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925348\Downloads\"/>
    </mc:Choice>
  </mc:AlternateContent>
  <xr:revisionPtr revIDLastSave="0" documentId="13_ncr:1_{D72B247B-3A16-42DB-BE0F-8B1B73FD5F51}" xr6:coauthVersionLast="47" xr6:coauthVersionMax="47" xr10:uidLastSave="{00000000-0000-0000-0000-000000000000}"/>
  <bookViews>
    <workbookView xWindow="-120" yWindow="-120" windowWidth="29040" windowHeight="15720" tabRatio="423" firstSheet="3" activeTab="3" xr2:uid="{00000000-000D-0000-FFFF-FFFF00000000}"/>
  </bookViews>
  <sheets>
    <sheet name="Welcome Page" sheetId="23" state="hidden" r:id="rId1"/>
    <sheet name="Options" sheetId="30" state="hidden" r:id="rId2"/>
    <sheet name="Main Page - AR" sheetId="29" state="hidden" r:id="rId3"/>
    <sheet name="AP" sheetId="31" r:id="rId4"/>
    <sheet name="AR" sheetId="15" state="hidden" r:id="rId5"/>
    <sheet name="CoA" sheetId="28" state="hidden" r:id="rId6"/>
  </sheets>
  <externalReferences>
    <externalReference r:id="rId7"/>
  </externalReferences>
  <definedNames>
    <definedName name="_xlnm._FilterDatabase" localSheetId="5" hidden="1">CoA!$E$2:$G$54</definedName>
    <definedName name="_xlnm._FilterDatabase" localSheetId="2" hidden="1">'Main Page - AR'!$A$4:$A$24</definedName>
    <definedName name="APAmount" localSheetId="2">[1]!BulkDetailAP[Fund]</definedName>
    <definedName name="AR_DOM_FUNDS">CoA!$B$47:$B$49</definedName>
    <definedName name="AR_LS_FUNDS">CoA!$B$43:$B$45</definedName>
    <definedName name="BKAPAccounts">CoA!$F$38:$F$39</definedName>
    <definedName name="BKAPCoA">CoA!$Y$442:$Y$445</definedName>
    <definedName name="BKARAccounts">CoA!$J$61</definedName>
    <definedName name="BKARCoA">CoA!$AC$609:$AC$612</definedName>
    <definedName name="BKSchemes">CoA!$O$54</definedName>
    <definedName name="Currency">CoA!$B$57:$B$58</definedName>
    <definedName name="CurrGBP">CoA!$B$57</definedName>
    <definedName name="DAAPAccounts">CoA!$F$4:$F$33</definedName>
    <definedName name="DAAPCoA">CoA!$Y$4:$Y$240</definedName>
    <definedName name="DAARAccounts">CoA!$J$5:$J$56</definedName>
    <definedName name="DAARCoA">CoA!$AC$4:$AC$352</definedName>
    <definedName name="DASchemes">CoA!$O$16:$O$37</definedName>
    <definedName name="day" localSheetId="2">#REF!</definedName>
    <definedName name="DFAPAccounts">CoA!$F$4:$F$5</definedName>
    <definedName name="DFAPCoA">CoA!$Y$398:$Y$429</definedName>
    <definedName name="DFARAccounts">CoA!$J$4:$J$6</definedName>
    <definedName name="DFARCoA">CoA!$AC$510:$AC$595</definedName>
    <definedName name="DFSchemes">CoA!$O$38:$O$47</definedName>
    <definedName name="DPAPCOA">CoA!$Z$234</definedName>
    <definedName name="EA_DOM_FUNDS">CoA!$B$47</definedName>
    <definedName name="EAAPAccounts">CoA!$F$161</definedName>
    <definedName name="EAAPCoA">CoA!$Y$3</definedName>
    <definedName name="EAARAccounts">CoA!$J$354:$J$355</definedName>
    <definedName name="EAARCoA">CoA!$AC$3</definedName>
    <definedName name="EACSDomARAccounts">CoA!$J$357:$J$358</definedName>
    <definedName name="EACSDomARCoA">CoA!$AC$3</definedName>
    <definedName name="EACSDomSchemes">CoA!$O$527</definedName>
    <definedName name="EADBs">CoA!$S$241</definedName>
    <definedName name="EAFunds">CoA!$B$16</definedName>
    <definedName name="EASchemes">CoA!$O$525</definedName>
    <definedName name="ExNRDPEAPAccounts">CoA!$F$105:$F$106</definedName>
    <definedName name="ExNRDPEAPCoA">CoA!$Y$1251:$Y$1266</definedName>
    <definedName name="ExNRDPEDBs">CoA!$S$30:$S$31</definedName>
    <definedName name="ExNRDPEFunds">CoA!$B$40:$B$41</definedName>
    <definedName name="ExNRDPEMY">CoA!$V$4:$V$9</definedName>
    <definedName name="ExNRDPESchemes">CoA!$O$406:$O$421</definedName>
    <definedName name="EXQFund">CoA!$B$5</definedName>
    <definedName name="FCAP">CoA!$B$19:$B$21</definedName>
    <definedName name="FCCSAPAccounts">CoA!$F$75:$F$87</definedName>
    <definedName name="FCCSAPCoA">CoA!$Y$3</definedName>
    <definedName name="FCCSARAccounts">CoA!$J$122:$J$143</definedName>
    <definedName name="FCCSARCoA">CoA!$AC$3</definedName>
    <definedName name="FCCSDomARAccounts">CoA!$J$360:$J$378</definedName>
    <definedName name="FCCSDomARCoA">CoA!$AC$3</definedName>
    <definedName name="FCCSDomSchemes">CoA!$O$298:$O$309</definedName>
    <definedName name="FCCSSchemes">CoA!$O$298:$O$309</definedName>
    <definedName name="FCDBs">CoA!$S$24</definedName>
    <definedName name="FCLSAPAccounts">CoA!$F$72:$F$74</definedName>
    <definedName name="FCLSAPCoA">CoA!$Y$3</definedName>
    <definedName name="FCLSARAccounts">CoA!$J$109:$J$143</definedName>
    <definedName name="FCLSARCoA">CoA!$AC$933:$AC$936</definedName>
    <definedName name="FCLSDomARAccounts">CoA!$J$360:$J$378</definedName>
    <definedName name="FCLSDomARCoA">CoA!$AC$3</definedName>
    <definedName name="FCLSDomSchemes">CoA!$O$110:$O$142</definedName>
    <definedName name="FCLSSchemes">CoA!$O$110:$O$142</definedName>
    <definedName name="HEAPAccounts">CoA!$F$108:$F$108</definedName>
    <definedName name="HEAPCoA">CoA!$Y$1268:$Y$1272</definedName>
    <definedName name="HEARAccounts">CoA!$J$187:$J$188</definedName>
    <definedName name="HEARCoA">CoA!$AC$3</definedName>
    <definedName name="HEDBs">CoA!$S$4</definedName>
    <definedName name="HEFunds">CoA!$B$8</definedName>
    <definedName name="HESchemes">CoA!$O$11:$O$15</definedName>
    <definedName name="INTAPCoA">CoA!$Y$3</definedName>
    <definedName name="INTARAccounts">CoA!$J$63:$J$78</definedName>
    <definedName name="INTARCoA">CoA!$AC$3</definedName>
    <definedName name="INTSchemes">CoA!$O$17:$O$482</definedName>
    <definedName name="IPAPAccounts">CoA!$F$34:$F$35</definedName>
    <definedName name="IPAPCoA">CoA!$Y$430:$Y$441</definedName>
    <definedName name="IPARAccounts">CoA!$J$57:$J$58</definedName>
    <definedName name="IPARCoA">CoA!$AC$596:$AC$608</definedName>
    <definedName name="IPSchemes">CoA!$O$48:$O$53</definedName>
    <definedName name="LSFunds">CoA!$B$23:$B$27</definedName>
    <definedName name="LSMY">CoA!$V$3:$V$32</definedName>
    <definedName name="NAMY">CoA!$V$3:$V$14</definedName>
    <definedName name="NEAPAccounts">CoA!$F$110:$F$131</definedName>
    <definedName name="NEAPSchemes">CoA!$O$58:$O$83</definedName>
    <definedName name="NEARAccounts">CoA!$J$213:$J$285</definedName>
    <definedName name="NEARSchemes">CoA!$O$58:$O$108</definedName>
    <definedName name="NECSAPAccounts">CoA!$F$163:$F$210</definedName>
    <definedName name="NECSAPCoA">CoA!$Y$481:$Y$1000</definedName>
    <definedName name="NECSARAccounts">CoA!$E$304</definedName>
    <definedName name="NECSARCoA">CoA!$AC$654:$AC$931</definedName>
    <definedName name="NECSARSchemes">CoA!$O$312:$O$366</definedName>
    <definedName name="NECSDomAPCoA">CoA!$AC$3</definedName>
    <definedName name="NECSDomARAccounts">CoA!$J$287:$J$318</definedName>
    <definedName name="NECSDomARCoA">CoA!$AC$971:$AC$1148</definedName>
    <definedName name="NECSDomSchemes">CoA!$O$312:$O$369</definedName>
    <definedName name="NECSFunds">CoA!$B$11:$B$14</definedName>
    <definedName name="NECSSchemes">CoA!$O$312:$O$369</definedName>
    <definedName name="NEDBs">CoA!$S$26:$S$28</definedName>
    <definedName name="NELSAPAccounts">CoA!$F$133:$F$137</definedName>
    <definedName name="NELSAPCoA">CoA!$Y$3</definedName>
    <definedName name="NELSARAccounts">CoA!$J$190:$J$285</definedName>
    <definedName name="NELSARCoA">CoA!$AC$3</definedName>
    <definedName name="NELSDomAPCoA">CoA!$AC$3</definedName>
    <definedName name="NELSDomARAccounts">CoA!$J$320:$J$352</definedName>
    <definedName name="NELSDomARCoA">CoA!$AC$971:$AC$1148</definedName>
    <definedName name="NELSDomSchemes">CoA!$O$58:$O$108</definedName>
    <definedName name="NEP1APAccounts">CoA!$F$139:$F$159</definedName>
    <definedName name="NEP1ARAccounts">CoA!$J$156:$J$157</definedName>
    <definedName name="NEP1ARSchemes">CoA!$N$361</definedName>
    <definedName name="NSARFunds">CoA!$B$16:$B$17</definedName>
    <definedName name="NSFunds">CoA!$B$11:$B$13</definedName>
    <definedName name="NSMY">CoA!$V$4:$V$14</definedName>
    <definedName name="OPAAPAccounts">CoA!$F$63:$F$70</definedName>
    <definedName name="OPAAPCoA">CoA!$Y$3</definedName>
    <definedName name="OPAARAccounts">CoA!$J$104:$J$105</definedName>
    <definedName name="OPAARCoA">CoA!$AC$3</definedName>
    <definedName name="OPADBs">CoA!$S$8:$S$12</definedName>
    <definedName name="OPAFunds">CoA!$B$30:$B$32</definedName>
    <definedName name="OPAMY">CoA!$V$3:$V$23</definedName>
    <definedName name="OPASchemes">CoA!$O$17:$O$482</definedName>
    <definedName name="P1APAccounts">CoA!$F$139</definedName>
    <definedName name="P1APCoA">CoA!$Y$1002:$Y$1248</definedName>
    <definedName name="P1ARAccounts">CoA!$J$156:$J$157</definedName>
    <definedName name="P1ARCoA">CoA!$AC$967:$AC$969</definedName>
    <definedName name="P1DBs">CoA!$S$27</definedName>
    <definedName name="P1Funds">CoA!$B$34:$B$38</definedName>
    <definedName name="P1MY">CoA!$V$4:$V$12</definedName>
    <definedName name="P1Schemes">CoA!$O$484:$O$523</definedName>
    <definedName name="_xlnm.Print_Area" localSheetId="5">CoA!$A$1:$W$352</definedName>
    <definedName name="_xlnm.Print_Area" localSheetId="2">'Main Page - AR'!$B$3:$I$14</definedName>
    <definedName name="_xlnm.Print_Titles" localSheetId="5">CoA!$1:$2</definedName>
    <definedName name="RDPEARSchemes">CoA!$Z$19</definedName>
    <definedName name="RDPECPARAccounts">CoA!$J$166:$J$181</definedName>
    <definedName name="RDPECPDomARAccounts">CoA!$J$166:$J$181</definedName>
    <definedName name="RDPECSAPAccounts">CoA!$F$99:$F$100</definedName>
    <definedName name="RDPECSAPCoA">CoA!$Y$3</definedName>
    <definedName name="RDPECSARAccounts">CoA!$J$166:$J$181</definedName>
    <definedName name="RDPECSARCoA">CoA!$AC$3</definedName>
    <definedName name="RDPECSDomARAccounts">CoA!$J$183:$J$185</definedName>
    <definedName name="RDPECSDomARCoA">CoA!$AC$3</definedName>
    <definedName name="RDPECSDomSchemes">CoA!$O$422:$O$454</definedName>
    <definedName name="RDPECSSchemes">CoA!$O$422:$O$454</definedName>
    <definedName name="RDPEDBs">CoA!$S$20:$S$21</definedName>
    <definedName name="RDPELSAPCoA">CoA!$Y$3</definedName>
    <definedName name="RDPELSARAccounts">CoA!$J$166:$J$181</definedName>
    <definedName name="RDPELSARCoA">CoA!$AC$3</definedName>
    <definedName name="RDPELSARSchemes">CoA!$Z$19</definedName>
    <definedName name="RDPELSDomARAccounts">CoA!$J$183:$J$185</definedName>
    <definedName name="RDPELSDomARCoA">CoA!$AC$3</definedName>
    <definedName name="RDPELSDomSchemes">CoA!$O$455:$O$474</definedName>
    <definedName name="RDPELSSchemes">CoA!$O$455:$O$474</definedName>
    <definedName name="RDPEP1APAccounts">CoA!$F$139</definedName>
    <definedName name="RDPEP1APCoA">CoA!$Y$1246</definedName>
    <definedName name="RDPEP1ARAccounts">CoA!$J$156:$J$157</definedName>
    <definedName name="RDPEP1ARCoA">CoA!$AC$967:$AC$969</definedName>
    <definedName name="RDPEP1Schemes">CoA!$O$484</definedName>
    <definedName name="RDTCPAccounts">CoA!$AC$3</definedName>
    <definedName name="RDTCPAPAccounts">CoA!$F$102:$F$104</definedName>
    <definedName name="RDTCPAPCoA">CoA!$Y$3</definedName>
    <definedName name="RDTCPARAccounts">CoA!$J$166:$J$181</definedName>
    <definedName name="RDTCPARCoA">CoA!$AC$3</definedName>
    <definedName name="RDTCPDomARAccounts">CoA!$J$183:$J$185</definedName>
    <definedName name="RDTCPDomARCoA">CoA!$AC$3</definedName>
    <definedName name="RDTCPDomSchemes">CoA!$O$370:$O$404</definedName>
    <definedName name="RDTCPSchemes">CoA!$O$370:$O$405</definedName>
    <definedName name="RDTCSSchemes">CoA!$O$144:$O$183</definedName>
    <definedName name="RDTDBs">CoA!$S$30:$S$239</definedName>
    <definedName name="RDTDomARAccounts">CoA!$J$380</definedName>
    <definedName name="RDTDomARCOA">CoA!$AC$1150</definedName>
    <definedName name="RDTDomARFunds">CoA!$B$52</definedName>
    <definedName name="RDTDomDBs">CoA!$S$30</definedName>
    <definedName name="RDTDomSchemes">CoA!$O$529</definedName>
    <definedName name="RDTLSAPCoA">CoA!$Y$3</definedName>
    <definedName name="RDTLSARAccounts">CoA!$J$166:$J$181</definedName>
    <definedName name="RDTLSARCoA">CoA!$AC$3</definedName>
    <definedName name="RDTLSDomARAccounts">CoA!$J$183:$J$185</definedName>
    <definedName name="RDTLSDomARCoA">CoA!$AC$3</definedName>
    <definedName name="RDTLSDomSchemes">CoA!$O$144:$O$183</definedName>
    <definedName name="RDTLSSchemes">CoA!$O$144:$O$183</definedName>
    <definedName name="RDTNSFunds">CoA!$B$47:$B$50</definedName>
    <definedName name="RPADBs">CoA!$S$4:$S$7</definedName>
    <definedName name="RPAFunds">CoA!$B$4:$B$9</definedName>
    <definedName name="RPAIPFunds">CoA!$B$5,CoA!$B$8</definedName>
    <definedName name="SelectedDeliveryBody">Options!$A$2</definedName>
    <definedName name="SelectedOrg">Options!$A$1</definedName>
    <definedName name="SPSAPAccounts">CoA!$F$40:$F$54</definedName>
    <definedName name="SPSAPCoA">CoA!$Y$241:$Y$396</definedName>
    <definedName name="SPSARAccounts">CoA!$J$80:$J$93</definedName>
    <definedName name="SPSARCoA">CoA!$AC$353:$AC$508</definedName>
    <definedName name="SPSSchemes">CoA!$O$55:$O$57</definedName>
    <definedName name="TRAPAccounts">CoA!$F$58:$F$63</definedName>
    <definedName name="TRAPCoA">CoA!$Y$3</definedName>
    <definedName name="TRARAccounts">CoA!$J$95:$J$103</definedName>
    <definedName name="TRARCoA">CoA!$AC$938:$AC$965</definedName>
    <definedName name="TRDBs">CoA!$S$14:$S$18</definedName>
    <definedName name="TRMY">CoA!$V$13:$V$28</definedName>
    <definedName name="TRSchemes">CoA!$O$186:$O$296</definedName>
    <definedName name="XGAPAccounts">CoA!$F$36:$F$37</definedName>
    <definedName name="XGAPCoA">CoA!$Y$446:$Y$479</definedName>
    <definedName name="XGARAccounts">CoA!$J$59:$J$60</definedName>
    <definedName name="XGARCoA">CoA!$AC$613:$AC$652</definedName>
    <definedName name="XGMY">CoA!$V$3:$V$23</definedName>
    <definedName name="XGSchemes">CoA!$O$3:$O$10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8" l="1"/>
  <c r="Q5" i="15" l="1"/>
  <c r="B5" i="15"/>
  <c r="F5" i="15" l="1"/>
  <c r="U5" i="15"/>
  <c r="H7" i="29" s="1"/>
  <c r="H5" i="29"/>
  <c r="H4" i="29"/>
  <c r="H6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Mohamad, Malak</author>
    <author>cx22704</author>
  </authors>
  <commentList>
    <comment ref="B4" authorId="0" shapeId="0" xr:uid="{7C42C195-CE48-44F4-9EF3-A33F0120913E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C4" authorId="1" shapeId="0" xr:uid="{BE9B4A2B-CA32-4144-ACBE-803AD891D2D6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8430ACED-2101-4F75-B85F-A63273529C29}">
      <text>
        <r>
          <rPr>
            <sz val="9"/>
            <color indexed="81"/>
            <rFont val="Arial"/>
            <family val="2"/>
          </rPr>
          <t>Uniquely identifies an individual customer claim - this a calculated field please do not attmpt to overwrite it.</t>
        </r>
      </text>
    </comment>
    <comment ref="E4" authorId="0" shapeId="0" xr:uid="{91C18A20-1A43-45EE-B545-8558139C98DC}">
      <text>
        <r>
          <rPr>
            <b/>
            <sz val="9"/>
            <color indexed="81"/>
            <rFont val="Arial"/>
            <family val="2"/>
          </rPr>
          <t xml:space="preserve">ID that identifies a claimant.
</t>
        </r>
        <r>
          <rPr>
            <sz val="9"/>
            <color indexed="81"/>
            <rFont val="Arial"/>
            <family val="2"/>
          </rPr>
          <t xml:space="preserve">This can either be the </t>
        </r>
        <r>
          <rPr>
            <b/>
            <sz val="9"/>
            <color indexed="81"/>
            <rFont val="Arial"/>
            <family val="2"/>
          </rPr>
          <t>Legacy Vendor Number</t>
        </r>
        <r>
          <rPr>
            <sz val="9"/>
            <color indexed="81"/>
            <rFont val="Arial"/>
            <family val="2"/>
          </rPr>
          <t xml:space="preserve">, the </t>
        </r>
        <r>
          <rPr>
            <b/>
            <sz val="9"/>
            <color indexed="81"/>
            <rFont val="Arial"/>
            <family val="2"/>
          </rPr>
          <t>Trader SBI</t>
        </r>
        <r>
          <rPr>
            <sz val="9"/>
            <color indexed="81"/>
            <rFont val="Arial"/>
            <family val="2"/>
          </rPr>
          <t xml:space="preserve"> or the </t>
        </r>
        <r>
          <rPr>
            <b/>
            <sz val="9"/>
            <color indexed="81"/>
            <rFont val="Arial"/>
            <family val="2"/>
          </rPr>
          <t>FRN number</t>
        </r>
        <r>
          <rPr>
            <sz val="9"/>
            <color indexed="81"/>
            <rFont val="Arial"/>
            <family val="2"/>
          </rPr>
          <t>.</t>
        </r>
      </text>
    </comment>
    <comment ref="F4" authorId="0" shapeId="0" xr:uid="{BE29FD4E-11E5-4A6A-BBE1-62082D4CC923}">
      <text>
        <r>
          <rPr>
            <sz val="9"/>
            <color indexed="81"/>
            <rFont val="Arial"/>
            <family val="2"/>
          </rPr>
          <t>Total value of the Invoice (sum of the Invoice detail lines). 
This is autopopulated from the Detail sheet and aggregates all detail line related to an Invoice Id</t>
        </r>
      </text>
    </comment>
    <comment ref="G4" authorId="0" shapeId="0" xr:uid="{7DE1E08B-A124-4F14-9AD5-28BFA53808C9}">
      <text>
        <r>
          <rPr>
            <sz val="9"/>
            <color indexed="81"/>
            <rFont val="Arial"/>
            <family val="2"/>
          </rPr>
          <t>Payment currency - defined by the corresponding Detail Lines
(GBP or EUR)</t>
        </r>
      </text>
    </comment>
    <comment ref="H4" authorId="0" shapeId="0" xr:uid="{D630F5B2-B669-4D98-BDC2-8BD84801152A}">
      <text>
        <r>
          <rPr>
            <sz val="9"/>
            <color indexed="81"/>
            <rFont val="Arial"/>
            <family val="2"/>
          </rPr>
          <t>Description that will appear on the AP Invoice when it is posted in MSDAX</t>
        </r>
      </text>
    </comment>
    <comment ref="Q4" authorId="0" shapeId="0" xr:uid="{5D07C0E6-D4A2-4536-BDD4-1DD3837CEF80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R4" authorId="1" shapeId="0" xr:uid="{9CA16EEF-87AE-409D-BF35-956774F97A6F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0" shapeId="0" xr:uid="{D51B56B5-D245-41D6-A0DB-72180F15E0D8}">
      <text>
        <r>
          <rPr>
            <sz val="9"/>
            <color indexed="81"/>
            <rFont val="Arial"/>
            <family val="2"/>
          </rPr>
          <t>Uniquely identifies an individual customer claim - calculated in the Header Table - can be copied and pasted (Paste Value) into this cell)</t>
        </r>
      </text>
    </comment>
    <comment ref="T4" authorId="0" shapeId="0" xr:uid="{6E09B36C-1D24-4B55-B356-D7CFD723C591}">
      <text>
        <r>
          <rPr>
            <sz val="9"/>
            <color indexed="81"/>
            <rFont val="Arial"/>
            <family val="2"/>
          </rPr>
          <t>Amount to be paid by line</t>
        </r>
      </text>
    </comment>
    <comment ref="V4" authorId="0" shapeId="0" xr:uid="{A55ADB8E-2A90-4566-964E-A2E008D73C09}">
      <text>
        <r>
          <rPr>
            <sz val="9"/>
            <color indexed="81"/>
            <rFont val="Tahoma"/>
            <family val="2"/>
          </rPr>
          <t>Code that identifies the funding source (EXQ/EGF)
e.g. ERD07</t>
        </r>
      </text>
    </comment>
    <comment ref="W4" authorId="0" shapeId="0" xr:uid="{CDE09037-D64D-4655-A458-916CB0175685}">
      <text>
        <r>
          <rPr>
            <sz val="9"/>
            <color indexed="81"/>
            <rFont val="Arial"/>
            <family val="2"/>
          </rPr>
          <t>MSDAX Chart of Accounts dimension that identifies the Account code e.g. SOS210, SRR850 etc</t>
        </r>
      </text>
    </comment>
    <comment ref="X4" authorId="1" shapeId="0" xr:uid="{A59F8C08-6306-4A4A-8980-0916DAA89963}">
      <text>
        <r>
          <rPr>
            <sz val="9"/>
            <color indexed="81"/>
            <rFont val="Arial"/>
            <family val="2"/>
          </rPr>
          <t>MSDAX Chart of Accounts dimension that identifies the current Scheme e.g. 10501, 40625 etc</t>
        </r>
      </text>
    </comment>
    <comment ref="Z4" authorId="1" shapeId="0" xr:uid="{011036F3-7032-4BE4-BA53-E411E86621B1}">
      <text>
        <r>
          <rPr>
            <sz val="9"/>
            <color indexed="81"/>
            <rFont val="Arial"/>
            <family val="2"/>
          </rPr>
          <t>Marketing Year e.g.2014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Mohamad, Malak</author>
    <author>cx22704</author>
  </authors>
  <commentList>
    <comment ref="B4" authorId="0" shapeId="0" xr:uid="{00000000-0006-0000-0500-000001000000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C4" authorId="1" shapeId="0" xr:uid="{00000000-0006-0000-0500-000002000000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00000000-0006-0000-0500-000003000000}">
      <text>
        <r>
          <rPr>
            <sz val="9"/>
            <color indexed="81"/>
            <rFont val="Arial"/>
            <family val="2"/>
          </rPr>
          <t>Uniquely identifies an individual customer claim - this a calculated field please do not attmpt to overwrite it.</t>
        </r>
      </text>
    </comment>
    <comment ref="E4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ID that identifies a claimant.
</t>
        </r>
        <r>
          <rPr>
            <sz val="9"/>
            <color indexed="81"/>
            <rFont val="Arial"/>
            <family val="2"/>
          </rPr>
          <t xml:space="preserve">This can either be the </t>
        </r>
        <r>
          <rPr>
            <b/>
            <sz val="9"/>
            <color indexed="81"/>
            <rFont val="Arial"/>
            <family val="2"/>
          </rPr>
          <t>Legacy Vendor Number</t>
        </r>
        <r>
          <rPr>
            <sz val="9"/>
            <color indexed="81"/>
            <rFont val="Arial"/>
            <family val="2"/>
          </rPr>
          <t xml:space="preserve">, the </t>
        </r>
        <r>
          <rPr>
            <b/>
            <sz val="9"/>
            <color indexed="81"/>
            <rFont val="Arial"/>
            <family val="2"/>
          </rPr>
          <t>Trader SBI</t>
        </r>
        <r>
          <rPr>
            <sz val="9"/>
            <color indexed="81"/>
            <rFont val="Arial"/>
            <family val="2"/>
          </rPr>
          <t xml:space="preserve"> or the </t>
        </r>
        <r>
          <rPr>
            <b/>
            <sz val="9"/>
            <color indexed="81"/>
            <rFont val="Arial"/>
            <family val="2"/>
          </rPr>
          <t>FRN number</t>
        </r>
        <r>
          <rPr>
            <sz val="9"/>
            <color indexed="81"/>
            <rFont val="Arial"/>
            <family val="2"/>
          </rPr>
          <t>.</t>
        </r>
      </text>
    </comment>
    <comment ref="F4" authorId="0" shapeId="0" xr:uid="{00000000-0006-0000-0500-000005000000}">
      <text>
        <r>
          <rPr>
            <sz val="9"/>
            <color indexed="81"/>
            <rFont val="Arial"/>
            <family val="2"/>
          </rPr>
          <t>Total value of the Invoice (sum of the Invoice detail lines). 
This is autopopulated from the Detail sheet and aggregates all detail line related to an Invoice Id</t>
        </r>
      </text>
    </comment>
    <comment ref="G4" authorId="0" shapeId="0" xr:uid="{00000000-0006-0000-0500-000006000000}">
      <text>
        <r>
          <rPr>
            <sz val="9"/>
            <color indexed="81"/>
            <rFont val="Arial"/>
            <family val="2"/>
          </rPr>
          <t>Payment currency - defined by the corresponding Detail Lines
(GBP or EUR)</t>
        </r>
      </text>
    </comment>
    <comment ref="H4" authorId="0" shapeId="0" xr:uid="{00000000-0006-0000-0500-000007000000}">
      <text>
        <r>
          <rPr>
            <sz val="9"/>
            <color indexed="81"/>
            <rFont val="Arial"/>
            <family val="2"/>
          </rPr>
          <t>Description that will appear on the AP Invoice when it is posted in MSDAX</t>
        </r>
      </text>
    </comment>
    <comment ref="I4" authorId="0" shapeId="0" xr:uid="{00000000-0006-0000-0500-000008000000}">
      <text>
        <r>
          <rPr>
            <sz val="9"/>
            <color indexed="81"/>
            <rFont val="Arial"/>
            <family val="2"/>
          </rPr>
          <t>This should be the original DB claim reference to which this AR invoice refers</t>
        </r>
      </text>
    </comment>
    <comment ref="J4" authorId="1" shapeId="0" xr:uid="{00000000-0006-0000-0500-000009000000}">
      <text>
        <r>
          <rPr>
            <sz val="9"/>
            <color indexed="81"/>
            <rFont val="Arial"/>
            <family val="2"/>
          </rPr>
          <t>Date on which the original claim was paid to which this invoice is related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shapeId="0" xr:uid="{00000000-0006-0000-0500-00000A000000}">
      <text>
        <r>
          <rPr>
            <sz val="9"/>
            <color indexed="81"/>
            <rFont val="Arial"/>
            <family val="2"/>
          </rPr>
          <t>This date can be either from an inspection report or notification of a breach received from an NE Adviser or notification of a breach / termination received from an agreement holder or an administrative check outcome or the first documentary evidence of a possible recovery</t>
        </r>
      </text>
    </comment>
    <comment ref="L4" authorId="1" shapeId="0" xr:uid="{00000000-0006-0000-0500-00000B000000}">
      <text>
        <r>
          <rPr>
            <sz val="9"/>
            <color indexed="81"/>
            <rFont val="Tahoma"/>
            <family val="2"/>
          </rPr>
          <t xml:space="preserve">If this Invoice is a correction to a previous AR then you </t>
        </r>
        <r>
          <rPr>
            <b/>
            <sz val="9"/>
            <color indexed="81"/>
            <rFont val="Tahoma"/>
            <family val="2"/>
          </rPr>
          <t>MUST</t>
        </r>
        <r>
          <rPr>
            <sz val="9"/>
            <color indexed="81"/>
            <rFont val="Tahoma"/>
            <family val="2"/>
          </rPr>
          <t xml:space="preserve"> reference the Invoice ID of the previous AR Invoice in this column. Otherwise please leave blank.</t>
        </r>
      </text>
    </comment>
    <comment ref="Q4" authorId="0" shapeId="0" xr:uid="{00000000-0006-0000-0500-00000C000000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R4" authorId="1" shapeId="0" xr:uid="{00000000-0006-0000-0500-00000D000000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0" shapeId="0" xr:uid="{00000000-0006-0000-0500-00000E000000}">
      <text>
        <r>
          <rPr>
            <sz val="9"/>
            <color indexed="81"/>
            <rFont val="Arial"/>
            <family val="2"/>
          </rPr>
          <t>Uniquely identifies an individual customer claim - calculated in the Header Table - can be copied and pasted (Paste Value) into this cell)</t>
        </r>
      </text>
    </comment>
    <comment ref="T4" authorId="0" shapeId="0" xr:uid="{00000000-0006-0000-0500-00000F000000}">
      <text>
        <r>
          <rPr>
            <sz val="9"/>
            <color indexed="81"/>
            <rFont val="Arial"/>
            <family val="2"/>
          </rPr>
          <t>Amount to be paid by line</t>
        </r>
      </text>
    </comment>
    <comment ref="U4" authorId="0" shapeId="0" xr:uid="{00000000-0006-0000-0500-000010000000}">
      <text>
        <r>
          <rPr>
            <sz val="9"/>
            <color indexed="81"/>
            <rFont val="Arial"/>
            <family val="2"/>
          </rPr>
          <t>Payment currency - defined by the corresponding Detail Lines
(GBP or EUR)</t>
        </r>
      </text>
    </comment>
    <comment ref="V4" authorId="0" shapeId="0" xr:uid="{00000000-0006-0000-0500-000011000000}">
      <text>
        <r>
          <rPr>
            <sz val="9"/>
            <color indexed="81"/>
            <rFont val="Tahoma"/>
            <family val="2"/>
          </rPr>
          <t>Code that identifies the funding source (EXQ/EGF)
e.g. ERD07</t>
        </r>
      </text>
    </comment>
    <comment ref="W4" authorId="0" shapeId="0" xr:uid="{00000000-0006-0000-0500-000012000000}">
      <text>
        <r>
          <rPr>
            <sz val="9"/>
            <color indexed="81"/>
            <rFont val="Arial"/>
            <family val="2"/>
          </rPr>
          <t>MSDAX Chart of Accounts dimension that identifies the Account code e.g. SOS210, SRR850 etc</t>
        </r>
      </text>
    </comment>
    <comment ref="X4" authorId="1" shapeId="0" xr:uid="{00000000-0006-0000-0500-000013000000}">
      <text>
        <r>
          <rPr>
            <sz val="9"/>
            <color indexed="81"/>
            <rFont val="Arial"/>
            <family val="2"/>
          </rPr>
          <t>MSDAX Chart of Accounts dimension that identifies the current Scheme e.g. 10501, 40625 etc</t>
        </r>
      </text>
    </comment>
    <comment ref="Z4" authorId="1" shapeId="0" xr:uid="{00000000-0006-0000-0500-000014000000}">
      <text>
        <r>
          <rPr>
            <sz val="9"/>
            <color indexed="81"/>
            <rFont val="Arial"/>
            <family val="2"/>
          </rPr>
          <t>Marketing Year e.g.2014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<sst xmlns="http://schemas.openxmlformats.org/spreadsheetml/2006/main" count="11456" uniqueCount="5213">
  <si>
    <t>Welcome to the
2015 Scheme Invoice Templates
RPA - RDT - NE - FC - RDPE</t>
  </si>
  <si>
    <t>Please enable Macros before continuing</t>
  </si>
  <si>
    <t>RPA</t>
  </si>
  <si>
    <t>NE</t>
  </si>
  <si>
    <t>FC</t>
  </si>
  <si>
    <t>RDT</t>
  </si>
  <si>
    <t>Key-in Data</t>
  </si>
  <si>
    <t>EA</t>
  </si>
  <si>
    <t>AP</t>
  </si>
  <si>
    <t>Invoices</t>
  </si>
  <si>
    <t>Total lines</t>
  </si>
  <si>
    <t>Submission Date</t>
  </si>
  <si>
    <t>To Pay in</t>
  </si>
  <si>
    <t>GBP</t>
  </si>
  <si>
    <t>EUR</t>
  </si>
  <si>
    <t>Created by</t>
  </si>
  <si>
    <t>Status:</t>
  </si>
  <si>
    <t>Validation Pending</t>
  </si>
  <si>
    <t>First Name</t>
  </si>
  <si>
    <t>Surname</t>
  </si>
  <si>
    <t>User ID</t>
  </si>
  <si>
    <t>Approved by</t>
  </si>
  <si>
    <t>READYTOEXPORT</t>
  </si>
  <si>
    <t>Accounts Receivable Invoice Template</t>
  </si>
  <si>
    <t>NECSDom</t>
  </si>
  <si>
    <t>RDT  -  Domestic</t>
  </si>
  <si>
    <t>AR - Summary</t>
  </si>
  <si>
    <t>Domestic Schemes</t>
  </si>
  <si>
    <t>ALL THE FIELDS ARE MANDATORY. DO NOT LEAVE THEM BLANK.
MAXIMUM OF 500 HEADER LINES unless Bulk Load Option selected</t>
  </si>
  <si>
    <t xml:space="preserve">     ALL THE FIELDS ARE MANDATORY. DO NOT LEAVE THEM BLANK.
MAXIMUM OF 2,000 DETAIL LINES</t>
  </si>
  <si>
    <t>Invoice ID
(ClaimNo_ClaimRef)
(Calculated)</t>
  </si>
  <si>
    <t>Claim Reference 
(ClaimRef)</t>
  </si>
  <si>
    <t>Customer ID
(FRN)</t>
  </si>
  <si>
    <t>Total Amount
(Calculated)</t>
  </si>
  <si>
    <t>Preferred Payment Currency</t>
  </si>
  <si>
    <t>Description
(max 60 characters)</t>
  </si>
  <si>
    <t>TRADER
Operative Event Date
dd/mm/yyyy</t>
  </si>
  <si>
    <t>Fund</t>
  </si>
  <si>
    <t>Main Account</t>
  </si>
  <si>
    <t>Scheme</t>
  </si>
  <si>
    <r>
      <t xml:space="preserve">Marketing Year
</t>
    </r>
    <r>
      <rPr>
        <b/>
        <sz val="10"/>
        <color rgb="FFFF0000"/>
        <rFont val="Arial"/>
        <family val="2"/>
      </rPr>
      <t>YYYY</t>
    </r>
  </si>
  <si>
    <t>Delivery Body Code</t>
  </si>
  <si>
    <t>LINE DESCRIPTION
(CALCULATED)</t>
  </si>
  <si>
    <t>**** / **** / ****</t>
  </si>
  <si>
    <t>ALL THE FIELDS ARE MANDATORY. DO NOT LEAVE THEM BLANK.
MAXIMUM OF 500 HEADERS (INVOICES)</t>
  </si>
  <si>
    <t>ALL THE FIELDS  (except Correction Ref) ARE MANDATORY. DO NOT LEAVE THEM BLANK.
MAXIMUM OF 500 HEADER LINES unless Bulk Load Option is selected</t>
  </si>
  <si>
    <t>ALL THE FIELDS ARE MANDATORY. DO NOT LEAVE THEM BLANK.
MAXIMUM OF 2,000 DETAIL LINES</t>
  </si>
  <si>
    <t>NE: 2014-2020 Rural Development - { AR } - Header Lines</t>
  </si>
  <si>
    <t>NE: 2014-2020 Rural Development - { AR } - Detail Lines</t>
  </si>
  <si>
    <t>Agreement
Reference
Number</t>
  </si>
  <si>
    <t>Currency of
Original
Settlement</t>
  </si>
  <si>
    <t>Original Claim Reference
(AP Invoice ID)</t>
  </si>
  <si>
    <t>Original AP Invoice Settlement Date</t>
  </si>
  <si>
    <t>Earliest date possible recovery first identified</t>
  </si>
  <si>
    <r>
      <t xml:space="preserve">Correction Reference
</t>
    </r>
    <r>
      <rPr>
        <sz val="10"/>
        <rFont val="Arial"/>
        <family val="2"/>
      </rPr>
      <t>(Previous AR Invoice ID -
ONLY enter if correcting a previous AR Invoice)</t>
    </r>
  </si>
  <si>
    <t>AMOUNT
(In Original AP Currency)
+ve amount for Recoveries
-ve amount for Credits</t>
  </si>
  <si>
    <t>Currency of
Original
Settlement
(Calculated)</t>
  </si>
  <si>
    <t>Debt Type
(Calculated)</t>
  </si>
  <si>
    <t>Line Description
(calculated)</t>
  </si>
  <si>
    <t/>
  </si>
  <si>
    <t>ADMIN ERROR</t>
  </si>
  <si>
    <t>FUND</t>
  </si>
  <si>
    <t>MAIN ACCOUNT AP</t>
  </si>
  <si>
    <t>MAIN ACCOUNT AR</t>
  </si>
  <si>
    <t>SCHEME</t>
  </si>
  <si>
    <t>DELIVERY BODY</t>
  </si>
  <si>
    <t>MY</t>
  </si>
  <si>
    <t>AP CHART of ACCOUNTS</t>
  </si>
  <si>
    <t>AR CHART of ACCOUNTS</t>
  </si>
  <si>
    <t>Description</t>
  </si>
  <si>
    <t>CODE</t>
  </si>
  <si>
    <t>ORG</t>
  </si>
  <si>
    <t>TYPE</t>
  </si>
  <si>
    <t>LS  or NS</t>
  </si>
  <si>
    <t>Retrospective commons (UTP)</t>
  </si>
  <si>
    <t>XG</t>
  </si>
  <si>
    <t>NA</t>
  </si>
  <si>
    <t>NA, OPA, XG, LS</t>
  </si>
  <si>
    <t>ACC/ALL/ALL</t>
  </si>
  <si>
    <t>All combinations valid</t>
  </si>
  <si>
    <t>Any</t>
  </si>
  <si>
    <t>EGF00</t>
  </si>
  <si>
    <t>G00 - GROSS VALUE OF CLAIM</t>
  </si>
  <si>
    <t>SOS210</t>
  </si>
  <si>
    <t>DA,DF</t>
  </si>
  <si>
    <t>P1 Penalties</t>
  </si>
  <si>
    <t>SOS360</t>
  </si>
  <si>
    <t>Penalty</t>
  </si>
  <si>
    <t>DF</t>
  </si>
  <si>
    <t xml:space="preserve">Retrospective commons (HFA) </t>
  </si>
  <si>
    <t>England</t>
  </si>
  <si>
    <t>RP00</t>
  </si>
  <si>
    <t>Ex N-RDPE, NA, OPA, XG, NS, LS, P1</t>
  </si>
  <si>
    <t>SOS216/10580/RP00</t>
  </si>
  <si>
    <t>R00 Crisis reserve distribution / FDM Reimbursement -2020 / England</t>
  </si>
  <si>
    <t>DA</t>
  </si>
  <si>
    <t>SOS217/10501/RP00</t>
  </si>
  <si>
    <t>R00 - Crisis Reserve Distribution / BPS / England</t>
  </si>
  <si>
    <t>EXQ00</t>
  </si>
  <si>
    <t xml:space="preserve">Interceptions Clearing Repayment </t>
  </si>
  <si>
    <t>SCC760</t>
  </si>
  <si>
    <t>DA, DF</t>
  </si>
  <si>
    <t>SOS310</t>
  </si>
  <si>
    <t>Irregularity</t>
  </si>
  <si>
    <t xml:space="preserve">Retrospective Commons </t>
  </si>
  <si>
    <t>Scotland</t>
  </si>
  <si>
    <t>RP01</t>
  </si>
  <si>
    <t>SOS216/10580/RP01</t>
  </si>
  <si>
    <t>R00 Crisis reserve distribution / FDM Reimbursement -2020 / Scotland</t>
  </si>
  <si>
    <t>SOS217/10501/RP01</t>
  </si>
  <si>
    <t>R00 - Crisis Reserve Distribution / BPS / Scotland</t>
  </si>
  <si>
    <t>DOM00</t>
  </si>
  <si>
    <t>R00 Crisis reserve distribution</t>
  </si>
  <si>
    <t>SOS216</t>
  </si>
  <si>
    <t>SOS330</t>
  </si>
  <si>
    <t>Admin Error</t>
  </si>
  <si>
    <t>Milk Production Reduction</t>
  </si>
  <si>
    <t>10267</t>
  </si>
  <si>
    <t>Wales</t>
  </si>
  <si>
    <t>RP02</t>
  </si>
  <si>
    <t>SOS216/10580/RP02</t>
  </si>
  <si>
    <t>R00 Crisis reserve distribution / FDM Reimbursement -2020 / Wales</t>
  </si>
  <si>
    <t>SOS217/10501/RP02</t>
  </si>
  <si>
    <t>R00 - Crisis Reserve Distribution / BPS / Wales</t>
  </si>
  <si>
    <t>DOM01</t>
  </si>
  <si>
    <t>P15 FDM Budget Adjustment</t>
  </si>
  <si>
    <t>SOS260</t>
  </si>
  <si>
    <t>SOS217</t>
  </si>
  <si>
    <t>Sugar levy reimbursements</t>
  </si>
  <si>
    <t>10313</t>
  </si>
  <si>
    <t>N Ireland</t>
  </si>
  <si>
    <t>RP03</t>
  </si>
  <si>
    <t>SOS216/10580/RP03</t>
  </si>
  <si>
    <t>R00 Crisis reserve distribution / FDM Reimbursement -2020 / N Ireland</t>
  </si>
  <si>
    <t>SOS217/10501/RP03</t>
  </si>
  <si>
    <t>R00 - Crisis Reserve Distribution / BPS / N Ireland</t>
  </si>
  <si>
    <t>DOM10</t>
  </si>
  <si>
    <t>P12 Crisis reserve reduction</t>
  </si>
  <si>
    <t>SOS266</t>
  </si>
  <si>
    <t>SOS218</t>
  </si>
  <si>
    <t>SPS Scheme</t>
  </si>
  <si>
    <t>10301</t>
  </si>
  <si>
    <t>RPA SG Funding</t>
  </si>
  <si>
    <t>OP01</t>
  </si>
  <si>
    <t>OPA</t>
  </si>
  <si>
    <t>SOS350/10580/RP00</t>
  </si>
  <si>
    <t>P14 Cross compliance penalty / FDM Reimbursement -2020 / England</t>
  </si>
  <si>
    <t>SOS217/10575/RP00</t>
  </si>
  <si>
    <t>R00 - Crisis Reserve Distribution / FDM reimbursement / England</t>
  </si>
  <si>
    <t>P14 Cross compliance penalty</t>
  </si>
  <si>
    <t>SOS350</t>
  </si>
  <si>
    <t>SOS267</t>
  </si>
  <si>
    <t>No Scheme Analysis</t>
  </si>
  <si>
    <t>00000</t>
  </si>
  <si>
    <t>RPA WG Funding</t>
  </si>
  <si>
    <t>OP02</t>
  </si>
  <si>
    <t>NA, OPA, XG, NS, LS, P1</t>
  </si>
  <si>
    <t>SOS350/10580/RP01</t>
  </si>
  <si>
    <t>P14 Cross compliance penalty / FDM Reimbursement -2020 / Scotland</t>
  </si>
  <si>
    <t>SOS217/10575/RP01</t>
  </si>
  <si>
    <t>R00 - Crisis Reserve Distribution / FDM reimbursement / Scotland</t>
  </si>
  <si>
    <t>DRD00</t>
  </si>
  <si>
    <t>CS, NS</t>
  </si>
  <si>
    <t>P03 Non-compliance penalty</t>
  </si>
  <si>
    <t>SOS351</t>
  </si>
  <si>
    <t>SOS268</t>
  </si>
  <si>
    <t>BPS</t>
  </si>
  <si>
    <t>RPA DARDNI Funding</t>
  </si>
  <si>
    <t>OP03</t>
  </si>
  <si>
    <t>SOS350/10580/RP02</t>
  </si>
  <si>
    <t>P14 Cross compliance penalty / FDM Reimbursement -2020 / Wales</t>
  </si>
  <si>
    <t>SOS217/10575/RP02</t>
  </si>
  <si>
    <t>R00 - Crisis Reserve Distribution / FDM reimbursement / Wales</t>
  </si>
  <si>
    <t>DRD05</t>
  </si>
  <si>
    <t>P08 Non declaration of land penalty</t>
  </si>
  <si>
    <t>SOS361</t>
  </si>
  <si>
    <t>SOS316</t>
  </si>
  <si>
    <t>Vet Visits - Sheep</t>
  </si>
  <si>
    <t>18001</t>
  </si>
  <si>
    <t>HE</t>
  </si>
  <si>
    <t>RPA FC Funding - Scotland</t>
  </si>
  <si>
    <t>OP04</t>
  </si>
  <si>
    <t>SOS350/10580/RP03</t>
  </si>
  <si>
    <t>P14 Cross compliance penalty / FDM Reimbursement -2020 / N Ireland</t>
  </si>
  <si>
    <t>SOS217/10575/RP03</t>
  </si>
  <si>
    <t>R00 - Crisis Reserve Distribution / FDM reimbursement / N Ireland</t>
  </si>
  <si>
    <t>P02 - Over declaration penalty</t>
  </si>
  <si>
    <t>SOS362</t>
  </si>
  <si>
    <t>SOS336</t>
  </si>
  <si>
    <t>Vet Visits - Beef</t>
  </si>
  <si>
    <t>18002</t>
  </si>
  <si>
    <t>RPA Other Funding</t>
  </si>
  <si>
    <t>OP05</t>
  </si>
  <si>
    <t>TR, NA, OPA, XG, NS, LS</t>
  </si>
  <si>
    <t>SOS210/10501/RP00</t>
  </si>
  <si>
    <t>G00 - Gross Value Of Claim / BPS / England</t>
  </si>
  <si>
    <t>SOS217/10511/RP00</t>
  </si>
  <si>
    <t>R00 - Crisis Reserve Distribution / Greening / England</t>
  </si>
  <si>
    <t>ERD14</t>
  </si>
  <si>
    <t>P04 Administrative penalty</t>
  </si>
  <si>
    <t>SOS363</t>
  </si>
  <si>
    <t>Three Year Penalty</t>
  </si>
  <si>
    <t>SOS365</t>
  </si>
  <si>
    <t>Vet Visits - Dairy</t>
  </si>
  <si>
    <t>18003</t>
  </si>
  <si>
    <t>SOS210/10501/RP01</t>
  </si>
  <si>
    <t>G00 - Gross Value Of Claim / BPS / Scotland</t>
  </si>
  <si>
    <t>SOS217/10511/RP01</t>
  </si>
  <si>
    <t>R00 - Crisis Reserve Distribution / Greening / Scotland</t>
  </si>
  <si>
    <t>P11 Reduction due to Net Ceiling Scaleback</t>
  </si>
  <si>
    <t>SOS364</t>
  </si>
  <si>
    <t>SOS430</t>
  </si>
  <si>
    <t>Vet Visits - Pigs</t>
  </si>
  <si>
    <t>18004</t>
  </si>
  <si>
    <t>TR</t>
  </si>
  <si>
    <t>TR, OPA, XG, LS</t>
  </si>
  <si>
    <t>SOS210/10501/RP02</t>
  </si>
  <si>
    <t>G00 - Gross Value Of Claim / BPS / Wales</t>
  </si>
  <si>
    <t>SOS217/10511/RP02</t>
  </si>
  <si>
    <t>R00 - Crisis Reserve Distribution / Greening / Wales</t>
  </si>
  <si>
    <t>NS, EA</t>
  </si>
  <si>
    <t>P05 Late claim submission penalty</t>
  </si>
  <si>
    <t>SOS367</t>
  </si>
  <si>
    <t>SOS431</t>
  </si>
  <si>
    <t>FDM Reimbursement - 2020</t>
  </si>
  <si>
    <t>SOS210/10501/RP03</t>
  </si>
  <si>
    <t>G00 - Gross Value Of Claim / BPS / N Ireland</t>
  </si>
  <si>
    <t>SOS217/10511/RP03</t>
  </si>
  <si>
    <t>R00 - Crisis Reserve Distribution / Greening / N Ireland</t>
  </si>
  <si>
    <t>NS</t>
  </si>
  <si>
    <t>P06 Late change penalty</t>
  </si>
  <si>
    <t>SOS368</t>
  </si>
  <si>
    <t>SOS432</t>
  </si>
  <si>
    <t>10501</t>
  </si>
  <si>
    <t>SOS210/10575/RP00</t>
  </si>
  <si>
    <t>G00 - Gross Value Of Claim / FDM reimbursement / England</t>
  </si>
  <si>
    <t>SOS217/10521/RP00</t>
  </si>
  <si>
    <t>R00 - Crisis Reserve Distribution / Young Farmer / England</t>
  </si>
  <si>
    <t>P07 Late claim for entitlement NR penalty</t>
  </si>
  <si>
    <t>SOS369</t>
  </si>
  <si>
    <t>SOS433</t>
  </si>
  <si>
    <t>Greening</t>
  </si>
  <si>
    <t>SOS210/10575/RP01</t>
  </si>
  <si>
    <t>G00 - Gross Value Of Claim / FDM reimbursement / Scotland</t>
  </si>
  <si>
    <t>SOS217/10521/RP01</t>
  </si>
  <si>
    <t>R00 - Crisis Reserve Distribution / Young Farmer / Scotland</t>
  </si>
  <si>
    <t>P09 Linear reduction supplement</t>
  </si>
  <si>
    <t>SOS400</t>
  </si>
  <si>
    <t>SOS434</t>
  </si>
  <si>
    <t>Young Farmer</t>
  </si>
  <si>
    <t>RDPE (Defra)</t>
  </si>
  <si>
    <t>DE00</t>
  </si>
  <si>
    <t>SOS210/10575/RP02</t>
  </si>
  <si>
    <t>G00 - Gross Value Of Claim / FDM reimbursement / Wales</t>
  </si>
  <si>
    <t>SOS217/10521/RP02</t>
  </si>
  <si>
    <t>R00 - Crisis Reserve Distribution / Young Farmer / Wales</t>
  </si>
  <si>
    <t>P10 Breach of Ceiling LR penalty</t>
  </si>
  <si>
    <t>SOS402</t>
  </si>
  <si>
    <t>SOS435</t>
  </si>
  <si>
    <t>Redistributive Payment (Wales)</t>
  </si>
  <si>
    <t>10531</t>
  </si>
  <si>
    <t>SOS210/10575/RP03</t>
  </si>
  <si>
    <t>G00 - Gross Value Of Claim / FDM reimbursement / N Ireland</t>
  </si>
  <si>
    <t>SOS217/10521/RP03</t>
  </si>
  <si>
    <t>R00 - Crisis Reserve Distribution / Young Farmer / N Ireland</t>
  </si>
  <si>
    <t>EXQ99</t>
  </si>
  <si>
    <t>P01 - Young Farmer false evidence penalty</t>
  </si>
  <si>
    <t>SOS404</t>
  </si>
  <si>
    <t>SOS436</t>
  </si>
  <si>
    <t>FDM Reimbursement</t>
  </si>
  <si>
    <t>10575</t>
  </si>
  <si>
    <t>RDPE</t>
  </si>
  <si>
    <t>SOS210/10511/RP00</t>
  </si>
  <si>
    <t>G00 - Gross Value Of Claim / Greening / England</t>
  </si>
  <si>
    <t>SOS217/10576/RP00</t>
  </si>
  <si>
    <t>R00 Crisis Reserve Distribution / FDM Reimbursement - 2016 / England</t>
  </si>
  <si>
    <t>P13 5% reduction over €150,000</t>
  </si>
  <si>
    <t>SOS410</t>
  </si>
  <si>
    <t>SOS437</t>
  </si>
  <si>
    <t>FDM Reimbursement - 2016</t>
  </si>
  <si>
    <t>RDPE (Defra CSF)</t>
  </si>
  <si>
    <t>DE10</t>
  </si>
  <si>
    <t>SOS210/10511/RP01</t>
  </si>
  <si>
    <t>G00 - Gross Value Of Claim / Greening / Scotland</t>
  </si>
  <si>
    <t>SOS217/10576/RP01</t>
  </si>
  <si>
    <t>R00 Crisis Reserve Distribution / FDM Reimbursement - 2016 / Scotland</t>
  </si>
  <si>
    <t>ERD07</t>
  </si>
  <si>
    <t>LS</t>
  </si>
  <si>
    <t>P16 15% reduction over €150,000</t>
  </si>
  <si>
    <t>SOS415</t>
  </si>
  <si>
    <t>SOS438</t>
  </si>
  <si>
    <t>BPS Retrospective commons</t>
  </si>
  <si>
    <t>SOS210/10511/RP02</t>
  </si>
  <si>
    <t>G00 - Gross Value Of Claim / Greening / Wales</t>
  </si>
  <si>
    <t>SOS217/10576/RP02</t>
  </si>
  <si>
    <t>R00 Crisis Reserve Distribution / FDM Reimbursement - 2016 / Wales</t>
  </si>
  <si>
    <t>P17 30% reduction over €200,000</t>
  </si>
  <si>
    <t>SOS416</t>
  </si>
  <si>
    <t>SOS439</t>
  </si>
  <si>
    <t>BPS Retrospective Commons - Greening</t>
  </si>
  <si>
    <t>FC00</t>
  </si>
  <si>
    <t>TR, LS</t>
  </si>
  <si>
    <t>SOS210/10511/RP03</t>
  </si>
  <si>
    <t>G00 - Gross Value Of Claim / Greening / N Ireland</t>
  </si>
  <si>
    <t>SOS217/10576/RP03</t>
  </si>
  <si>
    <t>R00 Crisis Reserve Distribution / FDM Reimbursement - 2016 / N Ireland</t>
  </si>
  <si>
    <t>EGFXX</t>
  </si>
  <si>
    <t>P18 55% reduction over €250,000</t>
  </si>
  <si>
    <t>SOS417</t>
  </si>
  <si>
    <t>SOS440</t>
  </si>
  <si>
    <t>BPS Retrospective Commons – Young farmers</t>
  </si>
  <si>
    <t>FC-MP</t>
  </si>
  <si>
    <t>FC99</t>
  </si>
  <si>
    <t>SOS210/10521/RP00</t>
  </si>
  <si>
    <t>G00 - Gross Value Of Claim / Young Farmer / England</t>
  </si>
  <si>
    <t>SOS217/10577/RP00</t>
  </si>
  <si>
    <t>R00 Crisis Reserve Distribution / FDM Reimbursement - 2017 / England</t>
  </si>
  <si>
    <t>P19 100% reduction over €150,000</t>
  </si>
  <si>
    <t>SOS420</t>
  </si>
  <si>
    <t>SOS441</t>
  </si>
  <si>
    <t>BPS Lump Sum</t>
  </si>
  <si>
    <t>SOS210/10521/RP01</t>
  </si>
  <si>
    <t>G00 - Gross Value Of Claim / Young Farmer / Scotland</t>
  </si>
  <si>
    <t>SOS217/10577/RP01</t>
  </si>
  <si>
    <t>R00 Crisis Reserve Distribution / FDM Reimbursement - 2017 / Scotland</t>
  </si>
  <si>
    <t>P20 100% reduction over €300,000</t>
  </si>
  <si>
    <t>SOS442</t>
  </si>
  <si>
    <t>FDM Reimbursement - 2017</t>
  </si>
  <si>
    <t>RP99</t>
  </si>
  <si>
    <t>SOS210/10521/RP02</t>
  </si>
  <si>
    <t>G00 - Gross Value Of Claim / Young Farmer / Wales</t>
  </si>
  <si>
    <t>SOS217/10577/RP02</t>
  </si>
  <si>
    <t>R00 Crisis Reserve Distribution / FDM Reimbursement - 2017 / Wales</t>
  </si>
  <si>
    <t>P21 100% reduction over €600,000</t>
  </si>
  <si>
    <t>SOS443</t>
  </si>
  <si>
    <t>FDM Reimbursement -2018</t>
  </si>
  <si>
    <t>NE-MP</t>
  </si>
  <si>
    <t>NE99</t>
  </si>
  <si>
    <t>SOS210/10521/RP03</t>
  </si>
  <si>
    <t>G00 - Gross Value Of Claim / Young Farmer / N Ireland</t>
  </si>
  <si>
    <t>SOS217/10577/RP03</t>
  </si>
  <si>
    <t>R00 Crisis Reserve Distribution / FDM Reimbursement - 2017 / N Ireland</t>
  </si>
  <si>
    <t>BPS Progressive Red Band 1</t>
  </si>
  <si>
    <t>SOS471</t>
  </si>
  <si>
    <t>FDM Reimbursement -2019</t>
  </si>
  <si>
    <t>SOS210/10531/RP02</t>
  </si>
  <si>
    <t>G00 - Gross Value Of Claim / Redistributive Payment (Wales) / Wales</t>
  </si>
  <si>
    <t>SOS218/10501/RP00</t>
  </si>
  <si>
    <t>OGF00</t>
  </si>
  <si>
    <t>BPS Progressive Red Band 2</t>
  </si>
  <si>
    <t>SOS472</t>
  </si>
  <si>
    <t>Dairy Farmer</t>
  </si>
  <si>
    <t>SOS216/10501/RP00</t>
  </si>
  <si>
    <t>R00 Crisis Reserve Distribution / BPS / England</t>
  </si>
  <si>
    <t>SOS218/10501/RP01</t>
  </si>
  <si>
    <t>ORD14</t>
  </si>
  <si>
    <t>BPS Progressive Red Band 3</t>
  </si>
  <si>
    <t>SOS473</t>
  </si>
  <si>
    <t>SOS444</t>
  </si>
  <si>
    <t>10265</t>
  </si>
  <si>
    <t>Grants Regulations</t>
  </si>
  <si>
    <t>GR00</t>
  </si>
  <si>
    <t>SOS216/10501/RP01</t>
  </si>
  <si>
    <t>R00 Crisis Reserve Distribution / BPS / Scotland</t>
  </si>
  <si>
    <t>SOS218/10501/RP02</t>
  </si>
  <si>
    <t>ORD07</t>
  </si>
  <si>
    <t>BPS Progressive Red Band 4</t>
  </si>
  <si>
    <t>SOS474</t>
  </si>
  <si>
    <t>SOS445</t>
  </si>
  <si>
    <t>10266</t>
  </si>
  <si>
    <t>RDD - CP</t>
  </si>
  <si>
    <t>RC01</t>
  </si>
  <si>
    <t>SOS216/10501/RP02</t>
  </si>
  <si>
    <t>R00 Crisis Reserve Distribution / BPS / Wales</t>
  </si>
  <si>
    <t>SOS218/10501/RP03</t>
  </si>
  <si>
    <t>IP</t>
  </si>
  <si>
    <t>SOS446</t>
  </si>
  <si>
    <t>RC02</t>
  </si>
  <si>
    <t>SOS216/10501/RP03</t>
  </si>
  <si>
    <t>R00 Crisis Reserve Distribution / BPS / N Ireland</t>
  </si>
  <si>
    <t>SOS218/10575/RP00</t>
  </si>
  <si>
    <t>P1</t>
  </si>
  <si>
    <t>EX0 - Interim Payment</t>
  </si>
  <si>
    <t>SOS235</t>
  </si>
  <si>
    <t>SOS450</t>
  </si>
  <si>
    <t>10268</t>
  </si>
  <si>
    <t>RC03</t>
  </si>
  <si>
    <t>SOS216/10575/RP00</t>
  </si>
  <si>
    <t>R00 Crisis Reserve Distribution / FDM reimbursement / England</t>
  </si>
  <si>
    <t>SOS218/10575/RP01</t>
  </si>
  <si>
    <t>DRD01</t>
  </si>
  <si>
    <t>Ex Gratia Interest payment</t>
  </si>
  <si>
    <t>SOS245</t>
  </si>
  <si>
    <t>SOS451</t>
  </si>
  <si>
    <t>10269</t>
  </si>
  <si>
    <t>RC04</t>
  </si>
  <si>
    <t>SOS216/10575/RP01</t>
  </si>
  <si>
    <t>R00 Crisis Reserve Distribution / FDM reimbursement / Scotland</t>
  </si>
  <si>
    <t>SOS218/10575/RP02</t>
  </si>
  <si>
    <t>DRD10</t>
  </si>
  <si>
    <t>Ex Gratia Payment</t>
  </si>
  <si>
    <t>SOS240</t>
  </si>
  <si>
    <t>SOS452</t>
  </si>
  <si>
    <t>10270</t>
  </si>
  <si>
    <t>RC05</t>
  </si>
  <si>
    <t>SOS216/10575/RP02</t>
  </si>
  <si>
    <t>R00 Crisis Reserve Distribution / FDM reimbursement / Wales</t>
  </si>
  <si>
    <t>SOS218/10575/RP03</t>
  </si>
  <si>
    <t>BK, XG</t>
  </si>
  <si>
    <t>SOS453</t>
  </si>
  <si>
    <t>Exceptional Adjustment Aid (Risk Management Training)</t>
  </si>
  <si>
    <t>10282</t>
  </si>
  <si>
    <t>RC06</t>
  </si>
  <si>
    <t>SOS216/10575/RP03</t>
  </si>
  <si>
    <t>R00 Crisis Reserve Distribution / FDM reimbursement / N Ireland</t>
  </si>
  <si>
    <t>SOS218/10511/RP00</t>
  </si>
  <si>
    <t>Defra reimbursement</t>
  </si>
  <si>
    <t>SOO930</t>
  </si>
  <si>
    <t>BK</t>
  </si>
  <si>
    <t>SOS454</t>
  </si>
  <si>
    <t>Exceptional Adjustment Aid (Small Dairy Farmer's Scheme)</t>
  </si>
  <si>
    <t>10283</t>
  </si>
  <si>
    <t>RC07</t>
  </si>
  <si>
    <t>SOS216/10511/RP00</t>
  </si>
  <si>
    <t>R00 Crisis Reserve Distribution / Greening / England</t>
  </si>
  <si>
    <t>SOS218/10511/RP01</t>
  </si>
  <si>
    <t>National Modulation</t>
  </si>
  <si>
    <t>SOM610</t>
  </si>
  <si>
    <t>SPS</t>
  </si>
  <si>
    <t>SOS455</t>
  </si>
  <si>
    <t>Dairy Response Fund</t>
  </si>
  <si>
    <t>10290</t>
  </si>
  <si>
    <t>RC08</t>
  </si>
  <si>
    <t>SOS216/10511/RP01</t>
  </si>
  <si>
    <t>R00 Crisis Reserve Distribution / Greening / Scotland</t>
  </si>
  <si>
    <t>SOS218/10511/RP02</t>
  </si>
  <si>
    <t>Currency</t>
  </si>
  <si>
    <t>ExN-RDPE</t>
  </si>
  <si>
    <t>SOS456</t>
  </si>
  <si>
    <t>Interim Payment</t>
  </si>
  <si>
    <t>RC09</t>
  </si>
  <si>
    <t>SOS216/10511/RP02</t>
  </si>
  <si>
    <t>R00 Crisis Reserve Distribution / Greening / Wales</t>
  </si>
  <si>
    <t>SOS218/10511/RP03</t>
  </si>
  <si>
    <t>EC Modulation</t>
  </si>
  <si>
    <t>SOM615</t>
  </si>
  <si>
    <t>SOS457</t>
  </si>
  <si>
    <t>Bridging Payment</t>
  </si>
  <si>
    <t>RC10</t>
  </si>
  <si>
    <t>SOS216/10511/RP03</t>
  </si>
  <si>
    <t>R00 Crisis Reserve Distribution / Greening / N Ireland</t>
  </si>
  <si>
    <t>SOS218/10521/RP00</t>
  </si>
  <si>
    <t>Sterling</t>
  </si>
  <si>
    <t>G00 - Gross Value of Claim</t>
  </si>
  <si>
    <t>SOS458</t>
  </si>
  <si>
    <t>RDD - FRF</t>
  </si>
  <si>
    <t>RC11</t>
  </si>
  <si>
    <t>SOS216/10521/RP00</t>
  </si>
  <si>
    <t>R00 Crisis Reserve Distribution / Young Farmer / England</t>
  </si>
  <si>
    <t>SOS218/10521/RP01</t>
  </si>
  <si>
    <t>Euro</t>
  </si>
  <si>
    <t>Advance Payment</t>
  </si>
  <si>
    <t>SOS211</t>
  </si>
  <si>
    <t>SOS459</t>
  </si>
  <si>
    <t>BPS – England element only</t>
  </si>
  <si>
    <t>RD00</t>
  </si>
  <si>
    <t>SOS216/10521/RP01</t>
  </si>
  <si>
    <t>R00 Crisis Reserve Distribution / Young Farmer / Scotland</t>
  </si>
  <si>
    <t>SOS218/10521/RP02</t>
  </si>
  <si>
    <t>Additional Payments</t>
  </si>
  <si>
    <t>SOS215</t>
  </si>
  <si>
    <t>SOS460</t>
  </si>
  <si>
    <t>BPS Interim Payment</t>
  </si>
  <si>
    <t>RDD - LEADER</t>
  </si>
  <si>
    <t>RD01</t>
  </si>
  <si>
    <t>SOS216/10521/RP02</t>
  </si>
  <si>
    <t>R00 Crisis Reserve Distribution / Young Farmer / Wales</t>
  </si>
  <si>
    <t>SOS218/10521/RP03</t>
  </si>
  <si>
    <t>SOS461</t>
  </si>
  <si>
    <t>SFI Pilot Contingency Payment</t>
  </si>
  <si>
    <t>RD02</t>
  </si>
  <si>
    <t>SOS216/10521/RP03</t>
  </si>
  <si>
    <t>R00 Crisis Reserve Distribution / Young Farmer / N Ireland</t>
  </si>
  <si>
    <t>SOS218/10576/RP00</t>
  </si>
  <si>
    <t>SOS462</t>
  </si>
  <si>
    <t>UK National Honey Programme R&amp;D</t>
  </si>
  <si>
    <t>RD03</t>
  </si>
  <si>
    <t>SOS216/10576/RP00</t>
  </si>
  <si>
    <t>SOS218/10576/RP01</t>
  </si>
  <si>
    <t>RDT, Domestic, EA</t>
  </si>
  <si>
    <t>Other Penalty (FDM)</t>
  </si>
  <si>
    <t>SOS263</t>
  </si>
  <si>
    <t>SOS463</t>
  </si>
  <si>
    <t>RD04</t>
  </si>
  <si>
    <t>SOS216/10576/RP01</t>
  </si>
  <si>
    <t>SOS218/10576/RP02</t>
  </si>
  <si>
    <t>RDT, Domestic</t>
  </si>
  <si>
    <t>Late payment penalty (FDM)</t>
  </si>
  <si>
    <t>SOS264</t>
  </si>
  <si>
    <t>SPS-Partial</t>
  </si>
  <si>
    <t>RD05</t>
  </si>
  <si>
    <t>SOS216/10576/RP02</t>
  </si>
  <si>
    <t>SOS218/10576/RP03</t>
  </si>
  <si>
    <t>Non Declaration Penalty (FDM)</t>
  </si>
  <si>
    <t>SOS265</t>
  </si>
  <si>
    <t>Protein</t>
  </si>
  <si>
    <t>RD06</t>
  </si>
  <si>
    <t>SOS216/10576/RP03</t>
  </si>
  <si>
    <t>SOS218/10577/RP00</t>
  </si>
  <si>
    <t>SOS464</t>
  </si>
  <si>
    <t>(CSS - Objective 1)</t>
  </si>
  <si>
    <t>NE-ALL</t>
  </si>
  <si>
    <t>RD07</t>
  </si>
  <si>
    <t>SOS216/10577/RP00</t>
  </si>
  <si>
    <t>SOS218/10577/RP01</t>
  </si>
  <si>
    <t>RDT Domestic</t>
  </si>
  <si>
    <t>SOS465</t>
  </si>
  <si>
    <t>(CSS - Non- Objective 1)</t>
  </si>
  <si>
    <t>RD08</t>
  </si>
  <si>
    <t>SOS216/10577/RP01</t>
  </si>
  <si>
    <t>SOS218/10577/RP02</t>
  </si>
  <si>
    <t>SOS466</t>
  </si>
  <si>
    <t>(CSS - pre-RDR)</t>
  </si>
  <si>
    <t>RD09</t>
  </si>
  <si>
    <t>SOS216/10577/RP02</t>
  </si>
  <si>
    <t>SOS218/10577/RP03</t>
  </si>
  <si>
    <t>(ESA Rev Stage 1 - Obj 1)</t>
  </si>
  <si>
    <t>RD10</t>
  </si>
  <si>
    <t>SOS216/10577/RP03</t>
  </si>
  <si>
    <t>SOS267/10501/RP00</t>
  </si>
  <si>
    <t>P12 - Crisis Reserve Reduction / BPS / England</t>
  </si>
  <si>
    <t>(ESA Rev Stage 2 - Obj 1)</t>
  </si>
  <si>
    <t>RD11</t>
  </si>
  <si>
    <t>SOS260/10501/RP00</t>
  </si>
  <si>
    <t>P15 FDM Budget Adjustment / BPS / England</t>
  </si>
  <si>
    <t>SOS267/10501/RP01</t>
  </si>
  <si>
    <t>P12 - Crisis Reserve Reduction / BPS / Scotland</t>
  </si>
  <si>
    <t>(ESA Rev Stage 1 - Non-Obj 1)</t>
  </si>
  <si>
    <t>RD12</t>
  </si>
  <si>
    <t>SOS260/10501/RP01</t>
  </si>
  <si>
    <t>P15 FDM Budget Adjustment / BPS / Scotland</t>
  </si>
  <si>
    <t>SOS267/10501/RP02</t>
  </si>
  <si>
    <t>P12 - Crisis Reserve Reduction / BPS / Wales</t>
  </si>
  <si>
    <t>(ESA Rev Stage 2 - Non-Obj 1)</t>
  </si>
  <si>
    <t>RD13</t>
  </si>
  <si>
    <t>SOS260/10501/RP02</t>
  </si>
  <si>
    <t>P15 FDM Budget Adjustment / BPS / Wales</t>
  </si>
  <si>
    <t>SOS267/10501/RP03</t>
  </si>
  <si>
    <t>P12 - Crisis Reserve Reduction / BPS / N Ireland</t>
  </si>
  <si>
    <t>All,NE</t>
  </si>
  <si>
    <t>Gross Value of Claim</t>
  </si>
  <si>
    <t>(ESA Rev Stage 3 - Non-Obj 1)</t>
  </si>
  <si>
    <t>RD14</t>
  </si>
  <si>
    <t>SOS260/10501/RP03</t>
  </si>
  <si>
    <t>P15 FDM Budget Adjustment / BPS / N Ireland</t>
  </si>
  <si>
    <t>SOS267/10511/RP00</t>
  </si>
  <si>
    <t>P12 - Crisis Reserve Reduction / Greening / England</t>
  </si>
  <si>
    <t>All</t>
  </si>
  <si>
    <t>SOS355</t>
  </si>
  <si>
    <t>Exchequer</t>
  </si>
  <si>
    <t>(ESA Rev Stage 4 - Non-Obj 1)</t>
  </si>
  <si>
    <t>RD15</t>
  </si>
  <si>
    <t>SOS260/10511/RP00</t>
  </si>
  <si>
    <t>P15 FDM Budget Adjustment / Greening / England</t>
  </si>
  <si>
    <t>SOS267/10511/RP01</t>
  </si>
  <si>
    <t>P12 - Crisis Reserve Reduction / Greening / Scotland</t>
  </si>
  <si>
    <t>Top-up Payment</t>
  </si>
  <si>
    <t>SOS213</t>
  </si>
  <si>
    <t>Ex Gratia Interest Recovery</t>
  </si>
  <si>
    <t>(ESA Conservation Plans Stage 1)</t>
  </si>
  <si>
    <t>RD16</t>
  </si>
  <si>
    <t>SOS260/10511/RP01</t>
  </si>
  <si>
    <t>P15 FDM Budget Adjustment / Greening / Scotland</t>
  </si>
  <si>
    <t>SOS267/10511/RP02</t>
  </si>
  <si>
    <t>P12 - Crisis Reserve Reduction / Greening / Wales</t>
  </si>
  <si>
    <t>State Aid Top-up</t>
  </si>
  <si>
    <t>SOS228</t>
  </si>
  <si>
    <t>Ex Gratia Recovery</t>
  </si>
  <si>
    <t>(ESA Conservation Plans Stage 2)</t>
  </si>
  <si>
    <t>RD17</t>
  </si>
  <si>
    <t>SOS260/10511/RP02</t>
  </si>
  <si>
    <t>P15 FDM Budget Adjustment / Greening / Wales</t>
  </si>
  <si>
    <t>SOS267/10511/RP03</t>
  </si>
  <si>
    <t>P12 - Crisis Reserve Reduction / Greening / N Ireland</t>
  </si>
  <si>
    <t>State Aid Standalone</t>
  </si>
  <si>
    <t>SOS229</t>
  </si>
  <si>
    <t>(ESA Conservation Plans Stage 3)</t>
  </si>
  <si>
    <t>RD18</t>
  </si>
  <si>
    <t>SOS260/10511/RP03</t>
  </si>
  <si>
    <t>P15 FDM Budget Adjustment / Greening / N Ireland</t>
  </si>
  <si>
    <t>SOS267/10521/RP00</t>
  </si>
  <si>
    <t>P12 - Crisis Reserve Reduction / Young Farmer / England</t>
  </si>
  <si>
    <t>(ESA Conservation Plans Stage 4)</t>
  </si>
  <si>
    <t>RD19</t>
  </si>
  <si>
    <t>SOS260/10521/RP00</t>
  </si>
  <si>
    <t>P15 FDM Budget Adjustment / Young Farmer / England</t>
  </si>
  <si>
    <t>SOS267/10521/RP01</t>
  </si>
  <si>
    <t>P12 - Crisis Reserve Reduction / Young Farmer / Scotland</t>
  </si>
  <si>
    <t>OPA, TR</t>
  </si>
  <si>
    <t>Interest (P1) on scheme receivable - Irregularity</t>
  </si>
  <si>
    <t>SRO380</t>
  </si>
  <si>
    <t>INT</t>
  </si>
  <si>
    <t>Habitat Improvement Former Set-aside</t>
  </si>
  <si>
    <t>RD20</t>
  </si>
  <si>
    <t>SOS260/10521/RP01</t>
  </si>
  <si>
    <t>P15 FDM Budget Adjustment / Young Farmer / Scotland</t>
  </si>
  <si>
    <t>SOS267/10521/RP02</t>
  </si>
  <si>
    <t>P12 - Crisis Reserve Reduction / Young Farmer / Wales</t>
  </si>
  <si>
    <t>OPA Funding</t>
  </si>
  <si>
    <t>SOF810</t>
  </si>
  <si>
    <t>Interest (P1) on scheme receivable - Admin error</t>
  </si>
  <si>
    <t>SRO381</t>
  </si>
  <si>
    <t>Habitat Improvement Saltmarsh</t>
  </si>
  <si>
    <t>RD21</t>
  </si>
  <si>
    <t>SOS260/10521/RP02</t>
  </si>
  <si>
    <t>P15 FDM Budget Adjustment / Young Farmer / Wales</t>
  </si>
  <si>
    <t>SOS267/10521/RP03</t>
  </si>
  <si>
    <t>P12 - Crisis Reserve Reduction / Young Farmer / N Ireland</t>
  </si>
  <si>
    <t>OPA Interest Recoveries</t>
  </si>
  <si>
    <t>SOF822</t>
  </si>
  <si>
    <t>Interest (P1) on scheme receivable - Cross compliance</t>
  </si>
  <si>
    <t>SRO382</t>
  </si>
  <si>
    <t>Habitat Improvement Water Fringe</t>
  </si>
  <si>
    <t>RD22</t>
  </si>
  <si>
    <t>SOS260/10521/RP03</t>
  </si>
  <si>
    <t>P15 FDM Budget Adjustment / Young Farmer / N Ireland</t>
  </si>
  <si>
    <t>SOS268/10501/RP00</t>
  </si>
  <si>
    <t>Receipts from OPA</t>
  </si>
  <si>
    <t>SOF825</t>
  </si>
  <si>
    <t>Interest (P1) on scheme receivable - Penalty</t>
  </si>
  <si>
    <t>SRO383</t>
  </si>
  <si>
    <t>HLS Convergence</t>
  </si>
  <si>
    <t>RD23</t>
  </si>
  <si>
    <t>SOS260/10531/RP02</t>
  </si>
  <si>
    <t>P15 FDM Budget Adjustment / Redistributive Payment (Wales) / Wales</t>
  </si>
  <si>
    <t>SOS268/10501/RP01</t>
  </si>
  <si>
    <t>OPA Over / Under Funding</t>
  </si>
  <si>
    <t>SOF830</t>
  </si>
  <si>
    <t>Interest (P2) - non-convergence</t>
  </si>
  <si>
    <t>SRO390</t>
  </si>
  <si>
    <t>HLS Non-Convergence</t>
  </si>
  <si>
    <t>RD24</t>
  </si>
  <si>
    <t>SOS266/10501/RP00</t>
  </si>
  <si>
    <t>P12 Crisis Reserve Reduction / BPS / England</t>
  </si>
  <si>
    <t>SOS268/10501/RP02</t>
  </si>
  <si>
    <t>National modulation payable to OPA</t>
  </si>
  <si>
    <t>SOM678</t>
  </si>
  <si>
    <t>Interest (P2) - convergence</t>
  </si>
  <si>
    <t>SRO391</t>
  </si>
  <si>
    <t>ELS Convergence</t>
  </si>
  <si>
    <t>RD25</t>
  </si>
  <si>
    <t>SOS266/10501/RP01</t>
  </si>
  <si>
    <t>P12 Crisis Reserve Reduction / BPS / Scotland</t>
  </si>
  <si>
    <t>SOS268/10501/RP03</t>
  </si>
  <si>
    <t>EC modulation payable to OPA</t>
  </si>
  <si>
    <t>SOM682</t>
  </si>
  <si>
    <t>Interest (P2) - VM</t>
  </si>
  <si>
    <t>SRO392</t>
  </si>
  <si>
    <t>ELS Non-Convergence</t>
  </si>
  <si>
    <t>RD26</t>
  </si>
  <si>
    <t>SOS266/10501/RP02</t>
  </si>
  <si>
    <t>P12 Crisis Reserve Reduction / BPS / Wales</t>
  </si>
  <si>
    <t>SOS268/10511/RP00</t>
  </si>
  <si>
    <t>European Commission Funding - OPA claim</t>
  </si>
  <si>
    <t>SRR850</t>
  </si>
  <si>
    <t>Interest (P2) - New CM - non-convergence</t>
  </si>
  <si>
    <t>SRO393</t>
  </si>
  <si>
    <t>OELS Convergence</t>
  </si>
  <si>
    <t>RD27</t>
  </si>
  <si>
    <t>SOS266/10501/RP03</t>
  </si>
  <si>
    <t>P12 Crisis Reserve Reduction / BPS / N Ireland</t>
  </si>
  <si>
    <t>SOS268/10511/RP01</t>
  </si>
  <si>
    <t>Interest (P2) - New CM - convergence</t>
  </si>
  <si>
    <t>SRO394</t>
  </si>
  <si>
    <t>OELS Non-Convergence</t>
  </si>
  <si>
    <t>RD28</t>
  </si>
  <si>
    <t>SOS266/10511/RP00</t>
  </si>
  <si>
    <t>P12 Crisis Reserve Reduction / Greening / England</t>
  </si>
  <si>
    <t>SOS268/10511/RP02</t>
  </si>
  <si>
    <t>Non-CAP Payment</t>
  </si>
  <si>
    <t>SOS230</t>
  </si>
  <si>
    <t>FCLS</t>
  </si>
  <si>
    <t>Interest (P2) - EERP - non-convergence</t>
  </si>
  <si>
    <t>SRO395</t>
  </si>
  <si>
    <t>ESS - HLS Capital Payments</t>
  </si>
  <si>
    <t>RD29</t>
  </si>
  <si>
    <t>SOS266/10511/RP01</t>
  </si>
  <si>
    <t>P12 Crisis Reserve Reduction / Greening / Scotland</t>
  </si>
  <si>
    <t>SOS268/10511/RP03</t>
  </si>
  <si>
    <t>Interest (P2) - Core EAFRD - Axis 2 - non-convergence</t>
  </si>
  <si>
    <t>SRO400</t>
  </si>
  <si>
    <t>ES Bridging Payment</t>
  </si>
  <si>
    <t>RD30</t>
  </si>
  <si>
    <t>SOS266/10511/RP02</t>
  </si>
  <si>
    <t>P12 Crisis Reserve Reduction / Greening / Wales</t>
  </si>
  <si>
    <t>SOS268/10521/RP00</t>
  </si>
  <si>
    <t>DRD Payment</t>
  </si>
  <si>
    <t>SOS710</t>
  </si>
  <si>
    <t>Interest (P2) - Core EAFRD - Axis 2 - convergence</t>
  </si>
  <si>
    <t>SRO401</t>
  </si>
  <si>
    <t>ES Financial Support Payments</t>
  </si>
  <si>
    <t>RD31</t>
  </si>
  <si>
    <t>SOS266/10511/RP03</t>
  </si>
  <si>
    <t>P12 Crisis Reserve Reduction / Greening / N Ireland</t>
  </si>
  <si>
    <t>SOS268/10521/RP01</t>
  </si>
  <si>
    <t>FCCS</t>
  </si>
  <si>
    <t>Interest (P2) - 2014 Transitional Modulation - Axis 2</t>
  </si>
  <si>
    <t>SRO402</t>
  </si>
  <si>
    <t>ES Treasury Payment</t>
  </si>
  <si>
    <t>RD32</t>
  </si>
  <si>
    <t>SOS266/10521/RP00</t>
  </si>
  <si>
    <t>P12 Crisis Reserve Reduction / Young Farmer / England</t>
  </si>
  <si>
    <t>SOS268/10521/RP02</t>
  </si>
  <si>
    <t>Interest (P2) P1 to P2 Transfer - Axis</t>
  </si>
  <si>
    <t>SRO403</t>
  </si>
  <si>
    <t>E/crops Miscanthus</t>
  </si>
  <si>
    <t>NE-AR</t>
  </si>
  <si>
    <t>RD33</t>
  </si>
  <si>
    <t>SOS266/10521/RP01</t>
  </si>
  <si>
    <t>P12 Crisis Reserve Reduction / Young Farmer / Scotland</t>
  </si>
  <si>
    <t>SOS268/10521/RP03</t>
  </si>
  <si>
    <t>State Aid Over Declaration Penalty - P02</t>
  </si>
  <si>
    <t>SOS231</t>
  </si>
  <si>
    <t>Interest (P2) - New Programme Axis 1 &amp; 3</t>
  </si>
  <si>
    <t>SRO404</t>
  </si>
  <si>
    <t>New Energy Crops Miscanthus</t>
  </si>
  <si>
    <t>RD34</t>
  </si>
  <si>
    <t>SOS266/10521/RP02</t>
  </si>
  <si>
    <t>P12 Crisis Reserve Reduction / Young Farmer / Wales</t>
  </si>
  <si>
    <t>SOS310/10501/RP00</t>
  </si>
  <si>
    <t>State Aid Over Declaration Reduction (Capital only) - P24</t>
  </si>
  <si>
    <t>SOS232</t>
  </si>
  <si>
    <t xml:space="preserve">Interest - State Aid </t>
  </si>
  <si>
    <t>SRO420</t>
  </si>
  <si>
    <t>New Energy Crops Short Rotation Coppice Non-Ag Land</t>
  </si>
  <si>
    <t>RD35</t>
  </si>
  <si>
    <t>SOS266/10521/RP03</t>
  </si>
  <si>
    <t>P12 Crisis Reserve Reduction / Young Farmer / N Ireland</t>
  </si>
  <si>
    <t>SOS310/10501/RP01</t>
  </si>
  <si>
    <t>Late Claim Submission Penalty (State Aid Revenue) - P05</t>
  </si>
  <si>
    <t>SOS233</t>
  </si>
  <si>
    <t>New Energy Crops Short Rotation Coppice Ag Land</t>
  </si>
  <si>
    <t>RD36</t>
  </si>
  <si>
    <t>SOS350/10501/RP00</t>
  </si>
  <si>
    <t>P14 Cross Compliance Penalty / BPS / England</t>
  </si>
  <si>
    <t>SOS310/10501/RP02</t>
  </si>
  <si>
    <t>Cross Compliance Penalty (State Aid Revenue) - P14</t>
  </si>
  <si>
    <t>SOS236</t>
  </si>
  <si>
    <t>(Old Energy Crops obj 1 SRC Agri land)</t>
  </si>
  <si>
    <t>RD37</t>
  </si>
  <si>
    <t>SOS350/10501/RP01</t>
  </si>
  <si>
    <t>P14 Cross Compliance Penalty / BPS / Scotland</t>
  </si>
  <si>
    <t>SOS310/10501/RP03</t>
  </si>
  <si>
    <t>National Modulation Deduction</t>
  </si>
  <si>
    <t>SOM620</t>
  </si>
  <si>
    <t>(ESA Rev Stage 1) Pre RDR</t>
  </si>
  <si>
    <t>RD38</t>
  </si>
  <si>
    <t>SOS350/10501/RP02</t>
  </si>
  <si>
    <t>P14 Cross Compliance Penalty / BPS / Wales</t>
  </si>
  <si>
    <t>SOS310/10511/RP00</t>
  </si>
  <si>
    <t>DRD AP CS Cap. Over Dec Red.</t>
  </si>
  <si>
    <t>SOS920</t>
  </si>
  <si>
    <t>EC Modulation Deduction</t>
  </si>
  <si>
    <t>SOM625</t>
  </si>
  <si>
    <t>(ESA Rev Stage 2) Pre RDR</t>
  </si>
  <si>
    <t>RD39</t>
  </si>
  <si>
    <t>SOS350/10501/RP03</t>
  </si>
  <si>
    <t>P14 Cross Compliance Penalty / BPS / N Ireland</t>
  </si>
  <si>
    <t>SOS310/10511/RP01</t>
  </si>
  <si>
    <t xml:space="preserve">DRD AP CS Rev - Late claim sub penalty </t>
  </si>
  <si>
    <t>SOS921</t>
  </si>
  <si>
    <t>SOM640</t>
  </si>
  <si>
    <t>(ESA Rev Stage 3) Pre RDR</t>
  </si>
  <si>
    <t>RD40</t>
  </si>
  <si>
    <t>SOS350/10575/RP00</t>
  </si>
  <si>
    <t>P14 Cross Compliance Penalty / FDM reimbursement / England</t>
  </si>
  <si>
    <t>SOS310/10511/RP02</t>
  </si>
  <si>
    <t>DRD AP CS Rev - Cross compliance penalty</t>
  </si>
  <si>
    <t>SOS924</t>
  </si>
  <si>
    <t>SOM645</t>
  </si>
  <si>
    <t>(ESA Rev Stage 4) Pre RDR</t>
  </si>
  <si>
    <t>RD41</t>
  </si>
  <si>
    <t>SOS350/10575/RP01</t>
  </si>
  <si>
    <t>P14 Cross Compliance Penalty / FDM reimbursement / Scotland</t>
  </si>
  <si>
    <t>SOS310/10511/RP03</t>
  </si>
  <si>
    <t>DRD AP CS Rev - Over declar Reduction</t>
  </si>
  <si>
    <t>SOS927</t>
  </si>
  <si>
    <t>(OF Objective 1)</t>
  </si>
  <si>
    <t>RD42</t>
  </si>
  <si>
    <t>SOS350/10575/RP02</t>
  </si>
  <si>
    <t>P14 Cross Compliance Penalty / FDM reimbursement / Wales</t>
  </si>
  <si>
    <t>SOS310/10521/RP00</t>
  </si>
  <si>
    <t>Over Declaration Penalty (DRD)</t>
  </si>
  <si>
    <t>SOS928</t>
  </si>
  <si>
    <t>(OFS Maintenance Obj 1)</t>
  </si>
  <si>
    <t>RD43</t>
  </si>
  <si>
    <t>SOS350/10575/RP03</t>
  </si>
  <si>
    <t>P14 Cross Compliance Penalty / FDM reimbursement / N Ireland</t>
  </si>
  <si>
    <t>SOS310/10521/RP01</t>
  </si>
  <si>
    <t>DRD AP CS Cap. Over Dec Pen.</t>
  </si>
  <si>
    <t>SOS929</t>
  </si>
  <si>
    <t>(OFS Contribution Obj 1)</t>
  </si>
  <si>
    <t>RD44</t>
  </si>
  <si>
    <t>SOS350/10511/RP00</t>
  </si>
  <si>
    <t>P14 Cross Compliance Penalty / Greening / England</t>
  </si>
  <si>
    <t>SOS310/10521/RP02</t>
  </si>
  <si>
    <t>Irregularity Debt</t>
  </si>
  <si>
    <t>(OF Non Obj 1)</t>
  </si>
  <si>
    <t>RD45</t>
  </si>
  <si>
    <t>SOS350/10511/RP01</t>
  </si>
  <si>
    <t>P14 Cross Compliance Penalty / Greening / Scotland</t>
  </si>
  <si>
    <t>SOS310/10521/RP03</t>
  </si>
  <si>
    <t>FDM - 0142</t>
  </si>
  <si>
    <t>(OFS Maintenance Non- Obj 1)</t>
  </si>
  <si>
    <t>RD46</t>
  </si>
  <si>
    <t>SOS350/10511/RP02</t>
  </si>
  <si>
    <t>P14 Cross Compliance Penalty / Greening / Wales</t>
  </si>
  <si>
    <t>SOS310/10531/RP02</t>
  </si>
  <si>
    <t>FDM - 0143</t>
  </si>
  <si>
    <t>SOS326</t>
  </si>
  <si>
    <t>(OFS Contribution Non - obj 1)</t>
  </si>
  <si>
    <t>RD47</t>
  </si>
  <si>
    <t>SOS350/10511/RP03</t>
  </si>
  <si>
    <t>P14 Cross Compliance Penalty / Greening / N Ireland</t>
  </si>
  <si>
    <t>SOS316/10501/RP00</t>
  </si>
  <si>
    <t>R00 - FDM Budget Adjustment / BPS / England</t>
  </si>
  <si>
    <t>Admin Debt</t>
  </si>
  <si>
    <t>CSF - Capital Grants Scheme (Measure 1.125)</t>
  </si>
  <si>
    <t>RD48</t>
  </si>
  <si>
    <t>SOS350/10521/RP00</t>
  </si>
  <si>
    <t>P14 Cross Compliance Penalty / Young Farmer / England</t>
  </si>
  <si>
    <t>SOS316/10501/RP01</t>
  </si>
  <si>
    <t>R00 - FDM Budget Adjustment / BPS / Scotland</t>
  </si>
  <si>
    <t>FDM - 0140</t>
  </si>
  <si>
    <t>CSF - Capital Grants Scheme (Measure 1.121)</t>
  </si>
  <si>
    <t>RD49</t>
  </si>
  <si>
    <t>SOS350/10521/RP01</t>
  </si>
  <si>
    <t>P14 Cross Compliance Penalty / Young Farmer / Scotland</t>
  </si>
  <si>
    <t>SOS316/10501/RP02</t>
  </si>
  <si>
    <t>R00 - FDM Budget Adjustment / BPS / Wales</t>
  </si>
  <si>
    <t>Penalties</t>
  </si>
  <si>
    <t>HLS - Historic Buildings Restoration (HTB)</t>
  </si>
  <si>
    <t>RD50</t>
  </si>
  <si>
    <t>SOS350/10521/RP02</t>
  </si>
  <si>
    <t>P14 Cross Compliance Penalty / Young Farmer / Wales</t>
  </si>
  <si>
    <t>SOS316/10501/RP03</t>
  </si>
  <si>
    <t>R00 - FDM Budget Adjustment / BPS / N Ireland</t>
  </si>
  <si>
    <t>Cross Compliance Penalty</t>
  </si>
  <si>
    <t>HLS - Access Capital (HAC)</t>
  </si>
  <si>
    <t>RD51</t>
  </si>
  <si>
    <t>SOS350/10521/RP03</t>
  </si>
  <si>
    <t>P14 Cross Compliance Penalty / Young Farmer / N Ireland</t>
  </si>
  <si>
    <t>SOS316/10511/RP00</t>
  </si>
  <si>
    <t>R00 - FDM Budget Adjustment / Greening / England</t>
  </si>
  <si>
    <t>Paths for Communities</t>
  </si>
  <si>
    <t>RD52</t>
  </si>
  <si>
    <t>SOS350/10531/RP02</t>
  </si>
  <si>
    <t>P14 Cross Compliance Penalty / Redistributive Payment (Wales) / Wales</t>
  </si>
  <si>
    <t>SOS316/10511/RP01</t>
  </si>
  <si>
    <t>R00 - FDM Budget Adjustment / Greening / Scotland</t>
  </si>
  <si>
    <t>CMO Recharge</t>
  </si>
  <si>
    <t>SRO150</t>
  </si>
  <si>
    <t>ETIP - Farm Advice</t>
  </si>
  <si>
    <t>RD53</t>
  </si>
  <si>
    <t>SOS351/10511/RP00</t>
  </si>
  <si>
    <t>P03 Non-Compliance Penalty / Greening / England</t>
  </si>
  <si>
    <t>SOS316/10511/RP02</t>
  </si>
  <si>
    <t>R00 - FDM Budget Adjustment / Greening / Wales</t>
  </si>
  <si>
    <t>CSF Advice</t>
  </si>
  <si>
    <t>RD54</t>
  </si>
  <si>
    <t>SOS351/10511/RP01</t>
  </si>
  <si>
    <t>P03 Non-Compliance Penalty / Greening / Scotland</t>
  </si>
  <si>
    <t>SOS316/10511/RP03</t>
  </si>
  <si>
    <t>R00 - FDM Budget Adjustment / Greening / N Ireland</t>
  </si>
  <si>
    <t>(ESS bridging payments - obj 1)</t>
  </si>
  <si>
    <t>RD55</t>
  </si>
  <si>
    <t>SOS351/10511/RP02</t>
  </si>
  <si>
    <t>P03 Non-Compliance Penalty / Greening / Wales</t>
  </si>
  <si>
    <t>SOS316/10521/RP00</t>
  </si>
  <si>
    <t>R00 - FDM Budget Adjustment / Young Farmer / England</t>
  </si>
  <si>
    <t>(ESS bridging payments -Non-obj 1)</t>
  </si>
  <si>
    <t>RD56</t>
  </si>
  <si>
    <t>SOS351/10511/RP03</t>
  </si>
  <si>
    <t>P03 Non-Compliance Penalty / Greening / N Ireland</t>
  </si>
  <si>
    <t>SOS316/10521/RP01</t>
  </si>
  <si>
    <t>R00 - FDM Budget Adjustment / Young Farmer / Scotland</t>
  </si>
  <si>
    <t>School Milk Top-up Funding</t>
  </si>
  <si>
    <t>CS Treasury Payment</t>
  </si>
  <si>
    <t>RD57</t>
  </si>
  <si>
    <t>SOS361/10501/RP00</t>
  </si>
  <si>
    <t>P08 Non Declaration Of Land Penalty  / BPS / England</t>
  </si>
  <si>
    <t>SOS316/10521/RP02</t>
  </si>
  <si>
    <t>R00 - FDM Budget Adjustment / Young Farmer / Wales</t>
  </si>
  <si>
    <t>RD58</t>
  </si>
  <si>
    <t>SOS361/10501/RP01</t>
  </si>
  <si>
    <t>P08 Non Declaration Of Land Penalty  / BPS / Scotland</t>
  </si>
  <si>
    <t>SOS316/10521/RP03</t>
  </si>
  <si>
    <t>R00 - FDM Budget Adjustment / Young Farmer / N Ireland</t>
  </si>
  <si>
    <t>P1 to P2 Transfer - 100% EU</t>
  </si>
  <si>
    <t>SOS273</t>
  </si>
  <si>
    <t>Intervention Operating Cost Recoveries</t>
  </si>
  <si>
    <t>SOI761</t>
  </si>
  <si>
    <t>RD59</t>
  </si>
  <si>
    <t>SOS361/10501/RP02</t>
  </si>
  <si>
    <t>P08 Non Declaration Of Land Penalty  / BPS / Wales</t>
  </si>
  <si>
    <t>SOS330/10501/RP00</t>
  </si>
  <si>
    <t>Intervention Sales</t>
  </si>
  <si>
    <t>SRI710</t>
  </si>
  <si>
    <t>RD60</t>
  </si>
  <si>
    <t>SOS361/10501/RP03</t>
  </si>
  <si>
    <t>P08 Non Declaration Of Land Penalty  / BPS / N Ireland</t>
  </si>
  <si>
    <t>SOS330/10501/RP01</t>
  </si>
  <si>
    <t>Own Resources</t>
  </si>
  <si>
    <t>SOO750</t>
  </si>
  <si>
    <t>Improving the Economic Value of Forests</t>
  </si>
  <si>
    <t>40231</t>
  </si>
  <si>
    <t>FC-LS</t>
  </si>
  <si>
    <t>RD61</t>
  </si>
  <si>
    <t>SOS361/10511/RP00</t>
  </si>
  <si>
    <t>P08 Non Declaration  Land Penalty / Greening / England</t>
  </si>
  <si>
    <t>SOS330/10501/RP02</t>
  </si>
  <si>
    <t>OPA Irregularity Recoveries</t>
  </si>
  <si>
    <t>SOF820</t>
  </si>
  <si>
    <t>(FWPS - Non-objective 1)</t>
  </si>
  <si>
    <t>40402</t>
  </si>
  <si>
    <t>RD62</t>
  </si>
  <si>
    <t>SOS361/10511/RP01</t>
  </si>
  <si>
    <t>P08 Non Declaration  Land Penalty / Greening / Scotland</t>
  </si>
  <si>
    <t>SOS330/10501/RP03</t>
  </si>
  <si>
    <t>SOS255</t>
  </si>
  <si>
    <t>OPA Admin Error Recoveries</t>
  </si>
  <si>
    <t>SOF821</t>
  </si>
  <si>
    <t>(Farm Woodland Premium Scheme)</t>
  </si>
  <si>
    <t>40451</t>
  </si>
  <si>
    <t>RD63</t>
  </si>
  <si>
    <t>SOS361/10511/RP02</t>
  </si>
  <si>
    <t>P08 Non Declaration Of Land Penalty  / Greening / Wales</t>
  </si>
  <si>
    <t>SOS330/10511/RP00</t>
  </si>
  <si>
    <t>(Farm Woodland Premium Scheme Former @ 25%)</t>
  </si>
  <si>
    <t>40453</t>
  </si>
  <si>
    <t>RD64</t>
  </si>
  <si>
    <t>SOS361/10511/RP03</t>
  </si>
  <si>
    <t>P08 Non Declaration  Land Penalty / Greening / N Ireland</t>
  </si>
  <si>
    <t>SOS330/10511/RP01</t>
  </si>
  <si>
    <t>Normal Payment</t>
  </si>
  <si>
    <t>(Farm Woodland Premium Scheme Former @ 50%)</t>
  </si>
  <si>
    <t>40454</t>
  </si>
  <si>
    <t>RD65</t>
  </si>
  <si>
    <t>SOS361/10521/RP00</t>
  </si>
  <si>
    <t>P08 Non Declaration  Land Penalty / Young Farmer / England</t>
  </si>
  <si>
    <t>SOS330/10511/RP02</t>
  </si>
  <si>
    <t>P1 to P2 Transfer 100% EU</t>
  </si>
  <si>
    <t>Woodland Grant Scheme New Planting</t>
  </si>
  <si>
    <t>40600</t>
  </si>
  <si>
    <t>RD66</t>
  </si>
  <si>
    <t>SOS361/10521/RP01</t>
  </si>
  <si>
    <t>P08 Non Declaration  Land Penalty / Young Farmer / Scotland</t>
  </si>
  <si>
    <t>SOS330/10511/RP03</t>
  </si>
  <si>
    <t>New Programme</t>
  </si>
  <si>
    <t>SOS384</t>
  </si>
  <si>
    <t>Farm Woodland Premium Scheme</t>
  </si>
  <si>
    <t>40605</t>
  </si>
  <si>
    <t>RD67</t>
  </si>
  <si>
    <t>SOS361/10521/RP02</t>
  </si>
  <si>
    <t>P08 Non Declaration  Land Penalty / Young Farmer / Wales</t>
  </si>
  <si>
    <t>SOS330/10521/RP00</t>
  </si>
  <si>
    <t>EAFRD- non-convergence</t>
  </si>
  <si>
    <t>SOS320</t>
  </si>
  <si>
    <t>Farm Woodland Scheme</t>
  </si>
  <si>
    <t>40610</t>
  </si>
  <si>
    <t>RD68</t>
  </si>
  <si>
    <t>SOS361/10521/RP03</t>
  </si>
  <si>
    <t>P08 Non Declaration  Land Penalty / Young Farmer / N Ireland</t>
  </si>
  <si>
    <t>SOS330/10521/RP01</t>
  </si>
  <si>
    <t>EAFRD - convergence</t>
  </si>
  <si>
    <t>SOS321</t>
  </si>
  <si>
    <t>Woodland Assessment Grant</t>
  </si>
  <si>
    <t>40615</t>
  </si>
  <si>
    <t>RD69</t>
  </si>
  <si>
    <t>SOS361/10531/RP02</t>
  </si>
  <si>
    <t>P08 Non Declaration  Land Penalty / Redistributive Payment (Wales) / Wales</t>
  </si>
  <si>
    <t>SOS330/10521/RP02</t>
  </si>
  <si>
    <t>Modulation</t>
  </si>
  <si>
    <t>SOS322</t>
  </si>
  <si>
    <t>Woodland Planning Grant</t>
  </si>
  <si>
    <t>40620</t>
  </si>
  <si>
    <t>RD70</t>
  </si>
  <si>
    <t>SOS362/10501/RP00</t>
  </si>
  <si>
    <t>P02 Over Declaration Penalty / BPS / England</t>
  </si>
  <si>
    <t>SOS330/10521/RP03</t>
  </si>
  <si>
    <t>SOS342</t>
  </si>
  <si>
    <t>Woodland Management Grant - Bio/Squirrel</t>
  </si>
  <si>
    <t>40625</t>
  </si>
  <si>
    <t>RD71</t>
  </si>
  <si>
    <t>SOS362/10501/RP01</t>
  </si>
  <si>
    <t>P02 Over Declaration Penalty / BPS / Scotland</t>
  </si>
  <si>
    <t>SOS330/10531/RP02</t>
  </si>
  <si>
    <t>Late Change Penalty (State Aid Revenue) - P06</t>
  </si>
  <si>
    <t>SOS234</t>
  </si>
  <si>
    <t>SOS389</t>
  </si>
  <si>
    <t>Woodland Improvement Grant - Bio/Squirrel</t>
  </si>
  <si>
    <t>40630</t>
  </si>
  <si>
    <t>RD72</t>
  </si>
  <si>
    <t>SOS362/10501/RP02</t>
  </si>
  <si>
    <t>P02 Over Declaration Penalty / BPS / Wales</t>
  </si>
  <si>
    <t>SOS336/10501/RP00</t>
  </si>
  <si>
    <t>VM - (ERD07)</t>
  </si>
  <si>
    <t>SOS372</t>
  </si>
  <si>
    <t>Woodland Improvement Grant - SSSI</t>
  </si>
  <si>
    <t>40635</t>
  </si>
  <si>
    <t>RD73</t>
  </si>
  <si>
    <t>SOS362/10501/RP03</t>
  </si>
  <si>
    <t>P02 Over Declaration Penalty / BPS / N Ireland</t>
  </si>
  <si>
    <t>SOS336/10501/RP01</t>
  </si>
  <si>
    <t>RD Refusals Penalty (State Aid Revenue) - P22</t>
  </si>
  <si>
    <t>SOS237</t>
  </si>
  <si>
    <t>Core EAFRD - non-Conv</t>
  </si>
  <si>
    <t>SOS390</t>
  </si>
  <si>
    <t>Woodland Improvement Grant - Access/Health</t>
  </si>
  <si>
    <t>40640</t>
  </si>
  <si>
    <t>RD74</t>
  </si>
  <si>
    <t>SOS362/10521/RP00</t>
  </si>
  <si>
    <t>P02 Over Declaration Penalty / Young Farmer / England</t>
  </si>
  <si>
    <t>SOS336/10501/RP02</t>
  </si>
  <si>
    <t>RD Withdrawals Penalty (State Aid Revenue) - P23</t>
  </si>
  <si>
    <t>SOS238</t>
  </si>
  <si>
    <t>Core EAFRD - convergence</t>
  </si>
  <si>
    <t>SOS391</t>
  </si>
  <si>
    <t>Woodland Creation Grant</t>
  </si>
  <si>
    <t>40645</t>
  </si>
  <si>
    <t>RD75</t>
  </si>
  <si>
    <t>SOS362/10521/RP01</t>
  </si>
  <si>
    <t>P02 Over Declaration Penalty / Young Farmer / Scotland</t>
  </si>
  <si>
    <t>SOS336/10501/RP03</t>
  </si>
  <si>
    <t>Non Declaration of Land Penalty (State Aid Revenue) - P08</t>
  </si>
  <si>
    <t>SOS239</t>
  </si>
  <si>
    <t>2014 Transitional Modulation</t>
  </si>
  <si>
    <t>SOS392</t>
  </si>
  <si>
    <t>Farm Woodland Payment</t>
  </si>
  <si>
    <t>40650</t>
  </si>
  <si>
    <t>RD76</t>
  </si>
  <si>
    <t>SOS362/10521/RP02</t>
  </si>
  <si>
    <t>P02 Over Declaration Penalty / Young Farmer / Wales</t>
  </si>
  <si>
    <t>SOS336/10511/RP00</t>
  </si>
  <si>
    <t>Over Declaration Reduction (P1 to P2 Revenue) – P24</t>
  </si>
  <si>
    <t>SOS523</t>
  </si>
  <si>
    <t>P1 to P2 Transfer</t>
  </si>
  <si>
    <t>SOS393</t>
  </si>
  <si>
    <t>Woodland Regeneration Grant</t>
  </si>
  <si>
    <t>40655</t>
  </si>
  <si>
    <t>RD77</t>
  </si>
  <si>
    <t>SOS362/10521/RP03</t>
  </si>
  <si>
    <t>P02 Over Declaration Penalty / Young Farmer / N Ireland</t>
  </si>
  <si>
    <t>SOS336/10511/RP01</t>
  </si>
  <si>
    <t>Irregularities (P1)</t>
  </si>
  <si>
    <t>Woodfuel Timber</t>
  </si>
  <si>
    <t>40660</t>
  </si>
  <si>
    <t>RD78</t>
  </si>
  <si>
    <t>SOS362/10531/RP02</t>
  </si>
  <si>
    <t>P02 Over Declaration Penalty / Redistributive Payment (Wales) / Wales</t>
  </si>
  <si>
    <t>SOS336/10511/RP02</t>
  </si>
  <si>
    <t>SOS394</t>
  </si>
  <si>
    <t>Woodfuel Roads</t>
  </si>
  <si>
    <t>40665</t>
  </si>
  <si>
    <t>RD79</t>
  </si>
  <si>
    <t>SOS363/10511/RP00</t>
  </si>
  <si>
    <t>P04 Administrative Penalty / Greening / England</t>
  </si>
  <si>
    <t>SOS336/10511/RP03</t>
  </si>
  <si>
    <t>SOS382</t>
  </si>
  <si>
    <t>Woodland Improvement Grant - Plant Health</t>
  </si>
  <si>
    <t>40670</t>
  </si>
  <si>
    <t>RD80</t>
  </si>
  <si>
    <t>SOS363/10511/RP01</t>
  </si>
  <si>
    <t>P04 Administrative Penalty / Greening / Scotland</t>
  </si>
  <si>
    <t>SOS336/10521/RP00</t>
  </si>
  <si>
    <t>DRD AP CS Rev - Late change penalty</t>
  </si>
  <si>
    <t>SOS922</t>
  </si>
  <si>
    <t>SOS383</t>
  </si>
  <si>
    <t>Woodland Improvement Grant - Establishment Interim</t>
  </si>
  <si>
    <t>40675</t>
  </si>
  <si>
    <t>RDD - GROWTH</t>
  </si>
  <si>
    <t>RG01</t>
  </si>
  <si>
    <t>SOS363/10511/RP02</t>
  </si>
  <si>
    <t>P04 Administrative Penalty / Greening / Wales</t>
  </si>
  <si>
    <t>SOS336/10521/RP01</t>
  </si>
  <si>
    <t>DRD AP CS Rev - Non declar of land penalty</t>
  </si>
  <si>
    <t>SOS923</t>
  </si>
  <si>
    <t>SOS387</t>
  </si>
  <si>
    <t>Woodland Improvement Grant - Maintenance Interim</t>
  </si>
  <si>
    <t>40680</t>
  </si>
  <si>
    <t>RG02</t>
  </si>
  <si>
    <t>SOS363/10511/RP03</t>
  </si>
  <si>
    <t>P04 Administrative Penalty / Greening / N Ireland</t>
  </si>
  <si>
    <t>SOS336/10521/RP02</t>
  </si>
  <si>
    <t>SOS388</t>
  </si>
  <si>
    <t>Rural land Registry Alignment (FC)</t>
  </si>
  <si>
    <t>41308</t>
  </si>
  <si>
    <t>RG03</t>
  </si>
  <si>
    <t>SOS364/10501/RP00</t>
  </si>
  <si>
    <t>P11 Net Ceiling Scaleback Reduction / BPS / England</t>
  </si>
  <si>
    <t>SOS336/10521/RP03</t>
  </si>
  <si>
    <t xml:space="preserve">DRD AP CS Rev - Rural Devel refusals </t>
  </si>
  <si>
    <t>SOS925</t>
  </si>
  <si>
    <t>State Aid Recovery</t>
  </si>
  <si>
    <t>SOS352</t>
  </si>
  <si>
    <t>Woodfuel Strategy (FC)</t>
  </si>
  <si>
    <t>41309</t>
  </si>
  <si>
    <t>RG04</t>
  </si>
  <si>
    <t>SOS364/10501/RP01</t>
  </si>
  <si>
    <t>P11 Net Ceiling Scaleback Reduction / BPS / Scotland</t>
  </si>
  <si>
    <t>SOS430/10501/RP00</t>
  </si>
  <si>
    <t>P02 - Over Declaration Penalty / BPS / England</t>
  </si>
  <si>
    <t>DRD AP CS Rev - Rural Devel withdrawals</t>
  </si>
  <si>
    <t>SOS926</t>
  </si>
  <si>
    <t>Over Declaration Penalty (P1 to P2 Capital) - P02</t>
  </si>
  <si>
    <t>SOS530</t>
  </si>
  <si>
    <t>NELMS - Forestry Establishment</t>
  </si>
  <si>
    <t>43600</t>
  </si>
  <si>
    <t>RG05</t>
  </si>
  <si>
    <t>SOS364/10501/RP02</t>
  </si>
  <si>
    <t>P11 Net Ceiling Scaleback Reduction / BPS / Wales</t>
  </si>
  <si>
    <t>SOS430/10501/RP01</t>
  </si>
  <si>
    <t>P02 - Over Declaration Penalty / BPS / Scotland</t>
  </si>
  <si>
    <t>Over Declaration Reduction (P1 to P2 Capital) - P24</t>
  </si>
  <si>
    <t>SOS531</t>
  </si>
  <si>
    <t>NELMS - Forestry Maintenance</t>
  </si>
  <si>
    <t>43605</t>
  </si>
  <si>
    <t>RG06</t>
  </si>
  <si>
    <t>SOS364/10501/RP03</t>
  </si>
  <si>
    <t>P11 Net Ceiling Scaleback Reduction / BPS / N Ireland</t>
  </si>
  <si>
    <t>SOS430/10501/RP02</t>
  </si>
  <si>
    <t>P02 - Over Declaration Penalty / BPS / Wales</t>
  </si>
  <si>
    <t>Late Claim Submission Penalty (P1 to P2 Revenue) - P05</t>
  </si>
  <si>
    <t>SOS533</t>
  </si>
  <si>
    <t>NELMS - Forestry Capital Planning</t>
  </si>
  <si>
    <t>43610</t>
  </si>
  <si>
    <t>RG07</t>
  </si>
  <si>
    <t>SOS364/10511/RP00</t>
  </si>
  <si>
    <t>P11 Net Ceiling Scaleback Reduction / Greening / England</t>
  </si>
  <si>
    <t>SOS430/10501/RP03</t>
  </si>
  <si>
    <t>P02 - Over Declaration Penalty / BPS / N Ireland</t>
  </si>
  <si>
    <t>Cross Compliance Penalty (P1 to P2 Revenue) - P14</t>
  </si>
  <si>
    <t>SOS536</t>
  </si>
  <si>
    <t>NELMS - Forestry Capital Improvement</t>
  </si>
  <si>
    <t>43615</t>
  </si>
  <si>
    <t>RG08</t>
  </si>
  <si>
    <t>SOS364/10511/RP01</t>
  </si>
  <si>
    <t>P11 Net Ceiling Scaleback Reduction / Greening / Scotland</t>
  </si>
  <si>
    <t>SOS430/10521/RP00</t>
  </si>
  <si>
    <t>P02 - Over Declaration Penalty / Young Farmer / England</t>
  </si>
  <si>
    <t>RD Refusals Penalty (P1 to P2 Revenue) - P22</t>
  </si>
  <si>
    <t>SOS537</t>
  </si>
  <si>
    <t>NELMS - Forestry Capital Regeneration</t>
  </si>
  <si>
    <t>43620</t>
  </si>
  <si>
    <t>RG09</t>
  </si>
  <si>
    <t>SOS364/10511/RP02</t>
  </si>
  <si>
    <t>P11 Net Ceiling Scaleback Reduction / Greening / Wales</t>
  </si>
  <si>
    <t>SOS430/10521/RP01</t>
  </si>
  <si>
    <t>P02 - Over Declaration Penalty / Young Farmer / Scotland</t>
  </si>
  <si>
    <t>NELS</t>
  </si>
  <si>
    <t>SOS553</t>
  </si>
  <si>
    <t>NELMS - Forestry Capital Plant Health</t>
  </si>
  <si>
    <t>43625</t>
  </si>
  <si>
    <t>RG10</t>
  </si>
  <si>
    <t>SOS364/10511/RP03</t>
  </si>
  <si>
    <t>P11 Net Ceiling Scaleback Reduction / Greening / N Ireland</t>
  </si>
  <si>
    <t>SOS430/10521/RP02</t>
  </si>
  <si>
    <t>P02 - Over Declaration Penalty / Young Farmer / Wales</t>
  </si>
  <si>
    <t>SOS554</t>
  </si>
  <si>
    <t>NELMS - Forestry Revenue</t>
  </si>
  <si>
    <t>43630</t>
  </si>
  <si>
    <t>RG11</t>
  </si>
  <si>
    <t>SOS364/10521/RP00</t>
  </si>
  <si>
    <t>P11 Net Ceiling Scaleback Reduction / Young Farmer / England</t>
  </si>
  <si>
    <t>SOS430/10521/RP03</t>
  </si>
  <si>
    <t>P02 - Over Declaration Penalty / Young Farmer / N Ireland</t>
  </si>
  <si>
    <t>Core EAFRD - non Conv - 75% EU</t>
  </si>
  <si>
    <t>SOS270</t>
  </si>
  <si>
    <t>SOS555</t>
  </si>
  <si>
    <t>Dedication</t>
  </si>
  <si>
    <t>RG12</t>
  </si>
  <si>
    <t>SOS364/10521/RP01</t>
  </si>
  <si>
    <t>P11 Net Ceiling Scaleback Reduction / Young Farmer / Scotland</t>
  </si>
  <si>
    <t>SOS430/10531/RP02</t>
  </si>
  <si>
    <t>P02 - Over Declaration Penalty / Redistributive Payment (Wales) / Wales</t>
  </si>
  <si>
    <t>Core EAFRD - Conv 85% EU - 85% EU</t>
  </si>
  <si>
    <t>SOS271</t>
  </si>
  <si>
    <t>SOS558</t>
  </si>
  <si>
    <t>Woodland Management Plan - Access</t>
  </si>
  <si>
    <t>RG13</t>
  </si>
  <si>
    <t>SOS364/10521/RP02</t>
  </si>
  <si>
    <t>P11 Net Ceiling Scaleback Reduction / Young Farmer / Wales</t>
  </si>
  <si>
    <t>SOS431/10511/RP00</t>
  </si>
  <si>
    <t>P03 - Non Compliance Penalty / Greening / England</t>
  </si>
  <si>
    <t>SOS570</t>
  </si>
  <si>
    <t>RG14</t>
  </si>
  <si>
    <t>SOS364/10521/RP03</t>
  </si>
  <si>
    <t>P11 Net Ceiling Scaleback Reduction / Young Farmer / N Ireland</t>
  </si>
  <si>
    <t>SOS431/10511/RP01</t>
  </si>
  <si>
    <t>P03 - Non Compliance Penalty / Greening / Scotland</t>
  </si>
  <si>
    <t>SOS571</t>
  </si>
  <si>
    <t>Adding Value to Agricultural/Forestry Products</t>
  </si>
  <si>
    <t>RDT-LS</t>
  </si>
  <si>
    <t>RG15</t>
  </si>
  <si>
    <t>SOS367/10501/RP00</t>
  </si>
  <si>
    <t>P05 Late Claim Submission Penalty / BPS / England</t>
  </si>
  <si>
    <t>SOS431/10511/RP02</t>
  </si>
  <si>
    <t>P03 - Non Compliance Penalty / Greening / Wales</t>
  </si>
  <si>
    <t>NEP1</t>
  </si>
  <si>
    <t>Over Declaration Penalty (P1 to P2 Revenue) - P02</t>
  </si>
  <si>
    <t>SOS572</t>
  </si>
  <si>
    <t>Setting up Management and Advisory Services</t>
  </si>
  <si>
    <t>RG16</t>
  </si>
  <si>
    <t>SOS367/10501/RP01</t>
  </si>
  <si>
    <t>P05 Late Claim Submission Penalty / BPS / Scotland</t>
  </si>
  <si>
    <t>SOS431/10511/RP03</t>
  </si>
  <si>
    <t>P03 - Non Compliance Penalty / Greening / N Ireland</t>
  </si>
  <si>
    <t>SOS573</t>
  </si>
  <si>
    <t>Basic Services</t>
  </si>
  <si>
    <t>RG17</t>
  </si>
  <si>
    <t>SOS367/10501/RP02</t>
  </si>
  <si>
    <t>P05 Late Claim Submission Penalty / BPS / Wales</t>
  </si>
  <si>
    <t>SOS432/10511/RP00</t>
  </si>
  <si>
    <t>P04 - Administrative Penalty / Greening / England</t>
  </si>
  <si>
    <t>SOS576</t>
  </si>
  <si>
    <t>Diversification into Non-Agricultural Activities</t>
  </si>
  <si>
    <t>RG18</t>
  </si>
  <si>
    <t>SOS367/10501/RP03</t>
  </si>
  <si>
    <t>P05 Late Claim Submission Penalty / BPS / N Ireland</t>
  </si>
  <si>
    <t>SOS432/10511/RP01</t>
  </si>
  <si>
    <t>P04 - Administrative Penalty / Greening / Scotland</t>
  </si>
  <si>
    <t>Village Renewal &amp; Development</t>
  </si>
  <si>
    <t>RG19</t>
  </si>
  <si>
    <t>SOS367/10511/RP00</t>
  </si>
  <si>
    <t>P05 Late Claim Submission Penalty / Greening / England</t>
  </si>
  <si>
    <t>SOS432/10511/RP02</t>
  </si>
  <si>
    <t>P04 - Administrative Penalty / Greening / Wales</t>
  </si>
  <si>
    <t>Over Declaration Reduction (P1 to P2 Revenue) - P24</t>
  </si>
  <si>
    <t>SOS561</t>
  </si>
  <si>
    <t>Business Creation &amp; Development</t>
  </si>
  <si>
    <t>RG20</t>
  </si>
  <si>
    <t>SOS367/10511/RP01</t>
  </si>
  <si>
    <t>P05 Late Claim Submission Penalty / Greening / Scotland</t>
  </si>
  <si>
    <t>SOS432/10511/RP03</t>
  </si>
  <si>
    <t>P04 - Administrative Penalty / Greening / N Ireland</t>
  </si>
  <si>
    <t>SOS593</t>
  </si>
  <si>
    <t>(RES Environ Protect Agri - Other Areas)</t>
  </si>
  <si>
    <t>RG21</t>
  </si>
  <si>
    <t>SOS367/10511/RP02</t>
  </si>
  <si>
    <t>P05 Late Claim Submission Penalty / Greening / Wales</t>
  </si>
  <si>
    <t>SOS433/10501/RP00</t>
  </si>
  <si>
    <t>P05 - Late Claim Submission Penalty / BPS / England</t>
  </si>
  <si>
    <t>Use of Advisory Services</t>
  </si>
  <si>
    <t>RG22</t>
  </si>
  <si>
    <t>SOS367/10511/RP03</t>
  </si>
  <si>
    <t>P05 Late Claim Submission Penalty / Greening / N Ireland</t>
  </si>
  <si>
    <t>SOS433/10501/RP01</t>
  </si>
  <si>
    <t>P05 - Late Claim Submission Penalty / BPS / Scotland</t>
  </si>
  <si>
    <t>Co-operation for Development of New Products</t>
  </si>
  <si>
    <t>RG23</t>
  </si>
  <si>
    <t>SOS367/10521/RP00</t>
  </si>
  <si>
    <t>P05 Late Claim Submission Penalty / Young Farmer / England</t>
  </si>
  <si>
    <t>SOS433/10501/RP02</t>
  </si>
  <si>
    <t>P05 - Late Claim Submission Penalty / BPS / Wales</t>
  </si>
  <si>
    <t>Training for economic actors</t>
  </si>
  <si>
    <t>RG24</t>
  </si>
  <si>
    <t>SOS367/10521/RP01</t>
  </si>
  <si>
    <t>P05 Late Claim Submission Penalty / Young Farmer / Scotland</t>
  </si>
  <si>
    <t>SOS433/10501/RP03</t>
  </si>
  <si>
    <t>P05 - Late Claim Submission Penalty / BPS / N Ireland</t>
  </si>
  <si>
    <t>Skills Acquisition</t>
  </si>
  <si>
    <t>RG25</t>
  </si>
  <si>
    <t>SOS367/10521/RP02</t>
  </si>
  <si>
    <t>P05 Late Claim Submission Penalty / Young Farmer / Wales</t>
  </si>
  <si>
    <t>SOS433/10511/RP00</t>
  </si>
  <si>
    <t>P05 - Late Claim Submission Penalty / Greening / England</t>
  </si>
  <si>
    <t>LEADER: Competitiveness</t>
  </si>
  <si>
    <t>RG26</t>
  </si>
  <si>
    <t>SOS367/10521/RP03</t>
  </si>
  <si>
    <t>P05 Late Claim Submission Penalty / Young Farmer / N Ireland</t>
  </si>
  <si>
    <t>SOS433/10511/RP01</t>
  </si>
  <si>
    <t>P05 - Late Claim Submission Penalty / Greening / Scotland</t>
  </si>
  <si>
    <t>LEADER: Environment/land Management</t>
  </si>
  <si>
    <t>RG27</t>
  </si>
  <si>
    <t>SOS367/10531/RP02</t>
  </si>
  <si>
    <t>P05 Late Claim Submission Penalty / Redistributive Payment (Wales) / Wales</t>
  </si>
  <si>
    <t>SOS433/10511/RP02</t>
  </si>
  <si>
    <t>P05 - Late Claim Submission Penalty / Greening / Wales</t>
  </si>
  <si>
    <t>LEADER: Quality of Life / Diversification</t>
  </si>
  <si>
    <t>RG28</t>
  </si>
  <si>
    <t>SOS368/10501/RP00</t>
  </si>
  <si>
    <t>P06 Late Change Penalty / BPS / England</t>
  </si>
  <si>
    <t>SOS433/10511/RP03</t>
  </si>
  <si>
    <t>P05 - Late Claim Submission Penalty / Greening / N Ireland</t>
  </si>
  <si>
    <t>LEADER: Co-operation Projects</t>
  </si>
  <si>
    <t>RG29</t>
  </si>
  <si>
    <t>SOS368/10501/RP01</t>
  </si>
  <si>
    <t>P06 Late Change Penalty / BPS / Scotland</t>
  </si>
  <si>
    <t>SOS433/10521/RP00</t>
  </si>
  <si>
    <t>P05 - Late Claim Submission Penalty / Young Farmer / England</t>
  </si>
  <si>
    <t>LEADER: Running Local Action Groups</t>
  </si>
  <si>
    <t>RG30</t>
  </si>
  <si>
    <t>SOS368/10501/RP02</t>
  </si>
  <si>
    <t>P06 Late Change Penalty / BPS / Wales</t>
  </si>
  <si>
    <t>SOS433/10521/RP01</t>
  </si>
  <si>
    <t>P05 - Late Claim Submission Penalty / Young Farmer / Scotland</t>
  </si>
  <si>
    <t>REG - Farm modernisation of Agricultural Holdings</t>
  </si>
  <si>
    <t>RG31</t>
  </si>
  <si>
    <t>SOS368/10501/RP03</t>
  </si>
  <si>
    <t>P06 Late Change Penalty / BPS / N Ireland</t>
  </si>
  <si>
    <t>SOS433/10521/RP02</t>
  </si>
  <si>
    <t>P05 - Late Claim Submission Penalty / Young Farmer / Wales</t>
  </si>
  <si>
    <t>FFIS - Farm modernisation of Agricultural Holdings</t>
  </si>
  <si>
    <t>RG32</t>
  </si>
  <si>
    <t>SOS368/10511/RP00</t>
  </si>
  <si>
    <t>P06 Late Change Penalty / Greening / England</t>
  </si>
  <si>
    <t>SOS433/10521/RP03</t>
  </si>
  <si>
    <t>P05 - Late Claim Submission Penalty / Young Farmer / N Ireland</t>
  </si>
  <si>
    <t>REG - Improving the Economic Value of Forests</t>
  </si>
  <si>
    <t>RG33</t>
  </si>
  <si>
    <t>SOS368/10511/RP01</t>
  </si>
  <si>
    <t>P06 Late Change Penalty / Greening / Scotland</t>
  </si>
  <si>
    <t>SOS433/10531/RP02</t>
  </si>
  <si>
    <t>P05 - Late Claim Submission Penalty / Redistributive Payment (Wales) / Wales</t>
  </si>
  <si>
    <t>SOS770</t>
  </si>
  <si>
    <t>FFIS - Improving the Economic Value of Forests</t>
  </si>
  <si>
    <t>RG34</t>
  </si>
  <si>
    <t>SOS368/10511/RP02</t>
  </si>
  <si>
    <t>P06 Late Change Penalty / Greening / Wales</t>
  </si>
  <si>
    <t>SOS434/10501/RP00</t>
  </si>
  <si>
    <t>P06 - Late Change Penalty / BPS / England</t>
  </si>
  <si>
    <t>Admin error</t>
  </si>
  <si>
    <t>SOS750</t>
  </si>
  <si>
    <t>Admin</t>
  </si>
  <si>
    <t>REG - Adding Value to Agricultural/Forestry Products</t>
  </si>
  <si>
    <t>RG35</t>
  </si>
  <si>
    <t>SOS368/10511/RP03</t>
  </si>
  <si>
    <t>P06 Late Change Penalty / Greening / N Ireland</t>
  </si>
  <si>
    <t>SOS434/10501/RP01</t>
  </si>
  <si>
    <t>P06 - Late Change Penalty / BPS / Scotland</t>
  </si>
  <si>
    <t>FFIS - Adding Value to Agricultural/Forestry Products</t>
  </si>
  <si>
    <t>RG36</t>
  </si>
  <si>
    <t>SOS368/10521/RP00</t>
  </si>
  <si>
    <t>P06 Late Change Penalty / Young Farmer / England</t>
  </si>
  <si>
    <t>SOS434/10501/RP02</t>
  </si>
  <si>
    <t>P06 - Late Change Penalty / BPS / Wales</t>
  </si>
  <si>
    <t>REG - Co-operation for Development of New Products</t>
  </si>
  <si>
    <t>RG37</t>
  </si>
  <si>
    <t>SOS368/10521/RP01</t>
  </si>
  <si>
    <t>P06 Late Change Penalty / Young Farmer / Scotland</t>
  </si>
  <si>
    <t>SOS434/10501/RP03</t>
  </si>
  <si>
    <t>P06 - Late Change Penalty / BPS / N Ireland</t>
  </si>
  <si>
    <t>FFIS - Co-operation for Development of New Products</t>
  </si>
  <si>
    <t>RL01</t>
  </si>
  <si>
    <t>SOS368/10521/RP02</t>
  </si>
  <si>
    <t>P06 Late Change Penalty / Young Farmer / Wales</t>
  </si>
  <si>
    <t>SOS434/10511/RP00</t>
  </si>
  <si>
    <t>P06 - Late Change Penalty / Greening / England</t>
  </si>
  <si>
    <t>REG -Infrastructure for Development of New Products</t>
  </si>
  <si>
    <t>RL02</t>
  </si>
  <si>
    <t>SOS368/10521/RP03</t>
  </si>
  <si>
    <t>P06 Late Change Penalty / Young Farmer / N Ireland</t>
  </si>
  <si>
    <t>SOS434/10511/RP01</t>
  </si>
  <si>
    <t>P06 - Late Change Penalty / Greening / Scotland</t>
  </si>
  <si>
    <t>NECS</t>
  </si>
  <si>
    <t>FFIS -Infrastructure for Development of New Products</t>
  </si>
  <si>
    <t>RL03</t>
  </si>
  <si>
    <t>SOS368/10531/RP02</t>
  </si>
  <si>
    <t>P06 Late Change Penalty / Redistributive Payment (Wales) / Wales</t>
  </si>
  <si>
    <t>SOS434/10511/RP02</t>
  </si>
  <si>
    <t>P06 - Late Change Penalty / Greening / Wales</t>
  </si>
  <si>
    <t>REG - Diversification into Non-Agricultural Activities</t>
  </si>
  <si>
    <t>RL04</t>
  </si>
  <si>
    <t>SOS369/10501/RP00</t>
  </si>
  <si>
    <t>P07 Late Claim For Entitlement NR Penalty / BPS / England</t>
  </si>
  <si>
    <t>SOS434/10511/RP03</t>
  </si>
  <si>
    <t>P06 - Late Change Penalty / Greening / N Ireland</t>
  </si>
  <si>
    <t>REG - Micro-enterprises</t>
  </si>
  <si>
    <t>RL05</t>
  </si>
  <si>
    <t>SOS369/10501/RP01</t>
  </si>
  <si>
    <t>P07 Late Claim For Entitlement NR Penalty / BPS / Scotland</t>
  </si>
  <si>
    <t>SOS434/10521/RP00</t>
  </si>
  <si>
    <t>P06 - Late Change Penalty / Young Farmer / England</t>
  </si>
  <si>
    <t>FFIS - Micro-enterprises</t>
  </si>
  <si>
    <t>RL06</t>
  </si>
  <si>
    <t>SOS369/10501/RP02</t>
  </si>
  <si>
    <t>P07 Late Claim For Entitlement NR Penalty / BPS / Wales</t>
  </si>
  <si>
    <t>SOS434/10521/RP01</t>
  </si>
  <si>
    <t>P06 - Late Change Penalty / Young Farmer / Scotland</t>
  </si>
  <si>
    <t>REG - Encouragement of Tourism</t>
  </si>
  <si>
    <t>RL07</t>
  </si>
  <si>
    <t>SOS369/10501/RP03</t>
  </si>
  <si>
    <t>P07 Late Claim For Entitlement NR Penalty / BPS / N Ireland</t>
  </si>
  <si>
    <t>SOS434/10521/RP02</t>
  </si>
  <si>
    <t>P06 - Late Change Penalty / Young Farmer / Wales</t>
  </si>
  <si>
    <t>REG - Basic Services</t>
  </si>
  <si>
    <t>RL08</t>
  </si>
  <si>
    <t>SOS400/10501/RP00</t>
  </si>
  <si>
    <t>P09 Linear Reduction Supplement / BPS / England</t>
  </si>
  <si>
    <t>SOS434/10521/RP03</t>
  </si>
  <si>
    <t>P06 - Late Change Penalty / Young Farmer / N Ireland</t>
  </si>
  <si>
    <t>Skills &amp; RCBF Basic Services</t>
  </si>
  <si>
    <t>RL09</t>
  </si>
  <si>
    <t>SOS400/10501/RP01</t>
  </si>
  <si>
    <t>P09 Linear Reduction Supplement / BPS / Scotland</t>
  </si>
  <si>
    <t>SOS434/10531/RP02</t>
  </si>
  <si>
    <t>P06 - Late Change Penalty / Redistributive Payment (Wales) / Wales</t>
  </si>
  <si>
    <t>REG - Village Renewal &amp; Development</t>
  </si>
  <si>
    <t>RL10</t>
  </si>
  <si>
    <t>SOS400/10501/RP02</t>
  </si>
  <si>
    <t>P09 Linear Reduction Supplement / BPS / Wales</t>
  </si>
  <si>
    <t>SOS435/10501/RP00</t>
  </si>
  <si>
    <t>REG - Conservation of Rural Heritage</t>
  </si>
  <si>
    <t>RL11</t>
  </si>
  <si>
    <t>SOS400/10501/RP03</t>
  </si>
  <si>
    <t>P09 Linear Reduction Supplement / BPS / N Ireland</t>
  </si>
  <si>
    <t>SOS435/10501/RP01</t>
  </si>
  <si>
    <t>REG -Training for economic actors</t>
  </si>
  <si>
    <t>RL12</t>
  </si>
  <si>
    <t>SOS402/10521/RP00</t>
  </si>
  <si>
    <t>P10 Breach Of Ceiling LR Penalty  / Young Farmer / England</t>
  </si>
  <si>
    <t>SOS435/10501/RP02</t>
  </si>
  <si>
    <t>EAFRD VM</t>
  </si>
  <si>
    <t>Skills &amp; RCBF Training for economic actors</t>
  </si>
  <si>
    <t>RL13</t>
  </si>
  <si>
    <t>SOS402/10521/RP01</t>
  </si>
  <si>
    <t>P10 Breach Of Ceiling LR Penalty / Young Farmer / Scotland</t>
  </si>
  <si>
    <t>SOS435/10501/RP03</t>
  </si>
  <si>
    <t>New CM - non-convergence</t>
  </si>
  <si>
    <t>SOS323</t>
  </si>
  <si>
    <t>REG - Skills Acquisition</t>
  </si>
  <si>
    <t>RL14</t>
  </si>
  <si>
    <t>SOS402/10521/RP02</t>
  </si>
  <si>
    <t>P10 Breach Of Ceiling LR Penalty / Young Farmer / Wales</t>
  </si>
  <si>
    <t>SOS436/10501/RP00</t>
  </si>
  <si>
    <t>P08 - Non Declaration Of Land Penalty / BPS / England</t>
  </si>
  <si>
    <t>New CM - convergence</t>
  </si>
  <si>
    <t>SOS324</t>
  </si>
  <si>
    <t>REG-Rural heritage (Convergence)</t>
  </si>
  <si>
    <t>RL15</t>
  </si>
  <si>
    <t>SOS402/10521/RP03</t>
  </si>
  <si>
    <t>P10 Breach Of Ceiling LR Penalty / Young Farmer / N Ireland</t>
  </si>
  <si>
    <t>SOS436/10501/RP01</t>
  </si>
  <si>
    <t>P08 - Non Declaration Of Land Penalty / BPS / Scotland</t>
  </si>
  <si>
    <t>EERP - non-convergence</t>
  </si>
  <si>
    <t>SOS325</t>
  </si>
  <si>
    <t>REG -Vocational Training  and Information</t>
  </si>
  <si>
    <t>RL16</t>
  </si>
  <si>
    <t>SOS404/10501/RP00</t>
  </si>
  <si>
    <t>P01 Young Farmer False Evidence Penalty / BPS / England</t>
  </si>
  <si>
    <t>SOS436/10501/RP02</t>
  </si>
  <si>
    <t>P08 - Non Declaration Of Land Penalty / BPS / Wales</t>
  </si>
  <si>
    <t>SOS340</t>
  </si>
  <si>
    <t>Skills &amp; RCBF -Vocational Training  and Information</t>
  </si>
  <si>
    <t>RL17</t>
  </si>
  <si>
    <t>SOS404/10501/RP01</t>
  </si>
  <si>
    <t>P01 Young Farmer False Evidence Penalty / BPS / Scotland</t>
  </si>
  <si>
    <t>SOS436/10501/RP03</t>
  </si>
  <si>
    <t>P08 - Non Declaration Of Land Penalty / BPS / N Ireland</t>
  </si>
  <si>
    <t>SOS341</t>
  </si>
  <si>
    <t>RL18</t>
  </si>
  <si>
    <t>SOS404/10501/RP02</t>
  </si>
  <si>
    <t>P01 Young Farmer False Evidence Penalty / BPS / Wales</t>
  </si>
  <si>
    <t>SOS436/10511/RP00</t>
  </si>
  <si>
    <t>P08 - Non Declaration Of Land Penalty / Greening / England</t>
  </si>
  <si>
    <t>RL19</t>
  </si>
  <si>
    <t>SOS404/10501/RP03</t>
  </si>
  <si>
    <t>P01 Young Farmer False Evidence Penalty / BPS / N Ireland</t>
  </si>
  <si>
    <t>SOS436/10511/RP01</t>
  </si>
  <si>
    <t>P08 - Non Declaration Of Land Penalty / Greening / Scotland</t>
  </si>
  <si>
    <t>SOS343</t>
  </si>
  <si>
    <t>Beef Carcase Classification Scheme</t>
  </si>
  <si>
    <t>01611</t>
  </si>
  <si>
    <t>RL20</t>
  </si>
  <si>
    <t>SOS410/10501/RP00</t>
  </si>
  <si>
    <t>P13 - 5% Reduction Over €150,000 / BPS / England</t>
  </si>
  <si>
    <t>SOS436/10511/RP02</t>
  </si>
  <si>
    <t>P08 - Non Declaration Of Land Penalty / Greening / Wales</t>
  </si>
  <si>
    <t>SOS344</t>
  </si>
  <si>
    <t>Pig Carcase Classification Scheme</t>
  </si>
  <si>
    <t>01621</t>
  </si>
  <si>
    <t>RL21</t>
  </si>
  <si>
    <t>SOS410/10501/RP01</t>
  </si>
  <si>
    <t>P13 - 5% Reduction Over €150,000 / BPS / Scotland</t>
  </si>
  <si>
    <t>SOS436/10511/RP03</t>
  </si>
  <si>
    <t>P08 - Non Declaration Of Land Penalty / Greening / N Ireland</t>
  </si>
  <si>
    <t>SOS345</t>
  </si>
  <si>
    <t>Deadweight Price Reporting Scheme</t>
  </si>
  <si>
    <t>01631</t>
  </si>
  <si>
    <t>RL22</t>
  </si>
  <si>
    <t>SOS415/10501/RP02</t>
  </si>
  <si>
    <t>P16 15% Reduction Over €150,000 / BPS / Wales</t>
  </si>
  <si>
    <t>SOS436/10521/RP00</t>
  </si>
  <si>
    <t>P08 - Non Declaration Of Land Penalty / Young Farmer / England</t>
  </si>
  <si>
    <t>Intervention Beef</t>
  </si>
  <si>
    <t>03111</t>
  </si>
  <si>
    <t>RL23</t>
  </si>
  <si>
    <t>SOS416/10501/RP02</t>
  </si>
  <si>
    <t>P17 30% Reduction Over €200,000 / BPS / Wales</t>
  </si>
  <si>
    <t>SOS436/10521/RP01</t>
  </si>
  <si>
    <t>P08 - Non Declaration Of Land Penalty / Young Farmer / Scotland</t>
  </si>
  <si>
    <t>Intervention Butter</t>
  </si>
  <si>
    <t>03211</t>
  </si>
  <si>
    <t>RL24</t>
  </si>
  <si>
    <t>SOS417/10501/RP02</t>
  </si>
  <si>
    <t>P18 55% Reduction Over €250,000 / BPS / Wales</t>
  </si>
  <si>
    <t>SOS436/10521/RP02</t>
  </si>
  <si>
    <t>P08 - Non Declaration Of Land Penalty / Young Farmer / Wales</t>
  </si>
  <si>
    <t>Admin error - (DRD)</t>
  </si>
  <si>
    <t>Intervention Skimmed Milk Powder</t>
  </si>
  <si>
    <t>03311</t>
  </si>
  <si>
    <t>RL25</t>
  </si>
  <si>
    <t>SOS420/10501/RP01</t>
  </si>
  <si>
    <t>P21 100% Reduction Over €600,000 / BPS / Scotland</t>
  </si>
  <si>
    <t>SOS436/10521/RP03</t>
  </si>
  <si>
    <t>P08 - Non Declaration Of Land Penalty / Young Farmer / N Ireland</t>
  </si>
  <si>
    <t>Irregularity - (DRD)</t>
  </si>
  <si>
    <t>Intervention Cereals</t>
  </si>
  <si>
    <t>03410</t>
  </si>
  <si>
    <t>RL26</t>
  </si>
  <si>
    <t>SOS420/10501/RP02</t>
  </si>
  <si>
    <t>P20 100% Reduction Over €300,000 / BPS / Wales</t>
  </si>
  <si>
    <t>SOS436/10531/RP02</t>
  </si>
  <si>
    <t>P08 - Non Declaration Of Land Penalty / Redistributive Payment (Wales) / Wales</t>
  </si>
  <si>
    <t>Intervention Barley</t>
  </si>
  <si>
    <t>03411</t>
  </si>
  <si>
    <t>RL27</t>
  </si>
  <si>
    <t>SOS420/10501/RP03</t>
  </si>
  <si>
    <t>P19 100% Reduction Over €150,000 / BPS / N Ireland</t>
  </si>
  <si>
    <t>SOS437/10501/RP00</t>
  </si>
  <si>
    <t>P09 - Linear Reduction Supplement / BPS / England</t>
  </si>
  <si>
    <t>Over Declaration (P1 to P2 Revenue) - P02</t>
  </si>
  <si>
    <t>SOS502</t>
  </si>
  <si>
    <t>Intervention Wheat</t>
  </si>
  <si>
    <t>03412</t>
  </si>
  <si>
    <t>RL28</t>
  </si>
  <si>
    <t>SOS210/10560/RP00</t>
  </si>
  <si>
    <t>G00 - Gross Value Of Claim / BPS Retrospective commons / England</t>
  </si>
  <si>
    <t>SOS437/10501/RP01</t>
  </si>
  <si>
    <t>P09 - Linear Reduction Supplement / BPS / Scotland</t>
  </si>
  <si>
    <t>Late Claim Submission (P1 to P2 Revenue) - P05</t>
  </si>
  <si>
    <t>SOS503</t>
  </si>
  <si>
    <t>Intervention Rye</t>
  </si>
  <si>
    <t>03413</t>
  </si>
  <si>
    <t>RL29</t>
  </si>
  <si>
    <t>SOS210/10560/RP01</t>
  </si>
  <si>
    <t>G00 - Gross Value Of Claim / BPS Retrospective commons / Scotland</t>
  </si>
  <si>
    <t>SOS437/10501/RP02</t>
  </si>
  <si>
    <t>P09 - Linear Reduction Supplement / BPS / Wales</t>
  </si>
  <si>
    <t>Late Change (P1 to P2 Revenue) - P06</t>
  </si>
  <si>
    <t>SOS504</t>
  </si>
  <si>
    <t>Sugar Restructuring Aid</t>
  </si>
  <si>
    <t>10312</t>
  </si>
  <si>
    <t>RL30</t>
  </si>
  <si>
    <t>SOS210/10560/RP02</t>
  </si>
  <si>
    <t>G00 - Gross Value Of Claim / BPS Retrospective commons /  Wales</t>
  </si>
  <si>
    <t>SOS437/10501/RP03</t>
  </si>
  <si>
    <t>P09 - Linear Reduction Supplement / BPS / N Ireland</t>
  </si>
  <si>
    <t>Non Declaration of Land (P1 to P2 Revenue) - P08</t>
  </si>
  <si>
    <t>SOS505</t>
  </si>
  <si>
    <t>2000-2006 Programme Funds</t>
  </si>
  <si>
    <t>NE-LS</t>
  </si>
  <si>
    <t>Butter Private Storage Costs Balance</t>
  </si>
  <si>
    <t>20121</t>
  </si>
  <si>
    <t>RL31</t>
  </si>
  <si>
    <t>SOS210/10560/RP03</t>
  </si>
  <si>
    <t>G00 - Gross Value Of Claim / BPS Retrospective commons / N Ireland</t>
  </si>
  <si>
    <t>SOS438/10521/RP00</t>
  </si>
  <si>
    <t>Cross Compliance (P1 to P2 Revenue) - P14</t>
  </si>
  <si>
    <t>SOS506</t>
  </si>
  <si>
    <t>Private Storage Aid - Pigmeat</t>
  </si>
  <si>
    <t>20125</t>
  </si>
  <si>
    <t>RL32</t>
  </si>
  <si>
    <t>SOS210/10561/RP00</t>
  </si>
  <si>
    <t>G00 - Gross Value Of Claim / BPS Retrospective Commons - Greening / England</t>
  </si>
  <si>
    <t>SOS438/10521/RP01</t>
  </si>
  <si>
    <t>RD Refusals (P1 to P2 Revenue) - P22</t>
  </si>
  <si>
    <t>SOS507</t>
  </si>
  <si>
    <t>MCL Creamery Deliveries</t>
  </si>
  <si>
    <t>20151</t>
  </si>
  <si>
    <t>RL33</t>
  </si>
  <si>
    <t>SOS210/10561/RP01</t>
  </si>
  <si>
    <t>G00 - Gross Value Of Claim / BPS Retrospective Commons - Greening / Scotland</t>
  </si>
  <si>
    <t>SOS438/10521/RP02</t>
  </si>
  <si>
    <t>RD Withdrawals (P1 to P2 Revenue) - P23</t>
  </si>
  <si>
    <t>SOS508</t>
  </si>
  <si>
    <t>Production Aid for Dried Fodder</t>
  </si>
  <si>
    <t>23001</t>
  </si>
  <si>
    <t>RL34</t>
  </si>
  <si>
    <t>SOS210/10561/RP02</t>
  </si>
  <si>
    <t>G00 - Gross Value Of Claim / BPS Retrospective Commons - Greening / Wales</t>
  </si>
  <si>
    <t>SOS438/10521/RP03</t>
  </si>
  <si>
    <t>Over Declaration (EAFRD Non Conv 75% EU) - P02</t>
  </si>
  <si>
    <t>SOS509</t>
  </si>
  <si>
    <t>23101</t>
  </si>
  <si>
    <t>RL35</t>
  </si>
  <si>
    <t>SOS210/10561/RP03</t>
  </si>
  <si>
    <t>G00 - Gross Value Of Claim / BPS Retrospective Commons - Greening / N Ireland</t>
  </si>
  <si>
    <t>SOS439/10501/RP00</t>
  </si>
  <si>
    <t>Late Claim Submission (EAFRD Non Conv 75% EU) - P05</t>
  </si>
  <si>
    <t>SOS510</t>
  </si>
  <si>
    <t>Short Flax Advance Final Payment</t>
  </si>
  <si>
    <t>23205</t>
  </si>
  <si>
    <t>RL36</t>
  </si>
  <si>
    <t>SOS210/10562/RP00</t>
  </si>
  <si>
    <t>G00 - Gross Value Of Claim / BPS Retrospective Commons – Young farmers / England</t>
  </si>
  <si>
    <t>SOS439/10501/RP01</t>
  </si>
  <si>
    <t>Late Change (EAFRD Non Conv 75% EU) - P06</t>
  </si>
  <si>
    <t>SOS511</t>
  </si>
  <si>
    <t>Aid for Hemp</t>
  </si>
  <si>
    <t>23301</t>
  </si>
  <si>
    <t>RL37</t>
  </si>
  <si>
    <t>SOS210/10562/RP01</t>
  </si>
  <si>
    <t>G00 - Gross Value Of Claim / BPS Retrospective Commons – Young farmers / Scotland</t>
  </si>
  <si>
    <t>SOS440/10501/RP02</t>
  </si>
  <si>
    <t>P16 - 15% Reduction Over €150,000 / BPS / Wales</t>
  </si>
  <si>
    <t>Non Declaration of Land (EAFRD Non Conv 75% EU) - P08</t>
  </si>
  <si>
    <t>SOS512</t>
  </si>
  <si>
    <t>Fruit &amp; Veg Withdrawal Compensation and</t>
  </si>
  <si>
    <t>25001</t>
  </si>
  <si>
    <t>RL38</t>
  </si>
  <si>
    <t>SOS210/10562/RP02</t>
  </si>
  <si>
    <t>G00 - Gross Value Of Claim / BPS Retrospective Commons – Young farmers / Wales</t>
  </si>
  <si>
    <t>SOS441/10501/RP02</t>
  </si>
  <si>
    <t>P17 - 30% Reduction Over €200,000 / BPS / Wales</t>
  </si>
  <si>
    <t>Cross Compliance (EAFRD Non Conv 75% EU) - P14</t>
  </si>
  <si>
    <t>SOS513</t>
  </si>
  <si>
    <t>F&amp;V  Producer Organisation Aid</t>
  </si>
  <si>
    <t>25051</t>
  </si>
  <si>
    <t>RL39</t>
  </si>
  <si>
    <t>SOS210/10562/RP03</t>
  </si>
  <si>
    <t>G00 - Gross Value Of Claim / BPS Retrospective Commons – Young farmers / N Ireland</t>
  </si>
  <si>
    <t>SOS442/10501/RP02</t>
  </si>
  <si>
    <t>P18 - 55% Reduction Over €250,000 / BPS / Wales</t>
  </si>
  <si>
    <t>RD Refusals (EAFRD Non Conv 75% EU) - P22</t>
  </si>
  <si>
    <t>SOS514</t>
  </si>
  <si>
    <t>F&amp;V  Producer Organisation Aid - Advance</t>
  </si>
  <si>
    <t>25052</t>
  </si>
  <si>
    <t>RL40</t>
  </si>
  <si>
    <t>SOS210/10570/RP00</t>
  </si>
  <si>
    <t>G00 – Gross Value Of Claim / BPS Lump Sum / England</t>
  </si>
  <si>
    <t>SOS443/10501/RP01</t>
  </si>
  <si>
    <t>P21 -100% Reduction Over €600,000 / BPS / Scotland</t>
  </si>
  <si>
    <t>RD Withdrawals (EAFRD Non Conv 75% EU) - P23</t>
  </si>
  <si>
    <t>SOS515</t>
  </si>
  <si>
    <t>F&amp;V Operational Programmes Balance</t>
  </si>
  <si>
    <t>25053</t>
  </si>
  <si>
    <t>RL41</t>
  </si>
  <si>
    <t>SOS350/10576/RP00</t>
  </si>
  <si>
    <t>P14 Cross compliance penalty / FDM Reimbursement - 2016 / England</t>
  </si>
  <si>
    <t>SOS443/10501/RP02</t>
  </si>
  <si>
    <t>P20 -100% Reduction Over €300,000 / BPS / Wales</t>
  </si>
  <si>
    <t>Over Declaration (EAFRD Conv 85% EU) - P02</t>
  </si>
  <si>
    <t>SOS516</t>
  </si>
  <si>
    <t>F&amp;V Operational Programmes - Application</t>
  </si>
  <si>
    <t>25054</t>
  </si>
  <si>
    <t>RL42</t>
  </si>
  <si>
    <t>SOS350/10576/RP01</t>
  </si>
  <si>
    <t>P14 Cross compliance penalty / FDM Reimbursement - 2016 / Scotland</t>
  </si>
  <si>
    <t>SOS443/10501/RP03</t>
  </si>
  <si>
    <t>P19 -100% Reduction Over €150,000 / BPS / N Ireland</t>
  </si>
  <si>
    <t>Late Claim Submission (EAFRD Conv 85% EU) - P05</t>
  </si>
  <si>
    <t>SOS517</t>
  </si>
  <si>
    <t>F&amp;V Transitional Provisions - Operational</t>
  </si>
  <si>
    <t>25055</t>
  </si>
  <si>
    <t>RL43</t>
  </si>
  <si>
    <t>SOS350/10576/RP02</t>
  </si>
  <si>
    <t>P14 Cross compliance penalty / FDM Reimbursement - 2016 / Wales</t>
  </si>
  <si>
    <t>SOS444/10501/RP00</t>
  </si>
  <si>
    <t>P14 - Cross Compliance Penalty / BPS / England</t>
  </si>
  <si>
    <t>Late Change (EAFRD Conv 85% EU) - P06</t>
  </si>
  <si>
    <t>SOS518</t>
  </si>
  <si>
    <t>F&amp;V Operational Programmes Advance/Partial</t>
  </si>
  <si>
    <t>25056</t>
  </si>
  <si>
    <t>RL44</t>
  </si>
  <si>
    <t>SOS350/10576/RP03</t>
  </si>
  <si>
    <t>P14 Cross compliance penalty / FDM Reimbursement - 2016 / N Ireland</t>
  </si>
  <si>
    <t>SOS444/10501/RP01</t>
  </si>
  <si>
    <t>P14 - Cross Compliance Penalty / BPS / Scotland</t>
  </si>
  <si>
    <t>Non Declaration of Land (EAFRD Conv 85% EU) - P08</t>
  </si>
  <si>
    <t>SOS519</t>
  </si>
  <si>
    <t>SOS370</t>
  </si>
  <si>
    <t>Financial Compensation for Fish Withdraw</t>
  </si>
  <si>
    <t>26111</t>
  </si>
  <si>
    <t>RL45</t>
  </si>
  <si>
    <t>SOS350/10577/RP00</t>
  </si>
  <si>
    <t>P14 Cross compliance penalty / FDM Reimbursement - 2017 / England</t>
  </si>
  <si>
    <t>SOS444/10501/RP02</t>
  </si>
  <si>
    <t>P14 - Cross Compliance Penalty / BPS / Wales</t>
  </si>
  <si>
    <t>Cross Compliance (EAFRD Conv 85% EU) - P14</t>
  </si>
  <si>
    <t>SOS520</t>
  </si>
  <si>
    <t>SOS371</t>
  </si>
  <si>
    <t>Internal Market promotion reg 94/2002 Co</t>
  </si>
  <si>
    <t>28001</t>
  </si>
  <si>
    <t>RL46</t>
  </si>
  <si>
    <t>SOS350/10577/RP01</t>
  </si>
  <si>
    <t>P14 Cross compliance penalty / FDM Reimbursement - 2017 / Scotland</t>
  </si>
  <si>
    <t>SOS444/10501/RP03</t>
  </si>
  <si>
    <t>P14 - Cross Compliance Penalty / BPS / N Ireland</t>
  </si>
  <si>
    <t>RD Refusals (EAFRD Conv 85% EU) - P22</t>
  </si>
  <si>
    <t>SOS521</t>
  </si>
  <si>
    <t>Promotional Measures Beef R94/02 Contrac</t>
  </si>
  <si>
    <t>28002</t>
  </si>
  <si>
    <t>RL47</t>
  </si>
  <si>
    <t>SOS350/10577/RP02</t>
  </si>
  <si>
    <t>P14 Cross compliance penalty / FDM Reimbursement - 2017 / Wales</t>
  </si>
  <si>
    <t>SOS444/10575/RP00</t>
  </si>
  <si>
    <t>P14 - Cross Compliance Penalty / FDM reimbursement / England</t>
  </si>
  <si>
    <t>RD Withdrawals (EAFRD Conv 85% EU) - P23</t>
  </si>
  <si>
    <t>SOS522</t>
  </si>
  <si>
    <t>SOS373</t>
  </si>
  <si>
    <t>Promotional Measures Live Plants &amp; Flori</t>
  </si>
  <si>
    <t>28003</t>
  </si>
  <si>
    <t>RL48</t>
  </si>
  <si>
    <t>SOS350/10577/RP03</t>
  </si>
  <si>
    <t>P14 Cross compliance penalty / FDM Reimbursement - 2017 / N Ireland</t>
  </si>
  <si>
    <t>SOS444/10575/RP01</t>
  </si>
  <si>
    <t>P14 - Cross Compliance Penalty / FDM reimbursement / Scotland</t>
  </si>
  <si>
    <t>Over Declaration Reduction (EAFRD Non Conv 75% EU) - P24</t>
  </si>
  <si>
    <t>SOS524</t>
  </si>
  <si>
    <t>SOS374</t>
  </si>
  <si>
    <t>Promotional Measures Organic Farming R94</t>
  </si>
  <si>
    <t>28004</t>
  </si>
  <si>
    <t>RL49</t>
  </si>
  <si>
    <t>SOS350/10578/RP00</t>
  </si>
  <si>
    <t>P14 Cross compliance penalty / FDM Reimbursement -2018 / England</t>
  </si>
  <si>
    <t>SOS444/10575/RP02</t>
  </si>
  <si>
    <t>P14 - Cross Compliance Penalty / FDM reimbursement / Wales</t>
  </si>
  <si>
    <t>Over Declaration Reduction (EAFRD Conv 85% EU) - P24</t>
  </si>
  <si>
    <t>SOS525</t>
  </si>
  <si>
    <t>Core EAFRD - non Conv</t>
  </si>
  <si>
    <t>Milk Products R94/02 Promotions C(04)200</t>
  </si>
  <si>
    <t>28005</t>
  </si>
  <si>
    <t>RL50</t>
  </si>
  <si>
    <t>SOS350/10578/RP01</t>
  </si>
  <si>
    <t>P14 Cross compliance penalty / FDM Reimbursement -2018 / Scotland</t>
  </si>
  <si>
    <t>SOS444/10575/RP03</t>
  </si>
  <si>
    <t>P14 - Cross Compliance Penalty / FDM reimbursement / N Ireland</t>
  </si>
  <si>
    <t>Core EAFRD - Conv</t>
  </si>
  <si>
    <t>Quality Beef R94/02 Promotions C(04)2000</t>
  </si>
  <si>
    <t>28006</t>
  </si>
  <si>
    <t>RL51</t>
  </si>
  <si>
    <t>SOS350/10578/RP02</t>
  </si>
  <si>
    <t>P14 Cross compliance penalty / FDM Reimbursement -2018 / Wales</t>
  </si>
  <si>
    <t>SOS444/10511/RP00</t>
  </si>
  <si>
    <t>P14 - Cross Compliance Penalty / Greening / England</t>
  </si>
  <si>
    <t>Promotions Milk Decision No. C(2004) 536</t>
  </si>
  <si>
    <t>28007</t>
  </si>
  <si>
    <t>RL52</t>
  </si>
  <si>
    <t>SOS350/10578/RP03</t>
  </si>
  <si>
    <t>P14 Cross compliance penalty / FDM Reimbursement -2018 / N Ireland</t>
  </si>
  <si>
    <t>SOS444/10511/RP01</t>
  </si>
  <si>
    <t>P14 - Cross Compliance Penalty / Greening / Scotland</t>
  </si>
  <si>
    <t>Promotions Milk Decision No. C(05) 1767</t>
  </si>
  <si>
    <t>28008</t>
  </si>
  <si>
    <t>RL53</t>
  </si>
  <si>
    <t>SOS216/10578/RP00</t>
  </si>
  <si>
    <t>R00 Crisis reserve distribution / FDM Reimbursement -2018 / England</t>
  </si>
  <si>
    <t>SOS444/10511/RP02</t>
  </si>
  <si>
    <t>P14 - Cross Compliance Penalty / Greening / Wales</t>
  </si>
  <si>
    <t>28009</t>
  </si>
  <si>
    <t>RL54</t>
  </si>
  <si>
    <t>SOS216/10578/RP01</t>
  </si>
  <si>
    <t>R00 Crisis reserve distribution / FDM Reimbursement -2018 / Scotland</t>
  </si>
  <si>
    <t>SOS444/10511/RP03</t>
  </si>
  <si>
    <t>P14 - Cross Compliance Penalty / Greening / N Ireland</t>
  </si>
  <si>
    <t>Core EAFRD - Non Conv 75% EU</t>
  </si>
  <si>
    <t>SOS380</t>
  </si>
  <si>
    <t>Promotions Meat Products Decision  C(200</t>
  </si>
  <si>
    <t>28010</t>
  </si>
  <si>
    <t>RL55</t>
  </si>
  <si>
    <t>SOS216/10578/RP02</t>
  </si>
  <si>
    <t>R00 Crisis reserve distribution / FDM Reimbursement -2018 / Wales</t>
  </si>
  <si>
    <t>SOS444/10521/RP00</t>
  </si>
  <si>
    <t>P14 - Cross Compliance Penalty / Young Farmer / England</t>
  </si>
  <si>
    <t>Core EAFRD - Conv 85% EU</t>
  </si>
  <si>
    <t>SOS381</t>
  </si>
  <si>
    <t>28011</t>
  </si>
  <si>
    <t>RL56</t>
  </si>
  <si>
    <t>SOS216/10578/RP03</t>
  </si>
  <si>
    <t>R00 Crisis reserve distribution / FDM Reimbursement -2018 / N Ireland</t>
  </si>
  <si>
    <t>SOS444/10521/RP01</t>
  </si>
  <si>
    <t>P14 - Cross Compliance Penalty / Young Farmer / Scotland</t>
  </si>
  <si>
    <t>Promotions Meat Products Decision C(06)</t>
  </si>
  <si>
    <t>28012</t>
  </si>
  <si>
    <t>RL57</t>
  </si>
  <si>
    <t>SOS350/10579/RP00</t>
  </si>
  <si>
    <t>P14 Cross compliance penalty / FDM Reimbursement -2019 / England</t>
  </si>
  <si>
    <t>SOS444/10521/RP02</t>
  </si>
  <si>
    <t>P14 - Cross Compliance Penalty / Young Farmer / Wales</t>
  </si>
  <si>
    <t>Promotions Milk and Milk Products Decisi</t>
  </si>
  <si>
    <t>28013</t>
  </si>
  <si>
    <t>RL58</t>
  </si>
  <si>
    <t>SOS350/10579/RP01</t>
  </si>
  <si>
    <t>P14 Cross compliance penalty / FDM Reimbursement -2019 / Scotland</t>
  </si>
  <si>
    <t>SOS444/10521/RP03</t>
  </si>
  <si>
    <t>P14 - Cross Compliance Penalty / Young Farmer / N Ireland</t>
  </si>
  <si>
    <t>SOS385</t>
  </si>
  <si>
    <t>Promotions Quality Meat Decision C(2009)</t>
  </si>
  <si>
    <t>28014</t>
  </si>
  <si>
    <t>RL59</t>
  </si>
  <si>
    <t>SOS350/10579/RP02</t>
  </si>
  <si>
    <t>P14 Cross compliance penalty / FDM Reimbursement -2019 / Wales</t>
  </si>
  <si>
    <t>SOS444/10531/RP02</t>
  </si>
  <si>
    <t>P14 - Cross Compliance Penalty / Redistributive Payment (Wales) / Wales</t>
  </si>
  <si>
    <t>SOS386</t>
  </si>
  <si>
    <t>Promotions Milk &amp; Milk Products Decision</t>
  </si>
  <si>
    <t>28015</t>
  </si>
  <si>
    <t>RL60</t>
  </si>
  <si>
    <t>SOS350/10579/RP03</t>
  </si>
  <si>
    <t>P14 Cross compliance penalty / FDM Reimbursement -2019 / N Ireland</t>
  </si>
  <si>
    <t>SOS445/10501/RP00</t>
  </si>
  <si>
    <t>P01 - YF False Evidence Penalty / BPS / England</t>
  </si>
  <si>
    <t>Promotions Decision C(08)3738 Programme</t>
  </si>
  <si>
    <t>28016</t>
  </si>
  <si>
    <t>RL61</t>
  </si>
  <si>
    <t>SOS216/10579/RP00</t>
  </si>
  <si>
    <t>R00 Crisis reserve distribution / FDM Reimbursement -2019 / England</t>
  </si>
  <si>
    <t>SOS445/10501/RP01</t>
  </si>
  <si>
    <t>P01 - YF False Evidence Penalty / BPS / Scotland</t>
  </si>
  <si>
    <t>28017</t>
  </si>
  <si>
    <t>RL62</t>
  </si>
  <si>
    <t>SOS216/10579/RP01</t>
  </si>
  <si>
    <t>R00 Crisis reserve distribution / FDM Reimbursement -2019 / Scotland</t>
  </si>
  <si>
    <t>SOS445/10501/RP02</t>
  </si>
  <si>
    <t>P01 - YF False Evidence Penalty / BPS / Wales</t>
  </si>
  <si>
    <t>Promotions Decision C(10) 4312-Multinat.</t>
  </si>
  <si>
    <t>28018</t>
  </si>
  <si>
    <t>RL63</t>
  </si>
  <si>
    <t>SOS216/10579/RP02</t>
  </si>
  <si>
    <t>R00 Crisis reserve distribution / FDM Reimbursement -2019 / Wales</t>
  </si>
  <si>
    <t>SOS445/10501/RP03</t>
  </si>
  <si>
    <t>P01 - YF False Evidence Penalty / BPS / N Ireland</t>
  </si>
  <si>
    <t>Over Declaration  (P1 to P2 Capital) - P02</t>
  </si>
  <si>
    <t>Promotions Decision C(10) 4312- Programme</t>
  </si>
  <si>
    <t>28019</t>
  </si>
  <si>
    <t>RL64</t>
  </si>
  <si>
    <t>SOS216/10579/RP03</t>
  </si>
  <si>
    <t>R00 Crisis reserve distribution / FDM Reimbursement -2019 / N Ireland</t>
  </si>
  <si>
    <t>SOS446/10501/RP00</t>
  </si>
  <si>
    <t>P11 - Net Ceiling Scaleback Reduction / BPS / England</t>
  </si>
  <si>
    <t>Promotions Decision C(11) 4611- Programme</t>
  </si>
  <si>
    <t>28020</t>
  </si>
  <si>
    <t>RL65</t>
  </si>
  <si>
    <t>SOS471/10501/RP00</t>
  </si>
  <si>
    <t>BPS Progressive Red Band 1 / BPS / England</t>
  </si>
  <si>
    <t>SOS446/10501/RP01</t>
  </si>
  <si>
    <t>P11 - Net Ceiling Scaleback Reduction / BPS / Scotland</t>
  </si>
  <si>
    <t>Late Claim Submission  (P1 to P2 Revenue) - P05</t>
  </si>
  <si>
    <t>Promotions INP/BLSA/2011/1</t>
  </si>
  <si>
    <t>28021</t>
  </si>
  <si>
    <t>RL66</t>
  </si>
  <si>
    <t>SOS472/10501/RP00</t>
  </si>
  <si>
    <t>BPS Progressive Red Band 2 / BPS / England</t>
  </si>
  <si>
    <t>SOS446/10501/RP02</t>
  </si>
  <si>
    <t>P11 - Net Ceiling Scaleback Reduction / BPS / Wales</t>
  </si>
  <si>
    <t>Late Change  (P1 to P2 Revenue) - P06</t>
  </si>
  <si>
    <t>SOS534</t>
  </si>
  <si>
    <t>Promotions INP/QMS/2012/1</t>
  </si>
  <si>
    <t>28022</t>
  </si>
  <si>
    <t>RL67</t>
  </si>
  <si>
    <t>SOS473/10501/RP00</t>
  </si>
  <si>
    <t>BPS Progressive Red Band 3 / BPS / England</t>
  </si>
  <si>
    <t>SOS446/10501/RP03</t>
  </si>
  <si>
    <t>P11 - Net Ceiling Scaleback Reduction / BPS / N Ireland</t>
  </si>
  <si>
    <t>Non Declaration of Land  (P1 to P2 Revenue) - P08</t>
  </si>
  <si>
    <t>SOS535</t>
  </si>
  <si>
    <t>Promotions INP/DCNI/2012/1/UK</t>
  </si>
  <si>
    <t>28023</t>
  </si>
  <si>
    <t>RL68</t>
  </si>
  <si>
    <t>SOS474/10501/RP00</t>
  </si>
  <si>
    <t>BPS Progressive Red Band 4 / BPS / England</t>
  </si>
  <si>
    <t>SOS446/10511/RP00</t>
  </si>
  <si>
    <t>P11 - Net Ceiling Scaleback Reduction / Greening / England</t>
  </si>
  <si>
    <t>Cross Compliance  (P1 to P2 Revenue) - P14</t>
  </si>
  <si>
    <t>Promotions INP/SUSTAIN/2013/1</t>
  </si>
  <si>
    <t>28024</t>
  </si>
  <si>
    <t>RL69</t>
  </si>
  <si>
    <t>SOS210/10301/RP00</t>
  </si>
  <si>
    <t>G00 - GROSS VALUE OF CLAIM / SPS / ENGLAND</t>
  </si>
  <si>
    <t>SOS446/10511/RP01</t>
  </si>
  <si>
    <t>P11 - Net Ceiling Scaleback Reduction / Greening / Scotland</t>
  </si>
  <si>
    <t>RD Refusals  (P1 to P2 Revenue) - P22</t>
  </si>
  <si>
    <t>Promotions INP/BGA/2014/1</t>
  </si>
  <si>
    <t>28025</t>
  </si>
  <si>
    <t>RL70</t>
  </si>
  <si>
    <t>SOS210/10302/RP00</t>
  </si>
  <si>
    <t>G00 - GROSS VALUE OF CLAIM / SPS-PARTIAL / ENGLAND</t>
  </si>
  <si>
    <t>SOS446/10511/RP02</t>
  </si>
  <si>
    <t>P11 - Net Ceiling Scaleback Reduction / Greening / Wales</t>
  </si>
  <si>
    <t>RD Withdrawals  (P1 to P2 Revenue) - P23</t>
  </si>
  <si>
    <t>SOS538</t>
  </si>
  <si>
    <t>Promotions INP/DCNI/2014/1/UK</t>
  </si>
  <si>
    <t>28026</t>
  </si>
  <si>
    <t>RL71</t>
  </si>
  <si>
    <t>SOS210/10154/RP00</t>
  </si>
  <si>
    <t>G00 - GROSS VALUE OF CLAIM / PROTEIN / ENGLAND</t>
  </si>
  <si>
    <t>SOS446/10511/RP03</t>
  </si>
  <si>
    <t>P11 - Net Ceiling Scaleback Reduction / Greening / N Ireland</t>
  </si>
  <si>
    <t>Over Declaration  (EAFRD Non Conv 75% EU) - P02</t>
  </si>
  <si>
    <t>SOS539</t>
  </si>
  <si>
    <t>Promotions INP/AHDB-ENLEX/2014/2/UK</t>
  </si>
  <si>
    <t>28027</t>
  </si>
  <si>
    <t>RL72</t>
  </si>
  <si>
    <t>SOS210/10301/RP01</t>
  </si>
  <si>
    <t>G00 - GROSS VALUE OF CLAIM / SPS / SCOTLAND</t>
  </si>
  <si>
    <t>SOS446/10521/RP00</t>
  </si>
  <si>
    <t>P11 - Net Ceiling Scaleback Reduction / Young Farmer / England</t>
  </si>
  <si>
    <t>Late Claim Submission  (EAFRD Non Conv 75% EU) - P05</t>
  </si>
  <si>
    <t>SOS540</t>
  </si>
  <si>
    <t>Promotions INP/HCC/2014/01</t>
  </si>
  <si>
    <t>28028</t>
  </si>
  <si>
    <t>RL73</t>
  </si>
  <si>
    <t>SOS210/10302/RP01</t>
  </si>
  <si>
    <t>G00 - GROSS VALUE OF CLAIM / SPS-PARTIAL / SCOTLAND</t>
  </si>
  <si>
    <t>SOS446/10521/RP01</t>
  </si>
  <si>
    <t>P11 - Net Ceiling Scaleback Reduction / Young Farmer / Scotland</t>
  </si>
  <si>
    <t>Late Change  (EAFRD Non Conv 75% EU) - P06</t>
  </si>
  <si>
    <t>SOS541</t>
  </si>
  <si>
    <t>Promotions Contract EXP/DCNI/2014/1</t>
  </si>
  <si>
    <t>28029</t>
  </si>
  <si>
    <t>RL74</t>
  </si>
  <si>
    <t>SOS210/10154/RP01</t>
  </si>
  <si>
    <t>G00 - GROSS VALUE OF CLAIM / PROTEIN / SCOTLAND</t>
  </si>
  <si>
    <t>SOS446/10521/RP02</t>
  </si>
  <si>
    <t>P11 - Net Ceiling Scaleback Reduction / Young Farmer / Wales</t>
  </si>
  <si>
    <t>Non Declaration of Land  (EAFRD Non Conv 75% EU) - P08</t>
  </si>
  <si>
    <t>SOS542</t>
  </si>
  <si>
    <t>Promotions INP/QMS/2015/1</t>
  </si>
  <si>
    <t>28030</t>
  </si>
  <si>
    <t>RL75</t>
  </si>
  <si>
    <t>SOS210/10301/RP02</t>
  </si>
  <si>
    <t>G00 - GROSS VALUE OF CLAIM / SPS / WALES</t>
  </si>
  <si>
    <t>SOS446/10521/RP03</t>
  </si>
  <si>
    <t>P11 - Net Ceiling Scaleback Reduction / Young Farmer / N Ireland</t>
  </si>
  <si>
    <t>Cross Compliance  (EAFRD Non Conv 75% EU) - P14</t>
  </si>
  <si>
    <t>SOS543</t>
  </si>
  <si>
    <t>Promotions INP/AHDB-PC/2015/1/UK</t>
  </si>
  <si>
    <t>28031</t>
  </si>
  <si>
    <t>RL76</t>
  </si>
  <si>
    <t>SOS210/10302/RP02</t>
  </si>
  <si>
    <t>G00 - GROSS VALUE OF CLAIM / SPS-PARTIAL / WALES</t>
  </si>
  <si>
    <t>SOS450/10501/RP00</t>
  </si>
  <si>
    <t>RD Refusals  (EAFRD Non Conv 75% EU) - P22</t>
  </si>
  <si>
    <t>SOS544</t>
  </si>
  <si>
    <t>Milk Quota Penalties</t>
  </si>
  <si>
    <t>29001</t>
  </si>
  <si>
    <t>RL77</t>
  </si>
  <si>
    <t>SOS210/10154/RP02</t>
  </si>
  <si>
    <t>G00 - GROSS VALUE OF CLAIM / PROTEIN / WALES</t>
  </si>
  <si>
    <t>SOS450/10501/RP01</t>
  </si>
  <si>
    <t>RD Withdrawals  (EAFRD Non Conv 75% EU) - P23</t>
  </si>
  <si>
    <t>SOS545</t>
  </si>
  <si>
    <t>School Milk - LA Subsidy England (2008 onwards)</t>
  </si>
  <si>
    <t>29011</t>
  </si>
  <si>
    <t>RL78</t>
  </si>
  <si>
    <t>SOS210/10301/RP03</t>
  </si>
  <si>
    <t>G00 - GROSS VALUE OF CLAIM / SPS / N IRELAND</t>
  </si>
  <si>
    <t>SOS450/10501/RP02</t>
  </si>
  <si>
    <t>Over Declaration  (EAFRD Conv 85% EU) - P02</t>
  </si>
  <si>
    <t>SOS546</t>
  </si>
  <si>
    <t>School Milk - LA Subsidy Scotland (2008 onwards)</t>
  </si>
  <si>
    <t>29012</t>
  </si>
  <si>
    <t>RL79</t>
  </si>
  <si>
    <t>SOS210/10302/RP03</t>
  </si>
  <si>
    <t>G00 - GROSS VALUE OF CLAIM / SPS-PARTIAL / N IRELAND</t>
  </si>
  <si>
    <t>SOS450/10501/RP03</t>
  </si>
  <si>
    <t>Late Claim Submission  (EAFRD Conv 85% EU) - P05</t>
  </si>
  <si>
    <t>SOS547</t>
  </si>
  <si>
    <t>School Milk - LA Subsidy Wales (2008 onwards)</t>
  </si>
  <si>
    <t>29013</t>
  </si>
  <si>
    <t>RL80</t>
  </si>
  <si>
    <t>SOS210/10154/RP03</t>
  </si>
  <si>
    <t>G00 - GROSS VALUE OF CLAIM / PROTEIN / N IRELAND</t>
  </si>
  <si>
    <t>SOS450/10521/RP00</t>
  </si>
  <si>
    <t>Late Change  (EAFRD Conv 85% EU) - P06</t>
  </si>
  <si>
    <t>SOS548</t>
  </si>
  <si>
    <t>School Milk - Non LA Subsidy  (2008 onwards)</t>
  </si>
  <si>
    <t>29014</t>
  </si>
  <si>
    <t>SOS216/10301/RP00</t>
  </si>
  <si>
    <t>R00 Crisis reserve distribution / SPS / ENGLAND</t>
  </si>
  <si>
    <t>SOS450/10521/RP01</t>
  </si>
  <si>
    <t>Non Declaration of Land  (EAFRD Conv 85% EU) - P08</t>
  </si>
  <si>
    <t>SOS549</t>
  </si>
  <si>
    <t>Export Refunds Cereals</t>
  </si>
  <si>
    <t>30100</t>
  </si>
  <si>
    <t>Environment Agency</t>
  </si>
  <si>
    <t>EA00</t>
  </si>
  <si>
    <t>SOS216/10302/RP00</t>
  </si>
  <si>
    <t>R00 Crisis reserve distribution / SPS-PARTIAL / ENGLAND</t>
  </si>
  <si>
    <t>SOS450/10521/RP02</t>
  </si>
  <si>
    <t>Cross Compliance  (EAFRD Conv 85% EU) - P14</t>
  </si>
  <si>
    <t>SOS550</t>
  </si>
  <si>
    <t>Export Refunds Common Wheat Grain and Fl</t>
  </si>
  <si>
    <t>30101</t>
  </si>
  <si>
    <t>SOS216/10154/RP00</t>
  </si>
  <si>
    <t>R00 Crisis reserve distribution / PROTEIN / ENGLAND</t>
  </si>
  <si>
    <t>SOS450/10521/RP03</t>
  </si>
  <si>
    <t>RD Refusals  (EAFRD Conv 85% EU) - P22</t>
  </si>
  <si>
    <t>SOS551</t>
  </si>
  <si>
    <t>Export Refund Barley Grain and Malt</t>
  </si>
  <si>
    <t>30102</t>
  </si>
  <si>
    <t>SOS216/10301/RP01</t>
  </si>
  <si>
    <t>R00 Crisis reserve distribution / SPS / SCOTLAND</t>
  </si>
  <si>
    <t>SOS450/10531/RP02</t>
  </si>
  <si>
    <t>RD Withdrawals  (EAFRD Conv 85% EU) - P23</t>
  </si>
  <si>
    <t>SOS552</t>
  </si>
  <si>
    <t>Export Refund Maize</t>
  </si>
  <si>
    <t>30103</t>
  </si>
  <si>
    <t>SOS216/10302/RP01</t>
  </si>
  <si>
    <t>R00 Crisis reserve distribution / SPS-PARTIAL / SCOTLAND</t>
  </si>
  <si>
    <t>SOS451/10511/RP00</t>
  </si>
  <si>
    <t>State Aid Over Declaration  - P02</t>
  </si>
  <si>
    <t>Export Refund Other Cereals</t>
  </si>
  <si>
    <t>30104</t>
  </si>
  <si>
    <t>SOS216/10154/RP01</t>
  </si>
  <si>
    <t>R00 Crisis reserve distribution / PROTEIN / SCOTLAND</t>
  </si>
  <si>
    <t>SOS451/10511/RP01</t>
  </si>
  <si>
    <t>Export Refunds on Sugar and Isoglucose</t>
  </si>
  <si>
    <t>30111</t>
  </si>
  <si>
    <t>SOS216/10301/RP02</t>
  </si>
  <si>
    <t>R00 Crisis reserve distribution / SPS / WALES</t>
  </si>
  <si>
    <t>SOS451/10511/RP02</t>
  </si>
  <si>
    <t>Late Claim Submission  (State Aid Revenue) - P05</t>
  </si>
  <si>
    <t>Export Refunds - Fresh Fruit &amp; Veg</t>
  </si>
  <si>
    <t>30121</t>
  </si>
  <si>
    <t>SOS216/10302/RP02</t>
  </si>
  <si>
    <t>R00 Crisis reserve distribution / SPS-PARTIAL / WALES</t>
  </si>
  <si>
    <t>SOS451/10511/RP03</t>
  </si>
  <si>
    <t>Late Change  (State Aid Revenue) - P06</t>
  </si>
  <si>
    <t>SOS556</t>
  </si>
  <si>
    <t>Export Refunds Processed F&amp;V</t>
  </si>
  <si>
    <t>30131</t>
  </si>
  <si>
    <t>SOS216/10154/RP02</t>
  </si>
  <si>
    <t>R00 Crisis reserve distribution / PROTEIN / WALES</t>
  </si>
  <si>
    <t>SOS452/10511/RP00</t>
  </si>
  <si>
    <t>Non Declaration of Land  (State Aid Revenue) - P08</t>
  </si>
  <si>
    <t>SOS557</t>
  </si>
  <si>
    <t>Export Refunds on Rice</t>
  </si>
  <si>
    <t>30141</t>
  </si>
  <si>
    <t>SOS216/10301/RP03</t>
  </si>
  <si>
    <t>R00 Crisis reserve distribution / SPS / N IRELAND</t>
  </si>
  <si>
    <t>SOS452/10511/RP01</t>
  </si>
  <si>
    <t>Cross Compliance  (State Aid Revenue) - P14</t>
  </si>
  <si>
    <t>Export Refunds on Olive Oil</t>
  </si>
  <si>
    <t>30151</t>
  </si>
  <si>
    <t>SOS216/10302/RP03</t>
  </si>
  <si>
    <t>R00 Crisis reserve distribution / SPS-PARTIAL / N IRELAND</t>
  </si>
  <si>
    <t>SOS452/10511/RP02</t>
  </si>
  <si>
    <t>RD Refusals  (State Aid Revenue) - P22</t>
  </si>
  <si>
    <t>SOS559</t>
  </si>
  <si>
    <t>Export Refunds on Butter</t>
  </si>
  <si>
    <t>30201</t>
  </si>
  <si>
    <t>SOS216/10154/RP03</t>
  </si>
  <si>
    <t>R00 Crisis reserve distribution / PROTEIN / N IRELAND</t>
  </si>
  <si>
    <t>SOS452/10511/RP03</t>
  </si>
  <si>
    <t>RD Withdrawals  (State Aid Revenue) - P23</t>
  </si>
  <si>
    <t>SOS560</t>
  </si>
  <si>
    <t>Export Refunds on Skimmed Milk Powder</t>
  </si>
  <si>
    <t>30202</t>
  </si>
  <si>
    <t>SOS266/10301/RP00</t>
  </si>
  <si>
    <t>P12 Crisis Reserve Reduction / SPS / ENGLAND</t>
  </si>
  <si>
    <t>SOS453/10501/RP00</t>
  </si>
  <si>
    <t>Export Refunds on Cheese</t>
  </si>
  <si>
    <t>30203</t>
  </si>
  <si>
    <t>SOS266/10302/RP00</t>
  </si>
  <si>
    <t>P12 Crisis Reserve Reduction / SPS-PARTIAL / ENGLAND</t>
  </si>
  <si>
    <t>SOS453/10501/RP01</t>
  </si>
  <si>
    <t>Exp refund Powdered Milk with a Fat &gt; 1.</t>
  </si>
  <si>
    <t>30204</t>
  </si>
  <si>
    <t>SOS266/10154/RP00</t>
  </si>
  <si>
    <t>P12 Crisis Reserve Reduction / PROTEIN / ENGLAND</t>
  </si>
  <si>
    <t>SOS453/10501/RP02</t>
  </si>
  <si>
    <t>Over Declaration  (P1 to P2 Revenue) - P02</t>
  </si>
  <si>
    <t>Export Refund Condensed Milk</t>
  </si>
  <si>
    <t>30205</t>
  </si>
  <si>
    <t>SOS266/10301/RP01</t>
  </si>
  <si>
    <t>P12 Crisis Reserve Reduction / SPS / SCOTLAND</t>
  </si>
  <si>
    <t>SOS453/10501/RP03</t>
  </si>
  <si>
    <t>Export Refund Other Milk Products</t>
  </si>
  <si>
    <t>30206</t>
  </si>
  <si>
    <t>SOS266/10302/RP01</t>
  </si>
  <si>
    <t>P12 Crisis Reserve Reduction / SPS-PARTIAL / SCOTLAND</t>
  </si>
  <si>
    <t>SOS453/10511/RP00</t>
  </si>
  <si>
    <t>SOS574</t>
  </si>
  <si>
    <t>Export Refund Beef</t>
  </si>
  <si>
    <t>30210</t>
  </si>
  <si>
    <t>SOS266/10154/RP01</t>
  </si>
  <si>
    <t>P12 Crisis Reserve Reduction / PROTEIN / SCOTLAND</t>
  </si>
  <si>
    <t>SOS453/10511/RP01</t>
  </si>
  <si>
    <t>SOS575</t>
  </si>
  <si>
    <t>Export Refund Beef Tinned Meat</t>
  </si>
  <si>
    <t>30211</t>
  </si>
  <si>
    <t>SOS266/10301/RP02</t>
  </si>
  <si>
    <t>P12 Crisis Reserve Reduction / SPS / WALES</t>
  </si>
  <si>
    <t>SOS453/10511/RP02</t>
  </si>
  <si>
    <t>Export Refund Frozen Beef/Veal Carcasses</t>
  </si>
  <si>
    <t>30213</t>
  </si>
  <si>
    <t>SOS266/10302/RP02</t>
  </si>
  <si>
    <t>P12 Crisis Reserve Reduction / SPS-PARTIAL / WALES</t>
  </si>
  <si>
    <t>SOS453/10511/RP03</t>
  </si>
  <si>
    <t>SOS577</t>
  </si>
  <si>
    <t>Export Refund Frozen Beef/Veal Quarters</t>
  </si>
  <si>
    <t>30214</t>
  </si>
  <si>
    <t>SOS266/10154/RP02</t>
  </si>
  <si>
    <t>P12 Crisis Reserve Reduction / PROTEIN / WALES</t>
  </si>
  <si>
    <t>SOS453/10521/RP00</t>
  </si>
  <si>
    <t>SOS578</t>
  </si>
  <si>
    <t>Export Refund Frozen Beef/Veal Boneless</t>
  </si>
  <si>
    <t>30215</t>
  </si>
  <si>
    <t>SOS266/10301/RP03</t>
  </si>
  <si>
    <t>P12 Crisis Reserve Reduction / SPS / N IRELAND</t>
  </si>
  <si>
    <t>SOS453/10521/RP01</t>
  </si>
  <si>
    <t>SOS579</t>
  </si>
  <si>
    <t>Export Refund Fresh Beef/Veal Boneless</t>
  </si>
  <si>
    <t>30216</t>
  </si>
  <si>
    <t>SOS266/10302/RP03</t>
  </si>
  <si>
    <t>P12 Crisis Reserve Reduction / SPS-PARTIAL / N IRELAND</t>
  </si>
  <si>
    <t>SOS453/10521/RP02</t>
  </si>
  <si>
    <t>SOS580</t>
  </si>
  <si>
    <t>Export Refund FreshBeef/Veal Carcasses</t>
  </si>
  <si>
    <t>30217</t>
  </si>
  <si>
    <t>SOS266/10154/RP03</t>
  </si>
  <si>
    <t>P12 Crisis Reserve Reduction / PROTEIN / N IRELAND</t>
  </si>
  <si>
    <t>SOS453/10521/RP03</t>
  </si>
  <si>
    <t>SOS581</t>
  </si>
  <si>
    <t>Export Refund Fresh Beef/Veal Quarters</t>
  </si>
  <si>
    <t>30218</t>
  </si>
  <si>
    <t>SOS263/10301/RP00</t>
  </si>
  <si>
    <t>Other Penalty (FDM) / SPS / ENGLAND</t>
  </si>
  <si>
    <t>SOS453/10531/RP02</t>
  </si>
  <si>
    <t>SOS582</t>
  </si>
  <si>
    <t>Export Refunds Pigmeat - Carcasses and o</t>
  </si>
  <si>
    <t>30230</t>
  </si>
  <si>
    <t>SOS263/10302/RP00</t>
  </si>
  <si>
    <t>Other Penalty (FDM) / SPS-PARTIAL / ENGLAND</t>
  </si>
  <si>
    <t>SOS454/10501/RP00</t>
  </si>
  <si>
    <t>SOS583</t>
  </si>
  <si>
    <t>Export Refunds Pigmeat - Dried, Salted M</t>
  </si>
  <si>
    <t>30231</t>
  </si>
  <si>
    <t>SOS263/10154/RP00</t>
  </si>
  <si>
    <t>Other Penalty (FDM) / PROTEIN / ENGLAND</t>
  </si>
  <si>
    <t>SOS454/10501/RP01</t>
  </si>
  <si>
    <t>SOS584</t>
  </si>
  <si>
    <t>Export Refunds Pigmeat - Sausages and Co</t>
  </si>
  <si>
    <t>30232</t>
  </si>
  <si>
    <t>SOS263/10301/RP01</t>
  </si>
  <si>
    <t>Other Penalty (FDM) / SPS / SCOTLAND</t>
  </si>
  <si>
    <t>SOS454/10501/RP02</t>
  </si>
  <si>
    <t>SOS585</t>
  </si>
  <si>
    <t>Export Refunds Pigmeat - Others</t>
  </si>
  <si>
    <t>30233</t>
  </si>
  <si>
    <t>SOS263/10302/RP01</t>
  </si>
  <si>
    <t>Other Penalty (FDM) / SPS-PARTIAL / SCOTLAND</t>
  </si>
  <si>
    <t>SOS454/10501/RP03</t>
  </si>
  <si>
    <t>SOS586</t>
  </si>
  <si>
    <t>Export Refunds Eggs for Hatching</t>
  </si>
  <si>
    <t>30241</t>
  </si>
  <si>
    <t>SOS263/10154/RP01</t>
  </si>
  <si>
    <t>Other Penalty (FDM) / PROTEIN / SCOTLAND</t>
  </si>
  <si>
    <t>SOS454/10511/RP00</t>
  </si>
  <si>
    <t>SOS587</t>
  </si>
  <si>
    <t>Export Refunds Eggs in Shell</t>
  </si>
  <si>
    <t>30242</t>
  </si>
  <si>
    <t>SOS263/10301/RP02</t>
  </si>
  <si>
    <t>Other Penalty (FDM) / SPS / WALES</t>
  </si>
  <si>
    <t>SOS454/10511/RP01</t>
  </si>
  <si>
    <t>SOS588</t>
  </si>
  <si>
    <t>Export Refunds Egg Products</t>
  </si>
  <si>
    <t>30243</t>
  </si>
  <si>
    <t>SOS263/10302/RP02</t>
  </si>
  <si>
    <t>Other Penalty (FDM) / SPS-PARTIAL / WALES</t>
  </si>
  <si>
    <t>SOS454/10511/RP02</t>
  </si>
  <si>
    <t>SOS589</t>
  </si>
  <si>
    <t>Export Refunds for Poultry - Other Poult</t>
  </si>
  <si>
    <t>30251</t>
  </si>
  <si>
    <t>SOS263/10154/RP02</t>
  </si>
  <si>
    <t>Other Penalty (FDM) / PROTEIN / WALES</t>
  </si>
  <si>
    <t>SOS454/10511/RP03</t>
  </si>
  <si>
    <t>SOS590</t>
  </si>
  <si>
    <t>Export Refunds for Poultry - Chicks</t>
  </si>
  <si>
    <t>30252</t>
  </si>
  <si>
    <t>SOS263/10301/RP03</t>
  </si>
  <si>
    <t>Other Penalty (FDM) / SPS / N IRELAND</t>
  </si>
  <si>
    <t>SOS454/10521/RP00</t>
  </si>
  <si>
    <t>SOS591</t>
  </si>
  <si>
    <t>Export Refund Whisky</t>
  </si>
  <si>
    <t>30301</t>
  </si>
  <si>
    <t>SOS263/10302/RP03</t>
  </si>
  <si>
    <t>Other Penalty (FDM) / SPS-PARTIAL / N IRELAND</t>
  </si>
  <si>
    <t>SOS454/10521/RP01</t>
  </si>
  <si>
    <t>SOS592</t>
  </si>
  <si>
    <t>Export Refund barley based spirits</t>
  </si>
  <si>
    <t>30302</t>
  </si>
  <si>
    <t>SOS263/10154/RP03</t>
  </si>
  <si>
    <t>Other Penalty (FDM) / PROTEIN / N IRELAND</t>
  </si>
  <si>
    <t>SOS454/10521/RP02</t>
  </si>
  <si>
    <t>Export Refund Wheat based spirits</t>
  </si>
  <si>
    <t>30303</t>
  </si>
  <si>
    <t>SOS264/10301/RP00</t>
  </si>
  <si>
    <t>Late Payment Penalty (FDM) / SPS / ENGLAND</t>
  </si>
  <si>
    <t>SOS454/10521/RP03</t>
  </si>
  <si>
    <t>SOS562</t>
  </si>
  <si>
    <t>Exp Refund Proc. goods Cereals and Rice</t>
  </si>
  <si>
    <t>30311</t>
  </si>
  <si>
    <t>SOS264/10302/RP00</t>
  </si>
  <si>
    <t>Late Payment Penalty (FDM) / SPS-PARTIAL / ENGLAND</t>
  </si>
  <si>
    <t>SOS454/10531/RP02</t>
  </si>
  <si>
    <t>SOS563</t>
  </si>
  <si>
    <t>Exp Refunds Proc Goods Sugar and Isogluc</t>
  </si>
  <si>
    <t>30312</t>
  </si>
  <si>
    <t>SOS264/10154/RP00</t>
  </si>
  <si>
    <t>Late Payment Penalty (FDM) / PROTEIN / ENGLAND</t>
  </si>
  <si>
    <t>SOS455/10501/RP00</t>
  </si>
  <si>
    <t>Export Reund Proc Goods SMP or Similar P</t>
  </si>
  <si>
    <t>30313</t>
  </si>
  <si>
    <t>SOS264/10301/RP01</t>
  </si>
  <si>
    <t>Late Payment Penalty (FDM) / SPS / SCOTLAND</t>
  </si>
  <si>
    <t>SOS455/10501/RP01</t>
  </si>
  <si>
    <t>SOS594</t>
  </si>
  <si>
    <t>Exp Refund Proc Goods Whole Milk Powder</t>
  </si>
  <si>
    <t>30314</t>
  </si>
  <si>
    <t>SOS264/10302/RP01</t>
  </si>
  <si>
    <t>Late Payment Penalty (FDM) / SPS-PARTIAL / SCOTLAND</t>
  </si>
  <si>
    <t>SOS455/10501/RP02</t>
  </si>
  <si>
    <t>SOS595</t>
  </si>
  <si>
    <t>Export Refund Processed Goods Butter</t>
  </si>
  <si>
    <t>30315</t>
  </si>
  <si>
    <t>SOS264/10154/RP01</t>
  </si>
  <si>
    <t>Late Payment Penalty (FDM) / PROTEIN / SCOTLAND</t>
  </si>
  <si>
    <t>SOS455/10501/RP03</t>
  </si>
  <si>
    <t>Export Refund Processed Goods Eggs</t>
  </si>
  <si>
    <t>30316</t>
  </si>
  <si>
    <t>SOS264/10301/RP02</t>
  </si>
  <si>
    <t>Late Payment Penalty (FDM) / SPS / WALES</t>
  </si>
  <si>
    <t>SOS456/10501/RP00</t>
  </si>
  <si>
    <t>P1 to P2 Transfer - Axis 2</t>
  </si>
  <si>
    <t>Export Refund Processed Goods Other Agri</t>
  </si>
  <si>
    <t>30317</t>
  </si>
  <si>
    <t>SOS264/10302/RP02</t>
  </si>
  <si>
    <t>Late Payment Penalty (FDM) / SPS-PARTIAL / WALES</t>
  </si>
  <si>
    <t>SOS456/10501/RP01</t>
  </si>
  <si>
    <t>Exchequer Recoveries</t>
  </si>
  <si>
    <t>Sugar Production</t>
  </si>
  <si>
    <t>SOS264/10154/RP02</t>
  </si>
  <si>
    <t>Late Payment Penalty (FDM) / PROTEIN / WALES</t>
  </si>
  <si>
    <t>SOS456/10501/RP02</t>
  </si>
  <si>
    <t>CS Revenue - Over Declaration Penalty (P1 to P2)</t>
  </si>
  <si>
    <t>SOS532</t>
  </si>
  <si>
    <t>Slaughter Incentive Payment Scheme</t>
  </si>
  <si>
    <t>SOS264/10301/RP03</t>
  </si>
  <si>
    <t>Late Payment Penalty (FDM) / SPS / N IRELAND</t>
  </si>
  <si>
    <t>SOS456/10501/RP03</t>
  </si>
  <si>
    <t>School Milk - LA Subsidy England (2017 onwards)</t>
  </si>
  <si>
    <t>SOS264/10302/RP03</t>
  </si>
  <si>
    <t>Late Payment Penalty (FDM) / SPS-PARTIAL / N IRELAND</t>
  </si>
  <si>
    <t>SOS456/10511/RP00</t>
  </si>
  <si>
    <t>School Milk - LA Subsidy Scotland (2017 onwards)</t>
  </si>
  <si>
    <t>SOS264/10154/RP03</t>
  </si>
  <si>
    <t>Late Payment Penalty (FDM) / PROTEIN / N IRELAND</t>
  </si>
  <si>
    <t>SOS456/10511/RP01</t>
  </si>
  <si>
    <t>School Milk - LA Subsidy Wales (2017 onwards)</t>
  </si>
  <si>
    <t>SOS265/10301/RP00</t>
  </si>
  <si>
    <t>Non-Declaration Penalty (FDM) / SPS / ENGLAND</t>
  </si>
  <si>
    <t>SOS456/10511/RP02</t>
  </si>
  <si>
    <t>Over Declaration Penalty</t>
  </si>
  <si>
    <t>School Milk - Non LA Subsidy (2017 onwards)</t>
  </si>
  <si>
    <t>SOS265/10302/RP00</t>
  </si>
  <si>
    <t>Non-Declaration Penalty (FDM) / SPS-PARTIAL / ENGLAND</t>
  </si>
  <si>
    <t>SOS456/10511/RP03</t>
  </si>
  <si>
    <t>Over Declaration Reduction</t>
  </si>
  <si>
    <t>SOS265/10154/RP00</t>
  </si>
  <si>
    <t>Non-Declaration Penalty (FDM) / PROTEIN / ENGLAND</t>
  </si>
  <si>
    <t>SOS456/10521/RP00</t>
  </si>
  <si>
    <t>Late claim submission penalty</t>
  </si>
  <si>
    <t>Woodland Improvement- Infrastructure - M04 FA4a</t>
  </si>
  <si>
    <t>5274A</t>
  </si>
  <si>
    <t>FC-CS</t>
  </si>
  <si>
    <t>SOS265/10301/RP01</t>
  </si>
  <si>
    <t>Non-Declaration Penalty (FDM) / SPS / SCOTLAND</t>
  </si>
  <si>
    <t>SOS456/10521/RP01</t>
  </si>
  <si>
    <t>late change penalty</t>
  </si>
  <si>
    <t>Woodland Creation - M08 FA4a</t>
  </si>
  <si>
    <t>5514A</t>
  </si>
  <si>
    <t>SOS265/10302/RP01</t>
  </si>
  <si>
    <t>Non-Declaration Penalty (FDM) / SPS-PARTIAL / SCOTLAND</t>
  </si>
  <si>
    <t>SOS456/10521/RP02</t>
  </si>
  <si>
    <t>Non declaration of land penalty</t>
  </si>
  <si>
    <t>Woodland Creation - M08 FA4b</t>
  </si>
  <si>
    <t>5514B</t>
  </si>
  <si>
    <t>SOS265/10154/RP01</t>
  </si>
  <si>
    <t>Non-Declaration Penalty (FDM) / PROTEIN / SCOTLAND</t>
  </si>
  <si>
    <t>SOS456/10521/RP03</t>
  </si>
  <si>
    <t>Cross compliance penalty</t>
  </si>
  <si>
    <t>Woodland Planning - M08 FA4a</t>
  </si>
  <si>
    <t>5524A</t>
  </si>
  <si>
    <t>SOS265/10301/RP02</t>
  </si>
  <si>
    <t>Non-Declaration Penalty (FDM) / SPS / WALES</t>
  </si>
  <si>
    <t>SOS456/10531/RP02</t>
  </si>
  <si>
    <t>Rural Development refusals</t>
  </si>
  <si>
    <t>Woodland Improvement Capital - Other - M08 FA4a</t>
  </si>
  <si>
    <t>5534A</t>
  </si>
  <si>
    <t>SOS265/10302/RP02</t>
  </si>
  <si>
    <t>Non-Declaration Penalty (FDM) / SPS-PARTIAL / WALES</t>
  </si>
  <si>
    <t>SOS457/10501/RP00</t>
  </si>
  <si>
    <t>Rural Development withdrawals</t>
  </si>
  <si>
    <t>Woodland Improvement Capital - Other - M08 FA4b</t>
  </si>
  <si>
    <t>5534B</t>
  </si>
  <si>
    <t>SOS265/10154/RP02</t>
  </si>
  <si>
    <t>Non-Declaration Penalty (FDM) / PROTEIN / WALES</t>
  </si>
  <si>
    <t>SOS457/10501/RP01</t>
  </si>
  <si>
    <t>Woodland Restoration - Plant Health - M08 FA4a</t>
  </si>
  <si>
    <t>5544A</t>
  </si>
  <si>
    <t>SOS265/10301/RP03</t>
  </si>
  <si>
    <t>Non-Declaration Penalty (FDM) / SPS / N IRELAND</t>
  </si>
  <si>
    <t>SOS457/10501/RP02</t>
  </si>
  <si>
    <t>Woodland Improvement Capital - Plant Health - M08 FA4a</t>
  </si>
  <si>
    <t>5554A</t>
  </si>
  <si>
    <t>SOS265/10302/RP03</t>
  </si>
  <si>
    <t>Non-Declaration Penalty (FDM) / SPS-PARTIAL / N IRELAND</t>
  </si>
  <si>
    <t>SOS457/10501/RP03</t>
  </si>
  <si>
    <t>CS Capital - Over Declaration Reduction - (DRD)</t>
  </si>
  <si>
    <t>SOS940</t>
  </si>
  <si>
    <t>5564A</t>
  </si>
  <si>
    <t>SOS265/10154/RP03</t>
  </si>
  <si>
    <t>Non-Declaration Penalty (FDM) / PROTEIN / N IRELAND</t>
  </si>
  <si>
    <t>SOS458/10521/RP00</t>
  </si>
  <si>
    <t>P10 - Breach of Ceiling LR Penalty / Young Farmer / England</t>
  </si>
  <si>
    <t>CS Revenue - Late claim submission penalty (DRD)</t>
  </si>
  <si>
    <t>SOS941</t>
  </si>
  <si>
    <t>Woodland Improvement - Multi-Annual - M15 FA4a</t>
  </si>
  <si>
    <t>5904A</t>
  </si>
  <si>
    <t>SOM610/10301/RP00</t>
  </si>
  <si>
    <t>National Modulation / SPS / ENGLAND</t>
  </si>
  <si>
    <t>SOS458/10521/RP01</t>
  </si>
  <si>
    <t>P10 - Breach of Ceiling LR Penalty / Young Farmer / Scotland</t>
  </si>
  <si>
    <t>CS Revenue - Late change penalty (DRD)</t>
  </si>
  <si>
    <t>SOS942</t>
  </si>
  <si>
    <t>CS - Forestry Establishment Maintenance – M08 FA4a</t>
  </si>
  <si>
    <t>5556A</t>
  </si>
  <si>
    <t>SOM610/10302/RP00</t>
  </si>
  <si>
    <t>National Modulation / SPS-PARTIAL / ENGLAND</t>
  </si>
  <si>
    <t>SOS458/10521/RP02</t>
  </si>
  <si>
    <t>P10 - Breach of Ceiling LR Penalty / Young Farmer / Wales</t>
  </si>
  <si>
    <t>CS Revenue - Non decl of land penalty (DRD)</t>
  </si>
  <si>
    <t>SOS943</t>
  </si>
  <si>
    <t>CS - Forestry Establishment Maintenance – M08 FA4b</t>
  </si>
  <si>
    <t>5556B</t>
  </si>
  <si>
    <t>SOM610/10154/RP00</t>
  </si>
  <si>
    <t>National Modulation / PROTEIN / ENGLAND</t>
  </si>
  <si>
    <t>SOS458/10521/RP03</t>
  </si>
  <si>
    <t>P10 - Breach of Ceiling LR Penalty / Young Farmer / N Ireland</t>
  </si>
  <si>
    <t>CS Revenue - Cross compliance penalty (DRD)</t>
  </si>
  <si>
    <t>SOS944</t>
  </si>
  <si>
    <t>Forestry Commission</t>
  </si>
  <si>
    <t>SOM610/10301/RP01</t>
  </si>
  <si>
    <t>National Modulation / SPS / SCOTLAND</t>
  </si>
  <si>
    <t>SOS459/10501/RP00</t>
  </si>
  <si>
    <t>CS Revenue-Rural Development refusals (DRD)</t>
  </si>
  <si>
    <t>SOS945</t>
  </si>
  <si>
    <t>England Woodland Creation Offer (EWCO)</t>
  </si>
  <si>
    <t>SOM610/10302/RP01</t>
  </si>
  <si>
    <t>National Modulation / SPS-PARTIAL / SCOTLAND</t>
  </si>
  <si>
    <t>SOS459/10501/RP01</t>
  </si>
  <si>
    <t>CS Revenue - Rural Development withdrawals (DRD)</t>
  </si>
  <si>
    <t>SOS946</t>
  </si>
  <si>
    <t>CS Financial Support Payments</t>
  </si>
  <si>
    <t>NE-CS</t>
  </si>
  <si>
    <t>SOM610/10154/RP01</t>
  </si>
  <si>
    <t>National Modulation / PROTEIN / SCOTLAND</t>
  </si>
  <si>
    <t>SOS460/10501/RP02</t>
  </si>
  <si>
    <t>CS Revenue - Over Declaration Reduction (DRD)</t>
  </si>
  <si>
    <t>SOS947</t>
  </si>
  <si>
    <t>Water Environment Grant Scheme – M07 FA4a</t>
  </si>
  <si>
    <t>5444A</t>
  </si>
  <si>
    <t>SOM610/10301/RP02</t>
  </si>
  <si>
    <t>National Modulation / SPS / WALES</t>
  </si>
  <si>
    <t>SOS461/10501/RP02</t>
  </si>
  <si>
    <t>CS Revenue - Over Declaration Penalty (DRD))</t>
  </si>
  <si>
    <t>SOS948</t>
  </si>
  <si>
    <t>CS Water Advice - M02 FA4b</t>
  </si>
  <si>
    <t>5104B</t>
  </si>
  <si>
    <t>SOM610/10302/RP02</t>
  </si>
  <si>
    <t>National Modulation / SPS-PARTIAL / WALES</t>
  </si>
  <si>
    <t>SOS462/10501/RP02</t>
  </si>
  <si>
    <t>CS Capital - Over Declaration Penalty - (DRD)</t>
  </si>
  <si>
    <t>SOS949</t>
  </si>
  <si>
    <t>CS Advice - M02 FA4a</t>
  </si>
  <si>
    <t>5114A</t>
  </si>
  <si>
    <t>SOM610/10154/RP02</t>
  </si>
  <si>
    <t>National Modulation / PROTEIN / WALES</t>
  </si>
  <si>
    <t>SOS463/10501/RP01</t>
  </si>
  <si>
    <t>SOS960</t>
  </si>
  <si>
    <t>CS Advice - M02 FA4b</t>
  </si>
  <si>
    <t>5114B</t>
  </si>
  <si>
    <t>SOM610/10301/RP03</t>
  </si>
  <si>
    <t>National Modulation / SPS / N IRELAND</t>
  </si>
  <si>
    <t>SOS463/10501/RP02</t>
  </si>
  <si>
    <t>CS Revenue - Late claim sub penalty (DRD)</t>
  </si>
  <si>
    <t>SOS961</t>
  </si>
  <si>
    <t>CS Advice - M02 FA4c</t>
  </si>
  <si>
    <t>5114C</t>
  </si>
  <si>
    <t>SOM610/10302/RP03</t>
  </si>
  <si>
    <t>National Modulation / SPS-PARTIAL / N IRELAND</t>
  </si>
  <si>
    <t>SOS463/10501/RP03</t>
  </si>
  <si>
    <t>SOS962</t>
  </si>
  <si>
    <t>CS RP Water Options - M04 FA4b</t>
  </si>
  <si>
    <t>5204B</t>
  </si>
  <si>
    <t>SOM610/10154/RP03</t>
  </si>
  <si>
    <t>National Modulation / PROTEIN / N IRELAND</t>
  </si>
  <si>
    <t>SOS464/10501/RP00</t>
  </si>
  <si>
    <t>SOS963</t>
  </si>
  <si>
    <t>CS Standalone Boundary - M04 FA4a</t>
  </si>
  <si>
    <t>5214A</t>
  </si>
  <si>
    <t>SOS211/10301/RP00</t>
  </si>
  <si>
    <t>Advance Payment / SPS / ENGLAND</t>
  </si>
  <si>
    <t>SOS464/10501/RP01</t>
  </si>
  <si>
    <t>SOS964</t>
  </si>
  <si>
    <t>CS Standalone Boundary - M04 FA4b</t>
  </si>
  <si>
    <t>5214B</t>
  </si>
  <si>
    <t>SOS211/10302/RP00</t>
  </si>
  <si>
    <t>Advance Payment / SPS-PARTIAL / ENGLAND</t>
  </si>
  <si>
    <t>SOS464/10501/RP02</t>
  </si>
  <si>
    <t>CS Revenue - Rural Development refusals (DRD)</t>
  </si>
  <si>
    <t>SOS965</t>
  </si>
  <si>
    <t>CS Standalone Boundary - M04 FA4c</t>
  </si>
  <si>
    <t>5214C</t>
  </si>
  <si>
    <t>SOS211/10154/RP00</t>
  </si>
  <si>
    <t>Advance Payment / PROTEIN / ENGLAND</t>
  </si>
  <si>
    <t>SOS464/10501/RP03</t>
  </si>
  <si>
    <t>CS Revenue - Rural Development withrls (DRD)</t>
  </si>
  <si>
    <t>SOS966</t>
  </si>
  <si>
    <t>CS Priority Area Capital - M04 FA4a</t>
  </si>
  <si>
    <t>5224A</t>
  </si>
  <si>
    <t>SOS211/10301/RP01</t>
  </si>
  <si>
    <t>Advance Payment / SPS / SCOTLAND</t>
  </si>
  <si>
    <t>SOS464/10575/RP00</t>
  </si>
  <si>
    <t>SOS967</t>
  </si>
  <si>
    <t>CS Priority Area Capital - M04 FA4b</t>
  </si>
  <si>
    <t>5224B</t>
  </si>
  <si>
    <t>SOS211/10302/RP01</t>
  </si>
  <si>
    <t>Advance Payment / SPS-PARTIAL / SCOTLAND</t>
  </si>
  <si>
    <t>SOS464/10575/RP01</t>
  </si>
  <si>
    <t>CS Revenue - Over Declaration Penalty (DRD)</t>
  </si>
  <si>
    <t>SOS968</t>
  </si>
  <si>
    <t>CS Priority Area Capital - M04 FA4c</t>
  </si>
  <si>
    <t>5224C</t>
  </si>
  <si>
    <t>SOS211/10154/RP01</t>
  </si>
  <si>
    <t>Advance Payment / PROTEIN / SCOTLAND</t>
  </si>
  <si>
    <t>SOS464/10575/RP02</t>
  </si>
  <si>
    <t>SOS969</t>
  </si>
  <si>
    <t>CS Priority Sites Capital - M04 FA4d</t>
  </si>
  <si>
    <t>5234A</t>
  </si>
  <si>
    <t>SOS211/10301/RP02</t>
  </si>
  <si>
    <t>Advance Payment / SPS / WALES</t>
  </si>
  <si>
    <t>SOS464/10575/RP03</t>
  </si>
  <si>
    <t>CS Priority Sites Capital - M04 FA4b</t>
  </si>
  <si>
    <t>5234B</t>
  </si>
  <si>
    <t>SOS211/10302/RP02</t>
  </si>
  <si>
    <t>Advance Payment / SPS-PARTIAL / WALES</t>
  </si>
  <si>
    <t>SOS464/10511/RP00</t>
  </si>
  <si>
    <t>CS Priority Sites Capital - M04 FA4c</t>
  </si>
  <si>
    <t>5234C</t>
  </si>
  <si>
    <t>SOS211/10154/RP02</t>
  </si>
  <si>
    <t>Advance Payment / PROTEIN / WALES</t>
  </si>
  <si>
    <t>SOS464/10511/RP01</t>
  </si>
  <si>
    <t>CS Access Capital - M04 FA4a</t>
  </si>
  <si>
    <t>5244A</t>
  </si>
  <si>
    <t>SOS211/10301/RP03</t>
  </si>
  <si>
    <t>Advance Payment / SPS / N IRELAND</t>
  </si>
  <si>
    <t>SOS464/10511/RP02</t>
  </si>
  <si>
    <t>CS Access Capital - M04 FA4b</t>
  </si>
  <si>
    <t>5244B</t>
  </si>
  <si>
    <t>SOS211/10302/RP03</t>
  </si>
  <si>
    <t>Advance Payment / SPS-PARTIAL / N IRELAND</t>
  </si>
  <si>
    <t>SOS464/10511/RP03</t>
  </si>
  <si>
    <t>CS Access Capital - M04 FA4c</t>
  </si>
  <si>
    <t>5244C</t>
  </si>
  <si>
    <t>SOS211/10154/RP03</t>
  </si>
  <si>
    <t>Advance Payment / PROTEIN / N IRELAND</t>
  </si>
  <si>
    <t>SOS464/10521/RP00</t>
  </si>
  <si>
    <t>CS Higher Tier Revenue - M10 FA4a</t>
  </si>
  <si>
    <t>5604A</t>
  </si>
  <si>
    <t>SOS215/10301/RP00</t>
  </si>
  <si>
    <t>Additional Payment / SPS / ENGLAND</t>
  </si>
  <si>
    <t>SOS464/10521/RP01</t>
  </si>
  <si>
    <t>CS Higher Tier Revenue - M10 FA4b</t>
  </si>
  <si>
    <t>5604B</t>
  </si>
  <si>
    <t>SOS215/10302/RP00</t>
  </si>
  <si>
    <t>Additional Payment / SPS-PARTIAL / ENGLAND</t>
  </si>
  <si>
    <t>SOS464/10521/RP02</t>
  </si>
  <si>
    <t>CS Higher Tier Revenue - M10 FA4c</t>
  </si>
  <si>
    <t>5604C</t>
  </si>
  <si>
    <t>SOS215/10154/RP00</t>
  </si>
  <si>
    <t>Additional Payment / PROTEIN / ENGLAND</t>
  </si>
  <si>
    <t>SOS464/10521/RP03</t>
  </si>
  <si>
    <t>CS Access Revenue - M10 FA4a</t>
  </si>
  <si>
    <t>5614A</t>
  </si>
  <si>
    <t>SOS215/10301/RP01</t>
  </si>
  <si>
    <t>Additional Payment / SPS / SCOTLAND</t>
  </si>
  <si>
    <t>SOS464/10531/RP02</t>
  </si>
  <si>
    <t>CS Access Revenue - M10 FA4b</t>
  </si>
  <si>
    <t>5614B</t>
  </si>
  <si>
    <t>SOS215/10302/RP01</t>
  </si>
  <si>
    <t>Additional Payment / SPS-PARTIAL / SCOTLAND</t>
  </si>
  <si>
    <t>SOS465/10501/RP00</t>
  </si>
  <si>
    <t>CS Access Revenue - M10 FA4c</t>
  </si>
  <si>
    <t>5614C</t>
  </si>
  <si>
    <t>SOS215/10154/RP01</t>
  </si>
  <si>
    <t>Additional Payment / PROTEIN / SCOTLAND</t>
  </si>
  <si>
    <t>SOS465/10501/RP01</t>
  </si>
  <si>
    <t>CS Mid Tier Revenue - M10 FA4a</t>
  </si>
  <si>
    <t>5704A</t>
  </si>
  <si>
    <t>SOS215/10301/RP02</t>
  </si>
  <si>
    <t>Additional Payment / SPS / WALES</t>
  </si>
  <si>
    <t>SOS465/10501/RP02</t>
  </si>
  <si>
    <t>CS Mid Tier Revenue - M10 FA4b</t>
  </si>
  <si>
    <t>5704B</t>
  </si>
  <si>
    <t>SOS215/10302/RP02</t>
  </si>
  <si>
    <t>Additional Payment / SPS-PARTIAL / WALES</t>
  </si>
  <si>
    <t>SOS465/10501/RP03</t>
  </si>
  <si>
    <t>CS Mid Tier Revenue - M10 FA4c</t>
  </si>
  <si>
    <t>5704C</t>
  </si>
  <si>
    <t>SOS215/10154/RP02</t>
  </si>
  <si>
    <t>Additional Payment / PROTEIN / WALES</t>
  </si>
  <si>
    <t>SOS466/10501/RP00</t>
  </si>
  <si>
    <t>CS Organic Conversion - M11 FA4a</t>
  </si>
  <si>
    <t>5804A</t>
  </si>
  <si>
    <t>SOS215/10301/RP03</t>
  </si>
  <si>
    <t>Additional Payment / SPS / N IRELAND</t>
  </si>
  <si>
    <t>SOS466/10501/RP01</t>
  </si>
  <si>
    <t>CS Organic Conversion - M11 FA4b</t>
  </si>
  <si>
    <t>5804B</t>
  </si>
  <si>
    <t>SOS215/10302/RP03</t>
  </si>
  <si>
    <t>Additional Payment / SPS-PARTIAL / N IRELAND</t>
  </si>
  <si>
    <t>SOS466/10501/RP02</t>
  </si>
  <si>
    <t>CS Organic Conversion - M11 FA4c</t>
  </si>
  <si>
    <t>5804C</t>
  </si>
  <si>
    <t>SOS215/10154/RP03</t>
  </si>
  <si>
    <t>Additional Payment / PROTEIN / N IRELAND</t>
  </si>
  <si>
    <t>SOS466/10501/RP03</t>
  </si>
  <si>
    <t>CS Organic Maintenance - M11 FA4a</t>
  </si>
  <si>
    <t>5814A</t>
  </si>
  <si>
    <t>SOM615/10301/RP00</t>
  </si>
  <si>
    <t>EC Modulation / SPS / ENGLAND</t>
  </si>
  <si>
    <t>SOS466/10511/RP00</t>
  </si>
  <si>
    <t>CS Organic Maintenance - M11 FA4b</t>
  </si>
  <si>
    <t>5814B</t>
  </si>
  <si>
    <t>SOM615/10302/RP00</t>
  </si>
  <si>
    <t>EC Modulation / SPS-PARTIAL / ENGLAND</t>
  </si>
  <si>
    <t>SOS466/10511/RP01</t>
  </si>
  <si>
    <t>CS Organic Maintenance - M11 FA4c</t>
  </si>
  <si>
    <t>5814C</t>
  </si>
  <si>
    <t>SOM615/10154/RP00</t>
  </si>
  <si>
    <t>EC Modulation / PROTEIN / ENGLAND</t>
  </si>
  <si>
    <t>SOS466/10511/RP02</t>
  </si>
  <si>
    <t>CSF Staffing - M02 FA4a</t>
  </si>
  <si>
    <t>5154A</t>
  </si>
  <si>
    <t>SOM615/10301/RP01</t>
  </si>
  <si>
    <t>EC Modulation / SPS / SCOTLAND</t>
  </si>
  <si>
    <t>SOS466/10511/RP03</t>
  </si>
  <si>
    <t>CSF Training – M02 FA4a</t>
  </si>
  <si>
    <t>5164A</t>
  </si>
  <si>
    <t>SOM615/10302/RP01</t>
  </si>
  <si>
    <t>EC Modulation / SPS-PARTIAL / SCOTLAND</t>
  </si>
  <si>
    <t>SOS466/10521/RP00</t>
  </si>
  <si>
    <t>ECP (England Coastal Paths) – M07 FA6b</t>
  </si>
  <si>
    <t>5436B</t>
  </si>
  <si>
    <t>SOM615/10154/RP01</t>
  </si>
  <si>
    <t>EC Modulation / PROTEIN / SCOTLAND</t>
  </si>
  <si>
    <t>SOS466/10521/RP01</t>
  </si>
  <si>
    <t>CS Bridging payment</t>
  </si>
  <si>
    <t>SOM615/10301/RP02</t>
  </si>
  <si>
    <t>EC Modulation / SPS / WALES</t>
  </si>
  <si>
    <t>SOS466/10521/RP02</t>
  </si>
  <si>
    <t>Countryside Stewardship Higher Tier Capital - M04 FA4a</t>
  </si>
  <si>
    <t>SOM615/10302/RP02</t>
  </si>
  <si>
    <t>EC Modulation / SPS-PARTIAL / WALES</t>
  </si>
  <si>
    <t>SOS466/10521/RP03</t>
  </si>
  <si>
    <t>SOM615/10154/RP02</t>
  </si>
  <si>
    <t>EC Modulation / PROTEIN / WALES</t>
  </si>
  <si>
    <t>SOS466/10531/RP02</t>
  </si>
  <si>
    <t>P11 - Net Ceiling Scaleback Reduction / Redistributive Payment (Wales) / Wales</t>
  </si>
  <si>
    <t>SOM615/10301/RP03</t>
  </si>
  <si>
    <t>EC Modulation / SPS / N IRELAND</t>
  </si>
  <si>
    <t>SOS330/10560/RP00</t>
  </si>
  <si>
    <t>Admin Debt / BPS Retrospective commons / England</t>
  </si>
  <si>
    <t>SOM615/10302/RP03</t>
  </si>
  <si>
    <t>EC Modulation / SPS-PARTIAL / N IRELAND</t>
  </si>
  <si>
    <t>SOS330/10561/RP00</t>
  </si>
  <si>
    <t>Admin Debt / BPS Retrospective Commons - Greening / England</t>
  </si>
  <si>
    <t>SOM615/10154/RP03</t>
  </si>
  <si>
    <t>EC Modulation / PROTEIN / N IRELAND</t>
  </si>
  <si>
    <t>SOS330/10562/RP00</t>
  </si>
  <si>
    <t>Admin Debt / BPS Retrospective Commons – Young farmers / England</t>
  </si>
  <si>
    <t>SOS350/10301/RP00</t>
  </si>
  <si>
    <t>P14 - Cross Compliance Penalty / SPS / ENGLAND</t>
  </si>
  <si>
    <t>SOS350/10302/RP00</t>
  </si>
  <si>
    <t>P14 - Cross Compliance Penalty / SPS-PARTIAL / ENGLAND</t>
  </si>
  <si>
    <t>SOS350/10154/RP00</t>
  </si>
  <si>
    <t>P14 - Cross Compliance Penalty / PROTEIN / ENGLAND</t>
  </si>
  <si>
    <t>SOS350/10301/RP01</t>
  </si>
  <si>
    <t>P14 - Cross Compliance Penalty / SPS / SCOTLAND</t>
  </si>
  <si>
    <t>SOS350/10302/RP01</t>
  </si>
  <si>
    <t>P14 - Cross Compliance Penalty / SPS-PARTIAL / SCOTLAND</t>
  </si>
  <si>
    <t>SOS310/10301/RP00</t>
  </si>
  <si>
    <t>IRREGULARITY DEBT / SPS / ENGLAND</t>
  </si>
  <si>
    <t>SOS350/10154/RP01</t>
  </si>
  <si>
    <t>P14 - Cross Compliance Penalty / PROTEIN / SCOTLAND</t>
  </si>
  <si>
    <t>SOS310/10302/RP00</t>
  </si>
  <si>
    <t>IRREGULARITY DEBT / SPS-PARTIAL / ENGLAND</t>
  </si>
  <si>
    <t>SOS350/10301/RP02</t>
  </si>
  <si>
    <t>P14 - Cross Compliance Penalty / SPS / WALES</t>
  </si>
  <si>
    <t>SOS310/10154/RP00</t>
  </si>
  <si>
    <t>IRREGULARITY DEBT / PROTEIN / ENGLAND</t>
  </si>
  <si>
    <t>Nature Improvement Area Grant - M16 FA4a</t>
  </si>
  <si>
    <t>6004A</t>
  </si>
  <si>
    <t>SOS350/10302/RP02</t>
  </si>
  <si>
    <t>P14 - Cross Compliance Penalty / SPS-PARTIAL / WALES</t>
  </si>
  <si>
    <t>SOS310/10301/RP01</t>
  </si>
  <si>
    <t>IRREGULARITY DEBT / SPS / SCOTLAND</t>
  </si>
  <si>
    <t>Admin Error – (DRD)</t>
  </si>
  <si>
    <t>EACS</t>
  </si>
  <si>
    <t>Nature Improvement Area Grant - M16 FA4b</t>
  </si>
  <si>
    <t>6004B</t>
  </si>
  <si>
    <t>SOS350/10154/RP02</t>
  </si>
  <si>
    <t>P14 - Cross Compliance Penalty / PROTEIN / WALES</t>
  </si>
  <si>
    <t>SOS310/10302/RP01</t>
  </si>
  <si>
    <t>IRREGULARITY DEBT / SPS-PARTIAL / SCOTLAND</t>
  </si>
  <si>
    <t>Nature Improvement Area Grant - M16 FA4c</t>
  </si>
  <si>
    <t>6004C</t>
  </si>
  <si>
    <t>SOS350/10301/RP03</t>
  </si>
  <si>
    <t>P14 - Cross Compliance Penalty / SPS / N IRELAND</t>
  </si>
  <si>
    <t>SOS310/10154/RP01</t>
  </si>
  <si>
    <t>IRREGULARITY DEBT / PROTEIN / SCOTLAND</t>
  </si>
  <si>
    <t>Water Environment Grant (WEG) Direct Contracting – M07 FA4a</t>
  </si>
  <si>
    <t>5454A</t>
  </si>
  <si>
    <t>SOS350/10302/RP03</t>
  </si>
  <si>
    <t>P14 - Cross Compliance Penalty / SPS-PARTIAL / N IRELAND</t>
  </si>
  <si>
    <t>SOS310/10301/RP02</t>
  </si>
  <si>
    <t>IRREGULARITY DEBT / SPS / WALES</t>
  </si>
  <si>
    <t>SOS350/10154/RP03</t>
  </si>
  <si>
    <t>P14 - Cross Compliance Penalty / PROTEIN / N IRELAND</t>
  </si>
  <si>
    <t>SOS310/10302/RP02</t>
  </si>
  <si>
    <t>IRREGULARITY DEBT / SPS-PARTIAL / WALES</t>
  </si>
  <si>
    <t>CS Historic Building Capital - M07 FA4a</t>
  </si>
  <si>
    <t>5414A</t>
  </si>
  <si>
    <t>SOS361/10301/RP00</t>
  </si>
  <si>
    <t>P08 - Non Declaration of Land Penalty / SPS / ENGLAND</t>
  </si>
  <si>
    <t>SOS310/10154/RP02</t>
  </si>
  <si>
    <t>IRREGULARITY DEBT / PROTEIN / WALES</t>
  </si>
  <si>
    <t>CS Historic Building Capital - M07 FA4b</t>
  </si>
  <si>
    <t>5414B</t>
  </si>
  <si>
    <t>SOS361/10302/RP00</t>
  </si>
  <si>
    <t>P08 - Non Declaration of Land Penalty / SPS-PARTIAL / ENGLAND</t>
  </si>
  <si>
    <t>SOS310/10301/RP03</t>
  </si>
  <si>
    <t>IRREGULARITY DEBT / SPS / N IRELAND</t>
  </si>
  <si>
    <t>CS Historic Building Capital - M07 FA4c</t>
  </si>
  <si>
    <t>5414C</t>
  </si>
  <si>
    <t>SOS361/10154/RP00</t>
  </si>
  <si>
    <t>P08 - Non Declaration of Land Penalty / PROTEIN / ENGLAND</t>
  </si>
  <si>
    <t>SOS310/10302/RP03</t>
  </si>
  <si>
    <t>IRREGULARITY DEBT / SPS-PARTIAL / N IRELAND</t>
  </si>
  <si>
    <t>CP - M01 FA2a</t>
  </si>
  <si>
    <t>5002A</t>
  </si>
  <si>
    <t>RDT-CP</t>
  </si>
  <si>
    <t>SOS361/10301/RP01</t>
  </si>
  <si>
    <t>P08 - Non Declaration of Land Penalty / SPS / SCOTLAND</t>
  </si>
  <si>
    <t>SOS310/10154/RP03</t>
  </si>
  <si>
    <t>IRREGULARITY DEBT / PROTEIN / N IRELAND</t>
  </si>
  <si>
    <t>CP - M01 FA3a</t>
  </si>
  <si>
    <t>5003A</t>
  </si>
  <si>
    <t>SOS361/10302/RP01</t>
  </si>
  <si>
    <t>P08 - Non Declaration of Land Penalty / SPS-PARTIAL / SCOTLAND</t>
  </si>
  <si>
    <t>SOS330/10301/RP00</t>
  </si>
  <si>
    <t>ADMIN DEBT / SPS / ENGLAND</t>
  </si>
  <si>
    <t>CP - M01 FA3b</t>
  </si>
  <si>
    <t>5003B</t>
  </si>
  <si>
    <t>SOS361/10154/RP01</t>
  </si>
  <si>
    <t>P08 - Non Declaration of Land Penalty / PROTEIN / SCOTLAND</t>
  </si>
  <si>
    <t>SOS330/10302/RP00</t>
  </si>
  <si>
    <t>ADMIN DEBT / SPS-PARTIAL / ENGLAND</t>
  </si>
  <si>
    <t>CP - M01 FA5a</t>
  </si>
  <si>
    <t>5005A</t>
  </si>
  <si>
    <t>SOS361/10301/RP02</t>
  </si>
  <si>
    <t>P08 - Non Declaration of Land Penalty / SPS / WALES</t>
  </si>
  <si>
    <t>SOS330/10154/RP00</t>
  </si>
  <si>
    <t>ADMIN DEBT / PROTEIN / ENGLAND</t>
  </si>
  <si>
    <t>CP - M01 FA5b</t>
  </si>
  <si>
    <t>5005B</t>
  </si>
  <si>
    <t>SOS361/10302/RP02</t>
  </si>
  <si>
    <t>P08 - Non Declaration of Land Penalty / SPS-PARTIAL / WALES</t>
  </si>
  <si>
    <t>SOS330/10301/RP01</t>
  </si>
  <si>
    <t>ADMIN DEBT / SPS / SCOTLAND</t>
  </si>
  <si>
    <t>CP - M01 FA5c</t>
  </si>
  <si>
    <t>5005C</t>
  </si>
  <si>
    <t>SOS361/10154/RP02</t>
  </si>
  <si>
    <t>P08 - Non Declaration of Land Penalty / PROTEIN / WALES</t>
  </si>
  <si>
    <t>SOS330/10302/RP01</t>
  </si>
  <si>
    <t>ADMIN DEBT / SPS-PARTIAL / SCOTLAND</t>
  </si>
  <si>
    <t>CP - M01 FA5d</t>
  </si>
  <si>
    <t>5005D</t>
  </si>
  <si>
    <t>SOS361/10301/RP03</t>
  </si>
  <si>
    <t>P08 - Non Declaration of Land Penalty / SPS / N IRELAND</t>
  </si>
  <si>
    <t>SOS330/10154/RP01</t>
  </si>
  <si>
    <t>ADMIN DEBT / PROTEIN / SCOTLAND</t>
  </si>
  <si>
    <t>Growth - M01 FA6b</t>
  </si>
  <si>
    <t>5016B</t>
  </si>
  <si>
    <t>SOS361/10302/RP03</t>
  </si>
  <si>
    <t>P08 - Non Declaration of Land Penalty / SPS-PARTIAL / N IRELAND</t>
  </si>
  <si>
    <t>SOS330/10301/RP02</t>
  </si>
  <si>
    <t>ADMIN DEBT / SPS / WALES</t>
  </si>
  <si>
    <t>CP - M02 FA2a</t>
  </si>
  <si>
    <t>5122A</t>
  </si>
  <si>
    <t>SOS361/10154/RP03</t>
  </si>
  <si>
    <t>P08 - Non Declaration of Land Penalty / PROTEIN / N IRELAND</t>
  </si>
  <si>
    <t>SOS330/10302/RP02</t>
  </si>
  <si>
    <t>ADMIN DEBT / SPS-PARTIAL / WALES</t>
  </si>
  <si>
    <t>CP - M02 FA2b</t>
  </si>
  <si>
    <t>5122B</t>
  </si>
  <si>
    <t>SOS260/10301/RP00</t>
  </si>
  <si>
    <t>P15 - FDM Budget Adjustment / SPS / ENGLAND</t>
  </si>
  <si>
    <t>SOS330/10154/RP02</t>
  </si>
  <si>
    <t>ADMIN DEBT / PROTEIN / WALES</t>
  </si>
  <si>
    <t>CP - M02 FA3a</t>
  </si>
  <si>
    <t>5123A</t>
  </si>
  <si>
    <t>SOS260/10302/RP00</t>
  </si>
  <si>
    <t>P15 - FDM Budget Adjustment / SPS-PARTIAL / ENGLAND</t>
  </si>
  <si>
    <t>SOS330/10301/RP03</t>
  </si>
  <si>
    <t>ADMIN DEBT / SPS / N IRELAND</t>
  </si>
  <si>
    <t>CP - M02 FA3b</t>
  </si>
  <si>
    <t>5123B</t>
  </si>
  <si>
    <t>SOS260/10154/RP00</t>
  </si>
  <si>
    <t>P15 - FDM Budget Adjustment / PROTEIN / ENGLAND</t>
  </si>
  <si>
    <t>SOS330/10302/RP03</t>
  </si>
  <si>
    <t>ADMIN DEBT / SPS-PARTIAL / N IRELAND</t>
  </si>
  <si>
    <t>CP - M02 FA5a</t>
  </si>
  <si>
    <t>5125A</t>
  </si>
  <si>
    <t>SOS260/10301/RP01</t>
  </si>
  <si>
    <t>P15 - FDM Budget Adjustment / SPS / SCOTLAND</t>
  </si>
  <si>
    <t>SOS330/10154/RP03</t>
  </si>
  <si>
    <t>ADMIN DEBT / PROTEIN / N IRELAND</t>
  </si>
  <si>
    <t>CP - M02 FA5b</t>
  </si>
  <si>
    <t>5125B</t>
  </si>
  <si>
    <t>SOS260/10302/RP01</t>
  </si>
  <si>
    <t>P15 - FDM Budget Adjustment / SPS-PARTIAL / SCOTLAND</t>
  </si>
  <si>
    <t>SOS360/10301/RP00</t>
  </si>
  <si>
    <t>PENALTIES / SPS / ENGLAND</t>
  </si>
  <si>
    <t>CP - M02 FA5c</t>
  </si>
  <si>
    <t>5125C</t>
  </si>
  <si>
    <t>SOS260/10154/RP01</t>
  </si>
  <si>
    <t>P15 - FDM Budget Adjustment / PROTEIN / SCOTLAND</t>
  </si>
  <si>
    <t>SOS360/10302/RP00</t>
  </si>
  <si>
    <t>PENALTIES / SPS-PARTIAL / ENGLAND</t>
  </si>
  <si>
    <t>CP - M02 FA5d</t>
  </si>
  <si>
    <t>5125D</t>
  </si>
  <si>
    <t>SOS260/10301/RP02</t>
  </si>
  <si>
    <t>P15 - FDM Budget Adjustment / SPS / WALES</t>
  </si>
  <si>
    <t>SOS360/10154/RP00</t>
  </si>
  <si>
    <t>PENALTIES / PROTEIN / ENGLAND</t>
  </si>
  <si>
    <t>Farming Equipment Technology Fund</t>
  </si>
  <si>
    <t>Growth - M02 FA6b</t>
  </si>
  <si>
    <t>5136B</t>
  </si>
  <si>
    <t>SOS260/10302/RP02</t>
  </si>
  <si>
    <t>P15 - FDM Budget Adjustment / SPS-PARTIAL / WALES</t>
  </si>
  <si>
    <t>SOS360/10301/RP01</t>
  </si>
  <si>
    <t>PENALTIES / SPS / SCOTLAND</t>
  </si>
  <si>
    <t>CP - M04 FA2a</t>
  </si>
  <si>
    <t>5262A</t>
  </si>
  <si>
    <t>SOS260/10154/RP02</t>
  </si>
  <si>
    <t>P15 - FDM Budget Adjustment / PROTEIN / WALES</t>
  </si>
  <si>
    <t>SOS360/10302/RP01</t>
  </si>
  <si>
    <t>PENALTIES / SPS-PARTIAL / SCOTLAND</t>
  </si>
  <si>
    <t>CP - M04 FA5a</t>
  </si>
  <si>
    <t>5265A</t>
  </si>
  <si>
    <t>SOS260/10301/RP03</t>
  </si>
  <si>
    <t>P15 - FDM Budget Adjustment / SPS / N IRELAND</t>
  </si>
  <si>
    <t>SOS360/10154/RP01</t>
  </si>
  <si>
    <t>PENALTIES / PROTEIN / SCOTLAND</t>
  </si>
  <si>
    <t>CP - M04 FA5b</t>
  </si>
  <si>
    <t>5265B</t>
  </si>
  <si>
    <t>SOS260/10302/RP03</t>
  </si>
  <si>
    <t>P15 - FDM Budget Adjustment / SPS-PARTIAL / N IRELAND</t>
  </si>
  <si>
    <t>SOS360/10301/RP02</t>
  </si>
  <si>
    <t>PENALTIES / SPS / WALES</t>
  </si>
  <si>
    <t>CP - M04 FA5c</t>
  </si>
  <si>
    <t>5265C</t>
  </si>
  <si>
    <t>SOS260/10154/RP03</t>
  </si>
  <si>
    <t>P15 - FDM Budget Adjustment / PROTEIN / N IRELAND</t>
  </si>
  <si>
    <t>SOS360/10302/RP02</t>
  </si>
  <si>
    <t>PENALTIES / SPS-PARTIAL / WALES</t>
  </si>
  <si>
    <t>CP - M04 FA5d</t>
  </si>
  <si>
    <t>5265D</t>
  </si>
  <si>
    <t>SOS360/10154/RP02</t>
  </si>
  <si>
    <t>PENALTIES / PROTEIN / WALES</t>
  </si>
  <si>
    <t>CP (FRF)- M05 FA3b</t>
  </si>
  <si>
    <t>5293B</t>
  </si>
  <si>
    <t>SOS210/10260/RP00</t>
  </si>
  <si>
    <t>G00 - Gross Value of Claim / Dairy Farmer / England</t>
  </si>
  <si>
    <t>SOS360/10301/RP03</t>
  </si>
  <si>
    <t>PENALTIES / SPS / N IRELAND</t>
  </si>
  <si>
    <t>CP - M06 FA2b</t>
  </si>
  <si>
    <t>5302B</t>
  </si>
  <si>
    <t>SOS210/10260/RP01</t>
  </si>
  <si>
    <t>G00 - Gross Value of Claim / Dairy Farmer / Scotland</t>
  </si>
  <si>
    <t>SOS360/10302/RP03</t>
  </si>
  <si>
    <t>PENALTIES / SPS-PARTIAL / N IRELAND</t>
  </si>
  <si>
    <t>Growth - M06 FA6a</t>
  </si>
  <si>
    <t>5316A</t>
  </si>
  <si>
    <t>SOS210/10260/RP02</t>
  </si>
  <si>
    <t>G00 - Gross Value of Claim / Dairy Farmer / Wales</t>
  </si>
  <si>
    <t>SOS360/10154/RP03</t>
  </si>
  <si>
    <t>PENALTIES / PROTEIN / N IRELAND</t>
  </si>
  <si>
    <t>Growth - M07 FA6b</t>
  </si>
  <si>
    <t>5426B</t>
  </si>
  <si>
    <t>SOS210/10260/RP03</t>
  </si>
  <si>
    <t>G00 - Gross Value of Claim / Dairy Farmer / N Ireland</t>
  </si>
  <si>
    <t>SOM620/10301/RP00</t>
  </si>
  <si>
    <t>National Modulation Deduction / SPS / ENGLAND</t>
  </si>
  <si>
    <t>Growth - M07 FA6c</t>
  </si>
  <si>
    <t>5426C</t>
  </si>
  <si>
    <t>SOS210/10265/RP00</t>
  </si>
  <si>
    <t>SOM620/10302/RP00</t>
  </si>
  <si>
    <t>National Modulation Deduction / SPS-PARTIAL / ENGLAND</t>
  </si>
  <si>
    <t>CP - M08 FA5c</t>
  </si>
  <si>
    <t>5505C</t>
  </si>
  <si>
    <t>SOS210/10265/RP01</t>
  </si>
  <si>
    <t>SOM620/10154/RP00</t>
  </si>
  <si>
    <t>National Modulation Deduction / PROTEIN / ENGLAND</t>
  </si>
  <si>
    <t>CP - M16 FA2a</t>
  </si>
  <si>
    <t>6012A</t>
  </si>
  <si>
    <t>SOS210/10265/RP02</t>
  </si>
  <si>
    <t>SOM620/10301/RP01</t>
  </si>
  <si>
    <t>National Modulation Deduction / SPS / SCOTLAND</t>
  </si>
  <si>
    <t>CP - M16 FA3a</t>
  </si>
  <si>
    <t>6013A</t>
  </si>
  <si>
    <t>SOS210/10265/RP03</t>
  </si>
  <si>
    <t>SOM620/10302/RP01</t>
  </si>
  <si>
    <t>National Modulation Deduction / SPS-PARTIAL / SCOTLAND</t>
  </si>
  <si>
    <t>CP - M16 FA3b</t>
  </si>
  <si>
    <t>6013B</t>
  </si>
  <si>
    <t>SOS210/10266/RP00</t>
  </si>
  <si>
    <t>SOM620/10154/RP01</t>
  </si>
  <si>
    <t>National Modulation Deduction / PROTEIN / SCOTLAND</t>
  </si>
  <si>
    <t>Growth - M16 FA6a</t>
  </si>
  <si>
    <t>6026A</t>
  </si>
  <si>
    <t>SOS210/10266/RP01</t>
  </si>
  <si>
    <t>SOM620/10301/RP02</t>
  </si>
  <si>
    <t>National Modulation Deduction / SPS / WALES</t>
  </si>
  <si>
    <t>Growth - M16 FA6b</t>
  </si>
  <si>
    <t>6026B</t>
  </si>
  <si>
    <t>SOS210/10266/RP02</t>
  </si>
  <si>
    <t>SOM620/10302/RP02</t>
  </si>
  <si>
    <t>National Modulation Deduction / SPS-PARTIAL / WALES</t>
  </si>
  <si>
    <t>Growth - M04 FA6a</t>
  </si>
  <si>
    <t>5286A</t>
  </si>
  <si>
    <t>SOS210/10266/RP03</t>
  </si>
  <si>
    <t>SOM620/10154/RP02</t>
  </si>
  <si>
    <t>National Modulation Deduction / PROTEIN / WALES</t>
  </si>
  <si>
    <t>Growth - M08 FA6a</t>
  </si>
  <si>
    <t>5566A</t>
  </si>
  <si>
    <t>SOS210/10267/RP00</t>
  </si>
  <si>
    <t>SOM620/10301/RP03</t>
  </si>
  <si>
    <t>National Modulation Deduction / SPS / N IRELAND</t>
  </si>
  <si>
    <t>Leader - M19 FA6a</t>
  </si>
  <si>
    <t>6106A</t>
  </si>
  <si>
    <t>SOS210/10267/RP01</t>
  </si>
  <si>
    <t>SOM620/10302/RP03</t>
  </si>
  <si>
    <t>National Modulation Deduction / SPS-PARTIAL / N IRELAND</t>
  </si>
  <si>
    <t>Farming Equipment &amp; Technology Fund (FETF)</t>
  </si>
  <si>
    <t>SOS210/10267/RP02</t>
  </si>
  <si>
    <t>SOM620/10154/RP03</t>
  </si>
  <si>
    <t>National Modulation Deduction / PROTEIN / N IRELAND</t>
  </si>
  <si>
    <t>Farming Transformation Fund - Water Management</t>
  </si>
  <si>
    <t>SOS210/10267/RP03</t>
  </si>
  <si>
    <t>SOM640/10301/RP00</t>
  </si>
  <si>
    <t>Farming Transformation Fund – Improving Farm Productivity</t>
  </si>
  <si>
    <t>SOS210/10268/RP00</t>
  </si>
  <si>
    <t>SOM640/10302/RP00</t>
  </si>
  <si>
    <t>Farming Transformation Fund – Adding Value</t>
  </si>
  <si>
    <t>SOS210/10268/RP01</t>
  </si>
  <si>
    <t>SOM640/10154/RP00</t>
  </si>
  <si>
    <t>Farming Recovery Fund</t>
  </si>
  <si>
    <t>SOS210/10268/RP02</t>
  </si>
  <si>
    <t>SOM640/10301/RP01</t>
  </si>
  <si>
    <t>SOS210/10268/RP03</t>
  </si>
  <si>
    <t>SOM640/10302/RP01</t>
  </si>
  <si>
    <t>ERDP ex post Evaluation</t>
  </si>
  <si>
    <t>700NA</t>
  </si>
  <si>
    <t>RDPECS</t>
  </si>
  <si>
    <t>SOS210/10269/RP00</t>
  </si>
  <si>
    <t>SOM640/10154/RP01</t>
  </si>
  <si>
    <t>The RDPE Rural network</t>
  </si>
  <si>
    <t>701NA</t>
  </si>
  <si>
    <t>SOS210/10269/RP01</t>
  </si>
  <si>
    <t>SOM640/10301/RP02</t>
  </si>
  <si>
    <t>The RDPE National Rural Network</t>
  </si>
  <si>
    <t>702NA</t>
  </si>
  <si>
    <t>SOS210/10269/RP02</t>
  </si>
  <si>
    <t>SOM640/10302/RP02</t>
  </si>
  <si>
    <t>RDPE mid-term Evaluation</t>
  </si>
  <si>
    <t>703NA</t>
  </si>
  <si>
    <t>SOS210/10269/RP03</t>
  </si>
  <si>
    <t>SOM640/10154/RP02</t>
  </si>
  <si>
    <t>Rural land Registry Alignment (NE)</t>
  </si>
  <si>
    <t>704NA</t>
  </si>
  <si>
    <t>SOS210/10270/RP00</t>
  </si>
  <si>
    <t>SOM640/10301/RP03</t>
  </si>
  <si>
    <t>ESS Monitoring &amp; Evaluation (NE/ELM Contracts)</t>
  </si>
  <si>
    <t>705NA</t>
  </si>
  <si>
    <t>SOS210/10270/RP01</t>
  </si>
  <si>
    <t>SOM640/10302/RP03</t>
  </si>
  <si>
    <t>ESS Monitoring &amp; Evaluation (ELM Contracts)</t>
  </si>
  <si>
    <t>706NA</t>
  </si>
  <si>
    <t>SOS210/10270/RP02</t>
  </si>
  <si>
    <t>SOM640/10154/RP03</t>
  </si>
  <si>
    <t>707NA</t>
  </si>
  <si>
    <t>SOS210/10270/RP03</t>
  </si>
  <si>
    <t>SOM625/10301/RP00</t>
  </si>
  <si>
    <t>EC Modulation Deduction / SPS / ENGLAND</t>
  </si>
  <si>
    <t>708NA</t>
  </si>
  <si>
    <t>SOS210/10282/RP00</t>
  </si>
  <si>
    <t>G00 - Gross Value of Claim / Exceptional Adjustment Aid (Risk Management Training)/England</t>
  </si>
  <si>
    <t>SOM625/10302/RP00</t>
  </si>
  <si>
    <t>EC Modulation Deduction / SPS-PARTIAL / ENGLAND</t>
  </si>
  <si>
    <t>Axis 1 &amp; 3 evaluation</t>
  </si>
  <si>
    <t>709NA</t>
  </si>
  <si>
    <t>SOS210/10283/RP00</t>
  </si>
  <si>
    <t>G00 - Gross Value of Claim / Exceptional Adjustment Aid  (Small Farmers Scheme) /England</t>
  </si>
  <si>
    <t>SOM625/10154/RP00</t>
  </si>
  <si>
    <t>EC Modulation Deduction / PROTEIN / ENGLAND</t>
  </si>
  <si>
    <t>Leader evaluation</t>
  </si>
  <si>
    <t>710NA</t>
  </si>
  <si>
    <t xml:space="preserve">SOS210/10283/RP03 </t>
  </si>
  <si>
    <t>G00 - Gross Value of Claim / Exceptional Adjustment Aid (Small Farmers Scheme) / N Ireland</t>
  </si>
  <si>
    <t>SOM625/10301/RP01</t>
  </si>
  <si>
    <t>EC Modulation Deduction / SPS / SCOTLAND</t>
  </si>
  <si>
    <t>Woodland Owners Segmentation Study</t>
  </si>
  <si>
    <t>711NA</t>
  </si>
  <si>
    <t>SOS210/10290/RP00</t>
  </si>
  <si>
    <t>Payment / Dairy Response Fund / RPA</t>
  </si>
  <si>
    <t>SOM625/10302/RP01</t>
  </si>
  <si>
    <t>EC Modulation Deduction / SPS-PARTIAL / SCOTLAND</t>
  </si>
  <si>
    <t>Paths for Communities evaluation</t>
  </si>
  <si>
    <t>712NA</t>
  </si>
  <si>
    <t>SOS235/10551/RP00</t>
  </si>
  <si>
    <t>EX0 - Interim Payment / BPS / England</t>
  </si>
  <si>
    <t>SOM625/10154/RP01</t>
  </si>
  <si>
    <t>EC Modulation Deduction / PROTEIN / SCOTLAND</t>
  </si>
  <si>
    <t>Strategic Environmental Assessement</t>
  </si>
  <si>
    <t>713NA</t>
  </si>
  <si>
    <t>SOS235/10551/RP01</t>
  </si>
  <si>
    <t>EX0 - Interim Payment / BPS / Scotland</t>
  </si>
  <si>
    <t>SOM625/10301/RP02</t>
  </si>
  <si>
    <t>EC Modulation Deduction / SPS / WALES</t>
  </si>
  <si>
    <t>Leader Transition Fund</t>
  </si>
  <si>
    <t>714NA</t>
  </si>
  <si>
    <t>SOS235/10551/RP02</t>
  </si>
  <si>
    <t>EX0 - Interim Payment / BPS / Wales</t>
  </si>
  <si>
    <t>SOM625/10302/RP02</t>
  </si>
  <si>
    <t>EC Modulation Deduction / SPS-PARTIAL / WALES</t>
  </si>
  <si>
    <t>RDPE Programme Monitoring Committee:</t>
  </si>
  <si>
    <t>715NA</t>
  </si>
  <si>
    <t>SOS235/10551/RP03</t>
  </si>
  <si>
    <t>EX0 - Interim Payment / BPS / N Ireland</t>
  </si>
  <si>
    <t>SOM625/10154/RP02</t>
  </si>
  <si>
    <t>EC Modulation Deduction / PROTEIN / WALES</t>
  </si>
  <si>
    <t>Unassigned until new RDPE TA project confirmed</t>
  </si>
  <si>
    <t>716NA</t>
  </si>
  <si>
    <t>SOS235/10556/RP00</t>
  </si>
  <si>
    <t>Bridging Payment / England</t>
  </si>
  <si>
    <t>SOM625/10301/RP03</t>
  </si>
  <si>
    <t>EC Modulation Deduction / SPS / N IRELAND</t>
  </si>
  <si>
    <t>LFA Consultancy (ELM)</t>
  </si>
  <si>
    <t>717NA</t>
  </si>
  <si>
    <t>SOS235/10556/RP01</t>
  </si>
  <si>
    <t>Bridging Payment / Scotland</t>
  </si>
  <si>
    <t>SOM625/10302/RP03</t>
  </si>
  <si>
    <t>EC Modulation Deduction / SPS-PARTIAL / N IRELAND</t>
  </si>
  <si>
    <t>ESS Monitoring &amp; Evaluation (NE SHINE Contracts)</t>
  </si>
  <si>
    <t>718NA</t>
  </si>
  <si>
    <t>SOS235/10556/RP02</t>
  </si>
  <si>
    <t>Bridging Payment / Wales</t>
  </si>
  <si>
    <t>SOM625/10154/RP03</t>
  </si>
  <si>
    <t>EC Modulation Deduction / PROTEIN / N IRELAND</t>
  </si>
  <si>
    <t>New Programme ex ante evaluation</t>
  </si>
  <si>
    <t>719NA</t>
  </si>
  <si>
    <t>SOS235/10556/RP03</t>
  </si>
  <si>
    <t>Bridging Payment / N Ireland</t>
  </si>
  <si>
    <t>SOM645/10301/RP00</t>
  </si>
  <si>
    <t>2007-13 RDPE TA Transition support: NE</t>
  </si>
  <si>
    <t>720NA</t>
  </si>
  <si>
    <t>SOS235/10557/RP00</t>
  </si>
  <si>
    <t>BPS / England</t>
  </si>
  <si>
    <t>SOM645/10302/RP00</t>
  </si>
  <si>
    <t>2007-13 RDPE TA Transition support: RPA</t>
  </si>
  <si>
    <t>721NA</t>
  </si>
  <si>
    <t>SOS235/10558/RP00</t>
  </si>
  <si>
    <t>BPS / England element only</t>
  </si>
  <si>
    <t>SOM645/10154/RP00</t>
  </si>
  <si>
    <t>2007-13 RDPE TA Transition support: CAPD</t>
  </si>
  <si>
    <t>722NA</t>
  </si>
  <si>
    <t>SOS235/10559/RP00</t>
  </si>
  <si>
    <t>EX0 - Interim Payment / BPS Interim Payment / England</t>
  </si>
  <si>
    <t>SOM645/10301/RP01</t>
  </si>
  <si>
    <t>2007-13 RPDE TA Transition support: FC</t>
  </si>
  <si>
    <t>723NA</t>
  </si>
  <si>
    <t>SOS235/80015/RP00</t>
  </si>
  <si>
    <t>Interim Payment / SFI Pilot Contingency / England</t>
  </si>
  <si>
    <t>SOM645/10302/RP01</t>
  </si>
  <si>
    <t>SOO930/23101/RP00</t>
  </si>
  <si>
    <t>Defra Reimbursement / Uk National Honey Prog R&amp;D / England</t>
  </si>
  <si>
    <t>SOM645/10154/RP01</t>
  </si>
  <si>
    <t>SOO930/23101/RP01</t>
  </si>
  <si>
    <t>Defra Reimbursement / Uk National Honey Prog R&amp;D / Scotland</t>
  </si>
  <si>
    <t>SOM645/10301/RP02</t>
  </si>
  <si>
    <t>CSF Training  - M01 FA5D</t>
  </si>
  <si>
    <t>5025D</t>
  </si>
  <si>
    <t>SOO930/23101/RP02</t>
  </si>
  <si>
    <t>Defra Reimbursement / Uk National Honey Prog R&amp;D / Wales</t>
  </si>
  <si>
    <t>SOM645/10302/RP02</t>
  </si>
  <si>
    <t>CSF Demos – M01 FA5D</t>
  </si>
  <si>
    <t>5035D</t>
  </si>
  <si>
    <t>SOO930/23101/RP03</t>
  </si>
  <si>
    <t>Defra Reimbursement / Uk National Honey Prog R&amp;D / N Ireland</t>
  </si>
  <si>
    <t>SOM645/10154/RP02</t>
  </si>
  <si>
    <t>CSF Staffing – M02 FA4B</t>
  </si>
  <si>
    <t>5154B</t>
  </si>
  <si>
    <t>SOS245/10322/RP00</t>
  </si>
  <si>
    <t>Ex Gratia Interest payment / Retrospective Commons (HFA) / England</t>
  </si>
  <si>
    <t>SOM645/10301/RP03</t>
  </si>
  <si>
    <t>CSF Training – M02 FA4B</t>
  </si>
  <si>
    <t>5164B</t>
  </si>
  <si>
    <t>SOS245/10322/RP01</t>
  </si>
  <si>
    <t>Ex Gratia Interest payment / Retrospective Commons (HFA) / Scotland</t>
  </si>
  <si>
    <t>SOM645/10302/RP03</t>
  </si>
  <si>
    <t>CSF Training - M01 FA4b</t>
  </si>
  <si>
    <t>5024B</t>
  </si>
  <si>
    <t>SOS245/10322/RP02</t>
  </si>
  <si>
    <t>Ex Gratia Interest payment / Retrospective Commons (HFA) / Wales</t>
  </si>
  <si>
    <t>SOM645/10154/RP03</t>
  </si>
  <si>
    <t>CSF Demos - M01 FA4b</t>
  </si>
  <si>
    <t>5034B</t>
  </si>
  <si>
    <t>SOS245/10322/RP03</t>
  </si>
  <si>
    <t>Ex Gratia Interest payment / Retrospective Commons (HFA) / N Ireland</t>
  </si>
  <si>
    <t>SOS316/10301/RP00</t>
  </si>
  <si>
    <t>FDM / SPS / ENGLAND</t>
  </si>
  <si>
    <t>Aftercare – M02 FA4a</t>
  </si>
  <si>
    <t>5174A</t>
  </si>
  <si>
    <t>SOS240/10322/RP00</t>
  </si>
  <si>
    <t>Ex Gratia Payment / Retrospective Commons (HFA) / England</t>
  </si>
  <si>
    <t>SOS316/10302/RP00</t>
  </si>
  <si>
    <t>FDM / SPS-PARTIAL / ENGLAND</t>
  </si>
  <si>
    <t>RDPELS</t>
  </si>
  <si>
    <t>SOS240/10322/RP01</t>
  </si>
  <si>
    <t>Ex Gratia Payment / Retrospective Commons  (HFA) / Scotland</t>
  </si>
  <si>
    <t>SOS316/10154/RP00</t>
  </si>
  <si>
    <t>FDM / PROTEIN / ENGLAND</t>
  </si>
  <si>
    <t>the RDPE Rural network</t>
  </si>
  <si>
    <t>SOS240/10322/RP02</t>
  </si>
  <si>
    <t>Ex Gratia Payment / Retrospective Commons  (HFA) / Wales</t>
  </si>
  <si>
    <t>SOS316/10301/RP01</t>
  </si>
  <si>
    <t>FDM / SPS / SCOTLAND</t>
  </si>
  <si>
    <t>the UK National Rural Network</t>
  </si>
  <si>
    <t>SOS240/10322/RP03</t>
  </si>
  <si>
    <t>Ex Gratia Payment / Retrospective Commons  (HFA) / N Ireland</t>
  </si>
  <si>
    <t>SOS316/10302/RP01</t>
  </si>
  <si>
    <t>FDM / SPS-PARTIAL / SCOTLAND</t>
  </si>
  <si>
    <t>SOS245/10323/RP00</t>
  </si>
  <si>
    <t>Ex Gratia Interest payment / Retrospective Commons (UTP) / England</t>
  </si>
  <si>
    <t>SOS316/10154/RP01</t>
  </si>
  <si>
    <t>FDM / PROTEIN / SCOTLAND</t>
  </si>
  <si>
    <t>SOS245/10323/RP01</t>
  </si>
  <si>
    <t>Ex Gratia Interest payment / Retrospective Commons (UTP) / Scotland</t>
  </si>
  <si>
    <t>SOS316/10301/RP02</t>
  </si>
  <si>
    <t>FDM / SPS / WALES</t>
  </si>
  <si>
    <t>ESS Monitoring &amp; Evaluation (NE Contracts)</t>
  </si>
  <si>
    <t>SOS245/10323/RP02</t>
  </si>
  <si>
    <t>Ex Gratia Interest payment / Retrospective Commons (UTP) / Wales</t>
  </si>
  <si>
    <t>SOS316/10302/RP02</t>
  </si>
  <si>
    <t>FDM / SPS-PARTIAL / WALES</t>
  </si>
  <si>
    <t>SOS245/10323/RP03</t>
  </si>
  <si>
    <t>Ex Gratia Interest payment / Retrospective Commons (UTP) / N Ireland</t>
  </si>
  <si>
    <t>SOS316/10154/RP02</t>
  </si>
  <si>
    <t>FDM / PROTEIN / WALES</t>
  </si>
  <si>
    <t>SOS240/10323/RP00</t>
  </si>
  <si>
    <t>Ex Gratia Payment / Retrospective Commons (UTP) / England</t>
  </si>
  <si>
    <t>SOS316/10301/RP03</t>
  </si>
  <si>
    <t>FDM / SPS / N IRELAND</t>
  </si>
  <si>
    <t>SOS240/10323/RP01</t>
  </si>
  <si>
    <t>Ex Gratia Payment / Retrospective Commons  (UTP) / Scotland</t>
  </si>
  <si>
    <t>SOS316/10302/RP03</t>
  </si>
  <si>
    <t>FDM / SPS-PARTIAL / N IRELAND</t>
  </si>
  <si>
    <t>RDPE TA - Axis 1 &amp; 3 evaluation</t>
  </si>
  <si>
    <t>SOS240/10323/RP02</t>
  </si>
  <si>
    <t>Ex Gratia Payment / Retrospective Commons  (UTP) / Wales</t>
  </si>
  <si>
    <t>SOS316/10154/RP03</t>
  </si>
  <si>
    <t>FDM / PROTEIN / N IRELAND</t>
  </si>
  <si>
    <t>RDPE TA - Leader evaluation</t>
  </si>
  <si>
    <t>SOS240/10323/RP03</t>
  </si>
  <si>
    <t>Ex Gratia Payment / Retrospective Commons  (UTP) / N Ireland</t>
  </si>
  <si>
    <t>SOS326/10301/RP00</t>
  </si>
  <si>
    <t>RDPE TA - Woodland Owners Segmentation Study</t>
  </si>
  <si>
    <t>SOS245/10320/RP00</t>
  </si>
  <si>
    <t>Ex Gratia Interest payment / Retrospective Commons / England</t>
  </si>
  <si>
    <t>SOS326/10302/RP00</t>
  </si>
  <si>
    <t>RDPE TA - Paths for Communties evaluation</t>
  </si>
  <si>
    <t>SOS245/10320/RP01</t>
  </si>
  <si>
    <t>Ex Gratia Interest payment / Retrospective Commons / Scotland</t>
  </si>
  <si>
    <t>SOS326/10154/RP00</t>
  </si>
  <si>
    <t>Woodfuel Strategy (RDT - North East)</t>
  </si>
  <si>
    <t>SOS245/10320/RP02</t>
  </si>
  <si>
    <t>Ex Gratia Interest payment / Retrospective Commons / Wales</t>
  </si>
  <si>
    <t>SOS326/10301/RP01</t>
  </si>
  <si>
    <t>Woodfuel Strategy (RDTs - Southeast)</t>
  </si>
  <si>
    <t>SOS245/10320/RP03</t>
  </si>
  <si>
    <t>Ex Gratia Interest payment / Retrospective Commons / N Ireland</t>
  </si>
  <si>
    <t>SOS326/10302/RP01</t>
  </si>
  <si>
    <t>Woodfuel Strategy (RDTs - Southwest)</t>
  </si>
  <si>
    <t>SOS245/10313/RP00</t>
  </si>
  <si>
    <t>Ex Gratia Interest payment / Sugar levy reimbursements / England</t>
  </si>
  <si>
    <t>SOS326/10154/RP01</t>
  </si>
  <si>
    <t>Woodfuel Strategy (RDTs - Yorkshire)</t>
  </si>
  <si>
    <t>SOS240/10320/RP00</t>
  </si>
  <si>
    <t>Ex Gratia Payment / Retrospective Commons / England</t>
  </si>
  <si>
    <t>SOS326/10301/RP02</t>
  </si>
  <si>
    <t>SOS240/10320/RP01</t>
  </si>
  <si>
    <t>Ex Gratia Payment / Retrospective Commons / Scotland</t>
  </si>
  <si>
    <t>SOS326/10302/RP02</t>
  </si>
  <si>
    <t>ESS Monitoring &amp; Evaluation (NE/ELM Contracts: SHINE)</t>
  </si>
  <si>
    <t>SOS240/10320/RP02</t>
  </si>
  <si>
    <t>Ex Gratia Payment / Retrospective Commons / Wales</t>
  </si>
  <si>
    <t>SOS326/10154/RP02</t>
  </si>
  <si>
    <t>SOS240/10320/RP03</t>
  </si>
  <si>
    <t>Ex Gratia Payment / Retrospective Commons / N Ireland</t>
  </si>
  <si>
    <t>SOS326/10301/RP03</t>
  </si>
  <si>
    <t>SOS240/10301/RP00</t>
  </si>
  <si>
    <t>Ex Gratia Payment / SPS Scheme / England</t>
  </si>
  <si>
    <t>SOS326/10302/RP03</t>
  </si>
  <si>
    <t>Rural Development programme (2014-2020)</t>
  </si>
  <si>
    <t>SOS240/10301/RP01</t>
  </si>
  <si>
    <t>Ex Gratia Payment / SPS Scheme / Scotland</t>
  </si>
  <si>
    <t>SOS326/10154/RP03</t>
  </si>
  <si>
    <t>Crofting Counties Agricultural Grants Scheme</t>
  </si>
  <si>
    <t>SOS240/10301/RP02</t>
  </si>
  <si>
    <t>Ex Gratia Payment / SPS Scheme / Wales</t>
  </si>
  <si>
    <t>SOS444/10301/RP00</t>
  </si>
  <si>
    <t>Cross Compliance Penalty / SPS / ENGLAND</t>
  </si>
  <si>
    <t>Rural Priorities</t>
  </si>
  <si>
    <t>SOS240/10301/RP03</t>
  </si>
  <si>
    <t>Ex Gratia Payment / SPS Scheme / N Ireland</t>
  </si>
  <si>
    <t>SOS444/10302/RP00</t>
  </si>
  <si>
    <t>Cross Compliance Penalty / SPS-PARTIAL / ENGLAND</t>
  </si>
  <si>
    <t>Forestry Commission Scotland - LMO</t>
  </si>
  <si>
    <t>SOS240/00000/RP00</t>
  </si>
  <si>
    <t>Ex Gratia Payment / No Scheme Analysis / England</t>
  </si>
  <si>
    <t>SOS444/10154/RP00</t>
  </si>
  <si>
    <t>Cross Compliance Penalty / PROTEIN / ENGLAND</t>
  </si>
  <si>
    <t>Food Processing, Marketing &amp; Co-operation (FPMC)</t>
  </si>
  <si>
    <t>SOS240/00000/RP01</t>
  </si>
  <si>
    <t>Ex Gratia Payment / No Scheme Analysis / Scotland</t>
  </si>
  <si>
    <t>SOS444/10301/RP01</t>
  </si>
  <si>
    <t>Cross Compliance Penalty / SPS / SCOTLAND</t>
  </si>
  <si>
    <t>Land Managers Options</t>
  </si>
  <si>
    <t>SOS240/00000/RP02</t>
  </si>
  <si>
    <t>Ex Gratia Payment / No Scheme Analysis / Wales</t>
  </si>
  <si>
    <t>SOS444/10302/RP01</t>
  </si>
  <si>
    <t>Cross Compliance Penalty / SPS-PARTIAL / SCOTLAND</t>
  </si>
  <si>
    <t>SOS240/00000/RP03</t>
  </si>
  <si>
    <t>Ex Gratia Payment / No Scheme Analysis / N Ireland</t>
  </si>
  <si>
    <t>SOS444/10154/RP01</t>
  </si>
  <si>
    <t>Cross Compliance Penalty / PROTEIN / SCOTLAND</t>
  </si>
  <si>
    <t>SOS240/10267/RP00</t>
  </si>
  <si>
    <t>Ex Gratia Payment / Milk Production Reduction / England</t>
  </si>
  <si>
    <t>SOS444/10301/RP02</t>
  </si>
  <si>
    <t>Cross Compliance Penalty / SPS / WALES</t>
  </si>
  <si>
    <t>SOS444/10302/RP02</t>
  </si>
  <si>
    <t>Cross Compliance Penalty / SPS-PARTIAL / WALES</t>
  </si>
  <si>
    <t>CS Stdalone Bound. - M04 FA4a</t>
  </si>
  <si>
    <t>SOS710/5604A/NE99</t>
  </si>
  <si>
    <t>DRD payment/CS H Tier / NE_M</t>
  </si>
  <si>
    <t>SOS444/10154/RP02</t>
  </si>
  <si>
    <t>Cross Compliance Penalty / PROTEIN / WALES</t>
  </si>
  <si>
    <t>CS Stdalone Bound. - M04 FA4b</t>
  </si>
  <si>
    <t>SOS710/5604B/NE99</t>
  </si>
  <si>
    <t>SOS444/10301/RP03</t>
  </si>
  <si>
    <t>Cross Compliance Penalty / SPS / N IRELAND</t>
  </si>
  <si>
    <t>CS Stdalone Bound. - M04 FA4c</t>
  </si>
  <si>
    <t>SOS710/5604C/NE99</t>
  </si>
  <si>
    <t>SOS444/10302/RP03</t>
  </si>
  <si>
    <t>Cross Compliance Penalty / SPS-PARTIAL / N IRELAND</t>
  </si>
  <si>
    <t>CS Prior. Area Cap - M04 FA4a</t>
  </si>
  <si>
    <t>SOS710/5704A/NE99</t>
  </si>
  <si>
    <t>DRD payment/CS M Tier / NE_M</t>
  </si>
  <si>
    <t>SOS444/10154/RP03</t>
  </si>
  <si>
    <t>Cross Compliance Penalty / PROTEIN / N IRELAND</t>
  </si>
  <si>
    <t>CS Prior. Area Cap - M04 FA4b</t>
  </si>
  <si>
    <t>SOS710/5704B/NE99</t>
  </si>
  <si>
    <t>SOS267/10301/RP00</t>
  </si>
  <si>
    <t>CS Prior. Area Cap - M04 FA4c</t>
  </si>
  <si>
    <t>SOS710/5704C/NE99</t>
  </si>
  <si>
    <t>SOS267/10302/RP00</t>
  </si>
  <si>
    <t>CS Prior. Sites Cap - M04 FA4d</t>
  </si>
  <si>
    <t>SOS710/5436B/NE99</t>
  </si>
  <si>
    <t>DRD Payment / ECP (England Coastal Paths) / NE_M</t>
  </si>
  <si>
    <t>SOS267/10154/RP00</t>
  </si>
  <si>
    <t>CS Prior. Sites Cap - M04 FA4b</t>
  </si>
  <si>
    <t>SOS710/5444A/NE99</t>
  </si>
  <si>
    <t>DRD Payment / Water Environment Grant / NE_M</t>
  </si>
  <si>
    <t>SOS267/10301/RP01</t>
  </si>
  <si>
    <t>CS Prior. Sites Cap - M04 FA4c</t>
  </si>
  <si>
    <t>SOS710/6004A/NE99</t>
  </si>
  <si>
    <t>DRD PAYMENT / NATURE IMPROVEMENT AREA GRANT - M16 FA4A / NE-MP</t>
  </si>
  <si>
    <t>SOS267/10302/RP01</t>
  </si>
  <si>
    <t>CS Access Cap - M04 FA4a</t>
  </si>
  <si>
    <t>SOS710/6004B/NE99</t>
  </si>
  <si>
    <t>DRD PAYMENT / NATURE IMPROVEMENT AREA GRANT - M16 FA4B / NE-MP</t>
  </si>
  <si>
    <t>SOS267/10154/RP01</t>
  </si>
  <si>
    <t>CS Access Cap - M04 FA4b</t>
  </si>
  <si>
    <t>SOS710/6004C/NE99</t>
  </si>
  <si>
    <t>DRD PAYMENT / NATURE IMPROVEMENT AREA GRANT - M16 FA4C / NE-MP</t>
  </si>
  <si>
    <t>SOS267/10301/RP02</t>
  </si>
  <si>
    <t>CS Access Cap - M04 FA4c</t>
  </si>
  <si>
    <t>SOS928/5604A/NE99</t>
  </si>
  <si>
    <t>Over Declaration Penalty (DRD) / CS H Tier / NE_M</t>
  </si>
  <si>
    <t>SOS267/10302/RP02</t>
  </si>
  <si>
    <t>Wood. Improv. Infra. - M04 FA4a</t>
  </si>
  <si>
    <t>SOS928/5604B/NE99</t>
  </si>
  <si>
    <t>SOS267/10154/RP02</t>
  </si>
  <si>
    <t>CS Higher Tier Rev - M10 FA4a</t>
  </si>
  <si>
    <t>SOS928/5604C/NE99</t>
  </si>
  <si>
    <t>SOS267/10301/RP03</t>
  </si>
  <si>
    <t>CS Higher Tier Rev - M10 FA4b</t>
  </si>
  <si>
    <t>SOS928/5704A/NE99</t>
  </si>
  <si>
    <t>Over Declaration Penalty (DRD) / CS M Tier / NE_M</t>
  </si>
  <si>
    <t>SOS267/10302/RP03</t>
  </si>
  <si>
    <t>CS Higher Tier Rev - M10 FA4c</t>
  </si>
  <si>
    <t>SOS928/5704B/NE99</t>
  </si>
  <si>
    <t>SOS267/10154/RP03</t>
  </si>
  <si>
    <t>CS Access Rev - M10 FA4a</t>
  </si>
  <si>
    <t>SOS928/5704C/NE99</t>
  </si>
  <si>
    <t>SOS268/10301/RP00</t>
  </si>
  <si>
    <t>CS Access Rev - M10 FA4b</t>
  </si>
  <si>
    <t>SOS921/5604A/NE99</t>
  </si>
  <si>
    <t>DRD Late claim submission penalty / CS H Tier / NE_M</t>
  </si>
  <si>
    <t>SOS268/10302/RP00</t>
  </si>
  <si>
    <t>CS Access Rev - M10 FA4c</t>
  </si>
  <si>
    <t>SOS921/5604B/NE99</t>
  </si>
  <si>
    <t>DRD  Late claim submission penalty / CS H Tier / NE_M</t>
  </si>
  <si>
    <t>SOS268/10154/RP00</t>
  </si>
  <si>
    <t>CS Mid Tier Rev - M10 FA4a</t>
  </si>
  <si>
    <t>SOS921/5604C/NE99</t>
  </si>
  <si>
    <t>SOS268/10301/RP01</t>
  </si>
  <si>
    <t>CS Mid Tier Rev - M10 FA4b</t>
  </si>
  <si>
    <t>SOS921/5704A/NE99</t>
  </si>
  <si>
    <t>DRD Late claim submission penalty / CS M Tier / NE_M</t>
  </si>
  <si>
    <t>SOS268/10302/RP01</t>
  </si>
  <si>
    <t>CS Mid Tier Rev - M10 FA4c</t>
  </si>
  <si>
    <t>SOS921/5704B/NE99</t>
  </si>
  <si>
    <t>SOS268/10154/RP01</t>
  </si>
  <si>
    <t>SOS921/5704C/NE99</t>
  </si>
  <si>
    <t>SOS268/10301/RP02</t>
  </si>
  <si>
    <t>SOS922/5604A/NE99</t>
  </si>
  <si>
    <t>Late Change (DRD) / CS H Tier / NE_M</t>
  </si>
  <si>
    <t>SOS268/10302/RP02</t>
  </si>
  <si>
    <t>SOS922/5604B/NE99</t>
  </si>
  <si>
    <t>SOS268/10154/RP02</t>
  </si>
  <si>
    <t>SOS922/5604C/NE99</t>
  </si>
  <si>
    <t>SOS268/10301/RP03</t>
  </si>
  <si>
    <t>SOS922/5704A/NE99</t>
  </si>
  <si>
    <t>Late Change (DRD) / CS M Tier / NE_M</t>
  </si>
  <si>
    <t>SOS268/10302/RP03</t>
  </si>
  <si>
    <t>SOS922/5704B/NE99</t>
  </si>
  <si>
    <t>Late Change (DRD / CS M Tier / NE_M</t>
  </si>
  <si>
    <t>SOS268/10154/RP03</t>
  </si>
  <si>
    <t>SOS922/5704C/NE99</t>
  </si>
  <si>
    <t>SOS336/10301/RP00</t>
  </si>
  <si>
    <t>SOS923/5604A/NE99</t>
  </si>
  <si>
    <t>Non Declaration of Land (DRD) / CS H Tier / NE_M</t>
  </si>
  <si>
    <t>SOS336/10302/RP00</t>
  </si>
  <si>
    <t>SOS923/5604B/NE99</t>
  </si>
  <si>
    <t>SOS336/10154/RP00</t>
  </si>
  <si>
    <t>Woodland Improv Capital - Other - M08 FA4a</t>
  </si>
  <si>
    <t>SOS923/5604C/NE99</t>
  </si>
  <si>
    <t>SOS336/10301/RP01</t>
  </si>
  <si>
    <t>Woodland Improv Capital - Other - M08 FA4b</t>
  </si>
  <si>
    <t>SOS923/5704A/NE99</t>
  </si>
  <si>
    <t>Non Declaration of Land (DRD) / CS M Tier / NE_M</t>
  </si>
  <si>
    <t>SOS336/10302/RP01</t>
  </si>
  <si>
    <t>SOS923/5704B/NE99</t>
  </si>
  <si>
    <t>SOS336/10154/RP01</t>
  </si>
  <si>
    <t>Woodland Improv Capital - Plant Health - M08 FA4a</t>
  </si>
  <si>
    <t>SOS923/5704C/NE99</t>
  </si>
  <si>
    <t>SOS336/10301/RP02</t>
  </si>
  <si>
    <t>Woodland Maintenance - MA8 FA4b</t>
  </si>
  <si>
    <t>5564B</t>
  </si>
  <si>
    <t>SOS924/5604A/NE99</t>
  </si>
  <si>
    <t>Cross Compliance (DRD) / CS H Tier / NE_M</t>
  </si>
  <si>
    <t>SOS336/10302/RP02</t>
  </si>
  <si>
    <t>Woodland Maintenance - MA8 FA4a</t>
  </si>
  <si>
    <t>SOS924/5604B/NE99</t>
  </si>
  <si>
    <t>SOS336/10154/RP02</t>
  </si>
  <si>
    <t>Woodland Improv - Multi-Annual - M15 FA4a</t>
  </si>
  <si>
    <t>SOS924/5604C/NE99</t>
  </si>
  <si>
    <t>SOS336/10301/RP03</t>
  </si>
  <si>
    <t>Domestic Facilitation Payment</t>
  </si>
  <si>
    <t>SOS924/5704A/NE99</t>
  </si>
  <si>
    <t>Cross Compliance (DRD) / CS M Tier / NE_M</t>
  </si>
  <si>
    <t>SOS336/10302/RP03</t>
  </si>
  <si>
    <t>SOS924/5704B/NE99</t>
  </si>
  <si>
    <t>SOS336/10154/RP03</t>
  </si>
  <si>
    <t>WEG (EA WFD) - M07 FA4a</t>
  </si>
  <si>
    <t>5464A</t>
  </si>
  <si>
    <t>SOS924/5704C/NE99</t>
  </si>
  <si>
    <t>SOS925/5604A/NE99</t>
  </si>
  <si>
    <t>RD Refusals (DRD) / CS H Tier / NE_M</t>
  </si>
  <si>
    <t>SOS360/10270/RP00</t>
  </si>
  <si>
    <t>P1 Penalties / Dairy Farmer / England</t>
  </si>
  <si>
    <t>SOS925/5604B/NE99</t>
  </si>
  <si>
    <t>RD Refusals (DRD)  / CS H Tier / NE_M</t>
  </si>
  <si>
    <t>SOS360/10270/RP01</t>
  </si>
  <si>
    <t>P1 Penalties / Dairy Farmer / Scotland</t>
  </si>
  <si>
    <t>SOS925/5604C/NE99</t>
  </si>
  <si>
    <t>SOS360/10270/RP02</t>
  </si>
  <si>
    <t>P1 Penalties / Dairy Farmer / Wales</t>
  </si>
  <si>
    <t>SOS925/5704A/NE99</t>
  </si>
  <si>
    <t>RD Refusals (DRD)  / CS M Tier / NE_M</t>
  </si>
  <si>
    <t>SOS360/10270/RP03</t>
  </si>
  <si>
    <t>P1 Penalties / Dairy Farmer / N Ireland</t>
  </si>
  <si>
    <t>SOS925/5704B/NE99</t>
  </si>
  <si>
    <t>SOS360/10269/RP00</t>
  </si>
  <si>
    <t>SOS925/5704C/NE99</t>
  </si>
  <si>
    <t>SOS360/10269/RP01</t>
  </si>
  <si>
    <t>SOS926/5604A/NE99</t>
  </si>
  <si>
    <t>RD Withdrawals (DRD) / CS H Tier / NE_M</t>
  </si>
  <si>
    <t>SOS360/10269/RP02</t>
  </si>
  <si>
    <t>SOS926/5604B/NE99</t>
  </si>
  <si>
    <t>SOS360/10269/RP03</t>
  </si>
  <si>
    <t>SOS926/5604C/NE99</t>
  </si>
  <si>
    <t>SOS360/10268/RP00</t>
  </si>
  <si>
    <t>SOS926/5704A/NE99</t>
  </si>
  <si>
    <t>RD Withdrawals (DRD) / CS M Tier / NE_M</t>
  </si>
  <si>
    <t>SOS360/10268/RP01</t>
  </si>
  <si>
    <t>SOS926/5704B/NE99</t>
  </si>
  <si>
    <t>SOS360/10268/RP02</t>
  </si>
  <si>
    <t>SOS926/5704C/NE99</t>
  </si>
  <si>
    <t>SOS360/10268/RP03</t>
  </si>
  <si>
    <t>Over Declaration (DRD) / CS H Tier / NE_M</t>
  </si>
  <si>
    <t>SOS360/10267/RP00</t>
  </si>
  <si>
    <t>SOS360/10267/RP01</t>
  </si>
  <si>
    <t>SOS360/10267/RP02</t>
  </si>
  <si>
    <t>Over Declaration (DRD) / CS M Tier / NE_M</t>
  </si>
  <si>
    <t>SOS360/10267/RP03</t>
  </si>
  <si>
    <t>SOS360/10266/RP00</t>
  </si>
  <si>
    <t>SOS360/10266/RP01</t>
  </si>
  <si>
    <t>Late Claim Submission (DRD) / CS H Tier / NE_M</t>
  </si>
  <si>
    <t>SOS360/10266/RP02</t>
  </si>
  <si>
    <t>SOS360/10266/RP03</t>
  </si>
  <si>
    <t>SOS360/10265/RP00</t>
  </si>
  <si>
    <t>Late Claim Submission (DRD) / CS M Tier / NE_M</t>
  </si>
  <si>
    <t>SOS360/10265/RP01</t>
  </si>
  <si>
    <t>SOS360/10265/RP02</t>
  </si>
  <si>
    <t>SOS360/10265/RP03</t>
  </si>
  <si>
    <t>SOS330/10270/RP00</t>
  </si>
  <si>
    <t>G00 - GROSS VALUE OF CLAIM / Dairy Farmer / England</t>
  </si>
  <si>
    <t>Cross Compliance (DRD)  / CS M Tier / NE_M</t>
  </si>
  <si>
    <t>SOS330/10270/RP01</t>
  </si>
  <si>
    <t>G00 - GROSS VALUE OF CLAIM / Dairy Farmer / Scotland</t>
  </si>
  <si>
    <t>Cross Compliance (DRD) - P14 / CS M Tier / NE_M</t>
  </si>
  <si>
    <t>SOS330/10270/RP02</t>
  </si>
  <si>
    <t>G00 - GROSS VALUE OF CLAIM / Dairy Farmer / Wales</t>
  </si>
  <si>
    <t>SOS330/10270/RP03</t>
  </si>
  <si>
    <t>G00 - GROSS VALUE OF CLAIM / Dairy Farmer / N Ireland</t>
  </si>
  <si>
    <t>SOS330/10269/RP00</t>
  </si>
  <si>
    <t>SOS330/10269/RP01</t>
  </si>
  <si>
    <t>RD Refusals (DRD) / CS M Tier / NE_M</t>
  </si>
  <si>
    <t>SOS330/10269/RP02</t>
  </si>
  <si>
    <t>SOS330/10269/RP03</t>
  </si>
  <si>
    <t>SOS330/10268/RP00</t>
  </si>
  <si>
    <t>RD Withdrawals (DRD)  / CS H Tier / NE_M</t>
  </si>
  <si>
    <t>SOS330/10268/RP01</t>
  </si>
  <si>
    <t>SOS330/10268/RP02</t>
  </si>
  <si>
    <t>RD Withdrawals (DRD)  / CS M Tier / NE_M</t>
  </si>
  <si>
    <t>SOS330/10268/RP03</t>
  </si>
  <si>
    <t>SOS330/10267/RP00</t>
  </si>
  <si>
    <t>SOS330/10267/RP01</t>
  </si>
  <si>
    <t>SOS927/5604A/NE99</t>
  </si>
  <si>
    <t>Over Declaration Reduction (DRD) / CS H Tier / NE_M</t>
  </si>
  <si>
    <t>SOS330/10267/RP02</t>
  </si>
  <si>
    <t>SOS927/5604B/NE99</t>
  </si>
  <si>
    <t>SOS330/10267/RP03</t>
  </si>
  <si>
    <t>SOS927/5604C/NE99</t>
  </si>
  <si>
    <t>SOS330/10266/RP00</t>
  </si>
  <si>
    <t>SOS927/5704A/NE99</t>
  </si>
  <si>
    <t>Over Declaration Reduction (DRD) / CS M Tier / NE_M</t>
  </si>
  <si>
    <t>SOS330/10266/RP01</t>
  </si>
  <si>
    <t>SOS927/5704B/NE99</t>
  </si>
  <si>
    <t>SOS330/10266/RP02</t>
  </si>
  <si>
    <t>SOS927/5704C/NE99</t>
  </si>
  <si>
    <t>SOS330/10266/RP03</t>
  </si>
  <si>
    <t>SOS270/5604A/NE99</t>
  </si>
  <si>
    <t>Core EAFRD - non Conv - 75% EU / CS H Tier  / NE_M</t>
  </si>
  <si>
    <t>SOS330/10265/RP00</t>
  </si>
  <si>
    <t>SOS271/5604A/NE99</t>
  </si>
  <si>
    <t>Core EAFRD - Conv 85% EU - 85% EU / CS H Tier  / NE_M</t>
  </si>
  <si>
    <t>SOS330/10265/RP01</t>
  </si>
  <si>
    <t>SOS273/5604A/NE99</t>
  </si>
  <si>
    <t>P1 to P2 Transfer - 100% EU / CS H Tier  / NE_M</t>
  </si>
  <si>
    <t>SOS330/10265/RP02</t>
  </si>
  <si>
    <t>SOS502/5604A/NE99</t>
  </si>
  <si>
    <t>Over Declaration  (P1 to P2 Revenue) - P02 / CS H Tier  / NE_M</t>
  </si>
  <si>
    <t>SOS330/10265/RP03</t>
  </si>
  <si>
    <t>SOS503/5604A/NE99</t>
  </si>
  <si>
    <t>Late Claim Submission  (P1 to P2 Revenue) - P05 / CS H Tier  / NE_M</t>
  </si>
  <si>
    <t>SOS310/10270/RP00</t>
  </si>
  <si>
    <t>SOS504/5604A/NE99</t>
  </si>
  <si>
    <t>Late Change  (P1 to P2 Revenue) - P06 / CS H Tier  / NE_M</t>
  </si>
  <si>
    <t>SOS310/10270/RP01</t>
  </si>
  <si>
    <t>SOS505/5604A/NE99</t>
  </si>
  <si>
    <t>Non Declaration of Land  (P1 to P2 Revenue) - P08 / CS H Tier  / NE_M</t>
  </si>
  <si>
    <t>SOS310/10270/RP02</t>
  </si>
  <si>
    <t>SOS506/5604A/NE99</t>
  </si>
  <si>
    <t>Cross Compliance  (P1 to P2 Revenue) - P14 / CS H Tier  / NE_M</t>
  </si>
  <si>
    <t>SOS310/10270/RP03</t>
  </si>
  <si>
    <t>SOS507/5604A/NE99</t>
  </si>
  <si>
    <t>RD Refusals  (P1 to P2 Revenue) - P22 / CS H Tier  / NE_M</t>
  </si>
  <si>
    <t>SOS310/10269/RP00</t>
  </si>
  <si>
    <t>SOS508/5604A/NE99</t>
  </si>
  <si>
    <t>RD Withdrawals  (P1 to P2 Revenue) - P23 / CS H Tier  / NE_M</t>
  </si>
  <si>
    <t>SOS310/10269/RP01</t>
  </si>
  <si>
    <t>SOS509/5604A/NE99</t>
  </si>
  <si>
    <t>Over Declaration  (EAFRD Non Conv 75% EU) - P02 / CS H Tier  / NE_M</t>
  </si>
  <si>
    <t>SOS310/10269/RP02</t>
  </si>
  <si>
    <t>SOS510/5604A/NE99</t>
  </si>
  <si>
    <t>Late Claim Submission  (EAFRD Non Conv 75% EU) - P05 / CS H Tier  / NE_M</t>
  </si>
  <si>
    <t>SOS310/10269/RP03</t>
  </si>
  <si>
    <t>SOS511/5604A/NE99</t>
  </si>
  <si>
    <t>Late Change  (EAFRD Non Conv 75% EU) - P06 / CS H Tier  / NE_M</t>
  </si>
  <si>
    <t>SOS310/10268/RP00</t>
  </si>
  <si>
    <t>SOS512/5604A/NE99</t>
  </si>
  <si>
    <t>Non Declaration of Land  (EAFRD Non Conv 75% EU) - P08 / CS H Tier  / NE_M</t>
  </si>
  <si>
    <t>SOS310/10268/RP01</t>
  </si>
  <si>
    <t>SOS513/5604A/NE99</t>
  </si>
  <si>
    <t>Cross Compliance  (EAFRD Non Conv 75% EU) - P14 / CS H Tier  / NE_M</t>
  </si>
  <si>
    <t>SOS310/10268/RP02</t>
  </si>
  <si>
    <t>SOS514/5604A/NE99</t>
  </si>
  <si>
    <t>RD Refusals  (EAFRD Non Conv 75% EU) - P22 / CS H Tier  / NE_M</t>
  </si>
  <si>
    <t>SOS310/10268/RP03</t>
  </si>
  <si>
    <t>SOS515/5604A/NE99</t>
  </si>
  <si>
    <t>RD Withdrawals  (EAFRD Non Conv 75% EU) - P23 / CS H Tier  / NE_M</t>
  </si>
  <si>
    <t>SOS310/10267/RP00</t>
  </si>
  <si>
    <t>SOS516/5604A/NE99</t>
  </si>
  <si>
    <t>Over Declaration  (EAFRD Conv 85% EU) - P02 / CS H Tier  / NE_M</t>
  </si>
  <si>
    <t>SOS310/10267/RP01</t>
  </si>
  <si>
    <t>SOS517/5604A/NE99</t>
  </si>
  <si>
    <t>Late Claim Submission  (EAFRD Conv 85% EU) - P05 / CS H Tier  / NE_M</t>
  </si>
  <si>
    <t>SOS310/10267/RP02</t>
  </si>
  <si>
    <t>SOS518/5604A/NE99</t>
  </si>
  <si>
    <t>Late Change  (EAFRD Conv 85% EU) - P06 / CS H Tier  / NE_M</t>
  </si>
  <si>
    <t>SOS310/10267/RP03</t>
  </si>
  <si>
    <t>SOS519/5604A/NE99</t>
  </si>
  <si>
    <t>Non Declaration of Land  (EAFRD Conv 85% EU) - P08 / CS H Tier  / NE_M</t>
  </si>
  <si>
    <t>SOS310/10266/RP00</t>
  </si>
  <si>
    <t>SOS520/5604A/NE99</t>
  </si>
  <si>
    <t>Cross Compliance  (EAFRD Conv 85% EU) - P14 / CS H Tier  / NE_M</t>
  </si>
  <si>
    <t>SOS310/10266/RP01</t>
  </si>
  <si>
    <t>SOS521/5604A/NE99</t>
  </si>
  <si>
    <t>RD Refusals  (EAFRD Conv 85% EU) - P22 / CS H Tier  / NE_M</t>
  </si>
  <si>
    <t>SOS310/10266/RP02</t>
  </si>
  <si>
    <t>SOS522/5604A/NE99</t>
  </si>
  <si>
    <t>RD Withdrawals  (EAFRD Conv 85% EU) - P23 / CS H Tier  / NE_M</t>
  </si>
  <si>
    <t>SOS310/10266/RP03</t>
  </si>
  <si>
    <t>SOS524/5604A/NE99</t>
  </si>
  <si>
    <t>Over Declaration Reduction (EAFRD Non Conv 75% EU) - P24 / CS H Tier  / NE_M</t>
  </si>
  <si>
    <t>SOS310/10265/RP00</t>
  </si>
  <si>
    <t>SOS525/5604A/NE99</t>
  </si>
  <si>
    <t>Over Declaration Reduction (EAFRD Conv 85% EU) - P24 / CS H Tier  / NE_M</t>
  </si>
  <si>
    <t>SOS310/10265/RP01</t>
  </si>
  <si>
    <t>SOS270/5604B/NE99</t>
  </si>
  <si>
    <t>SOS310/10265/RP02</t>
  </si>
  <si>
    <t>SOS271/5604B/NE99</t>
  </si>
  <si>
    <t>SOS310/10265/RP03</t>
  </si>
  <si>
    <t>SOS273/5604B/NE99</t>
  </si>
  <si>
    <t>SOS310/10282/RP00</t>
  </si>
  <si>
    <t>G00 - GROSS VALUE OF CLAIM/Exceptional Adjustment Aid  (Risk Management Training)/England</t>
  </si>
  <si>
    <t>SOS502/5604B/NE99</t>
  </si>
  <si>
    <t>SOS330/10282/RP00</t>
  </si>
  <si>
    <t>SOS503/5604B/NE99</t>
  </si>
  <si>
    <t>SOS360/10282/RP00</t>
  </si>
  <si>
    <t>P1 Penalties/Exceptional Adjustment Aid  (Risk Management Training)/England</t>
  </si>
  <si>
    <t>SOS504/5604B/NE99</t>
  </si>
  <si>
    <t>SOS310/10283/RP00</t>
  </si>
  <si>
    <t>G00 - GROSS VALUE OF CLAIM/Exceptional Adjustment Aid  (Small Dairy Farmer's Scheme)/England</t>
  </si>
  <si>
    <t>SOS505/5604B/NE99</t>
  </si>
  <si>
    <t>SOS330/10283/RP00</t>
  </si>
  <si>
    <t>SOS506/5604B/NE99</t>
  </si>
  <si>
    <t>SOS360/10283/RP00</t>
  </si>
  <si>
    <t>P1 Penalties/Exceptional Adjustment Aid  (Small Dairy Farmer's Scheme)/England</t>
  </si>
  <si>
    <t>SOS507/5604B/NE99</t>
  </si>
  <si>
    <t>SOS310/10260/RP00</t>
  </si>
  <si>
    <t>SOS508/5604B/NE99</t>
  </si>
  <si>
    <t>SOS310/10260/RP01</t>
  </si>
  <si>
    <t>SOS509/5604B/NE99</t>
  </si>
  <si>
    <t>SOS310/10260/RP02</t>
  </si>
  <si>
    <t>SOS510/5604B/NE99</t>
  </si>
  <si>
    <t>SOS310/10260/RP03</t>
  </si>
  <si>
    <t>SOS511/5604B/NE99</t>
  </si>
  <si>
    <t>SOS330/10260/RP00</t>
  </si>
  <si>
    <t>SOS512/5604B/NE99</t>
  </si>
  <si>
    <t>SOS330/10260/RP01</t>
  </si>
  <si>
    <t>SOS513/5604B/NE99</t>
  </si>
  <si>
    <t>SOS330/10260/RP02</t>
  </si>
  <si>
    <t>SOS514/5604B/NE99</t>
  </si>
  <si>
    <t>SOS330/10260/RP03</t>
  </si>
  <si>
    <t>SOS515/5604B/NE99</t>
  </si>
  <si>
    <t>SOS330/10559/RP00</t>
  </si>
  <si>
    <t>Gross Value of Claim / BPS Interim Payment / England</t>
  </si>
  <si>
    <t>SOS516/5604B/NE99</t>
  </si>
  <si>
    <t>SOS355/10551/RP00</t>
  </si>
  <si>
    <t>Exchequer Recoveries / BPS / England</t>
  </si>
  <si>
    <t>SOS517/5604B/NE99</t>
  </si>
  <si>
    <t>SOS355/10551/RP01</t>
  </si>
  <si>
    <t>Exchequer Recoveries / BPS / Scotland</t>
  </si>
  <si>
    <t>SOS518/5604B/NE99</t>
  </si>
  <si>
    <t>SOS355/10551/RP02</t>
  </si>
  <si>
    <t>Exchequer Recoveries / BPS / Wales</t>
  </si>
  <si>
    <t>SOS519/5604B/NE99</t>
  </si>
  <si>
    <t>SOS355/10551/RP03</t>
  </si>
  <si>
    <t>Exchequer Recoveriest / BPS / N Ireland</t>
  </si>
  <si>
    <t>SOS520/5604B/NE99</t>
  </si>
  <si>
    <t>SOS355/10556/RP00</t>
  </si>
  <si>
    <t>Exchequer Recoveries / Bridging Payment / England</t>
  </si>
  <si>
    <t>SOS521/5604B/NE99</t>
  </si>
  <si>
    <t>SOS355/10556/RP01</t>
  </si>
  <si>
    <t>Exchequer Recoveries / Bridging Payment / Scotland</t>
  </si>
  <si>
    <t>SOS522/5604B/NE99</t>
  </si>
  <si>
    <t>SOS355/10556/RP02</t>
  </si>
  <si>
    <t>Exchequer Recoveries / Bridging Payment / Wales</t>
  </si>
  <si>
    <t>SOS524/5604B/NE99</t>
  </si>
  <si>
    <t>SOS355/10556/RP03</t>
  </si>
  <si>
    <t>Exchequer Recoveries / Bridging Payment / N Ireland</t>
  </si>
  <si>
    <t>SOS525/5604B/NE99</t>
  </si>
  <si>
    <t>SOS355/10557/RP00</t>
  </si>
  <si>
    <t>Exchequer Recoveries /Bridging Payment / England</t>
  </si>
  <si>
    <t>SOS270/5604C/NE99</t>
  </si>
  <si>
    <t>SOS355/10557/RP01</t>
  </si>
  <si>
    <t>Exchequer Recoveriest / Bridging Payment / Scotland</t>
  </si>
  <si>
    <t>SOS271/5604C/NE99</t>
  </si>
  <si>
    <t>SOS355/10557/RP02</t>
  </si>
  <si>
    <t>SOS273/5604C/NE99</t>
  </si>
  <si>
    <t>SOS355/10557/RP03</t>
  </si>
  <si>
    <t>SOS502/5604C/NE99</t>
  </si>
  <si>
    <t>SOS503/5604C/NE99</t>
  </si>
  <si>
    <t>SOS504/5604C/NE99</t>
  </si>
  <si>
    <t>SOS505/5604C/NE99</t>
  </si>
  <si>
    <t>SOS506/5604C/NE99</t>
  </si>
  <si>
    <t>Ex Gratia Recovery / SPS Scheme / England</t>
  </si>
  <si>
    <t>SOS507/5604C/NE99</t>
  </si>
  <si>
    <t>Ex Gratia Recovery / SPS Scheme / Scotland</t>
  </si>
  <si>
    <t>SOS508/5604C/NE99</t>
  </si>
  <si>
    <t>Ex Gratia Recovery / SPS Scheme / Wales</t>
  </si>
  <si>
    <t>SOS509/5604C/NE99</t>
  </si>
  <si>
    <t>Ex Gratia Recovery / SPS Scheme / N Ireland</t>
  </si>
  <si>
    <t>SOS510/5604C/NE99</t>
  </si>
  <si>
    <t>Ex Gratia Recovery / No Scheme Analysis / England</t>
  </si>
  <si>
    <t>SOS511/5604C/NE99</t>
  </si>
  <si>
    <t>Ex Gratia Recovery / No Scheme Analysis / Scotland</t>
  </si>
  <si>
    <t>SOS512/5604C/NE99</t>
  </si>
  <si>
    <t>Ex Gratia Recovery / No Scheme Analysis / Wales</t>
  </si>
  <si>
    <t>SOS513/5604C/NE99</t>
  </si>
  <si>
    <t>Ex Gratia Recovery / No Scheme Analysis / N Ireland</t>
  </si>
  <si>
    <t>SOS514/5604C/NE99</t>
  </si>
  <si>
    <t>Ex Gratia Recovery / Retrospective Commons  / England</t>
  </si>
  <si>
    <t>SOS515/5604C/NE99</t>
  </si>
  <si>
    <t>Ex Gratia Recovery / Retrospective Commons  / Scotland</t>
  </si>
  <si>
    <t>SOS516/5604C/NE99</t>
  </si>
  <si>
    <t>Ex Gratia Recovery / Retrospective Commons  / Wales</t>
  </si>
  <si>
    <t>SOS517/5604C/NE99</t>
  </si>
  <si>
    <t>Ex Gratia Recovery / Retrospective Commons  / N Ireland</t>
  </si>
  <si>
    <t>SOS518/5604C/NE99</t>
  </si>
  <si>
    <t>Ex Gratia Recovery / Retrospective commons (HFA) / England</t>
  </si>
  <si>
    <t>SOS519/5604C/NE99</t>
  </si>
  <si>
    <t>Ex Gratia Recovery / Retrospective commons (HFA) / Scotland</t>
  </si>
  <si>
    <t>SOS520/5604C/NE99</t>
  </si>
  <si>
    <t>Ex Gratia Recovery / Retrospective commons (HFA) / Wales</t>
  </si>
  <si>
    <t>SOS521/5604C/NE99</t>
  </si>
  <si>
    <t>Ex Gratia Recovery / Retrospective commons (HFA) / N Ireland</t>
  </si>
  <si>
    <t>SOS522/5604C/NE99</t>
  </si>
  <si>
    <t>Ex Gratia Recovery / Retrospective commons (UTP) / England</t>
  </si>
  <si>
    <t>SOS524/5604C/NE99</t>
  </si>
  <si>
    <t>Ex Gratia Recovery / Retrospective commons (UTP) / Scotland</t>
  </si>
  <si>
    <t>SOS525/5604C/NE99</t>
  </si>
  <si>
    <t>Ex Gratia Recovery / Retrospective commons (UTP) / Wales</t>
  </si>
  <si>
    <t>SOS270/5614A/NE99</t>
  </si>
  <si>
    <t>Core EAFRD - non Conv - 75% EU / CS Access / NE_M</t>
  </si>
  <si>
    <t>Ex Gratia Recovery / Retrospective commons (UTP) / N Ireland</t>
  </si>
  <si>
    <t>SOS271/5614A/NE99</t>
  </si>
  <si>
    <t>Core EAFRD - Conv 85% EU - 85% EU / CS Access / NE_M</t>
  </si>
  <si>
    <t>SOS245/10301/RP00</t>
  </si>
  <si>
    <t>Ex Gratia Interest Recovery / SPS Scheme / England</t>
  </si>
  <si>
    <t>SOS273/5614A/NE99</t>
  </si>
  <si>
    <t>P1 to P2 Transfer - 100% EU / CS Access / NE_M</t>
  </si>
  <si>
    <t>SOS245/10301/RP01</t>
  </si>
  <si>
    <t>Ex Gratia Interest Recovery / SPS Scheme / Scotland</t>
  </si>
  <si>
    <t>SOS502/5614A/NE99</t>
  </si>
  <si>
    <t>Over Declaration  (P1 to P2 Revenue) - P02 / CS Access / NE_M</t>
  </si>
  <si>
    <t>SOS245/10301/RP02</t>
  </si>
  <si>
    <t>Ex Gratia Interest Recovery / SPS Scheme / Wales</t>
  </si>
  <si>
    <t>SOS503/5614A/NE99</t>
  </si>
  <si>
    <t>Late Claim Submission  (P1 to P2 Revenue) - P05 / CS Access / NE_M</t>
  </si>
  <si>
    <t>SOS245/10301/RP03</t>
  </si>
  <si>
    <t>Ex Gratia Interest Recovery / SPS Scheme / N Ireland</t>
  </si>
  <si>
    <t>SOS504/5614A/NE99</t>
  </si>
  <si>
    <t>Late Change  (P1 to P2 Revenue) - P06 / CS Access / NE_M</t>
  </si>
  <si>
    <t>SOS245/00000/RP00</t>
  </si>
  <si>
    <t>Ex Gratia Interest Recovery / No Scheme Analysis / England</t>
  </si>
  <si>
    <t>SOS505/5614A/NE99</t>
  </si>
  <si>
    <t>Non Declaration of Land  (P1 to P2 Revenue) - P08 / CS Access / NE_M</t>
  </si>
  <si>
    <t>SOS245/00000/RP01</t>
  </si>
  <si>
    <t>Ex Gratia Interest Recovery / No Scheme Analysis / Scotland</t>
  </si>
  <si>
    <t>SOS506/5614A/NE99</t>
  </si>
  <si>
    <t>Cross Compliance  (P1 to P2 Revenue) - P14 / CS Access / NE_M</t>
  </si>
  <si>
    <t>SOS245/00000/RP02</t>
  </si>
  <si>
    <t>Ex Gratia Interest Recovery / No Scheme Analysis / Wales</t>
  </si>
  <si>
    <t>SOS507/5614A/NE99</t>
  </si>
  <si>
    <t>RD Refusals  (P1 to P2 Revenue) - P22 / CS Access / NE_M</t>
  </si>
  <si>
    <t>SOS245/00000/RP03</t>
  </si>
  <si>
    <t>Ex Gratia Interest Recovery / No Scheme Analysis / N Ireland</t>
  </si>
  <si>
    <t>SOS508/5614A/NE99</t>
  </si>
  <si>
    <t>RD Withdrawals  (P1 to P2 Revenue) - P23 / CS Access / NE_M</t>
  </si>
  <si>
    <t>Ex Gratia Interest Recovery / Retrospective Commons  / England</t>
  </si>
  <si>
    <t>SOS509/5614A/NE99</t>
  </si>
  <si>
    <t>Over Declaration  (EAFRD Non Conv 75% EU) - P02 / CS Access / NE_M</t>
  </si>
  <si>
    <t>Ex Gratia Interest Recovery / Retrospective Commons  / Scotland</t>
  </si>
  <si>
    <t>SOS510/5614A/NE99</t>
  </si>
  <si>
    <t>Late Claim Submission  (EAFRD Non Conv 75% EU) - P05 / CS Access / NE_M</t>
  </si>
  <si>
    <t>Ex Gratia Interest Recovery / Retrospective Commons  / Wales</t>
  </si>
  <si>
    <t>SOS511/5614A/NE99</t>
  </si>
  <si>
    <t>Late Change  (EAFRD Non Conv 75% EU) - P06 / CS Access / NE_M</t>
  </si>
  <si>
    <t>Ex Gratia Interest Recovery / Retrospective Commons  / N Ireland</t>
  </si>
  <si>
    <t>SOS512/5614A/NE99</t>
  </si>
  <si>
    <t>Non Declaration of Land  (EAFRD Non Conv 75% EU) - P08 / CS Access / NE_M</t>
  </si>
  <si>
    <t>Ex Gratia Interest Recovery / Retrospective commons (HFA) / England</t>
  </si>
  <si>
    <t>SOS513/5614A/NE99</t>
  </si>
  <si>
    <t>Cross Compliance  (EAFRD Non Conv 75% EU) - P14 / CS Access / NE_M</t>
  </si>
  <si>
    <t>Ex Gratia Interest Recovery / Retrospective commons (HFA) / Scotland</t>
  </si>
  <si>
    <t>SOS514/5614A/NE99</t>
  </si>
  <si>
    <t>RD Refusals  (EAFRD Non Conv 75% EU) - P22 / CS Access / NE_M</t>
  </si>
  <si>
    <t>Ex Gratia Interest Recovery / Retrospective commons (HFA) / Wales</t>
  </si>
  <si>
    <t>SOS515/5614A/NE99</t>
  </si>
  <si>
    <t>RD Withdrawals  (EAFRD Non Conv 75% EU) - P23 / CS Access / NE_M</t>
  </si>
  <si>
    <t>Ex Gratia Interest Recovery / Retrospective commons (HFA) / N Ireland</t>
  </si>
  <si>
    <t>SOS516/5614A/NE99</t>
  </si>
  <si>
    <t>Over Declaration  (EAFRD Conv 85% EU) - P02 / CS Access / NE_M</t>
  </si>
  <si>
    <t>Ex Gratia Interest Recovery / Retrospective commons (UTP) / England</t>
  </si>
  <si>
    <t>SOS517/5614A/NE99</t>
  </si>
  <si>
    <t>Late Claim Submission  (EAFRD Conv 85% EU) - P05 / CS Access / NE_M</t>
  </si>
  <si>
    <t>Ex Gratia Interest Recovery / Retrospective commons (UTP) / Scotland</t>
  </si>
  <si>
    <t>SOS518/5614A/NE99</t>
  </si>
  <si>
    <t>Late Change  (EAFRD Conv 85% EU) - P06 / CS Access / NE_M</t>
  </si>
  <si>
    <t>Ex Gratia Interest Recovery / Retrospective commons (UTP) / Wales</t>
  </si>
  <si>
    <t>SOS519/5614A/NE99</t>
  </si>
  <si>
    <t>Non Declaration of Land  (EAFRD Conv 85% EU) - P08 / CS Access / NE_M</t>
  </si>
  <si>
    <t>Ex Gratia Interest Recovery / Retrospective commons (UTP) / N Ireland</t>
  </si>
  <si>
    <t>SOS520/5614A/NE99</t>
  </si>
  <si>
    <t>Cross Compliance  (EAFRD Conv 85% EU) - P14 / CS Access / NE_M</t>
  </si>
  <si>
    <t>SOS521/5614A/NE99</t>
  </si>
  <si>
    <t>RD Refusals  (EAFRD Conv 85% EU) - P22 / CS Access / NE_M</t>
  </si>
  <si>
    <t>SOS355/47000/NE99</t>
  </si>
  <si>
    <t>Exchequer Recoveries / CS Bridging payment / NE_M</t>
  </si>
  <si>
    <t>SOS522/5614A/NE99</t>
  </si>
  <si>
    <t>RD Withdrawals  (EAFRD Conv 85% EU) - P23 / CS Access / NE_M</t>
  </si>
  <si>
    <t>SOS355/47005/NE99</t>
  </si>
  <si>
    <t>Exchequer Recoveries / CS Financial Support Payments / NE_M</t>
  </si>
  <si>
    <t>SOS524/5614A/NE99</t>
  </si>
  <si>
    <t>Over Declaration Reduction (EAFRD Non Conv 75% EU) - P24 / CS Access / NE_M</t>
  </si>
  <si>
    <t>SOS383/5444A/NE99</t>
  </si>
  <si>
    <t>P1 to P2 Transfer / Water Environment Grant Scheme – M07 FA4a / NE_M</t>
  </si>
  <si>
    <t>SOS525/5614A/NE99</t>
  </si>
  <si>
    <t>Over Declaration Reduction (EAFRD Conv 85% EU) - P24 / CS Access / NE_M</t>
  </si>
  <si>
    <t>SOS383/6004C/NE99</t>
  </si>
  <si>
    <t>P1 to P2 Transfer / Nature Improvement Grant M16 FA4c / NE_M</t>
  </si>
  <si>
    <t>SOS270/5614B/NE99</t>
  </si>
  <si>
    <t>SOS388/5444A/NE99</t>
  </si>
  <si>
    <t>SOS271/5614B/NE99</t>
  </si>
  <si>
    <t>SOS393/5444A/NE99</t>
  </si>
  <si>
    <t>SOS273/5614B/NE99</t>
  </si>
  <si>
    <t>SOS380/5604A/NE99</t>
  </si>
  <si>
    <t>Core EAFRD - Non Conv 75% EU/CS H Tier / NE_M</t>
  </si>
  <si>
    <t>SOS502/5614B/NE99</t>
  </si>
  <si>
    <t>SOS380/5604B/NE99</t>
  </si>
  <si>
    <t>SOS503/5614B/NE99</t>
  </si>
  <si>
    <t>SOS380/5604C/NE99</t>
  </si>
  <si>
    <t>SOS504/5614B/NE99</t>
  </si>
  <si>
    <t>SOS380/5704A/NE99</t>
  </si>
  <si>
    <t>Core EAFRD - Non Conv 75% EU/CS M Tier / NE_M</t>
  </si>
  <si>
    <t>SOS505/5614B/NE99</t>
  </si>
  <si>
    <t>SOS380/5704B/NE99</t>
  </si>
  <si>
    <t>SOS506/5614B/NE99</t>
  </si>
  <si>
    <t>SOS380/5704C/NE99</t>
  </si>
  <si>
    <t>SOS507/5614B/NE99</t>
  </si>
  <si>
    <t>SOS381/5604A/NE99</t>
  </si>
  <si>
    <t>Core EAFRD - Conv 85% EU/CS H Tier / NE_M</t>
  </si>
  <si>
    <t>SOS508/5614B/NE99</t>
  </si>
  <si>
    <t>SOS381/5604B/NE99</t>
  </si>
  <si>
    <t>SOS509/5614B/NE99</t>
  </si>
  <si>
    <t>SOS381/5604C/NE99</t>
  </si>
  <si>
    <t>SOS510/5614B/NE99</t>
  </si>
  <si>
    <t>SOS381/5704A/NE99</t>
  </si>
  <si>
    <t>Core EAFRD - Conv 85% EU/CS M Tier / NE_M</t>
  </si>
  <si>
    <t>SOS511/5614B/NE99</t>
  </si>
  <si>
    <t>SOS381/5704B/NE99</t>
  </si>
  <si>
    <t>SOS512/5614B/NE99</t>
  </si>
  <si>
    <t>SOS381/5704C/NE99</t>
  </si>
  <si>
    <t>SOS513/5614B/NE99</t>
  </si>
  <si>
    <t>SOS385/5604A/NE99</t>
  </si>
  <si>
    <t>SOS514/5614B/NE99</t>
  </si>
  <si>
    <t>SOS385/5604B/NE99</t>
  </si>
  <si>
    <t>SOS515/5614B/NE99</t>
  </si>
  <si>
    <t>SOS385/5604C/NE99</t>
  </si>
  <si>
    <t>SOS516/5614B/NE99</t>
  </si>
  <si>
    <t>SOS385/5704A/NE99</t>
  </si>
  <si>
    <t>SOS517/5614B/NE99</t>
  </si>
  <si>
    <t>SOS385/5704B/NE99</t>
  </si>
  <si>
    <t>SOS518/5614B/NE99</t>
  </si>
  <si>
    <t>SOS385/5704C/NE99</t>
  </si>
  <si>
    <t>SOS519/5614B/NE99</t>
  </si>
  <si>
    <t>SOS386/5604A/NE99</t>
  </si>
  <si>
    <t>SOS520/5614B/NE99</t>
  </si>
  <si>
    <t>SOS386/5604B/NE99</t>
  </si>
  <si>
    <t>SOS521/5614B/NE99</t>
  </si>
  <si>
    <t>SOS386/5604C/NE99</t>
  </si>
  <si>
    <t>SOS522/5614B/NE99</t>
  </si>
  <si>
    <t>SOS386/5704A/NE99</t>
  </si>
  <si>
    <t>SOS524/5614B/NE99</t>
  </si>
  <si>
    <t>SOS386/5704B/NE99</t>
  </si>
  <si>
    <t>SOS525/5614B/NE99</t>
  </si>
  <si>
    <t>SOS386/5704C/NE99</t>
  </si>
  <si>
    <t>SOS270/5614C/NE99</t>
  </si>
  <si>
    <t>SOS390/5604A/NE99</t>
  </si>
  <si>
    <t>SOS271/5614C/NE99</t>
  </si>
  <si>
    <t>SOS390/5604B/NE99</t>
  </si>
  <si>
    <t>SOS273/5614C/NE99</t>
  </si>
  <si>
    <t>SOS390/5604C/NE99</t>
  </si>
  <si>
    <t>SOS502/5614C/NE99</t>
  </si>
  <si>
    <t>SOS390/5704A/NE99</t>
  </si>
  <si>
    <t>SOS503/5614C/NE99</t>
  </si>
  <si>
    <t>SOS390/5704B/NE99</t>
  </si>
  <si>
    <t>SOS504/5614C/NE99</t>
  </si>
  <si>
    <t>SOS390/5704C/NE99</t>
  </si>
  <si>
    <t>SOS505/5614C/NE99</t>
  </si>
  <si>
    <t>SOS391/5604A/NE99</t>
  </si>
  <si>
    <t>SOS506/5614C/NE99</t>
  </si>
  <si>
    <t>SOS391/5604B/NE99</t>
  </si>
  <si>
    <t>SOS507/5614C/NE99</t>
  </si>
  <si>
    <t>SOS391/5604C/NE99</t>
  </si>
  <si>
    <t>SOS508/5614C/NE99</t>
  </si>
  <si>
    <t>SOS391/5704A/NE99</t>
  </si>
  <si>
    <t>SOS509/5614C/NE99</t>
  </si>
  <si>
    <t>SOS391/5704B/NE99</t>
  </si>
  <si>
    <t>SOS510/5614C/NE99</t>
  </si>
  <si>
    <t>SOS391/5704C/NE99</t>
  </si>
  <si>
    <t>SOS511/5614C/NE99</t>
  </si>
  <si>
    <t>SOS539/5604A/NE99</t>
  </si>
  <si>
    <t>Over Declaration  (EAFRD Non Conv 75% EU) - P02 / CS H Tier / NE_M</t>
  </si>
  <si>
    <t>SOS512/5614C/NE99</t>
  </si>
  <si>
    <t>SOS539/5604B/NE99</t>
  </si>
  <si>
    <t>SOS513/5614C/NE99</t>
  </si>
  <si>
    <t>SOS539/5604C/NE99</t>
  </si>
  <si>
    <t>SOS514/5614C/NE99</t>
  </si>
  <si>
    <t>SOS539/5704A/NE99</t>
  </si>
  <si>
    <t>Over Declaration  (EAFRD Non Conv 75% EU) - P02 / CS M Tier / NE_M</t>
  </si>
  <si>
    <t>SOS515/5614C/NE99</t>
  </si>
  <si>
    <t>SOS539/5704B/NE99</t>
  </si>
  <si>
    <t>SOS516/5614C/NE99</t>
  </si>
  <si>
    <t>SOS539/5704C/NE99</t>
  </si>
  <si>
    <t>SOS517/5614C/NE99</t>
  </si>
  <si>
    <t>SOS540/5604A/NE99</t>
  </si>
  <si>
    <t>Late Claim Submission  (EAFRD Non Conv 75% EU) - P05 / CS H Tier / NE_M</t>
  </si>
  <si>
    <t>SOS518/5614C/NE99</t>
  </si>
  <si>
    <t>SOS540/5604B/NE99</t>
  </si>
  <si>
    <t>SOS519/5614C/NE99</t>
  </si>
  <si>
    <t>SOS540/5604C/NE99</t>
  </si>
  <si>
    <t>SOS520/5614C/NE99</t>
  </si>
  <si>
    <t>SOS540/5704A/NE99</t>
  </si>
  <si>
    <t>Late Claim Submission  (EAFRD Non Conv 75% EU) - P05 / CS M Tier / NE_M</t>
  </si>
  <si>
    <t>SOS521/5614C/NE99</t>
  </si>
  <si>
    <t>SOS540/5704B/NE99</t>
  </si>
  <si>
    <t>SOS522/5614C/NE99</t>
  </si>
  <si>
    <t>SOS540/5704C/NE99</t>
  </si>
  <si>
    <t>SOS524/5614C/NE99</t>
  </si>
  <si>
    <t>SOS541/5604A/NE99</t>
  </si>
  <si>
    <t>Late Change  (EAFRD Non Conv 75% EU) - P06 / CS H Tier / NE_M</t>
  </si>
  <si>
    <t>SOS525/5614C/NE99</t>
  </si>
  <si>
    <t>SOS541/5604B/NE99</t>
  </si>
  <si>
    <t>SOS270/5704A/NE99</t>
  </si>
  <si>
    <t>Core EAFRD - non Conv - 75% EU / CS M Tier  / NE_M</t>
  </si>
  <si>
    <t>SOS541/5604C/NE99</t>
  </si>
  <si>
    <t>SOS271/5704A/NE99</t>
  </si>
  <si>
    <t>Core EAFRD - Conv 85% EU - 85% EU / CS M Tier  / NE_M</t>
  </si>
  <si>
    <t>SOS541/5704A/NE99</t>
  </si>
  <si>
    <t>Late Change  (EAFRD Non Conv 75% EU) - P06 / CS M Tier / NE_M</t>
  </si>
  <si>
    <t>SOS273/5704A/NE99</t>
  </si>
  <si>
    <t>P1 to P2 Transfer - 100% EU / CS M Tier  / NE_M</t>
  </si>
  <si>
    <t>SOS541/5704B/NE99</t>
  </si>
  <si>
    <t>SOS502/5704A/NE99</t>
  </si>
  <si>
    <t>Over Declaration  (P1 to P2 Revenue) - P02 / CS M Tier  / NE_M</t>
  </si>
  <si>
    <t>SOS541/5704C/NE99</t>
  </si>
  <si>
    <t>SOS503/5704A/NE99</t>
  </si>
  <si>
    <t>Late Claim Submission  (P1 to P2 Revenue) - P05 / CS M Tier  / NE_M</t>
  </si>
  <si>
    <t>SOS542/5604A/NE99</t>
  </si>
  <si>
    <t>Non Declaration of Land  (EAFRD Non Conv 75% EU) - P08 / CS H Tier / NE_M</t>
  </si>
  <si>
    <t>SOS504/5704A/NE99</t>
  </si>
  <si>
    <t>Late Change  (P1 to P2 Revenue) - P06 / CS M Tier  / NE_M</t>
  </si>
  <si>
    <t>SOS542/5604B/NE99</t>
  </si>
  <si>
    <t>SOS505/5704A/NE99</t>
  </si>
  <si>
    <t>Non Declaration of Land  (P1 to P2 Revenue) - P08 / CS M Tier  / NE_M</t>
  </si>
  <si>
    <t>SOS542/5604C/NE99</t>
  </si>
  <si>
    <t>SOS506/5704A/NE99</t>
  </si>
  <si>
    <t>Cross Compliance  (P1 to P2 Revenue) - P14 / CS M Tier  / NE_M</t>
  </si>
  <si>
    <t>SOS542/5704A/NE99</t>
  </si>
  <si>
    <t>Non Declaration of Land  (EAFRD Non Conv 75% EU) - P08 / CS M Tier / NE_M</t>
  </si>
  <si>
    <t>SOS507/5704A/NE99</t>
  </si>
  <si>
    <t>RD Refusals  (P1 to P2 Revenue) - P22 / CS M Tier  / NE_M</t>
  </si>
  <si>
    <t>SOS542/5704B/NE99</t>
  </si>
  <si>
    <t>SOS508/5704A/NE99</t>
  </si>
  <si>
    <t>RD Withdrawals  (P1 to P2 Revenue) - P23 / CS M Tier  / NE_M</t>
  </si>
  <si>
    <t>SOS542/5704C/NE99</t>
  </si>
  <si>
    <t>SOS509/5704A/NE99</t>
  </si>
  <si>
    <t>Over Declaration  (EAFRD Non Conv 75% EU) - P02 / CS M Tier  / NE_M</t>
  </si>
  <si>
    <t>SOS543/5604A/NE99</t>
  </si>
  <si>
    <t>Cross Compliance  (EAFRD Non Conv 75% EU) - P14 / CS H Tier / NE_M</t>
  </si>
  <si>
    <t>SOS510/5704A/NE99</t>
  </si>
  <si>
    <t>Late Claim Submission  (EAFRD Non Conv 75% EU) - P05 / CS M Tier  / NE_M</t>
  </si>
  <si>
    <t>SOS543/5604B/NE99</t>
  </si>
  <si>
    <t>SOS511/5704A/NE99</t>
  </si>
  <si>
    <t>Late Change  (EAFRD Non Conv 75% EU) - P06 / CS M Tier  / NE_M</t>
  </si>
  <si>
    <t>SOS543/5604C/NE99</t>
  </si>
  <si>
    <t>SOS512/5704A/NE99</t>
  </si>
  <si>
    <t>Non Declaration of Land  (EAFRD Non Conv 75% EU) - P08 / CS M Tier  / NE_M</t>
  </si>
  <si>
    <t>SOS543/5704A/NE99</t>
  </si>
  <si>
    <t>Cross Compliance  (EAFRD Non Conv 75% EU) - P14 / CS M Tier / NE_M</t>
  </si>
  <si>
    <t>SOS513/5704A/NE99</t>
  </si>
  <si>
    <t>Cross Compliance  (EAFRD Non Conv 75% EU) - P14 / CS M Tier  / NE_M</t>
  </si>
  <si>
    <t>SOS543/5704B/NE99</t>
  </si>
  <si>
    <t>SOS514/5704A/NE99</t>
  </si>
  <si>
    <t>RD Refusals  (EAFRD Non Conv 75% EU) - P22 / CS M Tier  / NE_M</t>
  </si>
  <si>
    <t>SOS543/5704C/NE99</t>
  </si>
  <si>
    <t>SOS515/5704A/NE99</t>
  </si>
  <si>
    <t>RD Withdrawals  (EAFRD Non Conv 75% EU) - P23 / CS M Tier  / NE_M</t>
  </si>
  <si>
    <t>SOS544/5604A/NE99</t>
  </si>
  <si>
    <t>RD Refusals  (EAFRD Non Conv 75% EU) - P22 / CS H Tier / NE_M</t>
  </si>
  <si>
    <t>SOS516/5704A/NE99</t>
  </si>
  <si>
    <t>Over Declaration  (EAFRD Conv 85% EU) - P02 / CS M Tier  / NE_M</t>
  </si>
  <si>
    <t>SOS544/5604B/NE99</t>
  </si>
  <si>
    <t>SOS517/5704A/NE99</t>
  </si>
  <si>
    <t>Late Claim Submission  (EAFRD Conv 85% EU) - P05 / CS M Tier  / NE_M</t>
  </si>
  <si>
    <t>SOS544/5604C/NE99</t>
  </si>
  <si>
    <t>SOS518/5704A/NE99</t>
  </si>
  <si>
    <t>Late Change  (EAFRD Conv 85% EU) - P06 / CS M Tier  / NE_M</t>
  </si>
  <si>
    <t>SOS544/5704A/NE99</t>
  </si>
  <si>
    <t>RD Refusals  (EAFRD Non Conv 75% EU) - P22 / CS M Tier / NE_M</t>
  </si>
  <si>
    <t>SOS519/5704A/NE99</t>
  </si>
  <si>
    <t>Non Declaration of Land  (EAFRD Conv 85% EU) - P08 / CS M Tier  / NE_M</t>
  </si>
  <si>
    <t>SOS544/5704B/NE99</t>
  </si>
  <si>
    <t>SOS520/5704A/NE99</t>
  </si>
  <si>
    <t>Cross Compliance  (EAFRD Conv 85% EU) - P14 / CS M Tier  / NE_M</t>
  </si>
  <si>
    <t>SOS544/5704C/NE99</t>
  </si>
  <si>
    <t>SOS521/5704A/NE99</t>
  </si>
  <si>
    <t>RD Refusals  (EAFRD Conv 85% EU) - P22 / CS M Tier  / NE_M</t>
  </si>
  <si>
    <t>SOS545/5604A/NE99</t>
  </si>
  <si>
    <t>RD Withdrawals  (EAFRD Non Conv 75% EU) - P23 / CS H Tier / NE_M</t>
  </si>
  <si>
    <t>SOS522/5704A/NE99</t>
  </si>
  <si>
    <t>RD Withdrawals  (EAFRD Conv 85% EU) - P23 / CS M Tier  / NE_M</t>
  </si>
  <si>
    <t>SOS545/5604B/NE99</t>
  </si>
  <si>
    <t>SOS524/5704A/NE99</t>
  </si>
  <si>
    <t>Over Declaration Reduction (EAFRD Non Conv 75% EU) - P24 / CS M Tier  / NE_M</t>
  </si>
  <si>
    <t>SOS545/5604C/NE99</t>
  </si>
  <si>
    <t>SOS525/5704A/NE99</t>
  </si>
  <si>
    <t>Over Declaration Reduction (EAFRD Conv 85% EU) - P24 / CS M Tier  / NE_M</t>
  </si>
  <si>
    <t>SOS545/5704A/NE99</t>
  </si>
  <si>
    <t>RD Withdrawals  (EAFRD Non Conv 75% EU) - P23 / CS M Tier / NE_M</t>
  </si>
  <si>
    <t>SOS270/5704B/NE99</t>
  </si>
  <si>
    <t>SOS545/5704B/NE99</t>
  </si>
  <si>
    <t>SOS271/5704B/NE99</t>
  </si>
  <si>
    <t>SOS545/5704C/NE99</t>
  </si>
  <si>
    <t>SOS273/5704B/NE99</t>
  </si>
  <si>
    <t>SOS546/5604A/NE99</t>
  </si>
  <si>
    <t>Over Declaration  (EAFRD Conv 85% EU) - P02 / CS H Tier / NE_M</t>
  </si>
  <si>
    <t>SOS502/5704B/NE99</t>
  </si>
  <si>
    <t>SOS546/5604B/NE99</t>
  </si>
  <si>
    <t>SOS503/5704B/NE99</t>
  </si>
  <si>
    <t>SOS546/5604C/NE99</t>
  </si>
  <si>
    <t>SOS504/5704B/NE99</t>
  </si>
  <si>
    <t>SOS546/5704A/NE99</t>
  </si>
  <si>
    <t>Over Declaration  (EAFRD Conv 85% EU) - P02 / CS M Tier / NE_M</t>
  </si>
  <si>
    <t>SOS505/5704B/NE99</t>
  </si>
  <si>
    <t>SOS546/5704B/NE99</t>
  </si>
  <si>
    <t>SOS506/5704B/NE99</t>
  </si>
  <si>
    <t>SOS546/5704C/NE99</t>
  </si>
  <si>
    <t>SOS507/5704B/NE99</t>
  </si>
  <si>
    <t>SOS547/5604A/NE99</t>
  </si>
  <si>
    <t>Late Claim Submission  (EAFRD Conv 85% EU) - P05 / CS H Tier / NE_M</t>
  </si>
  <si>
    <t>SOS508/5704B/NE99</t>
  </si>
  <si>
    <t>SOS547/5604B/NE99</t>
  </si>
  <si>
    <t>SOS509/5704B/NE99</t>
  </si>
  <si>
    <t>SOS547/5604C/NE99</t>
  </si>
  <si>
    <t>SOS510/5704B/NE99</t>
  </si>
  <si>
    <t>SOS547/5704A/NE99</t>
  </si>
  <si>
    <t>Late Claim Submission  (EAFRD Conv 85% EU) - P05 / CS M Tier / NE_M</t>
  </si>
  <si>
    <t>SOS511/5704B/NE99</t>
  </si>
  <si>
    <t>SOS547/5704B/NE99</t>
  </si>
  <si>
    <t>SOS512/5704B/NE99</t>
  </si>
  <si>
    <t>SOS547/5704C/NE99</t>
  </si>
  <si>
    <t>SOS513/5704B/NE99</t>
  </si>
  <si>
    <t>SOS548/5604A/NE99</t>
  </si>
  <si>
    <t>Late Change  (EAFRD Conv 85% EU) - P06 / CS H Tier / NE_M</t>
  </si>
  <si>
    <t>SOS514/5704B/NE99</t>
  </si>
  <si>
    <t>SOS548/5604B/NE99</t>
  </si>
  <si>
    <t>SOS515/5704B/NE99</t>
  </si>
  <si>
    <t>SOS548/5604C/NE99</t>
  </si>
  <si>
    <t>SOS516/5704B/NE99</t>
  </si>
  <si>
    <t>SOS548/5704A/NE99</t>
  </si>
  <si>
    <t>Late Change  (EAFRD Conv 85% EU) - P06 / CS M Tier / NE_M</t>
  </si>
  <si>
    <t>SOS517/5704B/NE99</t>
  </si>
  <si>
    <t>SOS548/5704B/NE99</t>
  </si>
  <si>
    <t>SOS518/5704B/NE99</t>
  </si>
  <si>
    <t>SOS548/5704C/NE99</t>
  </si>
  <si>
    <t>SOS519/5704B/NE99</t>
  </si>
  <si>
    <t>SOS549/5604A/NE99</t>
  </si>
  <si>
    <t>Non Declaration of Land  (EAFRD Conv 85% EU) - P08 / CS H Tier / NE_M</t>
  </si>
  <si>
    <t>SOS520/5704B/NE99</t>
  </si>
  <si>
    <t>SOS549/5604B/NE99</t>
  </si>
  <si>
    <t>SOS521/5704B/NE99</t>
  </si>
  <si>
    <t>SOS549/5604C/NE99</t>
  </si>
  <si>
    <t>SOS522/5704B/NE99</t>
  </si>
  <si>
    <t>SOS549/5704A/NE99</t>
  </si>
  <si>
    <t>Non Declaration of Land  (EAFRD Conv 85% EU) - P08 / CS M Tier / NE_M</t>
  </si>
  <si>
    <t>SOS524/5704B/NE99</t>
  </si>
  <si>
    <t>SOS549/5704B/NE99</t>
  </si>
  <si>
    <t>SOS525/5704B/NE99</t>
  </si>
  <si>
    <t>SOS549/5704C/NE99</t>
  </si>
  <si>
    <t>SOS270/5704C/NE99</t>
  </si>
  <si>
    <t>SOS550/5604A/NE99</t>
  </si>
  <si>
    <t>Cross Compliance  (EAFRD Conv 85% EU) - P14 / CS H Tier / NE_M</t>
  </si>
  <si>
    <t>SOS271/5704C/NE99</t>
  </si>
  <si>
    <t>SOS550/5604B/NE99</t>
  </si>
  <si>
    <t>SOS273/5704C/NE99</t>
  </si>
  <si>
    <t>SOS550/5604C/NE99</t>
  </si>
  <si>
    <t>SOS502/5704C/NE99</t>
  </si>
  <si>
    <t>SOS550/5704A/NE99</t>
  </si>
  <si>
    <t>Cross Compliance  (EAFRD Conv 85% EU) - P14 / CS M Tier / NE_M</t>
  </si>
  <si>
    <t>SOS503/5704C/NE99</t>
  </si>
  <si>
    <t>SOS550/5704B/NE99</t>
  </si>
  <si>
    <t>SOS504/5704C/NE99</t>
  </si>
  <si>
    <t>SOS550/5704C/NE99</t>
  </si>
  <si>
    <t>SOS505/5704C/NE99</t>
  </si>
  <si>
    <t>SOS551/5604A/NE99</t>
  </si>
  <si>
    <t>RD Refusals  (EAFRD Conv 85% EU) - P22 / CS H Tier / NE_M</t>
  </si>
  <si>
    <t>SOS506/5704C/NE99</t>
  </si>
  <si>
    <t>SOS551/5604B/NE99</t>
  </si>
  <si>
    <t>SOS507/5704C/NE99</t>
  </si>
  <si>
    <t>SOS551/5604C/NE99</t>
  </si>
  <si>
    <t>SOS508/5704C/NE99</t>
  </si>
  <si>
    <t>SOS551/5704A/NE99</t>
  </si>
  <si>
    <t>RD Refusals  (EAFRD Conv 85% EU) - P22 / CS M Tier / NE_M</t>
  </si>
  <si>
    <t>SOS509/5704C/NE99</t>
  </si>
  <si>
    <t>SOS551/5704B/NE99</t>
  </si>
  <si>
    <t>SOS510/5704C/NE99</t>
  </si>
  <si>
    <t>SOS551/5704C/NE99</t>
  </si>
  <si>
    <t>SOS511/5704C/NE99</t>
  </si>
  <si>
    <t>SOS552/5604A/NE99</t>
  </si>
  <si>
    <t>RD Withdrawals  (EAFRD Conv 85% EU) - P23 / CS H Tier / NE_M</t>
  </si>
  <si>
    <t>SOS512/5704C/NE99</t>
  </si>
  <si>
    <t>SOS552/5604B/NE99</t>
  </si>
  <si>
    <t>SOS513/5704C/NE99</t>
  </si>
  <si>
    <t>SOS552/5604C/NE99</t>
  </si>
  <si>
    <t>SOS514/5704C/NE99</t>
  </si>
  <si>
    <t>SOS552/5704A/NE99</t>
  </si>
  <si>
    <t>RD Withdrawals  (EAFRD Conv 85% EU) - P23 / CS M Tier / NE_M</t>
  </si>
  <si>
    <t>SOS515/5704C/NE99</t>
  </si>
  <si>
    <t>SOS552/5704B/NE99</t>
  </si>
  <si>
    <t>SOS516/5704C/NE99</t>
  </si>
  <si>
    <t>SOS552/5704C/NE99</t>
  </si>
  <si>
    <t>SOS517/5704C/NE99</t>
  </si>
  <si>
    <t>SOS579/5604A/NE99</t>
  </si>
  <si>
    <t>SOS518/5704C/NE99</t>
  </si>
  <si>
    <t>SOS579/5604B/NE99</t>
  </si>
  <si>
    <t>SOS519/5704C/NE99</t>
  </si>
  <si>
    <t>SOS579/5604C/NE99</t>
  </si>
  <si>
    <t>SOS520/5704C/NE99</t>
  </si>
  <si>
    <t>SOS579/5704A/NE99</t>
  </si>
  <si>
    <t>SOS521/5704C/NE99</t>
  </si>
  <si>
    <t>SOS579/5704B/NE99</t>
  </si>
  <si>
    <t>SOS522/5704C/NE99</t>
  </si>
  <si>
    <t>SOS579/5704C/NE99</t>
  </si>
  <si>
    <t>SOS524/5704C/NE99</t>
  </si>
  <si>
    <t>SOS580/5604A/NE99</t>
  </si>
  <si>
    <t>SOS525/5704C/NE99</t>
  </si>
  <si>
    <t>SOS580/5604B/NE99</t>
  </si>
  <si>
    <t>SOS270/5804A/NE99</t>
  </si>
  <si>
    <t>Core EAFRD - non Conv - 75% EU / CS Organic Conv / NE_M</t>
  </si>
  <si>
    <t>SOS580/5604C/NE99</t>
  </si>
  <si>
    <t>SOS271/5804A/NE99</t>
  </si>
  <si>
    <t>Core EAFRD - Conv 85% EU - 85% EU / CS Organic Conv / NE_M</t>
  </si>
  <si>
    <t>SOS580/5704A/NE99</t>
  </si>
  <si>
    <t>SOS273/5804A/NE99</t>
  </si>
  <si>
    <t>P1 to P2 Transfer - 100% EU / CS Organic Conv / NE_M</t>
  </si>
  <si>
    <t>SOS580/5704B/NE99</t>
  </si>
  <si>
    <t>SOS502/5804A/NE99</t>
  </si>
  <si>
    <t>Over Declaration  (P1 to P2 Revenue) - P02 / CS Organic Conv / NE_M</t>
  </si>
  <si>
    <t>SOS580/5704C/NE99</t>
  </si>
  <si>
    <t>SOS503/5804A/NE99</t>
  </si>
  <si>
    <t>Late Claim Submission  (P1 to P2 Revenue) - P05 / CS Organic Conv / NE_M</t>
  </si>
  <si>
    <t>SOS581/5604A/NE99</t>
  </si>
  <si>
    <t>SOS504/5804A/NE99</t>
  </si>
  <si>
    <t>Late Change  (P1 to P2 Revenue) - P06 / CS Organic Conv / NE_M</t>
  </si>
  <si>
    <t>SOS581/5604B/NE99</t>
  </si>
  <si>
    <t>SOS505/5804A/NE99</t>
  </si>
  <si>
    <t>Non Declaration of Land  (P1 to P2 Revenue) - P08 / CS Organic Conv / NE_M</t>
  </si>
  <si>
    <t>SOS581/5604C/NE99</t>
  </si>
  <si>
    <t>SOS506/5804A/NE99</t>
  </si>
  <si>
    <t>Cross Compliance  (P1 to P2 Revenue) - P14 / CS Organic Conv / NE_M</t>
  </si>
  <si>
    <t>SOS581/5704A/NE99</t>
  </si>
  <si>
    <t>SOS507/5804A/NE99</t>
  </si>
  <si>
    <t>RD Refusals  (P1 to P2 Revenue) - P22 / CS Organic Conv / NE_M</t>
  </si>
  <si>
    <t>SOS581/5704B/NE99</t>
  </si>
  <si>
    <t>SOS508/5804A/NE99</t>
  </si>
  <si>
    <t>RD Withdrawals  (P1 to P2 Revenue) - P23 / CS Organic Conv / NE_M</t>
  </si>
  <si>
    <t>SOS581/5704C/NE99</t>
  </si>
  <si>
    <t>SOS509/5804A/NE99</t>
  </si>
  <si>
    <t>Over Declaration  (EAFRD Non Conv 75% EU) - P02 / CS Organic Conv / NE_M</t>
  </si>
  <si>
    <t>SOS582/5604A/NE99</t>
  </si>
  <si>
    <t>SOS510/5804A/NE99</t>
  </si>
  <si>
    <t>Late Claim Submission  (EAFRD Non Conv 75% EU) - P05 / CS Organic Conv / NE_M</t>
  </si>
  <si>
    <t>SOS582/5604B/NE99</t>
  </si>
  <si>
    <t>SOS511/5804A/NE99</t>
  </si>
  <si>
    <t>Late Change  (EAFRD Non Conv 75% EU) - P06 / CS Organic Conv / NE_M</t>
  </si>
  <si>
    <t>SOS582/5604C/NE99</t>
  </si>
  <si>
    <t>SOS512/5804A/NE99</t>
  </si>
  <si>
    <t>Non Declaration of Land  (EAFRD Non Conv 75% EU) - P08 / CS Organic Conv / NE_M</t>
  </si>
  <si>
    <t>SOS582/5704A/NE99</t>
  </si>
  <si>
    <t>SOS513/5804A/NE99</t>
  </si>
  <si>
    <t>Cross Compliance  (EAFRD Non Conv 75% EU) - P14 / CS Organic Conv / NE_M</t>
  </si>
  <si>
    <t>SOS582/5704B/NE99</t>
  </si>
  <si>
    <t>SOS514/5804A/NE99</t>
  </si>
  <si>
    <t>RD Refusals  (EAFRD Non Conv 75% EU) - P22 / CS Organic Conv / NE_M</t>
  </si>
  <si>
    <t>SOS582/5704C/NE99</t>
  </si>
  <si>
    <t>SOS515/5804A/NE99</t>
  </si>
  <si>
    <t>RD Withdrawals  (EAFRD Non Conv 75% EU) - P23 / CS Organic Conv / NE_M</t>
  </si>
  <si>
    <t>SOS583/5604A/NE99</t>
  </si>
  <si>
    <t>SOS516/5804A/NE99</t>
  </si>
  <si>
    <t>Over Declaration  (EAFRD Conv 85% EU) - P02 / CS Organic Conv / NE_M</t>
  </si>
  <si>
    <t>SOS583/5604B/NE99</t>
  </si>
  <si>
    <t>SOS517/5804A/NE99</t>
  </si>
  <si>
    <t>Late Claim Submission  (EAFRD Conv 85% EU) - P05 / CS Organic Conv / NE_M</t>
  </si>
  <si>
    <t>SOS583/5604C/NE99</t>
  </si>
  <si>
    <t>SOS518/5804A/NE99</t>
  </si>
  <si>
    <t>Late Change  (EAFRD Conv 85% EU) - P06 / CS Organic Conv / NE_M</t>
  </si>
  <si>
    <t>SOS583/5704A/NE99</t>
  </si>
  <si>
    <t>SOS519/5804A/NE99</t>
  </si>
  <si>
    <t>Non Declaration of Land  (EAFRD Conv 85% EU) - P08 / CS Organic Conv / NE_M</t>
  </si>
  <si>
    <t>SOS583/5704B/NE99</t>
  </si>
  <si>
    <t>SOS520/5804A/NE99</t>
  </si>
  <si>
    <t>Cross Compliance  (EAFRD Conv 85% EU) - P14 / CS Organic Conv / NE_M</t>
  </si>
  <si>
    <t>SOS583/5704C/NE99</t>
  </si>
  <si>
    <t>SOS521/5804A/NE99</t>
  </si>
  <si>
    <t>RD Refusals  (EAFRD Conv 85% EU) - P22 / CS Organic Conv / NE_M</t>
  </si>
  <si>
    <t>SOS584/5604A/NE99</t>
  </si>
  <si>
    <t>SOS522/5804A/NE99</t>
  </si>
  <si>
    <t>RD Withdrawals  (EAFRD Conv 85% EU) - P23 / CS Organic Conv / NE_M</t>
  </si>
  <si>
    <t>SOS584/5604B/NE99</t>
  </si>
  <si>
    <t>SOS524/5804A/NE99</t>
  </si>
  <si>
    <t>Over Declaration Reduction (EAFRD Non Conv 75% EU) - P24 / CS Organic Conv / NE_M</t>
  </si>
  <si>
    <t>SOS584/5604C/NE99</t>
  </si>
  <si>
    <t>SOS525/5804A/NE99</t>
  </si>
  <si>
    <t>Over Declaration Reduction (EAFRD Conv 85% EU) - P24 / CS Organic Conv / NE_M</t>
  </si>
  <si>
    <t>SOS584/5704A/NE99</t>
  </si>
  <si>
    <t>SOS270/5804B/NE99</t>
  </si>
  <si>
    <t>SOS584/5704B/NE99</t>
  </si>
  <si>
    <t>SOS271/5804B/NE99</t>
  </si>
  <si>
    <t>SOS584/5704C/NE99</t>
  </si>
  <si>
    <t>SOS273/5804B/NE99</t>
  </si>
  <si>
    <t>SOS585/5604A/NE99</t>
  </si>
  <si>
    <t>SOS502/5804B/NE99</t>
  </si>
  <si>
    <t>SOS585/5604B/NE99</t>
  </si>
  <si>
    <t>SOS503/5804B/NE99</t>
  </si>
  <si>
    <t>SOS585/5604C/NE99</t>
  </si>
  <si>
    <t>SOS504/5804B/NE99</t>
  </si>
  <si>
    <t>SOS585/5704A/NE99</t>
  </si>
  <si>
    <t>SOS505/5804B/NE99</t>
  </si>
  <si>
    <t>SOS585/5704B/NE99</t>
  </si>
  <si>
    <t>SOS506/5804B/NE99</t>
  </si>
  <si>
    <t>SOS585/5704C/NE99</t>
  </si>
  <si>
    <t>SOS507/5804B/NE99</t>
  </si>
  <si>
    <t>SOS586/5604A/NE99</t>
  </si>
  <si>
    <t>SOS508/5804B/NE99</t>
  </si>
  <si>
    <t>SOS586/5604B/NE99</t>
  </si>
  <si>
    <t>SOS509/5804B/NE99</t>
  </si>
  <si>
    <t>SOS586/5604C/NE99</t>
  </si>
  <si>
    <t>SOS510/5804B/NE99</t>
  </si>
  <si>
    <t>SOS586/5704A/NE99</t>
  </si>
  <si>
    <t>SOS511/5804B/NE99</t>
  </si>
  <si>
    <t>SOS586/5704B/NE99</t>
  </si>
  <si>
    <t>SOS512/5804B/NE99</t>
  </si>
  <si>
    <t>SOS586/5704C/NE99</t>
  </si>
  <si>
    <t>SOS513/5804B/NE99</t>
  </si>
  <si>
    <t>SOS587/5604A/NE99</t>
  </si>
  <si>
    <t>SOS514/5804B/NE99</t>
  </si>
  <si>
    <t>SOS587/5604B/NE99</t>
  </si>
  <si>
    <t>SOS515/5804B/NE99</t>
  </si>
  <si>
    <t>SOS587/5604C/NE99</t>
  </si>
  <si>
    <t>SOS516/5804B/NE99</t>
  </si>
  <si>
    <t>SOS587/5704A/NE99</t>
  </si>
  <si>
    <t>SOS517/5804B/NE99</t>
  </si>
  <si>
    <t>SOS587/5704B/NE99</t>
  </si>
  <si>
    <t>SOS518/5804B/NE99</t>
  </si>
  <si>
    <t>SOS587/5704C/NE99</t>
  </si>
  <si>
    <t>SOS519/5804B/NE99</t>
  </si>
  <si>
    <t>SOS588/5604A/NE99</t>
  </si>
  <si>
    <t>SOS520/5804B/NE99</t>
  </si>
  <si>
    <t>SOS588/5604B/NE99</t>
  </si>
  <si>
    <t>SOS521/5804B/NE99</t>
  </si>
  <si>
    <t>SOS588/5604C/NE99</t>
  </si>
  <si>
    <t>SOS522/5804B/NE99</t>
  </si>
  <si>
    <t>SOS588/5704A/NE99</t>
  </si>
  <si>
    <t>SOS524/5804B/NE99</t>
  </si>
  <si>
    <t>SOS588/5704B/NE99</t>
  </si>
  <si>
    <t>SOS525/5804B/NE99</t>
  </si>
  <si>
    <t>SOS588/5704C/NE99</t>
  </si>
  <si>
    <t>SOS270/5804C/NE99</t>
  </si>
  <si>
    <t>SOS589/5604A/NE99</t>
  </si>
  <si>
    <t>SOS271/5804C/NE99</t>
  </si>
  <si>
    <t>SOS589/5604B/NE99</t>
  </si>
  <si>
    <t>SOS273/5804C/NE99</t>
  </si>
  <si>
    <t>SOS589/5604C/NE99</t>
  </si>
  <si>
    <t>SOS502/5804C/NE99</t>
  </si>
  <si>
    <t>SOS589/5704A/NE99</t>
  </si>
  <si>
    <t>SOS503/5804C/NE99</t>
  </si>
  <si>
    <t>SOS589/5704B/NE99</t>
  </si>
  <si>
    <t>SOS504/5804C/NE99</t>
  </si>
  <si>
    <t>SOS589/5704C/NE99</t>
  </si>
  <si>
    <t>SOS505/5804C/NE99</t>
  </si>
  <si>
    <t>SOS590/5604A/NE99</t>
  </si>
  <si>
    <t>SOS506/5804C/NE99</t>
  </si>
  <si>
    <t>SOS590/5604B/NE99</t>
  </si>
  <si>
    <t>SOS507/5804C/NE99</t>
  </si>
  <si>
    <t>SOS590/5604C/NE99</t>
  </si>
  <si>
    <t>SOS508/5804C/NE99</t>
  </si>
  <si>
    <t>SOS590/5704A/NE99</t>
  </si>
  <si>
    <t>SOS509/5804C/NE99</t>
  </si>
  <si>
    <t>SOS590/5704B/NE99</t>
  </si>
  <si>
    <t>SOS510/5804C/NE99</t>
  </si>
  <si>
    <t>SOS590/5704C/NE99</t>
  </si>
  <si>
    <t>SOS511/5804C/NE99</t>
  </si>
  <si>
    <t>SOS591/5604A/NE99</t>
  </si>
  <si>
    <t>SOS512/5804C/NE99</t>
  </si>
  <si>
    <t>SOS591/5604B/NE99</t>
  </si>
  <si>
    <t>SOS513/5804C/NE99</t>
  </si>
  <si>
    <t>SOS591/5604C/NE99</t>
  </si>
  <si>
    <t>SOS514/5804C/NE99</t>
  </si>
  <si>
    <t>SOS591/5704A/NE99</t>
  </si>
  <si>
    <t>SOS515/5804C/NE99</t>
  </si>
  <si>
    <t>SOS591/5704B/NE99</t>
  </si>
  <si>
    <t>SOS516/5804C/NE99</t>
  </si>
  <si>
    <t>SOS591/5704C/NE99</t>
  </si>
  <si>
    <t>SOS517/5804C/NE99</t>
  </si>
  <si>
    <t>SOS592/5604A/NE99</t>
  </si>
  <si>
    <t>SOS518/5804C/NE99</t>
  </si>
  <si>
    <t>SOS592/5604B/NE99</t>
  </si>
  <si>
    <t>SOS519/5804C/NE99</t>
  </si>
  <si>
    <t>SOS592/5604C/NE99</t>
  </si>
  <si>
    <t>SOS520/5804C/NE99</t>
  </si>
  <si>
    <t>SOS592/5704A/NE99</t>
  </si>
  <si>
    <t>SOS521/5804C/NE99</t>
  </si>
  <si>
    <t>SOS592/5704B/NE99</t>
  </si>
  <si>
    <t>SOS522/5804C/NE99</t>
  </si>
  <si>
    <t>SOS592/5704C/NE99</t>
  </si>
  <si>
    <t>SOS524/5804C/NE99</t>
  </si>
  <si>
    <t>SOS594/5604A/NE99</t>
  </si>
  <si>
    <t>Over Declaration Reduction (EAFRD Non Conv 75% EU) - P24 / CS H Tier / NE_M</t>
  </si>
  <si>
    <t>SOS525/5804C/NE99</t>
  </si>
  <si>
    <t>SOS594/5604B/NE99</t>
  </si>
  <si>
    <t>SOS270/5814A/NE99</t>
  </si>
  <si>
    <t>Core EAFRD - non Conv - 75% EU / CS Organic Maint / NE_M</t>
  </si>
  <si>
    <t>SOS594/5604C/NE99</t>
  </si>
  <si>
    <t>SOS271/5814A/NE99</t>
  </si>
  <si>
    <t>Core EAFRD - Conv 85% EU - 85% EU / CS Organic Maint / NE_M</t>
  </si>
  <si>
    <t>SOS594/5704A/NE99</t>
  </si>
  <si>
    <t>Over Declaration Reduction (EAFRD Non Conv 75% EU) - P24 / CS M Tier / NE_M</t>
  </si>
  <si>
    <t>SOS273/5814A/NE99</t>
  </si>
  <si>
    <t>P1 to P2 Transfer - 100% EU / CS Organic Maint / NE_M</t>
  </si>
  <si>
    <t>SOS594/5704B/NE99</t>
  </si>
  <si>
    <t>SOS502/5814A/NE99</t>
  </si>
  <si>
    <t>Over Declaration  (P1 to P2 Revenue) - P02 / CS Organic Maint / NE_M</t>
  </si>
  <si>
    <t>SOS594/5704C/NE99</t>
  </si>
  <si>
    <t>SOS503/5814A/NE99</t>
  </si>
  <si>
    <t>Late Claim Submission  (P1 to P2 Revenue) - P05 / CS Organic Maint / NE_M</t>
  </si>
  <si>
    <t>SOS595/5604A/NE99</t>
  </si>
  <si>
    <t>Over Declaration Reduction (EAFRD Conv 85% EU) - P24 / CS H Tier / NE_M</t>
  </si>
  <si>
    <t>SOS504/5814A/NE99</t>
  </si>
  <si>
    <t>Late Change  (P1 to P2 Revenue) - P06 / CS Organic Maint / NE_M</t>
  </si>
  <si>
    <t>SOS595/5604B/NE99</t>
  </si>
  <si>
    <t>SOS505/5814A/NE99</t>
  </si>
  <si>
    <t>Non Declaration of Land  (P1 to P2 Revenue) - P08 / CS Organic Maint / NE_M</t>
  </si>
  <si>
    <t>SOS595/5604C/NE99</t>
  </si>
  <si>
    <t>SOS506/5814A/NE99</t>
  </si>
  <si>
    <t>Cross Compliance  (P1 to P2 Revenue) - P14 / CS Organic Maint / NE_M</t>
  </si>
  <si>
    <t>SOS595/5704A/NE99</t>
  </si>
  <si>
    <t>Over Declaration Reduction (EAFRD Conv 85% EU) - P24 / CS M Tier / NE_M</t>
  </si>
  <si>
    <t>SOS507/5814A/NE99</t>
  </si>
  <si>
    <t>RD Refusals  (P1 to P2 Revenue) - P22 / CS Organic Maint / NE_M</t>
  </si>
  <si>
    <t>SOS595/5704B/NE99</t>
  </si>
  <si>
    <t>SOS508/5814A/NE99</t>
  </si>
  <si>
    <t>RD Withdrawals  (P1 to P2 Revenue) - P23 / CS Organic Maint / NE_M</t>
  </si>
  <si>
    <t>SOS595/5704C/NE99</t>
  </si>
  <si>
    <t>SOS509/5814A/NE99</t>
  </si>
  <si>
    <t>Over Declaration  (EAFRD Non Conv 75% EU) - P02 / CS Organic Maint / NE_M</t>
  </si>
  <si>
    <t>SOS562/5604A/NE99</t>
  </si>
  <si>
    <t>SOS510/5814A/NE99</t>
  </si>
  <si>
    <t>Late Claim Submission  (EAFRD Non Conv 75% EU) - P05 / CS Organic Maint / NE_M</t>
  </si>
  <si>
    <t>SOS562/5604B/NE99</t>
  </si>
  <si>
    <t>SOS511/5814A/NE99</t>
  </si>
  <si>
    <t>Late Change  (EAFRD Non Conv 75% EU) - P06 / CS Organic Maint / NE_M</t>
  </si>
  <si>
    <t>SOS562/5604C/NE99</t>
  </si>
  <si>
    <t>SOS512/5814A/NE99</t>
  </si>
  <si>
    <t>Non Declaration of Land  (EAFRD Non Conv 75% EU) - P08 / CS Organic Maint / NE_M</t>
  </si>
  <si>
    <t>SOS562/5704A/NE99</t>
  </si>
  <si>
    <t>SOS513/5814A/NE99</t>
  </si>
  <si>
    <t>Cross Compliance  (EAFRD Non Conv 75% EU) - P14 / CS Organic Maint / NE_M</t>
  </si>
  <si>
    <t>SOS562/5704B/NE99</t>
  </si>
  <si>
    <t>SOS514/5814A/NE99</t>
  </si>
  <si>
    <t>RD Refusals  (EAFRD Non Conv 75% EU) - P22 / CS Organic Maint / NE_M</t>
  </si>
  <si>
    <t>SOS562/5704C/NE99</t>
  </si>
  <si>
    <t>SOS515/5814A/NE99</t>
  </si>
  <si>
    <t>RD Withdrawals  (EAFRD Non Conv 75% EU) - P23 / CS Organic Maint / NE_M</t>
  </si>
  <si>
    <t>SOS563/5604A/NE99</t>
  </si>
  <si>
    <t>SOS516/5814A/NE99</t>
  </si>
  <si>
    <t>Over Declaration  (EAFRD Conv 85% EU) - P02 / CS Organic Maint / NE_M</t>
  </si>
  <si>
    <t>SOS563/5604B/NE99</t>
  </si>
  <si>
    <t>SOS517/5814A/NE99</t>
  </si>
  <si>
    <t>Late Claim Submission  (EAFRD Conv 85% EU) - P05 / CS Organic Maint / NE_M</t>
  </si>
  <si>
    <t>SOS563/5604C/NE99</t>
  </si>
  <si>
    <t>SOS518/5814A/NE99</t>
  </si>
  <si>
    <t>Late Change  (EAFRD Conv 85% EU) - P06 / CS Organic Maint / NE_M</t>
  </si>
  <si>
    <t>SOS563/5704A/NE99</t>
  </si>
  <si>
    <t>SOS519/5814A/NE99</t>
  </si>
  <si>
    <t>Non Declaration of Land  (EAFRD Conv 85% EU) - P08 / CS Organic Maint / NE_M</t>
  </si>
  <si>
    <t>SOS563/5704B/NE99</t>
  </si>
  <si>
    <t>SOS520/5814A/NE99</t>
  </si>
  <si>
    <t>Cross Compliance  (EAFRD Conv 85% EU) - P14 / CS Organic Maint / NE_M</t>
  </si>
  <si>
    <t>SOS563/5704C/NE99</t>
  </si>
  <si>
    <t>SOS521/5814A/NE99</t>
  </si>
  <si>
    <t>RD Refusals  (EAFRD Conv 85% EU) - P22 / CS Organic Maint / NE_M</t>
  </si>
  <si>
    <t>SOS383/5154A/NE99</t>
  </si>
  <si>
    <t>P1 to P2 Transfer / CSF Staffing – M02 FA4a / NE_M</t>
  </si>
  <si>
    <t>SOS522/5814A/NE99</t>
  </si>
  <si>
    <t>RD Withdrawals  (EAFRD Conv 85% EU) - P23 / CS Organic Maint / NE_M</t>
  </si>
  <si>
    <t>SOS388/5154A/NE99</t>
  </si>
  <si>
    <t>SOS524/5814A/NE99</t>
  </si>
  <si>
    <t>Over Declaration Reduction (EAFRD Non Conv 75% EU) - P24 / CS Organic Maint / NE_M</t>
  </si>
  <si>
    <t>SOS352/5154A/NE99</t>
  </si>
  <si>
    <t>State Aid Recovery  / CSF Staffing – M02 FA4a / NE_M</t>
  </si>
  <si>
    <t>SOS525/5814A/NE99</t>
  </si>
  <si>
    <t>Over Declaration Reduction (EAFRD Conv 85% EU) - P24 / CS Organic Maint / NE_M</t>
  </si>
  <si>
    <t>SOS383/5164A/NE99</t>
  </si>
  <si>
    <t>P1 to P2 Transfer / CSF Training – M02 FA4a / NE_M</t>
  </si>
  <si>
    <t>SOS270/5814B/NE99</t>
  </si>
  <si>
    <t>SOS388/5164A/NE99</t>
  </si>
  <si>
    <t>SOS271/5814B/NE99</t>
  </si>
  <si>
    <t>SOS352/5164A/NE99</t>
  </si>
  <si>
    <t>SOS273/5814B/NE99</t>
  </si>
  <si>
    <t>SOS383/5436B/NE99</t>
  </si>
  <si>
    <t>P1 to P2 Transfer / ECP (England Coastal Paths) – M07 FA6b / NE_M</t>
  </si>
  <si>
    <t>SOS502/5814B/NE99</t>
  </si>
  <si>
    <t xml:space="preserve">SOS388/5436B/NE99 </t>
  </si>
  <si>
    <t>SOS503/5814B/NE99</t>
  </si>
  <si>
    <t xml:space="preserve">SOS383/5204B/NE99 </t>
  </si>
  <si>
    <t>P1 to P2 Transfer / CS RP Water Options - M04 FA4b / NE_M</t>
  </si>
  <si>
    <t>SOS504/5814B/NE99</t>
  </si>
  <si>
    <t>SOS393/5204B/NE99</t>
  </si>
  <si>
    <t>SOS505/5814B/NE99</t>
  </si>
  <si>
    <t>SOS388/5234A/NE99</t>
  </si>
  <si>
    <t>P1 to P2 Transfer - Axis 2 / Countryside Stewardship Higher Tier Capital - M04 FA4a / NE_M</t>
  </si>
  <si>
    <t>SOS506/5814B/NE99</t>
  </si>
  <si>
    <t xml:space="preserve">SOS383/5454A/NE99 </t>
  </si>
  <si>
    <t>P1 to P2 Transfer / Water Environment Grant (WEG) Direct Contracting – M07 FA4a / NE_M</t>
  </si>
  <si>
    <t>SOS507/5814B/NE99</t>
  </si>
  <si>
    <t>SOS388/5604A/NE99</t>
  </si>
  <si>
    <t>P1 to P2 Transfer / CS Higher Tier Revenue - M10 FA4a / NE_M</t>
  </si>
  <si>
    <t>SOS508/5814B/NE99</t>
  </si>
  <si>
    <t>SOS388/5904A/NE99</t>
  </si>
  <si>
    <t>P1 to P2 Transfer / Woodland Improvement - Multi-Annual - M15 FA4a / NE_M</t>
  </si>
  <si>
    <t>SOS509/5814B/NE99</t>
  </si>
  <si>
    <t xml:space="preserve">SOS388/5454A/NE99 </t>
  </si>
  <si>
    <t>SOS510/5814B/NE99</t>
  </si>
  <si>
    <t>SOS393/5604A/NE99</t>
  </si>
  <si>
    <t>SOS511/5814B/NE99</t>
  </si>
  <si>
    <t>SOS393/5614A/NE99</t>
  </si>
  <si>
    <t>P1 to P2 Transfer / CS Access Revenue - M10 FA4a / NE_M</t>
  </si>
  <si>
    <t>SOS512/5814B/NE99</t>
  </si>
  <si>
    <t>SOS393/5604B/NE99</t>
  </si>
  <si>
    <t>P1 to P2 Transfer / CS Higher Tier Revenue - M10 FA4b / NE_M</t>
  </si>
  <si>
    <t>SOS513/5814B/NE99</t>
  </si>
  <si>
    <t>SOS393/5604C/NE99</t>
  </si>
  <si>
    <t>P1 to P2 Transfer / CS Higher Tier Revenue - M10 FA4c / NE_M</t>
  </si>
  <si>
    <t>SOS514/5814B/NE99</t>
  </si>
  <si>
    <t>SOS393/5804A/NE99</t>
  </si>
  <si>
    <t>P1 to P2 Transfer / CS Organic Conversion - M11 FA4a / NE_M</t>
  </si>
  <si>
    <t>SOS515/5814B/NE99</t>
  </si>
  <si>
    <t>SOS393/5814A/NE99</t>
  </si>
  <si>
    <t>P1 to P2 Transfer / CS Organic Maintenance - M11 FA4a / NE_M</t>
  </si>
  <si>
    <t>SOS516/5814B/NE99</t>
  </si>
  <si>
    <t>SOS393/5244A/NE99</t>
  </si>
  <si>
    <t>P1 to P2 Transfer / CS Access Capital - M04 FA4a / NE_M</t>
  </si>
  <si>
    <t>SOS517/5814B/NE99</t>
  </si>
  <si>
    <t>SOS393/5234A/NE99</t>
  </si>
  <si>
    <t>P1 to P2 Transfer / Countryside Stewardship Higher Tier Capital - M04 FA4a / NE_M</t>
  </si>
  <si>
    <t>SOS518/5814B/NE99</t>
  </si>
  <si>
    <t>SOS393/5704A/NE99</t>
  </si>
  <si>
    <t>P1 to P2 Transfer / CS Mid Tier Revenue - M10 FA4a / NE_M</t>
  </si>
  <si>
    <t>SOS519/5814B/NE99</t>
  </si>
  <si>
    <t>SOS393/5704B/NE99</t>
  </si>
  <si>
    <t>P1 to P2 Transfer / CS Mid Tier Revenue - M10 FA4b / NE_M</t>
  </si>
  <si>
    <t>SOS520/5814B/NE99</t>
  </si>
  <si>
    <t>SOS393/5704C/NE99</t>
  </si>
  <si>
    <t>P1 to P2 Transfer / CS Mid Tier Revenue - M10 FA4c / NE_M</t>
  </si>
  <si>
    <t>SOS521/5814B/NE99</t>
  </si>
  <si>
    <t>SOS393/5224A/NE99</t>
  </si>
  <si>
    <t>P1 to P2 Transfer / CS Priority Area Capital - M04 FA4a / NE_M</t>
  </si>
  <si>
    <t>SOS522/5814B/NE99</t>
  </si>
  <si>
    <t>SOS393/5224B/NE99</t>
  </si>
  <si>
    <t>P1 to P2 Transfer / CS Priority Area Capital - M04 FA4b / NE_M</t>
  </si>
  <si>
    <t>SOS524/5814B/NE99</t>
  </si>
  <si>
    <t>SOS393/5214A/NE99</t>
  </si>
  <si>
    <t>P1 to P2 Transfer / CS Standalone Boundary - M04 FA4a / NE_M</t>
  </si>
  <si>
    <t>SOS525/5814B/NE99</t>
  </si>
  <si>
    <t>SOS393/5414A/NE99</t>
  </si>
  <si>
    <t>P1 to P2 Transfer / CS Historic Building Capital - M07 FA4a / NE_M</t>
  </si>
  <si>
    <t>SOS270/5814C/NE99</t>
  </si>
  <si>
    <t>SOS393/5454A/NE99</t>
  </si>
  <si>
    <t>SOS271/5814C/NE99</t>
  </si>
  <si>
    <t>SOS383/5604A/NE99</t>
  </si>
  <si>
    <t>P1 to P2 Transfer /  CS Higher Tier Revenue - M10 FA4b / NE_M</t>
  </si>
  <si>
    <t>SOS273/5814C/NE99</t>
  </si>
  <si>
    <t>SOS383/5604B/NE99</t>
  </si>
  <si>
    <t>P1 to P2 Transfer /  CS Higher Tier Revenue - M10 FA4a / NE_M</t>
  </si>
  <si>
    <t>SOS502/5814C/NE99</t>
  </si>
  <si>
    <t>SOS388/5704B/NE99</t>
  </si>
  <si>
    <t>SOS503/5814C/NE99</t>
  </si>
  <si>
    <t>SOS388/5704A/NE99</t>
  </si>
  <si>
    <t>SOS504/5814C/NE99</t>
  </si>
  <si>
    <t>SOS388/5814A/NE99</t>
  </si>
  <si>
    <t>SOS505/5814C/NE99</t>
  </si>
  <si>
    <t>SOS506/5814C/NE99</t>
  </si>
  <si>
    <t>SOS507/5814C/NE99</t>
  </si>
  <si>
    <t>SOS383/5704A/NE99</t>
  </si>
  <si>
    <t>SOS508/5814C/NE99</t>
  </si>
  <si>
    <t xml:space="preserve">SOS383/5704B/NE99 </t>
  </si>
  <si>
    <t>SOS509/5814C/NE99</t>
  </si>
  <si>
    <t>SOS532/5704A/NE99</t>
  </si>
  <si>
    <t>Over Declaration Penalty (P1 to P2) / CS Mid Tier Revenue - M10 FA4a / NE_M</t>
  </si>
  <si>
    <t>SOS510/5814C/NE99</t>
  </si>
  <si>
    <t>SOS532/5704B/NE99</t>
  </si>
  <si>
    <t>Over Declaration Penalty (P1 to P2) /  CS Mid Tier Revenue - M10 FA4b / NE_M</t>
  </si>
  <si>
    <t>SOS511/5814C/NE99</t>
  </si>
  <si>
    <t>SOS355/47010/RP99AC843:AC923AC814:AC923AD924AC872:AC923AAC694:AC923</t>
  </si>
  <si>
    <t>Exchequer Recoveries / CS Treasury Payment / RPA_M</t>
  </si>
  <si>
    <t>SOS512/5814C/NE99</t>
  </si>
  <si>
    <t>SOS388/6004C/NE99</t>
  </si>
  <si>
    <t>SOS513/5814C/NE99</t>
  </si>
  <si>
    <t>SOS514/5814C/NE99</t>
  </si>
  <si>
    <t>SOS310/40605/FC99</t>
  </si>
  <si>
    <t>Irregularities (P1) / FARM WOODLAND PREMIUM SCHEME / FC_MP</t>
  </si>
  <si>
    <t>SOS515/5814C/NE99</t>
  </si>
  <si>
    <t>SOS310/40610/FC99</t>
  </si>
  <si>
    <t>Irregularities (P1) / Farm Woodland Scheme / FC_MP</t>
  </si>
  <si>
    <t>SOS516/5814C/NE99</t>
  </si>
  <si>
    <t>SOS310/40645/FC99</t>
  </si>
  <si>
    <t>Irregularities (P1) / Woodland Creation Grant / FC_MP</t>
  </si>
  <si>
    <t>SOS517/5814C/NE99</t>
  </si>
  <si>
    <t>SOS310/40650/FC99</t>
  </si>
  <si>
    <t>Irregularities (P1) / Farm Woodland Payment / FC_MP</t>
  </si>
  <si>
    <t>SOS518/5814C/NE99</t>
  </si>
  <si>
    <t>SOS519/5814C/NE99</t>
  </si>
  <si>
    <t>SOI761/03211/RP00</t>
  </si>
  <si>
    <t>Intervention Operating Cost Recoveries / Intervention Butter / ENGLAND</t>
  </si>
  <si>
    <t>SOS520/5814C/NE99</t>
  </si>
  <si>
    <t>SOI761/03311/RP00</t>
  </si>
  <si>
    <t>Intervention Operating Cost Recoveries / Intervention Skimmed Milk Powder / ENGLAND</t>
  </si>
  <si>
    <t>SOS521/5814C/NE99</t>
  </si>
  <si>
    <t>SRI710/03211/RP00</t>
  </si>
  <si>
    <t>Intervention Sales / Intervention Butter / ENGLAND</t>
  </si>
  <si>
    <t>SOS522/5814C/NE99</t>
  </si>
  <si>
    <t>SRI710/03311/RP00</t>
  </si>
  <si>
    <t>Intervention Sales / Intervention Skimmed Milk Powder / ENGLAND</t>
  </si>
  <si>
    <t>SOS524/5814C/NE99</t>
  </si>
  <si>
    <t>SOO750/65101/RP00</t>
  </si>
  <si>
    <t>Sugar Production Charge</t>
  </si>
  <si>
    <t>SOS525/5814C/NE99</t>
  </si>
  <si>
    <t>SOS213/29011/RP00</t>
  </si>
  <si>
    <t>Top-up Payment / School Milk - LA Subsidy England (2008 onwards) / England</t>
  </si>
  <si>
    <t>SOS270/5904B/NE99</t>
  </si>
  <si>
    <t>Core EAFRD - non Conv - 75% EU / CS Forestry Maint / NE_M</t>
  </si>
  <si>
    <t>SOS213/29012/RP00</t>
  </si>
  <si>
    <t>Top-up Payment / School Milk - LA Subsidy Scotland (2008 onwards) / England</t>
  </si>
  <si>
    <t>SOS271/5904B/NE99</t>
  </si>
  <si>
    <t>Core EAFRD - Conv 85% EU - 85% EU / CS Forestry Maint / NE_M</t>
  </si>
  <si>
    <t>SOS213/29013/RP00</t>
  </si>
  <si>
    <t>Top-up Payment / School Milk - LA Subsidy Wales (2008 onwards)/ England</t>
  </si>
  <si>
    <t>SOS273/5904B/NE99</t>
  </si>
  <si>
    <t>P1 to P2 Transfer - 100% EU / CS Forestry Maint / NE_M</t>
  </si>
  <si>
    <t>SOS213/29014/RP00</t>
  </si>
  <si>
    <t>Top-up Payment / School Milk - Non LA Subsidy (2008 onwards) / England</t>
  </si>
  <si>
    <t>SOS502/5904B/NE99</t>
  </si>
  <si>
    <t>Over Declaration  (P1 to P2 Revenue) - P02 / CS Forestry Maint / NE_M</t>
  </si>
  <si>
    <t>SOS213/29111/RP00</t>
  </si>
  <si>
    <t>Top-up Payment / School Milk - LA Subsidy England (2017 onwards) / England</t>
  </si>
  <si>
    <t>SOS503/5904B/NE99</t>
  </si>
  <si>
    <t>Late Claim Submission  (P1 to P2 Revenue) - P05 / CS Forestry Maint / NE_M</t>
  </si>
  <si>
    <t>SOS213/29112/RP00</t>
  </si>
  <si>
    <t>Top-up Payment / School Milk - LA Subsidy Scotland (2017 onwards) / England</t>
  </si>
  <si>
    <t>SOS504/5904B/NE99</t>
  </si>
  <si>
    <t>Late Change  (P1 to P2 Revenue) - P06 / CS Forestry Maint / NE_M</t>
  </si>
  <si>
    <t>SOS213/29113/RP00</t>
  </si>
  <si>
    <t>Top-up Payment / School Milk - LA Subsidy Wales (2017 onwards) / England</t>
  </si>
  <si>
    <t>SOS505/5904B/NE99</t>
  </si>
  <si>
    <t>Non Declaration of Land  (P1 to P2 Revenue) - P08 / CS Forestry Maint / NE_M</t>
  </si>
  <si>
    <t>SOS213/29114/RP00</t>
  </si>
  <si>
    <t>Top-up Payment / School Milk - Non LA Subsidy (2017 onwards) / England</t>
  </si>
  <si>
    <t>SOS506/5904B/NE99</t>
  </si>
  <si>
    <t>Cross Compliance  (P1 to P2 Revenue) - P14 / CS Forestry Maint / NE_M</t>
  </si>
  <si>
    <t>SRO150/29011/DE00</t>
  </si>
  <si>
    <t>CMO Recharge / School Milk - LA Subsidy England (2008 onwards) / Defra</t>
  </si>
  <si>
    <t>SOS507/5904B/NE99</t>
  </si>
  <si>
    <t>RD Refusals  (P1 to P2 Revenue) - P22 / CS Forestry Maint / NE_M</t>
  </si>
  <si>
    <t>SRO150/29012/RP01</t>
  </si>
  <si>
    <t>CMO Recharge / School Milk - LA Subsidy Scotland (2008 onwards) / Scotland</t>
  </si>
  <si>
    <t>SOS508/5904B/NE99</t>
  </si>
  <si>
    <t>RD Withdrawals  (P1 to P2 Revenue) - P23 / CS Forestry Maint / NE_M</t>
  </si>
  <si>
    <t>SRO150/29013/RP02</t>
  </si>
  <si>
    <t>CMO Recharge / School Milk - LA Subsidy Wales (2008 onwards)/ Wales</t>
  </si>
  <si>
    <t>SOS509/5904B/NE99</t>
  </si>
  <si>
    <t>Over Declaration  (EAFRD Non Conv 75% EU) - P02 / CS Forestry Maint / NE_M</t>
  </si>
  <si>
    <t>SRO150/29014/DE00</t>
  </si>
  <si>
    <t>CMO Recharge / School Milk - Non LA Subsidy (2008 onwards) / Defra</t>
  </si>
  <si>
    <t>SOS510/5904B/NE99</t>
  </si>
  <si>
    <t>Late Claim Submission  (EAFRD Non Conv 75% EU) - P05 / CS Forestry Maint / NE_M</t>
  </si>
  <si>
    <t>SRO150/29014/RP01</t>
  </si>
  <si>
    <t>CMO Recharge / School Milk - Non LA Subsidy (2008 onwards) / Scotland</t>
  </si>
  <si>
    <t>SOS511/5904B/NE99</t>
  </si>
  <si>
    <t>Late Change  (EAFRD Non Conv 75% EU) - P06 / CS Forestry Maint / NE_M</t>
  </si>
  <si>
    <t>SRO150/29014/RP02</t>
  </si>
  <si>
    <t>CMO Recharge / School Milk - Non LA Subsidy (2008 onwards) / Wales</t>
  </si>
  <si>
    <t>SOS512/5904B/NE99</t>
  </si>
  <si>
    <t>Non Declaration of Land  (EAFRD Non Conv 75% EU) - P08 / CS Forestry Maint / NE_M</t>
  </si>
  <si>
    <t>SRO150/29111/DE00</t>
  </si>
  <si>
    <t>CMO Recharge / School Milk - LA Subsidy England (2017 onwards) / Defra</t>
  </si>
  <si>
    <t>SOS513/5904B/NE99</t>
  </si>
  <si>
    <t>Cross Compliance  (EAFRD Non Conv 75% EU) - P14 / CS Forestry Maint / NE_M</t>
  </si>
  <si>
    <t>SRO150/29112/RP01</t>
  </si>
  <si>
    <t>CMO Recharge / School Milk - LA Subsidy Scotland (2017 onwards) / Scotland</t>
  </si>
  <si>
    <t>SOS514/5904B/NE99</t>
  </si>
  <si>
    <t>RD Refusals  (EAFRD Non Conv 75% EU) - P22 / CS Forestry Maint / NE_M</t>
  </si>
  <si>
    <t>SRO150/29113/RP02</t>
  </si>
  <si>
    <t>CMO Recharge / School Milk - LA Subsidy Wales (2017 onwards) / Wales</t>
  </si>
  <si>
    <t>SOS515/5904B/NE99</t>
  </si>
  <si>
    <t>RD Withdrawals  (EAFRD Non Conv 75% EU) - P23 / CS Forestry Maint / NE_M</t>
  </si>
  <si>
    <t>SRO150/29114/DE00</t>
  </si>
  <si>
    <t>CMO Recharge / School Milk - Non LA Subsidy (2017 onwards) / Defra</t>
  </si>
  <si>
    <t>SOS516/5904B/NE99</t>
  </si>
  <si>
    <t>Over Declaration  (EAFRD Conv 85% EU) - P02 / CS Forestry Maint / NE_M</t>
  </si>
  <si>
    <t>SRO150/29114/RP01</t>
  </si>
  <si>
    <t>CMO Recharge / School Milk - Non LA Subsidy (2017 onwards) / Scotland</t>
  </si>
  <si>
    <t>SOS517/5904B/NE99</t>
  </si>
  <si>
    <t>Late Claim Submission  (EAFRD Conv 85% EU) - P05 / CS Forestry Maint / NE_M</t>
  </si>
  <si>
    <t>SRO150/29114/RP02</t>
  </si>
  <si>
    <t>CMO Recharge / School Milk - Non LA Subsidy (2017 onwards) / Wales</t>
  </si>
  <si>
    <t>SOS518/5904B/NE99</t>
  </si>
  <si>
    <t>Late Change  (EAFRD Conv 85% EU) - P06 / CS Forestry Maint / NE_M</t>
  </si>
  <si>
    <t>SRO150/20121/RP03</t>
  </si>
  <si>
    <t xml:space="preserve">CMO Recharge / Butter Private Storage Costs Balance / N Ireland </t>
  </si>
  <si>
    <t>SOS519/5904B/NE99</t>
  </si>
  <si>
    <t>Non Declaration of Land  (EAFRD Conv 85% EU) - P08 / CS Forestry Maint / NE_M</t>
  </si>
  <si>
    <t>SRO150/25057/RP01</t>
  </si>
  <si>
    <t xml:space="preserve">CMO Recharge / F&amp;V Operational Programmes Partial / Scotland </t>
  </si>
  <si>
    <t>SOS520/5904B/NE99</t>
  </si>
  <si>
    <t>Cross Compliance  (EAFRD Conv 85% EU) - P14 / CS Forestry Maint / NE_M</t>
  </si>
  <si>
    <t>SRO150/25057/RP03</t>
  </si>
  <si>
    <t>CMO Recharge / F&amp;V Operational Programmes Partial / N Ireland</t>
  </si>
  <si>
    <t>SOS521/5904B/NE99</t>
  </si>
  <si>
    <t>RD Refusals  (EAFRD Conv 85% EU) - P22 / CS Forestry Maint / NE_M</t>
  </si>
  <si>
    <t>SOS522/5904B/NE99</t>
  </si>
  <si>
    <t>RD Withdrawals  (EAFRD Conv 85% EU) - P23 / CS Forestry Maint / NE_M</t>
  </si>
  <si>
    <t>SOS310/10280/NE99</t>
  </si>
  <si>
    <t>Irregularity Debt/Farm Ammonia Reduction Grant/NE_M</t>
  </si>
  <si>
    <t>SOS524/5904B/NE99</t>
  </si>
  <si>
    <t>Over Declaration Reduction (EAFRD Non Conv 75% EU) - P24 / CS Forestry Maint / NE_M</t>
  </si>
  <si>
    <t>SOS330/10280/NE99</t>
  </si>
  <si>
    <t>Administrative Debt/Farm Ammonia Reduction Grant/NE_M</t>
  </si>
  <si>
    <t>SOS525/5904B/NE99</t>
  </si>
  <si>
    <t>Over Declaration Reduction (EAFRD Conv 85% EU) - P24 / CS Forestry Maint / NE_M</t>
  </si>
  <si>
    <t>SOS360/10280/NE99</t>
  </si>
  <si>
    <t>Penalty/Farm Ammonia Reduction Grant/NE_M</t>
  </si>
  <si>
    <t>SOS523/5604A/NE99</t>
  </si>
  <si>
    <t>Over Declaration Reduction (P1 to P2 Revenue) – P24 / CS H Tier  / NE_M</t>
  </si>
  <si>
    <t>SOS523/5604B/NE99</t>
  </si>
  <si>
    <t>SOS770/5444A/NE99</t>
  </si>
  <si>
    <t>Irregularity - (DRD) / Water Environment Grant Scheme – M07 FA4a / NE_M</t>
  </si>
  <si>
    <t>SOS523/5604C/NE99</t>
  </si>
  <si>
    <t>SOS770/6004C/NE99</t>
  </si>
  <si>
    <t>Irregularity - (DRD) / Nature Improvement Grant M16 FA4c / NE_M</t>
  </si>
  <si>
    <t>SOS523/5614A/NE99</t>
  </si>
  <si>
    <t>Over Declaration Reduction (P1 to P2 Revenue) – P24 / CS Access / NE_M</t>
  </si>
  <si>
    <t>SOS770/5604A/NE99</t>
  </si>
  <si>
    <t>Irregularity - (DRD) /CS H Tier / NE_M</t>
  </si>
  <si>
    <t>SOS523/5614B/NE99</t>
  </si>
  <si>
    <t>SOS770/5604B/NE99</t>
  </si>
  <si>
    <t>SOS523/5614C/NE99</t>
  </si>
  <si>
    <t>SOS770/5604C/NE99</t>
  </si>
  <si>
    <t>SOS523/5704A/NE99</t>
  </si>
  <si>
    <t>Over Declaration Reduction (P1 to P2 Revenue) – P24 / CS M Tier  / NE_M</t>
  </si>
  <si>
    <t>SOS770/5704A/NE99</t>
  </si>
  <si>
    <t>Irregularity - (DRD) /CS M Tier / NE_M</t>
  </si>
  <si>
    <t>SOS523/5704B/NE99</t>
  </si>
  <si>
    <t>SOS770/5704B/NE99</t>
  </si>
  <si>
    <t>SOS523/5704C/NE99</t>
  </si>
  <si>
    <t>SOS770/5704C/NE99</t>
  </si>
  <si>
    <t>SOS523/5804A/NE99</t>
  </si>
  <si>
    <t>Over Declaration Reduction (P1 to P2 Revenue) – P24 / CS Organic Conv / NE_M</t>
  </si>
  <si>
    <t>Irregularity - (DRD) / CS H Tier / NE_M</t>
  </si>
  <si>
    <t>SOS523/5804B/NE99</t>
  </si>
  <si>
    <t>SOS523/5804C/NE99</t>
  </si>
  <si>
    <t>SOS523/5814A/NE99</t>
  </si>
  <si>
    <t>Over Declaration Reduction (P1 to P2 Revenue) – P24 / CS Organic Maint / NE_M</t>
  </si>
  <si>
    <t>Irregularity - (DRD) / CS M Tier / NE_M</t>
  </si>
  <si>
    <t>SOS523/5814B/NE99</t>
  </si>
  <si>
    <t>SOS523/5814C/NE99</t>
  </si>
  <si>
    <t>SOS523/5904B/NE99</t>
  </si>
  <si>
    <t>Over Declaration Reduction (P1 to P2 Revenue) – P24 / CS Forestry Maint / NE_M</t>
  </si>
  <si>
    <t>SOS750/5604A/NE99</t>
  </si>
  <si>
    <t>Admin error - (DRD) / CS H Tier / NE_M</t>
  </si>
  <si>
    <t>SOS710/5414A/NE99</t>
  </si>
  <si>
    <t>DRD Payment / CS Historic Building Capital / NE_M</t>
  </si>
  <si>
    <t>SOS750/5604B/NE99</t>
  </si>
  <si>
    <t>SOS710/5414B/NE99</t>
  </si>
  <si>
    <t>SOS750/5604C/NE99</t>
  </si>
  <si>
    <t>SOS710/5414C/NE99</t>
  </si>
  <si>
    <t>SOS750/5704A/NE99</t>
  </si>
  <si>
    <t>Admin error - (DRD) / CS M Tier / NE_M</t>
  </si>
  <si>
    <t>SOS750/5704B/NE99</t>
  </si>
  <si>
    <t>SOS710/5204B/NE99</t>
  </si>
  <si>
    <t>DRD Payment  / CS RP Water Options - M04 FA4b / NE</t>
  </si>
  <si>
    <t>SOS750/5704C/NE99</t>
  </si>
  <si>
    <t>SOS710/5214A/NE99</t>
  </si>
  <si>
    <t>DRD Payment  / CS Stdalone Bound. - M04 FA4a / NE</t>
  </si>
  <si>
    <t>Admin error - (DRD)  /CS H Tier / NE_M</t>
  </si>
  <si>
    <t>SOS710/5214B/NE99</t>
  </si>
  <si>
    <t>DRD Payment  / CS Stdalone Bound. - M04 FA4b / NE</t>
  </si>
  <si>
    <t>SOS968/5604A/NE99</t>
  </si>
  <si>
    <t>Over Declaration  Irreg error - (DRD) / CS H Tier / NE_M</t>
  </si>
  <si>
    <t>SOS710/5214C/NE99</t>
  </si>
  <si>
    <t>DRD Payment  / CS Stdalone Bound. - M04 FA4c / NE</t>
  </si>
  <si>
    <t>SOS968/5604B/NE99</t>
  </si>
  <si>
    <t>SOS710/5224A/NE99</t>
  </si>
  <si>
    <t>DRD Payment  / CS Prior. Area Cap - M04 FA4a / NE</t>
  </si>
  <si>
    <t>SOS968/5604C/NE99</t>
  </si>
  <si>
    <t>SOS710/5224B/NE99</t>
  </si>
  <si>
    <t>DRD Payment  / CS Prior. Area Cap - M04 FA4b / NE</t>
  </si>
  <si>
    <t>SOS968/5704A/NE99</t>
  </si>
  <si>
    <t>Over Declaration  Irreg error - (DRD) / CS M Tier / NE_M</t>
  </si>
  <si>
    <t>SOS710/5224C/NE99</t>
  </si>
  <si>
    <t>DRD Payment  / CS Prior. Area Cap - M04 FA4c / NE</t>
  </si>
  <si>
    <t>SOS968/5704B/NE99</t>
  </si>
  <si>
    <t>SOS710/5234A/NE99</t>
  </si>
  <si>
    <t>DRD Payment  / CS Prior. Sites Cap - M04 FA4d / NE</t>
  </si>
  <si>
    <t>SOS968/5704C/NE99</t>
  </si>
  <si>
    <t>SOS710/5234B/NE99</t>
  </si>
  <si>
    <t>DRD Payment  / CS Prior. Sites Cap - M04 FA4b / NE</t>
  </si>
  <si>
    <t>SOS961/5604A/NE99</t>
  </si>
  <si>
    <t>SOS710/5234C/NE99</t>
  </si>
  <si>
    <t>DRD Payment  / CS Prior. Sites Cap - M04 FA4c / NE</t>
  </si>
  <si>
    <t>SOS961/5604B/NE99</t>
  </si>
  <si>
    <t>SOS710/5244A/NE99</t>
  </si>
  <si>
    <t>DRD Payment  / CS Access Cap - M04 FA4a / NE</t>
  </si>
  <si>
    <t>SOS961/5604C/NE99</t>
  </si>
  <si>
    <t>SOS710/5244B/NE99</t>
  </si>
  <si>
    <t>DRD Payment  / CS Access Cap - M04 FA4b / NE</t>
  </si>
  <si>
    <t>SOS961/5704A/NE99</t>
  </si>
  <si>
    <t>SOS710/5244C/NE99</t>
  </si>
  <si>
    <t>DRD Payment  / CS Access Cap - M04 FA4c / NE</t>
  </si>
  <si>
    <t>SOS961/5704B/NE99</t>
  </si>
  <si>
    <t>SOS710/5274A/NE99</t>
  </si>
  <si>
    <t>DRD Payment  / Wood. Improv. Infra. - M04 FA4a / NE</t>
  </si>
  <si>
    <t>SOS961/5704C/NE99</t>
  </si>
  <si>
    <t>SOS920/5204B/NE99</t>
  </si>
  <si>
    <t>DRD AP CS Cap. Over Dec Red. / CS RP Water Options - M04 FA4b / NE</t>
  </si>
  <si>
    <t>SOS962/5604A/NE99</t>
  </si>
  <si>
    <t>Late Change  (DRD) / CS H Tier / NE_M</t>
  </si>
  <si>
    <t>SOS920/5214A/NE99</t>
  </si>
  <si>
    <t>DRD AP CS Cap. Over Dec Red. / CS Stdalone Bound. - M04 FA4a / NE</t>
  </si>
  <si>
    <t>SOS962/5604B/NE99</t>
  </si>
  <si>
    <t>SOS920/5214B/NE99</t>
  </si>
  <si>
    <t>DRD AP CS Cap. Over Dec Red. / CS Stdalone Bound. - M04 FA4b / NE</t>
  </si>
  <si>
    <t>SOS962/5604C/NE99</t>
  </si>
  <si>
    <t>SOS920/5214C/NE99</t>
  </si>
  <si>
    <t>DRD AP CS Cap. Over Dec Red. / CS Stdalone Bound. - M04 FA4c / NE</t>
  </si>
  <si>
    <t>SOS962/5704A/NE99</t>
  </si>
  <si>
    <t>Late Change  (DRD) / CS M Tier / NE_M</t>
  </si>
  <si>
    <t>SOS920/5224A/NE99</t>
  </si>
  <si>
    <t>DRD AP CS Cap. Over Dec Red. / CS Prior. Area Cap - M04 FA4a / NE</t>
  </si>
  <si>
    <t>SOS962/5704B/NE99</t>
  </si>
  <si>
    <t>SOS920/5224B/NE99</t>
  </si>
  <si>
    <t>DRD AP CS Cap. Over Dec Red. / CS Prior. Area Cap - M04 FA4b / NE</t>
  </si>
  <si>
    <t>SOS962/5704C/NE99</t>
  </si>
  <si>
    <t>SOS920/5224C/NE99</t>
  </si>
  <si>
    <t>DRD AP CS Cap. Over Dec Red. / CS Prior. Area Cap - M04 FA4c / NE</t>
  </si>
  <si>
    <t>SOS963/5604A/NE99</t>
  </si>
  <si>
    <t>Non Declaration of Land  (DRD) / CS H Tier / NE_M</t>
  </si>
  <si>
    <t>SOS920/5234A/NE99</t>
  </si>
  <si>
    <t>DRD AP CS Cap. Over Dec Red. / CS Prior. Sites Cap - M04 FA4d / NE</t>
  </si>
  <si>
    <t>SOS963/5604B/NE99</t>
  </si>
  <si>
    <t>SOS920/5234B/NE99</t>
  </si>
  <si>
    <t>DRD AP CS Cap. Over Dec Red. / CS Prior. Sites Cap - M04 FA4b / NE</t>
  </si>
  <si>
    <t>SOS963/5604C/NE99</t>
  </si>
  <si>
    <t>SOS920/5234C/NE99</t>
  </si>
  <si>
    <t>DRD AP CS Cap. Over Dec Red. / CS Prior. Sites Cap - M04 FA4c / NE</t>
  </si>
  <si>
    <t>SOS963/5704A/NE99</t>
  </si>
  <si>
    <t>Non Declaration of Land  (DRD) / CS M Tier / NE_M</t>
  </si>
  <si>
    <t>SOS920/5244A/NE99</t>
  </si>
  <si>
    <t>DRD AP CS Cap. Over Dec Red. / CS Access Cap - M04 FA4a / NE</t>
  </si>
  <si>
    <t>SOS963/5704B/NE99</t>
  </si>
  <si>
    <t>SOS920/5244B/NE99</t>
  </si>
  <si>
    <t>DRD AP CS Cap. Over Dec Red. / CS Access Cap - M04 FA4b / NE</t>
  </si>
  <si>
    <t>SOS963/5704C/NE99</t>
  </si>
  <si>
    <t>SOS920/5244C/NE99</t>
  </si>
  <si>
    <t>DRD AP CS Cap. Over Dec Red. / CS Access Cap - M04 FA4c / NE</t>
  </si>
  <si>
    <t>SOS964/5604A/NE99</t>
  </si>
  <si>
    <t>Cross Compliance  (DRD) / CS H Tier / NE_M</t>
  </si>
  <si>
    <t>SOS920/5274A/NE99</t>
  </si>
  <si>
    <t>DRD AP CS Cap. Over Dec Red. / Wood. Improv. Infra. - M04 FA4a / NE</t>
  </si>
  <si>
    <t>SOS964/5604B/NE99</t>
  </si>
  <si>
    <t>SOS929/5204B/NE99</t>
  </si>
  <si>
    <t>DRD AP CS Cap. Over Dec Pen. / CS RP Water Options - M04 FA4b / NE</t>
  </si>
  <si>
    <t>SOS964/5604C/NE99</t>
  </si>
  <si>
    <t>SOS929/5214A/NE99</t>
  </si>
  <si>
    <t>DRD AP CS Cap. Over Dec Pen. / CS Stdalone Bound. - M04 FA4a / NE</t>
  </si>
  <si>
    <t>SOS964/5704A/NE99</t>
  </si>
  <si>
    <t>Cross Compliance  (DRD) / CS M Tier / NE_M</t>
  </si>
  <si>
    <t>SOS929/5214B/NE99</t>
  </si>
  <si>
    <t>DRD AP CS Cap. Over Dec Pen. / CS Stdalone Bound. - M04 FA4b / NE</t>
  </si>
  <si>
    <t>SOS964/5704B/NE99</t>
  </si>
  <si>
    <t>SOS929/5214C/NE99</t>
  </si>
  <si>
    <t>DRD AP CS Cap. Over Dec Pen. / CS Stdalone Bound. - M04 FA4c / NE</t>
  </si>
  <si>
    <t>SOS964/5704C/NE99</t>
  </si>
  <si>
    <t>SOS929/5224A/NE99</t>
  </si>
  <si>
    <t>DRD AP CS Cap. Over Dec Pen. / CS Prior. Area Cap - M04 FA4a / NE</t>
  </si>
  <si>
    <t>SOS965/5604A/NE99</t>
  </si>
  <si>
    <t>RD Refusals  (DRD) / CS H Tier / NE_M</t>
  </si>
  <si>
    <t>SOS929/5224B/NE99</t>
  </si>
  <si>
    <t>DRD AP CS Cap. Over Dec Pen. / CS Prior. Area Cap - M04 FA4b / NE</t>
  </si>
  <si>
    <t>SOS965/5604B/NE99</t>
  </si>
  <si>
    <t>SOS929/5224C/NE99</t>
  </si>
  <si>
    <t>DRD AP CS Cap. Over Dec Pen. / CS Prior. Area Cap - M04 FA4c / NE</t>
  </si>
  <si>
    <t>SOS965/5604C/NE99</t>
  </si>
  <si>
    <t>SOS929/5234A/NE99</t>
  </si>
  <si>
    <t>DRD AP CS Cap. Over Dec Pen. / CS Prior. Sites Cap - M04 FA4d / NE</t>
  </si>
  <si>
    <t>SOS965/5704A/NE99</t>
  </si>
  <si>
    <t>RD Refusals  (DRD) / CS M Tier / NE_M</t>
  </si>
  <si>
    <t>SOS929/5234B/NE99</t>
  </si>
  <si>
    <t>DRD AP CS Cap. Over Dec Pen. / CS Prior. Sites Cap - M04 FA4b / NE</t>
  </si>
  <si>
    <t>SOS965/5704B/NE99</t>
  </si>
  <si>
    <t>SOS929/5234C/NE99</t>
  </si>
  <si>
    <t>DRD AP CS Cap. Over Dec Pen. / CS Prior. Sites Cap - M04 FA4c / NE</t>
  </si>
  <si>
    <t>SOS965/5704C/NE99</t>
  </si>
  <si>
    <t>SOS929/5244A/NE99</t>
  </si>
  <si>
    <t>DRD AP CS Cap. Over Dec Pen. / CS Access Cap - M04 FA4a / NE</t>
  </si>
  <si>
    <t>SOS966/5604A/NE99</t>
  </si>
  <si>
    <t>RD Withdrawals  (DRD) / CS H Tier / NE_M</t>
  </si>
  <si>
    <t>SOS929/5244B/NE99</t>
  </si>
  <si>
    <t>DRD AP CS Cap. Over Dec Pen. / CS Access Cap - M04 FA4b / NE</t>
  </si>
  <si>
    <t>SOS966/5604B/NE99</t>
  </si>
  <si>
    <t>SOS929/5244C/NE99</t>
  </si>
  <si>
    <t>DRD AP CS Cap. Over Dec Pen. / CS Access Cap - M04 FA4c / NE</t>
  </si>
  <si>
    <t>SOS966/5604C/NE99</t>
  </si>
  <si>
    <t>SOS929/5274A/NE99</t>
  </si>
  <si>
    <t>DRD AP CS Cap. Over Dec Pen. / Wood. Improv. Infra. - M04 FA4a / NE</t>
  </si>
  <si>
    <t>SOS966/5704A/NE99</t>
  </si>
  <si>
    <t>RD Withdrawals  (DRD) / CS M Tier / NE_M</t>
  </si>
  <si>
    <t>SOS710/81001/NE99</t>
  </si>
  <si>
    <t>DRD Payment / Domestic Facilitation Payment / NE</t>
  </si>
  <si>
    <t>SOS966/5704B/NE99</t>
  </si>
  <si>
    <t>DRD payment/CS H Tier Rev /NE-MP</t>
  </si>
  <si>
    <t>SOS966/5704C/NE99</t>
  </si>
  <si>
    <t>DRD payment/CS H Tier Rev/NE-MP</t>
  </si>
  <si>
    <t>Over Declaration  (DRD) / CS H Tier / NE_M</t>
  </si>
  <si>
    <t>SOS710/5614A/NE99</t>
  </si>
  <si>
    <t>DRD payment/CS Access Rev/NE-MP</t>
  </si>
  <si>
    <t>SOS710/5614B/NE99</t>
  </si>
  <si>
    <t>Over Declaration  (DRD) / CS M Tier / NE_M</t>
  </si>
  <si>
    <t>SOS710/5614C/NE99</t>
  </si>
  <si>
    <t>DRD payment/CS Mid Tier Rev/NE-MP</t>
  </si>
  <si>
    <t>Late Claim Submission  (DRD) / CS H Tier / NE_M</t>
  </si>
  <si>
    <t>SOS710/5804A/NE99</t>
  </si>
  <si>
    <t>DRD payment/CS Organic Con/NE-MP</t>
  </si>
  <si>
    <t>SOS710/5804B/NE99</t>
  </si>
  <si>
    <t>Late Claim Submission  (DRD) / CS M Tier / NE_M</t>
  </si>
  <si>
    <t>SOS710/5804C/NE99</t>
  </si>
  <si>
    <t>SOS710/5814A/NE99</t>
  </si>
  <si>
    <t>DRD payment/CS Organic Maint/NE-MP</t>
  </si>
  <si>
    <t>SOS710/5814B/NE99</t>
  </si>
  <si>
    <t>SOS948/5604A/NE99</t>
  </si>
  <si>
    <t>SOS710/5814C/NE99</t>
  </si>
  <si>
    <t>SOS948/5604B/NE99</t>
  </si>
  <si>
    <t>SOS710/5514A/NE99</t>
  </si>
  <si>
    <t>DRD payment/Wood Creation/NE-MP</t>
  </si>
  <si>
    <t>SOS948/5604C/NE99</t>
  </si>
  <si>
    <t>SOS710/5514B/NE99</t>
  </si>
  <si>
    <t>SOS948/5704A/NE99</t>
  </si>
  <si>
    <t>SOS710/5524A/NE99</t>
  </si>
  <si>
    <t>DRD payment/Wood Planning/NE-MP</t>
  </si>
  <si>
    <t>SOS948/5704B/NE99</t>
  </si>
  <si>
    <t>SOS710/5534A/NE99</t>
  </si>
  <si>
    <t>DRD payment/Woodl Improv Cap/NE-MP</t>
  </si>
  <si>
    <t>SOS948/5704C/NE99</t>
  </si>
  <si>
    <t>SOS710/5534B/NE99</t>
  </si>
  <si>
    <t>DRD payment/Wood Improv Cap - Other/NE-MP</t>
  </si>
  <si>
    <t>SOS941/5604A/NE99</t>
  </si>
  <si>
    <t>SOS710/5544A/NE99</t>
  </si>
  <si>
    <t>DRD payment/Wood Rest - Plant H/NE-MP</t>
  </si>
  <si>
    <t>SOS941/5604B/NE99</t>
  </si>
  <si>
    <t>SOS710/5554A/NE99</t>
  </si>
  <si>
    <t>DRD payment/Wood Improv Cap - Plant H/NE-MP</t>
  </si>
  <si>
    <t>SOS941/5604C/NE99</t>
  </si>
  <si>
    <t>SOS710/5564B/NE99</t>
  </si>
  <si>
    <t>DRD payment/Wood Maint/NE-MP</t>
  </si>
  <si>
    <t>SOS941/5704A/NE99</t>
  </si>
  <si>
    <t>SOS710/5564A/NE99</t>
  </si>
  <si>
    <t>SOS941/5704B/NE99</t>
  </si>
  <si>
    <t>SOS710/5904A/NE99</t>
  </si>
  <si>
    <t>DRD payment/Wood Improv - Multi-Annual/NE-MP</t>
  </si>
  <si>
    <t>SOS941/5704C/NE99</t>
  </si>
  <si>
    <t>DRD AP CS Rev-Late claim sub pen/CS H Tier Rev/NE-MP</t>
  </si>
  <si>
    <t>SOS942/5604A/NE99</t>
  </si>
  <si>
    <t>SOS942/5604B/NE99</t>
  </si>
  <si>
    <t>DRD AP CS Rev-Late claim sub pen /CS H Tier Rev/NE-MP</t>
  </si>
  <si>
    <t>SOS942/5604C/NE99</t>
  </si>
  <si>
    <t>SOS921/5614A/NE99</t>
  </si>
  <si>
    <t>DRD AP CS Rev - Late claim sub pen /CS Access Rev/NE-MP</t>
  </si>
  <si>
    <t>SOS942/5704A/NE99</t>
  </si>
  <si>
    <t>SOS921/5614B/NE99</t>
  </si>
  <si>
    <t>SOS942/5704B/NE99</t>
  </si>
  <si>
    <t>SOS921/5614C/NE99</t>
  </si>
  <si>
    <t>SOS942/5704C/NE99</t>
  </si>
  <si>
    <t>DRD AP CS Rev - Late claim sub pen /CS Mid Tier Rev/NE-MP</t>
  </si>
  <si>
    <t>SOS943/5604A/NE99</t>
  </si>
  <si>
    <t>SOS943/5604B/NE99</t>
  </si>
  <si>
    <t>SOS943/5604C/NE99</t>
  </si>
  <si>
    <t>SOS921/5804A/NE99</t>
  </si>
  <si>
    <t>DRD AP CS Rev - Late claim sub pen /CS Org Con /NE-MP</t>
  </si>
  <si>
    <t>SOS943/5704A/NE99</t>
  </si>
  <si>
    <t>SOS921/5804B/NE99</t>
  </si>
  <si>
    <t>DRD AP CS Rev - Late claim sub pen /CS Org Con/NE-MP</t>
  </si>
  <si>
    <t>SOS943/5704B/NE99</t>
  </si>
  <si>
    <t>SOS921/5804C/NE99</t>
  </si>
  <si>
    <t>SOS943/5704C/NE99</t>
  </si>
  <si>
    <t>SOS921/5814A/NE99</t>
  </si>
  <si>
    <t>DRD AP CS Rev - Late claim sub pen /CS Org Maint/NE-MP</t>
  </si>
  <si>
    <t>SOS944/5604A/NE99</t>
  </si>
  <si>
    <t>SOS921/5814B/NE99</t>
  </si>
  <si>
    <t>SOS944/5604B/NE99</t>
  </si>
  <si>
    <t>SOS921/5814C/NE99</t>
  </si>
  <si>
    <t>SOS944/5604C/NE99</t>
  </si>
  <si>
    <t>SOS921/5514A/NE99</t>
  </si>
  <si>
    <t>DRD AP CS Rev - Late claim sub pen /Wood Creation/NE-MP</t>
  </si>
  <si>
    <t>SOS944/5704A/NE99</t>
  </si>
  <si>
    <t>SOS921/5514B/NE99</t>
  </si>
  <si>
    <t>SOS944/5704B/NE99</t>
  </si>
  <si>
    <t>SOS921/5524A/NE99</t>
  </si>
  <si>
    <t>DRD AP CS Rev - Late claim sub pen /Wood Planning/NE-MP</t>
  </si>
  <si>
    <t>SOS944/5704C/NE99</t>
  </si>
  <si>
    <t>SOS921/5534A/NE99</t>
  </si>
  <si>
    <t>DRD AP CS Rev - Late claim sub pen /Wood Improv Cap - Other/NE-MP</t>
  </si>
  <si>
    <t>SOS945/5604A/NE99</t>
  </si>
  <si>
    <t>SOS921/5534B/NE99</t>
  </si>
  <si>
    <t>SOS945/5604B/NE99</t>
  </si>
  <si>
    <t>SOS921/5544A/NE99</t>
  </si>
  <si>
    <t>DRD AP CS Rev - Late claim sub pen /Wood Rest- Plant H/NE-MP</t>
  </si>
  <si>
    <t>SOS945/5604C/NE99</t>
  </si>
  <si>
    <t>SOS921/5554A/NE99</t>
  </si>
  <si>
    <t>DRD AP CS Rev - Late claim sub pen /Wood Improv Cap - Plant H/NE-MP</t>
  </si>
  <si>
    <t>SOS945/5704A/NE99</t>
  </si>
  <si>
    <t>SOS921/5564B/NE99</t>
  </si>
  <si>
    <t>DRD AP CS Rev - Late claim sub pen /Wood Maint/NE-MP</t>
  </si>
  <si>
    <t>SOS945/5704B/NE99</t>
  </si>
  <si>
    <t>SOS921/5564A/NE99</t>
  </si>
  <si>
    <t>SOS945/5704C/NE99</t>
  </si>
  <si>
    <t>SOS921/5904A/NE99</t>
  </si>
  <si>
    <t>DRD AP CS Rev - Late claim sub pen /Wood Improv - Multi/NE-MP</t>
  </si>
  <si>
    <t>SOS947/5604A/NE99</t>
  </si>
  <si>
    <t>DRD AP CS Rev - Late change pen/CS H Tier Rev/NE-MP</t>
  </si>
  <si>
    <t>SOS947/5604B/NE99</t>
  </si>
  <si>
    <t>SOS947/5604C/NE99</t>
  </si>
  <si>
    <t>SOS947/5704A/NE99</t>
  </si>
  <si>
    <t>SOS922/5614A/NE99</t>
  </si>
  <si>
    <t>DRD AP CS Rev - Late change pen/CS Access Reva/NE-MP</t>
  </si>
  <si>
    <t>SOS947/5704B/NE99</t>
  </si>
  <si>
    <t>SOS922/5614B/NE99</t>
  </si>
  <si>
    <t>DRD AP CS Rev - Late change pen/CS Access Rev/NE-MP</t>
  </si>
  <si>
    <t>SOS947/5704C/NE99</t>
  </si>
  <si>
    <t>SOS922/5614C/NE99</t>
  </si>
  <si>
    <t>DRD AP CS Rev - Late change pen/CS Access Re/NE-MP</t>
  </si>
  <si>
    <t>DRD AP CS Rev - Late change pen/CS Mid Tier Rev/NE-MP</t>
  </si>
  <si>
    <t>SOS922/5804A/NE99</t>
  </si>
  <si>
    <t>DRD AP CS Rev - Late change pen/CS Organic Con/NE-MP</t>
  </si>
  <si>
    <t>SOS922/5804B/NE99</t>
  </si>
  <si>
    <t>SOS922/5804C/NE99</t>
  </si>
  <si>
    <t>SOS922/5814A/NE99</t>
  </si>
  <si>
    <t>DRD AP CS Rev - Late change pen/CS Organic Maint/NE-MP</t>
  </si>
  <si>
    <t>SOS922/5814B/NE99</t>
  </si>
  <si>
    <t>SOS922/5814C/NE99</t>
  </si>
  <si>
    <t>SOS922/5514A/NE99</t>
  </si>
  <si>
    <t>DRD AP CS Rev - Late change pen/Wood Creation/NE-MP</t>
  </si>
  <si>
    <t>SOS922/5514B/NE99</t>
  </si>
  <si>
    <t>DRD AP CS Rev - Late change pen/Wood Creatio/NE-MP</t>
  </si>
  <si>
    <t>SOS922/5524A/NE99</t>
  </si>
  <si>
    <t>DRD AP CS Rev - Late change pen/Wood Planning/NE-MP</t>
  </si>
  <si>
    <t>SOS967/5604A/NE99</t>
  </si>
  <si>
    <t>SOS922/5534A/NE99</t>
  </si>
  <si>
    <t>DRD AP CS Rev - Late change pen/Wood Improv Cap/NE-MP</t>
  </si>
  <si>
    <t>SOS967/5604B/NE99</t>
  </si>
  <si>
    <t>SOS922/5534B/NE99</t>
  </si>
  <si>
    <t>SOS967/5604C/NE99</t>
  </si>
  <si>
    <t>SOS922/5544A/NE99</t>
  </si>
  <si>
    <t>DRD AP CS Rev - Late change pen/Wood Rest - Plant H/NE-MP</t>
  </si>
  <si>
    <t>SOS967/5704A/NE99</t>
  </si>
  <si>
    <t>SOS922/5554A/NE99</t>
  </si>
  <si>
    <t>DRD AP CS Rev - Late change pen/Wood Improv Cap - Plant H/NE-MP</t>
  </si>
  <si>
    <t>SOS967/5704B/NE99</t>
  </si>
  <si>
    <t>SOS922/5564B/NE99</t>
  </si>
  <si>
    <t>DRD AP CS Rev - Late change pen/Wood Maint/NE-MP</t>
  </si>
  <si>
    <t>SOS967/5704C/NE99</t>
  </si>
  <si>
    <t>SOS922/5564A/NE99</t>
  </si>
  <si>
    <t>SOS770/5154A/NE99</t>
  </si>
  <si>
    <t>Irregularity - (DRD) / CSF Staffing – M02 FA4a / NE_M</t>
  </si>
  <si>
    <t>SOS922/5904A/NE99</t>
  </si>
  <si>
    <t>DRD AP CS Rev - Late change pen/Wood Improv - Multi/NE-MP</t>
  </si>
  <si>
    <t>SOS750/5154A/NE99</t>
  </si>
  <si>
    <t>Admin error - (DRD) / CSF Staffing – M02 FA4a / NE_M</t>
  </si>
  <si>
    <t>DRD AP CS Rev - Non dec land pen/CS H Tier Rev/NE-MP</t>
  </si>
  <si>
    <t>SOS770/5164A/NE99</t>
  </si>
  <si>
    <t>Irregularity - (DRD)r / CSF Training – M02 FA4a / NE_M</t>
  </si>
  <si>
    <t>DRD AP CS Rev- Non dec land pen/CS H Tier Rev/NE-MP</t>
  </si>
  <si>
    <t>SOS750/5164A/NE99</t>
  </si>
  <si>
    <t>Admin error - (DRD) / CSF Training – M02 FA4a / NE_M</t>
  </si>
  <si>
    <t>SOS770/5436B/NE99</t>
  </si>
  <si>
    <t>Irregularity - (DRD) / ECP (England Coastal Paths) – M07 FA6b / NE_M</t>
  </si>
  <si>
    <t>SOS923/5614A/NE99</t>
  </si>
  <si>
    <t>DRD AP CS Rev - Non dec land pen/CS Access Rev/NE-MP</t>
  </si>
  <si>
    <t xml:space="preserve">SOS750/5436B/NE99 </t>
  </si>
  <si>
    <t>Admin error - (DRD) / ECP (England Coastal Paths) – M07 FA6b / NE_M</t>
  </si>
  <si>
    <t>SOS923/5614B/NE99</t>
  </si>
  <si>
    <t xml:space="preserve">SOS770/5204B/NE99 </t>
  </si>
  <si>
    <t>Irregularity - (DRD) / CS RP Water Options - M04 FA4b / NE_M</t>
  </si>
  <si>
    <t>SOS923/5614C/NE99</t>
  </si>
  <si>
    <t>SOS750/5234A/NE99</t>
  </si>
  <si>
    <t>Admin error - (DRD) / Countryside Stewardship Higher Tier Capital - M04 FA4a / NE_M</t>
  </si>
  <si>
    <t>DRD AP CS Rev - Non dec land pen/CS Mid Tier Rev/NE-MP</t>
  </si>
  <si>
    <t xml:space="preserve">SOS770/5454A/NE99 </t>
  </si>
  <si>
    <t>Irregularity - (DRD) / Water Environment Grant (WEG) Direct Contracting – M07 FA4a / NE_M</t>
  </si>
  <si>
    <t>Admin error - (DRD) / CS Higher Tier Revenue - M10 FA4a / NE_M</t>
  </si>
  <si>
    <t>SOS750/5904A/NE99</t>
  </si>
  <si>
    <t>Admin error - (DRD) / Woodland Improvement - Multi-Annual - M15 FA4a / NE_M</t>
  </si>
  <si>
    <t>SOS923/5804A/NE99</t>
  </si>
  <si>
    <t>DRD AP CS Rev - Non dec land pen/CS Org Con/NE-MP</t>
  </si>
  <si>
    <t xml:space="preserve">SOS750/5454A/NE99 </t>
  </si>
  <si>
    <t>Admin error - (DRD) / Water Environment Grant (WEG) Direct Contracting – M07 FA4a / NE_M</t>
  </si>
  <si>
    <t>SOS923/5804B/NE99</t>
  </si>
  <si>
    <t>Irregularity - (DRD) /  CS Higher Tier Revenue - M10 FA4b / NE_M</t>
  </si>
  <si>
    <t>SOS923/5804C/NE99</t>
  </si>
  <si>
    <t>Irregularity - (DRD) /  CS Higher Tier Revenue - M10 FA4a / NE_M</t>
  </si>
  <si>
    <t>SOS923/5814A/NE99</t>
  </si>
  <si>
    <t>DRD AP CS Rev - Non dec land pen/CS Org Maint/NE-MP</t>
  </si>
  <si>
    <t>Admin error - (DRD) / CS Mid Tier Revenue - M10 FA4b / NE_M</t>
  </si>
  <si>
    <t>SOS923/5814B/NE99</t>
  </si>
  <si>
    <t>Admin error - (DRD) / CS Mid Tier Revenue - M10 FA4a / NE_M</t>
  </si>
  <si>
    <t>SOS923/5814C/NE99</t>
  </si>
  <si>
    <t>SOS750/5814A/NE99</t>
  </si>
  <si>
    <t>Admin error - (DRD) / CS Organic Maintenance - M11 FA4a / NE_M</t>
  </si>
  <si>
    <t>SOS923/5514A/NE99</t>
  </si>
  <si>
    <t>DRD AP CS Rev - Non dec land pen/Wood Creatio/NE-MP</t>
  </si>
  <si>
    <t>Irregularity - (DRD) / CS Mid Tier Revenue - M10 FA4a / NE_M</t>
  </si>
  <si>
    <t>SOS923/5514B/NE99</t>
  </si>
  <si>
    <t>DRD AP CS Rev - Non dec land pen/Wood Creation/NE-MP</t>
  </si>
  <si>
    <t xml:space="preserve">SOS770/5704B/NE99 </t>
  </si>
  <si>
    <t>Irregularity - (DRD) / CS Mid Tier Revenue - M10 FA4b / NE_M</t>
  </si>
  <si>
    <t>SOS923/5524A/NE99</t>
  </si>
  <si>
    <t>DRD AP CS Rev - Non dec land pen/Wood Planning/NE-MP</t>
  </si>
  <si>
    <t>Over Declaration Penalty (DRD) / CS Mid Tier Revenue - M10 FA4a / NE_M</t>
  </si>
  <si>
    <t>SOS923/5534A/NE99</t>
  </si>
  <si>
    <t>DRD AP CS Rev - Non dec land pen/Wood Improv Cap - Other/NE-MP</t>
  </si>
  <si>
    <t>Over Declaration Penalty (DRD) /  CS Mid Tier Revenue - M10 FA4b / NE_M</t>
  </si>
  <si>
    <t>SOS923/5534B/NE99</t>
  </si>
  <si>
    <t>SOS750/6004C/NE99</t>
  </si>
  <si>
    <t>Admin error - (DRD) / Nature Improvement Grant M16 FA4c / NE_M</t>
  </si>
  <si>
    <t>SOS923/5544A/NE99</t>
  </si>
  <si>
    <t>DRD AP CS Rev - Non dec land pen/Wood Rest - Plant H/NE-MP</t>
  </si>
  <si>
    <t>SOS923/5554A/NE99</t>
  </si>
  <si>
    <t>DRD AP CS Rev - Non dec land pen/Wood Improv Cap - Plant H/NE-MP</t>
  </si>
  <si>
    <t>SOS330/15011/GR00</t>
  </si>
  <si>
    <t>Admin Error / Farming Equipment Technology Fund / RDT</t>
  </si>
  <si>
    <t>SOS923/5564B/NE99</t>
  </si>
  <si>
    <t>DRD AP CS Rev - Non dec land pen/Wood Maint/NE-MP</t>
  </si>
  <si>
    <t>SOS923/5564A/NE99</t>
  </si>
  <si>
    <t>SOS923/5904A/NE99</t>
  </si>
  <si>
    <t>DRD AP CS Rev - Non dec land pen/Wood Improv - Multi/NE-MP</t>
  </si>
  <si>
    <t>DRD AP CS Rev - Cr Comp pen/CS H Tier Rev/NE-MP</t>
  </si>
  <si>
    <t>SOS924/5614A/NE99</t>
  </si>
  <si>
    <t>DRD AP CS Rev - Cr Comp pen/CS Access Rev/NE-MP</t>
  </si>
  <si>
    <t>SOS924/5614B/NE99</t>
  </si>
  <si>
    <t>SOS924/5614C/NE99</t>
  </si>
  <si>
    <t>DRD AP CS Rev - Cr Comp pen/CS Mid Tier Rev/NE-MP</t>
  </si>
  <si>
    <t>SOS924/5804A/NE99</t>
  </si>
  <si>
    <t>DRD AP CS Rev - Cr Comp pen/CS Organic Con/NE-MP</t>
  </si>
  <si>
    <t>SOS924/5804B/NE99</t>
  </si>
  <si>
    <t>SOS924/5804C/NE99</t>
  </si>
  <si>
    <t>SOS924/5814A/NE99</t>
  </si>
  <si>
    <t>DRD AP CS Rev - Cr Comp pen/CS Organic Maint/NE-MP</t>
  </si>
  <si>
    <t>SOS924/5814B/NE99</t>
  </si>
  <si>
    <t>DRD AP CS Rev - Cr Comp pen/CS Organic Maintb/NE-MP</t>
  </si>
  <si>
    <t>SOS924/5814C/NE99</t>
  </si>
  <si>
    <t>SOS924/5514A/NE99</t>
  </si>
  <si>
    <t>DRD AP CS Rev - Cr Comp pen/Wood Creation/NE-MP</t>
  </si>
  <si>
    <t>SOS924/5514B/NE99</t>
  </si>
  <si>
    <t>SOS924/5524A/NE99</t>
  </si>
  <si>
    <t>DRD AP CS Rev - Cr Comp pen/Wood Planning/NE-MP</t>
  </si>
  <si>
    <t>SOS924/5534A/NE99</t>
  </si>
  <si>
    <t>DRD AP CS Rev - Cr Comp pen/Wood Improv Cap - Other/NE-MP</t>
  </si>
  <si>
    <t>SOS924/5534B/NE99</t>
  </si>
  <si>
    <t>SOS924/5544A/NE99</t>
  </si>
  <si>
    <t>DRD AP CS Rev - Cr Comp pen/Wood Rest - Plant H/NE-MP</t>
  </si>
  <si>
    <t>SOS924/5554A/NE99</t>
  </si>
  <si>
    <t>DRD AP CS Rev - Cr Comp pen/Wood Improv Cap - Plant /NE-MP</t>
  </si>
  <si>
    <t>SOS924/5564B/NE99</t>
  </si>
  <si>
    <t>DRD AP CS Rev - Cr Comp pen/Wood Maint/NE-MP</t>
  </si>
  <si>
    <t>SOS924/5564A/NE99</t>
  </si>
  <si>
    <t>SOS924/5904A/NE99</t>
  </si>
  <si>
    <t>DRD AP CS Rev - Cr Comp pen/Wood Improv - Multi/NE-MP</t>
  </si>
  <si>
    <t>DRD AP CS Rev - Rur Dev ref /CS H Tier Rev/NE-MP</t>
  </si>
  <si>
    <t>SOS925/5614A/NE99</t>
  </si>
  <si>
    <t>DRD AP CS Rev - Rur Dev ref /CS Access Rev/NE-MP</t>
  </si>
  <si>
    <t>SOS925/5614B/NE99</t>
  </si>
  <si>
    <t>SOS925/5614C/NE99</t>
  </si>
  <si>
    <t>DRD AP CS Rev - Rur Dev ref /CS Mid Tier Re/NE-MP</t>
  </si>
  <si>
    <t>DRD AP CS Rev - Rur Dev ref /CS Mid Tier Rev/NE-MP</t>
  </si>
  <si>
    <t>SOS925/5804A/NE99</t>
  </si>
  <si>
    <t>DRD AP CS Rev - Rur Dev ref /CS Organic Con/NE-MP</t>
  </si>
  <si>
    <t>SOS925/5804B/NE99</t>
  </si>
  <si>
    <t>SOS925/5804C/NE99</t>
  </si>
  <si>
    <t>SOS925/5814A/NE99</t>
  </si>
  <si>
    <t>DRD AP CS Rev - Rur Dev ref /CS Organic Main/NE-MP</t>
  </si>
  <si>
    <t>SOS925/5814B/NE99</t>
  </si>
  <si>
    <t>DRD AP CS Rev - Rur Dev ref /CS Organic Maint/NE-MP</t>
  </si>
  <si>
    <t>SOS925/5814C/NE99</t>
  </si>
  <si>
    <t>SOS925/5514A/NE99</t>
  </si>
  <si>
    <t>DRD AP CS Rev - Rur Dev ref /Wood Creation/NE-MP</t>
  </si>
  <si>
    <t>SOS925/5514B/NE99</t>
  </si>
  <si>
    <t>SOS925/5524A/NE99</t>
  </si>
  <si>
    <t>DRD AP CS Rev - Rur Dev ref /Wood Planning/NE-MP</t>
  </si>
  <si>
    <t>SOS925/5534A/NE99</t>
  </si>
  <si>
    <t>DRD AP CS Rev - Rur Dev ref /Wood Improv Cap - Other/NE-MP</t>
  </si>
  <si>
    <t>SOS925/5534B/NE99</t>
  </si>
  <si>
    <t>SOS925/5544A/NE99</t>
  </si>
  <si>
    <t>DRD AP CS Rev - Rur Dev ref /Wood Rest - Plant H/NE-MP</t>
  </si>
  <si>
    <t>SOS925/5554A/NE99</t>
  </si>
  <si>
    <t>DRD AP CS Rev - Rur Dev ref /Wood Improv Cap - Plant H/NE-MP</t>
  </si>
  <si>
    <t>SOS925/5564B/NE99</t>
  </si>
  <si>
    <t>DRD AP CS Rev - Rur Dev ref /Wood Maint/NE-MP</t>
  </si>
  <si>
    <t>SOS925/5564A/NE99</t>
  </si>
  <si>
    <t>SOS925/5904A/NE99</t>
  </si>
  <si>
    <t>DRD AP CS Rev - Rur Dev ref /Wood Improv - Multi/NE-MP</t>
  </si>
  <si>
    <t>DRD AP CS Rev - Rur Dev Wtdrls/CS H Tier Rev/NE-MP</t>
  </si>
  <si>
    <t>DRD AP CS Rev - Rur Dev Wtdrls/CS H Tier Re/NE-MP</t>
  </si>
  <si>
    <t>SOS926/5614A/NE99</t>
  </si>
  <si>
    <t>DRD AP CS Rev - Rur Dev Wtdrls/CS Access Rev/NE-MP</t>
  </si>
  <si>
    <t>SOS926/5614B/NE99</t>
  </si>
  <si>
    <t>SOS926/5614C/NE99</t>
  </si>
  <si>
    <t>DRD AP CS Rev - Rur Dev Wtdrls/CS Mid Tier Rev/NE-MP</t>
  </si>
  <si>
    <t>SOS926/5804A/NE99</t>
  </si>
  <si>
    <t>DRD AP CS Rev - Rur Dev Wtdrls/CS Organic Con/NE-MP</t>
  </si>
  <si>
    <t>SOS926/5804B/NE99</t>
  </si>
  <si>
    <t>DRD AP CS Rev - Rur Dev Wtdrls/CS Organic Co/NE-MP</t>
  </si>
  <si>
    <t>SOS926/5804C/NE99</t>
  </si>
  <si>
    <t>SOS926/5814A/NE99</t>
  </si>
  <si>
    <t>DRD AP CS Rev - Rur Dev Wtdrls/CS Organic Main/NE-MP</t>
  </si>
  <si>
    <t>SOS926/5814B/NE99</t>
  </si>
  <si>
    <t>DRD AP CS Rev - Rur Dev Wtdrls/CS Organic Maint/NE-MP</t>
  </si>
  <si>
    <t>SOS926/5814C/NE99</t>
  </si>
  <si>
    <t>SOS926/5514A/NE99</t>
  </si>
  <si>
    <t>DRD AP CS Rev - Rur Dev Wtdrls/Wood Creation/NE-MP</t>
  </si>
  <si>
    <t>SOS926/5514B/NE99</t>
  </si>
  <si>
    <t>SOS926/5524A/NE99</t>
  </si>
  <si>
    <t>DRD AP CS Rev - Rur Dev Wtdrls/Wood Planning/NE-MP</t>
  </si>
  <si>
    <t>SOS926/5534A/NE99</t>
  </si>
  <si>
    <t>DRD AP CS Rev - Rur Dev Wtdrls/Wood Improv Cap - Othe/NE-MP</t>
  </si>
  <si>
    <t>SOS926/5534B/NE99</t>
  </si>
  <si>
    <t>DRD AP CS Rev - Rur Dev Wtdrls/Wood Improv Cap - Other/NE-MP</t>
  </si>
  <si>
    <t>SOS926/5544A/NE99</t>
  </si>
  <si>
    <t>DRD AP CS Rev - Rur Dev Wtdrls/Wood Rest - Plant H/NE-MP</t>
  </si>
  <si>
    <t>SOS926/5554A/NE99</t>
  </si>
  <si>
    <t>DRD AP CS Rev - Rur Dev Wtdrls/Wood Improv Cap - Plant H/NE-MP</t>
  </si>
  <si>
    <t>SOS926/5564B/NE99</t>
  </si>
  <si>
    <t>DRD AP CS Rev - Rur Dev Wtdrls/Wood Maint/NE-MP</t>
  </si>
  <si>
    <t>SOS926/5564A/NE99</t>
  </si>
  <si>
    <t>SOS926/5904A/NE99</t>
  </si>
  <si>
    <t>DRD AP CS Rev - Rur Dev Wtdrls/Wood Improv - Multi/NE-MP</t>
  </si>
  <si>
    <t>DRD AP CS Rev - O Dec Red/CS H Tier Rev/NE-MP</t>
  </si>
  <si>
    <t>DRD AP CS Rev - O Dec Red/CS H Tier Re/NE-MP</t>
  </si>
  <si>
    <t>SOS927/5614A/NE99</t>
  </si>
  <si>
    <t>DRD AP CS Rev - O Dec Red/CS Access Rev/NE-MP</t>
  </si>
  <si>
    <t>SOS927/5614B/NE99</t>
  </si>
  <si>
    <t>SOS927/5614C/NE99</t>
  </si>
  <si>
    <t>DRD AP CS Rev - O Dec Red/CS Mid Tier Rev/NE-MP</t>
  </si>
  <si>
    <t>DRD AP CS Rev - O Dec Red/CS Mid Tier Revb/NE-MP</t>
  </si>
  <si>
    <t>SOS927/5804A/NE99</t>
  </si>
  <si>
    <t>DRD AP CS Rev - O Dec Red/CS Organic Con/NE-MP</t>
  </si>
  <si>
    <t>SOS927/5804B/NE99</t>
  </si>
  <si>
    <t>DRD AP CS Rev - O Dec Red/CS Organic Co/NE-MP</t>
  </si>
  <si>
    <t>SOS927/5804C/NE99</t>
  </si>
  <si>
    <t>DRD AP CS Rev - O Dec Red/CS Organic Conc/NE-MP</t>
  </si>
  <si>
    <t>SOS927/5814A/NE99</t>
  </si>
  <si>
    <t>DRD AP CS Rev - O Dec Red/CS Organic Maint/NE-MP</t>
  </si>
  <si>
    <t>SOS927/5814B/NE99</t>
  </si>
  <si>
    <t>SOS927/5814C/NE99</t>
  </si>
  <si>
    <t>SOS927/5514A/NE99</t>
  </si>
  <si>
    <t>DRD AP CS Rev - O Dec Red/Wood Creationa/NE-MP</t>
  </si>
  <si>
    <t>SOS927/5514B/NE99</t>
  </si>
  <si>
    <t>DRD AP CS Rev - O Dec Red/Wood Creation/NE-MP</t>
  </si>
  <si>
    <t>SOS927/5524A/NE99</t>
  </si>
  <si>
    <t>DRD AP CS Rev - O Dec Red/Wood Planning/NE-MP</t>
  </si>
  <si>
    <t>SOS927/5534A/NE99</t>
  </si>
  <si>
    <t>DRD AP CS Rev - O Dec Red/Wood Improv Cap - Other/NE-MP</t>
  </si>
  <si>
    <t>SOS927/5534B/NE99</t>
  </si>
  <si>
    <t>SOS927/5544A/NE99</t>
  </si>
  <si>
    <t>DRD AP CS Rev - O Dec Red/Wood Rest - Plant H/NE-MP</t>
  </si>
  <si>
    <t>SOS927/5554A/NE99</t>
  </si>
  <si>
    <t>DRD AP CS Rev - O Dec Red/Wood Improv Cap - Plant H/NE-MP</t>
  </si>
  <si>
    <t>SOS927/5564B/NE99</t>
  </si>
  <si>
    <t>DRD AP CS Rev - O Dec Red/Wood Main/NE-MP</t>
  </si>
  <si>
    <t>SOS927/5564A/NE99</t>
  </si>
  <si>
    <t>DRD AP CS Rev - O Dec Red/Wood Maint/NE-MP</t>
  </si>
  <si>
    <t>SOS927/5904A/NE99</t>
  </si>
  <si>
    <t>DRD AP CS Rev - O Dec Red/Wood Improv - Multi/NE-MP</t>
  </si>
  <si>
    <t>SOS255/15001/RC01</t>
  </si>
  <si>
    <t>Exchequer Payment/Farming Recovery Fund/RDT</t>
  </si>
  <si>
    <t>ExNRDPE</t>
  </si>
  <si>
    <t>SOS210/15011/GR00</t>
  </si>
  <si>
    <t>Payment / Farming Equipment Technology Fund / RDT</t>
  </si>
  <si>
    <t>SOS210/15021/GR00</t>
  </si>
  <si>
    <t>Payment / Farming Transformation Fund – Water Management / RDT</t>
  </si>
  <si>
    <t>SOS210/15022/GR00</t>
  </si>
  <si>
    <t>Payment / Farming Transformation Fund – Improving Farm Productivity / RDT</t>
  </si>
  <si>
    <t>SOS210/15023/GR00</t>
  </si>
  <si>
    <t>Payment / Farming Transformation Fund – Adding Value / RDT</t>
  </si>
  <si>
    <t>SOS210/17001/GR00</t>
  </si>
  <si>
    <t>SOS210/18001/RP00</t>
  </si>
  <si>
    <t>Normal Payment / Vet Visits - Sheep / RPA</t>
  </si>
  <si>
    <t>SOS210/18002/RP00</t>
  </si>
  <si>
    <t>Normal Payment / Vet Visits - Beef / RPA</t>
  </si>
  <si>
    <t>SOS210/18003/RP00</t>
  </si>
  <si>
    <t>Normal Payment / Vet Visits - Dairy / RPA</t>
  </si>
  <si>
    <t>SOS210/18004/RP00</t>
  </si>
  <si>
    <t>Normal Payment / Vet Visits - Pigs / RPA</t>
  </si>
  <si>
    <t>FETF-Round 2 Productivity Slurry</t>
  </si>
  <si>
    <t>FTF-Water-Round 2</t>
  </si>
  <si>
    <t>FTF-Productivity Round 2</t>
  </si>
  <si>
    <t>FTF-Slurry Infrastructure</t>
  </si>
  <si>
    <t>FTF-Slurry Infrastructure Round 2</t>
  </si>
  <si>
    <t>FTF–AHW–Cattle</t>
  </si>
  <si>
    <t>FTF–AHW–Pig</t>
  </si>
  <si>
    <t>FTF–AHW–Poultry</t>
  </si>
  <si>
    <t>SOS210/15012/GR00</t>
  </si>
  <si>
    <t>Payment / FETF-Round 2 Productivity  Slurry / Grant Regulations</t>
  </si>
  <si>
    <t>SOS210/15013/GR00</t>
  </si>
  <si>
    <t>SOS210/15031/GR00</t>
  </si>
  <si>
    <t>Payment / FTF-Water-Round 2 / Grant Regulations</t>
  </si>
  <si>
    <t>SOS210/15032/GR00</t>
  </si>
  <si>
    <t>Payment / FTF-Productivity Round 2 / Grant Regulations</t>
  </si>
  <si>
    <t>SOS210/15024/GR00</t>
  </si>
  <si>
    <t>Payment / FTF-Slurry Infrastructure / Grant Regulations</t>
  </si>
  <si>
    <t>SOS210/15034/GR00</t>
  </si>
  <si>
    <t>Payment / FTF-Slurry Infrastructure Round 2 / Grant Regulations</t>
  </si>
  <si>
    <t>SOS210/15101/GR00</t>
  </si>
  <si>
    <t>Payment / FTF–AHW–Cattle / Grant Regulations</t>
  </si>
  <si>
    <t>SOS210/15102/GR00</t>
  </si>
  <si>
    <t>Payment / FTF–AHW–Pig / Grant Regulations</t>
  </si>
  <si>
    <t>SOS210/15103/GR00</t>
  </si>
  <si>
    <t>Payment / FTF–AHW–Poultry / Grant Regulations</t>
  </si>
  <si>
    <t>FETF-Round 2 AHW</t>
  </si>
  <si>
    <t>Payment / FETF-Round 2 AHW / Grant Regulations</t>
  </si>
  <si>
    <t>SFI Management Payment</t>
  </si>
  <si>
    <t>Additional Payment</t>
  </si>
  <si>
    <t>DRD Payment / SFI Management Payment / RPA</t>
  </si>
  <si>
    <t>SOS710/80180/RP00</t>
  </si>
  <si>
    <t>SOS921/5234A/NE99</t>
  </si>
  <si>
    <t>DRD Late Claim Submission / CS Prior. Sites Cap - M04 FA4d / NE</t>
  </si>
  <si>
    <t>SOS921/5224A/NE99</t>
  </si>
  <si>
    <t>DRD Late Claim Submission / CS Prior. Area Cap - M04 FA4a / NE</t>
  </si>
  <si>
    <t>SOS780</t>
  </si>
  <si>
    <t>Penalties - (DRD)</t>
  </si>
  <si>
    <t>SOS780/41201/NE99</t>
  </si>
  <si>
    <t>SOS780/41202/NE99</t>
  </si>
  <si>
    <t>SOS780/41203/NE99</t>
  </si>
  <si>
    <t>SOS780/41204/NE99</t>
  </si>
  <si>
    <t>SOS780/41205/NE99</t>
  </si>
  <si>
    <t>SOS780/41206/NE99</t>
  </si>
  <si>
    <t>SOS780/41211/NE99</t>
  </si>
  <si>
    <t>Penalties -(DRD) / HLS Convergence / NE-MP</t>
  </si>
  <si>
    <t>Penalties -(DRD) / HLS Non-Convergence / NE-MP</t>
  </si>
  <si>
    <t>Penalties -(DRD) / ELS Convergence / NE-MP</t>
  </si>
  <si>
    <t>Penalties -(DRD) / ELS Non-Convergence / NE-MP</t>
  </si>
  <si>
    <t>Penalties -(DRD) / OELS Convergence / NE-MP</t>
  </si>
  <si>
    <t>Penalties -(DRD) / OELS Non-Convergence / NE-MP</t>
  </si>
  <si>
    <t>Penalties -(DRD) / ESS - HLS Non-Convergence / NE-MP</t>
  </si>
  <si>
    <t>SOS750/41201/NE99</t>
  </si>
  <si>
    <t>SOS750/41202/NE99</t>
  </si>
  <si>
    <t>SOS750/41203/NE99</t>
  </si>
  <si>
    <t>SOS750/41204/NE99</t>
  </si>
  <si>
    <t>SOS750/41205/NE99</t>
  </si>
  <si>
    <t>SOS750/41206/NE99</t>
  </si>
  <si>
    <t>SOS750/41211/NE99</t>
  </si>
  <si>
    <t>Admin error - (DRD) / HLS Convergence / NE-MP</t>
  </si>
  <si>
    <t>Admin error - (DRD) / HLS Non-Convergence / NE-MP</t>
  </si>
  <si>
    <t>Admin error - (DRD) / ELS Convergence / NE-MP</t>
  </si>
  <si>
    <t>Admin error - (DRD) / ELS Non-Convergence / NE-MP</t>
  </si>
  <si>
    <t>Admin error - (DRD) / OELS Convergence / NE-MP</t>
  </si>
  <si>
    <t>Admin error - (DRD) / OELS Non-Convergence / NE-MP</t>
  </si>
  <si>
    <t>Admin error - (DRD) / ESS - HLS Non-Convergence / NE-MP</t>
  </si>
  <si>
    <t>Irregularity - (DRD) / HLS Convergence / NE-MP</t>
  </si>
  <si>
    <t>Irregularity - (DRD) / HLS Non-Convergence / NE-MP</t>
  </si>
  <si>
    <t>Irregularity - (DRD) / ELS Convergence / NE-MP</t>
  </si>
  <si>
    <t>Irregularity - (DRD) / ELS Non-Convergence / NE-MP</t>
  </si>
  <si>
    <t>Irregularity - (DRD) / OELS Convergence / NE-MP</t>
  </si>
  <si>
    <t>Irregularity - (DRD) / OELS Non-Convergence / NE-MP</t>
  </si>
  <si>
    <t>Irregularity - (DRD) / ESS - HLS Non-Convergence / NE-MP</t>
  </si>
  <si>
    <t>SOS770/41201/NE99</t>
  </si>
  <si>
    <t>SOS770/41202/NE99</t>
  </si>
  <si>
    <t>SOS770/41203/NE99</t>
  </si>
  <si>
    <t>SOS770/41204/NE99</t>
  </si>
  <si>
    <t>SOS770/41205/NE99</t>
  </si>
  <si>
    <t>SOS770/41206/NE99</t>
  </si>
  <si>
    <t>SOS770/41211/NE99</t>
  </si>
  <si>
    <t>SFI Interim</t>
  </si>
  <si>
    <t>SOS710/80199/RP00</t>
  </si>
  <si>
    <t>DRD Payment / SFI Interim / RPA</t>
  </si>
  <si>
    <t>SOS750/80180/RP00</t>
  </si>
  <si>
    <t>Admin error – (DRD) / SFI Management Payment / RPA</t>
  </si>
  <si>
    <t>SOS921/5224B/NE99</t>
  </si>
  <si>
    <t>DRD Late Claim Submission  / CS Prior. Area Cap - M04 FA4B / NE</t>
  </si>
  <si>
    <t>17101</t>
  </si>
  <si>
    <t>XL Bully Compensation Scheme</t>
  </si>
  <si>
    <t>SOS210/17101/RP00</t>
  </si>
  <si>
    <t>Normal Payment / XL Bully Compensation Scheme / RPA</t>
  </si>
  <si>
    <t xml:space="preserve">SOS310 </t>
  </si>
  <si>
    <t xml:space="preserve">SOS330 </t>
  </si>
  <si>
    <t>SOS921/5204B/NE99</t>
  </si>
  <si>
    <t>DRD Late Claim Submission  / CS Water Options - M04 FA4b / NE</t>
  </si>
  <si>
    <t>SFI Arable and Hort soils-Intro(AH1S)</t>
  </si>
  <si>
    <t>SFI Arable and Hort soils-Intro(AH2S)</t>
  </si>
  <si>
    <t>SFI Improved grasslands soils-Intro(IG1S)</t>
  </si>
  <si>
    <t>SFI Improved grasslands soils-Intro(IG2S)</t>
  </si>
  <si>
    <t>SFI Moorland(MR1G)</t>
  </si>
  <si>
    <t>SFI Moorland-Additional Payment</t>
  </si>
  <si>
    <t>DRD - Over Dec Red</t>
  </si>
  <si>
    <t>SOS710/80101/RP00</t>
  </si>
  <si>
    <t>DRD Payment/SFI Arable and Hort soils - Intro (AH1S)/RPA</t>
  </si>
  <si>
    <t>SOS710/80102/RP00</t>
  </si>
  <si>
    <t>DRD Payment/SFI Arable and Hort soils - Inter (AH2S)/RPA</t>
  </si>
  <si>
    <t>SOS710/80111/RP00</t>
  </si>
  <si>
    <t>DRD Payment/SFI Impr grassland soils - Intro (IG1S)/RPA</t>
  </si>
  <si>
    <t>SOS710/80112/RP00</t>
  </si>
  <si>
    <t>DRD Payment/SFI Impr grassland soils - Inter (IG2S)/RPA</t>
  </si>
  <si>
    <t>SOS710/80121/RP00</t>
  </si>
  <si>
    <t>DRD Payment/SFI Moorland (MR1G)/RPA</t>
  </si>
  <si>
    <t>SOS710/80190/RP00</t>
  </si>
  <si>
    <t>DRD Payment/SFI Moorland - Additional Payment/RPA</t>
  </si>
  <si>
    <t>SOS927/80101/RP00</t>
  </si>
  <si>
    <t>DRD - Over Dec Red/SFI Arable and Hort soils - Intro (AH1S)/RPA</t>
  </si>
  <si>
    <t>SOS927/80102/RP00</t>
  </si>
  <si>
    <t>DRD - Over Dec Red/SFI Arable and Hort soils - Inter (AH2S)/RPA</t>
  </si>
  <si>
    <t>SOS927/80111/RP00</t>
  </si>
  <si>
    <t>DRD - Over Dec Red/SFI Impr grassland soils - Intro (IG1S)/RPA</t>
  </si>
  <si>
    <t>SOS927/80112/RP00</t>
  </si>
  <si>
    <t>DRD - Over Dec Red/SFI Impr grassland soils - Inter (IG2S)/RPA</t>
  </si>
  <si>
    <t>SOS927/80121/RP00</t>
  </si>
  <si>
    <t>DRD - Over Dec Red/SFI Moorland (MR1G)/RPA</t>
  </si>
  <si>
    <t>Fly Tipping ( C )</t>
  </si>
  <si>
    <t>Fly Tipping ( R )</t>
  </si>
  <si>
    <t>SOS210/17011/GR00</t>
  </si>
  <si>
    <t>Normal Payment / Fly Tipping ( C ) / RDT</t>
  </si>
  <si>
    <t>Normal Payment / Fly Tipping ( R ) / RDT</t>
  </si>
  <si>
    <t>Claim
Reference
Number</t>
  </si>
  <si>
    <t>DIRECT AID (Bulk Load) - { AP } - Header Lines</t>
  </si>
  <si>
    <t>DIRECT AID - { AP } - Detail Lines</t>
  </si>
  <si>
    <t>AMOUNT
(In Calculation Currency)</t>
  </si>
  <si>
    <t>TDQ1P_2114966</t>
  </si>
  <si>
    <t>01_A_B</t>
  </si>
  <si>
    <t>A</t>
  </si>
  <si>
    <t>B</t>
  </si>
  <si>
    <t>C01</t>
  </si>
  <si>
    <t>abcd</t>
  </si>
  <si>
    <t>QR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</si>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</sst>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€-2]\ #,##0.00_ ;[Red]\-[$€-2]\ #,##0.00\ "/>
  </numFmts>
  <fonts count="40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1"/>
      <color rgb="FF3F3F76"/>
      <name val="Calibri"/>
      <family val="2"/>
      <scheme val="minor"/>
    </font>
    <font>
      <sz val="20"/>
      <color theme="1"/>
      <name val="Arial"/>
      <family val="2"/>
    </font>
    <font>
      <sz val="20"/>
      <color theme="0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9"/>
      <color theme="1"/>
      <name val="Arial"/>
      <family val="2"/>
    </font>
    <font>
      <sz val="9"/>
      <color indexed="81"/>
      <name val="Tahom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6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b/>
      <sz val="2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8"/>
      <color theme="3" tint="0.3999755851924192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</font>
    <font>
      <sz val="8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4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0" fontId="3" fillId="3" borderId="1" applyNumberFormat="0" applyAlignment="0" applyProtection="0"/>
    <xf numFmtId="0" fontId="34" fillId="0" borderId="0"/>
    <xf numFmtId="0" fontId="24" fillId="0" borderId="0"/>
    <xf numFmtId="0" fontId="36" fillId="0" borderId="0"/>
    <xf numFmtId="0" fontId="34" fillId="0" borderId="0"/>
    <xf numFmtId="0" fontId="24" fillId="0" borderId="0"/>
    <xf numFmtId="0" fontId="36" fillId="0" borderId="0"/>
  </cellStyleXfs>
  <cellXfs count="15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8" fillId="0" borderId="0" xfId="0" applyFont="1"/>
    <xf numFmtId="49" fontId="9" fillId="2" borderId="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14" fontId="9" fillId="2" borderId="10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0" fillId="8" borderId="0" xfId="0" applyFill="1"/>
    <xf numFmtId="4" fontId="8" fillId="0" borderId="0" xfId="0" applyNumberFormat="1" applyFont="1"/>
    <xf numFmtId="49" fontId="19" fillId="0" borderId="0" xfId="0" applyNumberFormat="1" applyFont="1" applyAlignment="1" applyProtection="1">
      <alignment horizontal="left" vertical="center" indent="3"/>
      <protection locked="0"/>
    </xf>
    <xf numFmtId="49" fontId="8" fillId="0" borderId="0" xfId="0" applyNumberFormat="1" applyFont="1" applyAlignment="1" applyProtection="1">
      <alignment horizontal="left" vertical="center" indent="3"/>
      <protection locked="0"/>
    </xf>
    <xf numFmtId="14" fontId="8" fillId="0" borderId="0" xfId="0" applyNumberFormat="1" applyFont="1" applyAlignment="1" applyProtection="1">
      <alignment horizontal="left" vertical="center" wrapText="1" indent="3"/>
      <protection locked="0"/>
    </xf>
    <xf numFmtId="0" fontId="23" fillId="0" borderId="0" xfId="0" applyFont="1" applyAlignment="1">
      <alignment horizontal="left"/>
    </xf>
    <xf numFmtId="0" fontId="21" fillId="8" borderId="0" xfId="0" applyFont="1" applyFill="1" applyAlignment="1">
      <alignment vertical="center"/>
    </xf>
    <xf numFmtId="0" fontId="21" fillId="8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49" fontId="8" fillId="0" borderId="0" xfId="0" applyNumberFormat="1" applyFont="1" applyAlignment="1" applyProtection="1">
      <alignment horizontal="left" vertical="center" indent="1"/>
      <protection locked="0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vertical="center" wrapText="1"/>
    </xf>
    <xf numFmtId="0" fontId="20" fillId="8" borderId="0" xfId="0" applyFont="1" applyFill="1" applyAlignment="1">
      <alignment vertical="center" wrapText="1"/>
    </xf>
    <xf numFmtId="0" fontId="28" fillId="8" borderId="0" xfId="0" applyFont="1" applyFill="1" applyAlignment="1">
      <alignment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wrapText="1" indent="3"/>
    </xf>
    <xf numFmtId="0" fontId="17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wrapText="1" indent="1"/>
    </xf>
    <xf numFmtId="14" fontId="17" fillId="0" borderId="0" xfId="0" applyNumberFormat="1" applyFont="1" applyAlignment="1">
      <alignment horizontal="left" vertical="center" wrapText="1" indent="3"/>
    </xf>
    <xf numFmtId="14" fontId="8" fillId="0" borderId="0" xfId="0" applyNumberFormat="1" applyFont="1" applyAlignment="1" applyProtection="1">
      <alignment horizontal="left" vertical="center" indent="3"/>
      <protection locked="0"/>
    </xf>
    <xf numFmtId="0" fontId="30" fillId="9" borderId="13" xfId="0" applyFont="1" applyFill="1" applyBorder="1" applyAlignment="1">
      <alignment horizontal="left" vertical="center" wrapText="1"/>
    </xf>
    <xf numFmtId="0" fontId="30" fillId="9" borderId="14" xfId="0" applyFont="1" applyFill="1" applyBorder="1" applyAlignment="1">
      <alignment horizontal="left" vertical="center" wrapText="1"/>
    </xf>
    <xf numFmtId="49" fontId="9" fillId="12" borderId="7" xfId="0" applyNumberFormat="1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49" fontId="9" fillId="12" borderId="10" xfId="0" applyNumberFormat="1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0" fillId="0" borderId="0" xfId="0" applyFont="1"/>
    <xf numFmtId="0" fontId="30" fillId="0" borderId="0" xfId="0" applyFont="1" applyAlignment="1">
      <alignment vertical="center"/>
    </xf>
    <xf numFmtId="0" fontId="30" fillId="10" borderId="0" xfId="0" applyFont="1" applyFill="1" applyAlignment="1">
      <alignment vertical="center"/>
    </xf>
    <xf numFmtId="0" fontId="30" fillId="11" borderId="0" xfId="0" applyFont="1" applyFill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right" vertical="center" wrapText="1" indent="3"/>
    </xf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 wrapText="1" indent="1"/>
    </xf>
    <xf numFmtId="0" fontId="31" fillId="0" borderId="0" xfId="0" applyFont="1"/>
    <xf numFmtId="0" fontId="33" fillId="0" borderId="0" xfId="0" applyFont="1" applyAlignment="1">
      <alignment horizontal="right" vertical="center" indent="3"/>
    </xf>
    <xf numFmtId="0" fontId="31" fillId="0" borderId="0" xfId="0" applyFont="1" applyAlignment="1" applyProtection="1">
      <alignment horizontal="right" vertical="center" indent="3"/>
      <protection locked="0"/>
    </xf>
    <xf numFmtId="0" fontId="30" fillId="8" borderId="0" xfId="0" applyFont="1" applyFill="1" applyAlignment="1">
      <alignment vertical="center" wrapText="1"/>
    </xf>
    <xf numFmtId="0" fontId="8" fillId="0" borderId="0" xfId="0" applyFont="1" applyProtection="1">
      <protection locked="0"/>
    </xf>
    <xf numFmtId="0" fontId="30" fillId="11" borderId="0" xfId="0" applyFont="1" applyFill="1" applyAlignment="1">
      <alignment horizontal="center"/>
    </xf>
    <xf numFmtId="0" fontId="17" fillId="0" borderId="0" xfId="0" applyFont="1" applyProtection="1">
      <protection locked="0"/>
    </xf>
    <xf numFmtId="0" fontId="0" fillId="0" borderId="0" xfId="0" applyProtection="1">
      <protection locked="0"/>
    </xf>
    <xf numFmtId="49" fontId="9" fillId="2" borderId="0" xfId="0" applyNumberFormat="1" applyFont="1" applyFill="1" applyAlignment="1">
      <alignment horizontal="center" vertical="center" wrapText="1"/>
    </xf>
    <xf numFmtId="49" fontId="9" fillId="12" borderId="15" xfId="0" applyNumberFormat="1" applyFont="1" applyFill="1" applyBorder="1" applyAlignment="1">
      <alignment horizontal="center" vertical="center" wrapText="1"/>
    </xf>
    <xf numFmtId="49" fontId="9" fillId="12" borderId="0" xfId="0" applyNumberFormat="1" applyFont="1" applyFill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49" fontId="30" fillId="0" borderId="0" xfId="3" applyNumberFormat="1" applyFont="1" applyAlignment="1">
      <alignment horizontal="left"/>
    </xf>
    <xf numFmtId="49" fontId="30" fillId="0" borderId="0" xfId="3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12" fillId="0" borderId="0" xfId="0" applyFont="1" applyAlignment="1">
      <alignment horizontal="center" vertical="center"/>
    </xf>
    <xf numFmtId="0" fontId="30" fillId="0" borderId="14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13" borderId="0" xfId="0" applyFont="1" applyFill="1"/>
    <xf numFmtId="0" fontId="12" fillId="13" borderId="0" xfId="0" applyFont="1" applyFill="1"/>
    <xf numFmtId="0" fontId="4" fillId="0" borderId="0" xfId="0" applyFont="1" applyProtection="1">
      <protection locked="0"/>
    </xf>
    <xf numFmtId="49" fontId="0" fillId="6" borderId="8" xfId="0" applyNumberFormat="1" applyFill="1" applyBorder="1" applyAlignment="1" applyProtection="1">
      <alignment horizontal="right"/>
      <protection locked="0"/>
    </xf>
    <xf numFmtId="49" fontId="0" fillId="6" borderId="8" xfId="0" applyNumberFormat="1" applyFill="1" applyBorder="1" applyAlignment="1" applyProtection="1">
      <alignment horizontal="left"/>
      <protection locked="0"/>
    </xf>
    <xf numFmtId="0" fontId="12" fillId="0" borderId="0" xfId="0" applyFont="1" applyAlignment="1">
      <alignment vertical="center"/>
    </xf>
    <xf numFmtId="0" fontId="30" fillId="11" borderId="0" xfId="0" applyFont="1" applyFill="1"/>
    <xf numFmtId="0" fontId="30" fillId="0" borderId="0" xfId="0" applyFont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30" fillId="14" borderId="0" xfId="0" applyFont="1" applyFill="1"/>
    <xf numFmtId="0" fontId="30" fillId="0" borderId="0" xfId="0" applyFont="1" applyAlignment="1">
      <alignment horizontal="center" wrapText="1"/>
    </xf>
    <xf numFmtId="49" fontId="29" fillId="0" borderId="0" xfId="0" applyNumberFormat="1" applyFont="1" applyAlignment="1" applyProtection="1">
      <alignment horizontal="left" vertical="center" wrapText="1" indent="1"/>
      <protection locked="0"/>
    </xf>
    <xf numFmtId="0" fontId="37" fillId="0" borderId="0" xfId="0" applyFont="1"/>
    <xf numFmtId="0" fontId="38" fillId="12" borderId="0" xfId="0" applyFont="1" applyFill="1" applyAlignment="1">
      <alignment horizontal="center" vertical="center" wrapText="1"/>
    </xf>
    <xf numFmtId="0" fontId="39" fillId="0" borderId="0" xfId="0" applyFont="1"/>
    <xf numFmtId="0" fontId="30" fillId="15" borderId="0" xfId="0" applyFont="1" applyFill="1"/>
    <xf numFmtId="0" fontId="30" fillId="15" borderId="0" xfId="0" applyFont="1" applyFill="1" applyAlignment="1">
      <alignment horizontal="center" vertical="center"/>
    </xf>
    <xf numFmtId="49" fontId="30" fillId="15" borderId="0" xfId="0" applyNumberFormat="1" applyFont="1" applyFill="1"/>
    <xf numFmtId="0" fontId="30" fillId="15" borderId="0" xfId="0" applyFont="1" applyFill="1" applyAlignment="1">
      <alignment horizontal="center"/>
    </xf>
    <xf numFmtId="0" fontId="30" fillId="16" borderId="0" xfId="0" applyFont="1" applyFill="1"/>
    <xf numFmtId="0" fontId="30" fillId="16" borderId="0" xfId="0" applyFont="1" applyFill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30" fillId="8" borderId="17" xfId="0" applyFont="1" applyFill="1" applyBorder="1"/>
    <xf numFmtId="49" fontId="30" fillId="8" borderId="17" xfId="0" applyNumberFormat="1" applyFont="1" applyFill="1" applyBorder="1"/>
    <xf numFmtId="0" fontId="30" fillId="8" borderId="17" xfId="0" applyFont="1" applyFill="1" applyBorder="1" applyAlignment="1">
      <alignment horizontal="center" vertical="center"/>
    </xf>
    <xf numFmtId="4" fontId="19" fillId="9" borderId="0" xfId="0" applyNumberFormat="1" applyFont="1" applyFill="1" applyAlignment="1">
      <alignment horizontal="center" vertical="center"/>
    </xf>
    <xf numFmtId="4" fontId="19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9" fillId="12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17" borderId="0" xfId="0" applyNumberFormat="1" applyFont="1" applyFill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0" fontId="1" fillId="9" borderId="0" xfId="0" applyFont="1" applyFill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1" fillId="9" borderId="0" xfId="0" applyFont="1" applyFill="1" applyAlignment="1">
      <alignment horizontal="center" vertical="center" wrapText="1"/>
    </xf>
    <xf numFmtId="0" fontId="33" fillId="0" borderId="0" xfId="0" applyFont="1" applyAlignment="1" applyProtection="1">
      <alignment horizontal="right" vertical="center" indent="3"/>
      <protection locked="0"/>
    </xf>
    <xf numFmtId="0" fontId="33" fillId="0" borderId="0" xfId="0" applyFont="1" applyAlignment="1">
      <alignment horizontal="right" vertical="center" indent="1"/>
    </xf>
    <xf numFmtId="14" fontId="1" fillId="0" borderId="0" xfId="0" applyNumberFormat="1" applyFont="1" applyAlignment="1" applyProtection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8" fillId="8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35" fillId="5" borderId="3" xfId="2" applyFont="1" applyFill="1" applyBorder="1" applyAlignment="1" applyProtection="1">
      <alignment horizontal="center"/>
    </xf>
    <xf numFmtId="0" fontId="35" fillId="5" borderId="6" xfId="2" applyFont="1" applyFill="1" applyBorder="1" applyAlignment="1" applyProtection="1">
      <alignment horizontal="center"/>
    </xf>
    <xf numFmtId="0" fontId="35" fillId="5" borderId="4" xfId="2" applyFont="1" applyFill="1" applyBorder="1" applyAlignment="1" applyProtection="1">
      <alignment horizontal="center"/>
    </xf>
    <xf numFmtId="49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7" fillId="0" borderId="12" xfId="0" applyFont="1" applyBorder="1" applyAlignment="1">
      <alignment horizontal="left" vertical="top"/>
    </xf>
    <xf numFmtId="0" fontId="2" fillId="4" borderId="3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4" fontId="12" fillId="0" borderId="3" xfId="0" applyNumberFormat="1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27" fillId="0" borderId="0" xfId="0" applyFont="1" applyAlignment="1">
      <alignment horizontal="left" vertical="top"/>
    </xf>
    <xf numFmtId="0" fontId="13" fillId="0" borderId="3" xfId="0" applyFont="1" applyBorder="1" applyAlignment="1" applyProtection="1">
      <alignment horizontal="left" vertical="center" indent="1"/>
      <protection locked="0"/>
    </xf>
    <xf numFmtId="0" fontId="13" fillId="0" borderId="4" xfId="0" applyFont="1" applyBorder="1" applyAlignment="1" applyProtection="1">
      <alignment horizontal="left" vertical="center" indent="1"/>
      <protection locked="0"/>
    </xf>
    <xf numFmtId="0" fontId="13" fillId="0" borderId="3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left" vertical="center" indent="1"/>
    </xf>
    <xf numFmtId="0" fontId="13" fillId="0" borderId="3" xfId="0" applyFont="1" applyBorder="1" applyAlignment="1" applyProtection="1">
      <alignment horizontal="left" vertical="center" wrapText="1" indent="1"/>
      <protection locked="0"/>
    </xf>
    <xf numFmtId="0" fontId="13" fillId="0" borderId="4" xfId="0" applyFont="1" applyBorder="1" applyAlignment="1" applyProtection="1">
      <alignment horizontal="left" vertical="center" wrapText="1" indent="1"/>
      <protection locked="0"/>
    </xf>
    <xf numFmtId="49" fontId="0" fillId="6" borderId="8" xfId="0" applyNumberForma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4" fontId="0" fillId="6" borderId="8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6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9">
    <cellStyle name="Comma 2" xfId="1" xr:uid="{00000000-0005-0000-0000-000000000000}"/>
    <cellStyle name="Input 2" xfId="2" xr:uid="{00000000-0005-0000-0000-000001000000}"/>
    <cellStyle name="Normal" xfId="0" builtinId="0"/>
    <cellStyle name="Normal 10" xfId="4" xr:uid="{00000000-0005-0000-0000-000003000000}"/>
    <cellStyle name="Normal 2" xfId="5" xr:uid="{00000000-0005-0000-0000-000004000000}"/>
    <cellStyle name="Normal 2 2" xfId="6" xr:uid="{00000000-0005-0000-0000-000005000000}"/>
    <cellStyle name="Normal 2 3" xfId="7" xr:uid="{00000000-0005-0000-0000-000006000000}"/>
    <cellStyle name="Normal 3" xfId="8" xr:uid="{00000000-0005-0000-0000-000007000000}"/>
    <cellStyle name="Normal_Main Accounts" xfId="3" xr:uid="{00000000-0005-0000-0000-000008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5B5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\€\ #,##0.00_);[Black]\-\€\ #,##0.00"/>
      <fill>
        <patternFill patternType="solid">
          <fgColor indexed="64"/>
          <bgColor theme="0" tint="-0.149998474074526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protection locked="1" hidden="0"/>
    </dxf>
    <dxf>
      <border outline="0">
        <top style="thin">
          <color theme="0"/>
        </top>
      </border>
    </dxf>
    <dxf>
      <border diagonalUp="0" diagonalDown="0"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indent="0" justifyLastLine="0" shrinkToFit="0" readingOrder="0"/>
      <border diagonalUp="0" diagonalDown="0" outline="0"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\€\ #,##0.00_);[Black]\-\€\ 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1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indexed="34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indent="0" justifyLastLine="0" shrinkToFit="0" readingOrder="0"/>
      <border diagonalUp="0" diagonalDown="0" outline="0"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9" defaultPivotStyle="PivotStyleLight16"/>
  <colors>
    <mruColors>
      <color rgb="FFFF3737"/>
      <color rgb="FF005C2A"/>
      <color rgb="FFFFA7A7"/>
      <color rgb="FFFF5B5B"/>
      <color rgb="FFFF9797"/>
      <color rgb="FFFF2F2F"/>
      <color rgb="FFFF4F4F"/>
      <color rgb="FFFF5757"/>
      <color rgb="FF4B731F"/>
      <color rgb="FF374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3</xdr:row>
      <xdr:rowOff>133355</xdr:rowOff>
    </xdr:from>
    <xdr:to>
      <xdr:col>4</xdr:col>
      <xdr:colOff>633075</xdr:colOff>
      <xdr:row>12</xdr:row>
      <xdr:rowOff>176820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00000000-0008-0000-0000-000001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704855"/>
          <a:ext cx="2700000" cy="18817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276975" y="2571765"/>
    <xdr:ext cx="2880000" cy="720000"/>
    <xdr:sp macro="[0]!validateBulk" textlink="">
      <xdr:nvSpPr>
        <xdr:cNvPr id="2" name="ValidateBulkButto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276975" y="2571765"/>
          <a:ext cx="2880000" cy="720000"/>
        </a:xfrm>
        <a:prstGeom prst="roundRect">
          <a:avLst/>
        </a:prstGeom>
        <a:gradFill>
          <a:gsLst>
            <a:gs pos="0">
              <a:srgbClr val="00B050"/>
            </a:gs>
            <a:gs pos="50000">
              <a:schemeClr val="accent1">
                <a:tint val="44500"/>
                <a:satMod val="160000"/>
              </a:schemeClr>
            </a:gs>
            <a:gs pos="100000">
              <a:srgbClr val="00B050"/>
            </a:gs>
          </a:gsLst>
          <a:lin ang="16200000" scaled="1"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Validate Invoices</a:t>
          </a:r>
        </a:p>
      </xdr:txBody>
    </xdr:sp>
    <xdr:clientData fPrintsWithSheet="0"/>
  </xdr:absoluteAnchor>
  <xdr:absoluteAnchor>
    <xdr:pos x="6296025" y="3962400"/>
    <xdr:ext cx="2880000" cy="720000"/>
    <xdr:sp macro="[0]!exportBulkToCSV" textlink="">
      <xdr:nvSpPr>
        <xdr:cNvPr id="3" name="ExportBulkButton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296025" y="3962400"/>
          <a:ext cx="2880000" cy="720000"/>
        </a:xfrm>
        <a:prstGeom prst="roundRect">
          <a:avLst/>
        </a:prstGeom>
        <a:gradFill>
          <a:gsLst>
            <a:gs pos="0">
              <a:schemeClr val="tx1"/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tx1"/>
            </a:gs>
          </a:gsLst>
          <a:lin ang="16200000" scaled="1"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Export Invoices </a:t>
          </a:r>
        </a:p>
      </xdr:txBody>
    </xdr:sp>
    <xdr:clientData fPrint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547688</xdr:colOff>
      <xdr:row>0</xdr:row>
      <xdr:rowOff>0</xdr:rowOff>
    </xdr:from>
    <xdr:to>
      <xdr:col>6</xdr:col>
      <xdr:colOff>869157</xdr:colOff>
      <xdr:row>1</xdr:row>
      <xdr:rowOff>11906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405D928-66EE-4B42-A8B5-66D7F6909390}"/>
            </a:ext>
          </a:extLst>
        </xdr:cNvPr>
        <xdr:cNvSpPr/>
      </xdr:nvSpPr>
      <xdr:spPr>
        <a:xfrm>
          <a:off x="5167313" y="0"/>
          <a:ext cx="3226594" cy="78343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 b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When cutting &amp; pasting data</a:t>
          </a:r>
          <a:r>
            <a:rPr lang="en-GB" sz="1200" b="0" baseline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 - please</a:t>
          </a:r>
        </a:p>
        <a:p>
          <a:pPr algn="ctr"/>
          <a:endParaRPr lang="en-GB" sz="1200" b="1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GB" sz="14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PASTE VALUES</a:t>
          </a:r>
          <a:endParaRPr lang="en-GB" sz="14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0694738" y="65617"/>
    <xdr:ext cx="3456000" cy="540000"/>
    <xdr:sp macro="[0]!ResizeBulkTables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694738" y="65617"/>
          <a:ext cx="3456000" cy="540000"/>
        </a:xfrm>
        <a:prstGeom prst="roundRect">
          <a:avLst/>
        </a:prstGeom>
        <a:gradFill>
          <a:gsLst>
            <a:gs pos="0">
              <a:schemeClr val="tx2">
                <a:lumMod val="40000"/>
                <a:lumOff val="60000"/>
              </a:schemeClr>
            </a:gs>
            <a:gs pos="50000">
              <a:schemeClr val="bg1"/>
            </a:gs>
            <a:gs pos="100000">
              <a:schemeClr val="tx2">
                <a:lumMod val="60000"/>
                <a:lumOff val="40000"/>
              </a:schemeClr>
            </a:gs>
          </a:gsLst>
          <a:lin ang="16200000" scaled="1"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Create the required number of rows in the</a:t>
          </a:r>
          <a:r>
            <a:rPr lang="en-GB" sz="1400" b="1" i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Header &amp; Detail Tables</a:t>
          </a:r>
          <a:endParaRPr lang="en-GB" sz="1400" b="1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absoluteAnchor>
  <xdr:twoCellAnchor>
    <xdr:from>
      <xdr:col>5</xdr:col>
      <xdr:colOff>23849</xdr:colOff>
      <xdr:row>0</xdr:row>
      <xdr:rowOff>0</xdr:rowOff>
    </xdr:from>
    <xdr:to>
      <xdr:col>7</xdr:col>
      <xdr:colOff>773943</xdr:colOff>
      <xdr:row>1</xdr:row>
      <xdr:rowOff>11906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846005" y="0"/>
          <a:ext cx="2988469" cy="75009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 b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When cutting &amp; pasting data</a:t>
          </a:r>
          <a:r>
            <a:rPr lang="en-GB" sz="1200" b="0" baseline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 - please</a:t>
          </a:r>
        </a:p>
        <a:p>
          <a:pPr algn="ctr"/>
          <a:endParaRPr lang="en-GB" sz="1200" b="1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GB" sz="14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PASTE VALUES</a:t>
          </a:r>
          <a:endParaRPr lang="en-GB" sz="14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absoluteAnchor>
    <xdr:pos x="9077367" y="83077"/>
    <xdr:ext cx="1392767" cy="540000"/>
    <xdr:sp macro="[0]!deleteInvoice" textlink="">
      <xdr:nvSpPr>
        <xdr:cNvPr id="5" name="deleteButto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077367" y="83077"/>
          <a:ext cx="1392767" cy="540000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 i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Delete selected</a:t>
          </a:r>
          <a:r>
            <a:rPr lang="en-GB" sz="1100" b="1" i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Invoice</a:t>
          </a:r>
          <a:endParaRPr lang="en-GB" sz="1100" b="1" i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2vmfil001\RPA_SmallApps\Users\cx22704\AppData\Roaming\Microsoft\Excel\AP-AR%20Scheme%20Invoice%20Templates%20DIRECT%20AID_DEV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 Page"/>
      <sheetName val="User Guide"/>
      <sheetName val="Main Page - AP"/>
      <sheetName val="Main Page - AR"/>
      <sheetName val="AP"/>
      <sheetName val="AR"/>
      <sheetName val="AP-AR Scheme Invoice Templates 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BF606-BC9C-4F1A-8560-D6A81D02A953}" name="BulkHeaderAP2" displayName="BulkHeaderAP2" ref="B4:I5" totalsRowShown="0" headerRowDxfId="28" dataDxfId="27" tableBorderDxfId="26">
  <sortState xmlns:xlrd2="http://schemas.microsoft.com/office/spreadsheetml/2017/richdata2" ref="B5:H5">
    <sortCondition ref="D5"/>
  </sortState>
  <tableColumns count="8">
    <tableColumn id="1" xr3:uid="{59EDDF8C-EED5-42F7-8E1A-0277CED7E1F0}" name="Invoice ID_x000a__x000a_(ClaimNo_ClaimRef)_x000a_(Calculated)" dataDxfId="25"/>
    <tableColumn id="5" xr3:uid="{D9BD5804-CAA2-4AD7-B5AD-1265DC2A9639}" name="Claim_x000a_Reference_x000a_Number" dataDxfId="24"/>
    <tableColumn id="2" xr3:uid="{8B11F402-E4B7-4886-A544-48DB9E43DFE7}" name="Claim Reference _x000a__x000a_(ClaimRef)" dataDxfId="23"/>
    <tableColumn id="3" xr3:uid="{E357694B-2ACE-425C-96DF-CFF805FF9177}" name="Customer ID_x000a__x000a_(FRN)" dataDxfId="22"/>
    <tableColumn id="8" xr3:uid="{6B72D395-4F41-433F-898C-84E2A5C98A8F}" name="Total Amount_x000a__x000a_(Calculated)" dataDxfId="21"/>
    <tableColumn id="4" xr3:uid="{F36C0DAB-C638-4836-A93F-2383425C9C2C}" name="Preferred Payment Currency" dataDxfId="20"/>
    <tableColumn id="75" xr3:uid="{B413B516-08DA-45DE-90CE-34433E6C45CB}" name="Description_x000a__x000a_(max 60 characters)" dataDxfId="19"/>
    <tableColumn id="6" xr3:uid="{54DF5180-0EBF-436E-B784-29721E2558B1}" name="TRADER_x000a_Operative Event Date_x000a_dd/mm/yyyy" data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D9FE0-F19D-4500-9A7D-B73C78565F65}" name="BulkDetailAP3" displayName="BulkDetailAP3" ref="Q4:AA6" headerRowDxfId="17" dataDxfId="16" totalsRowDxfId="15" tableBorderDxfId="14" totalsRowBorderDxfId="13">
  <sortState xmlns:xlrd2="http://schemas.microsoft.com/office/spreadsheetml/2017/richdata2" ref="Q5:AB6">
    <sortCondition ref="S5:S6"/>
  </sortState>
  <tableColumns count="11">
    <tableColumn id="11" xr3:uid="{C3D7276F-4A17-4A9F-A279-49699F07C4F7}" name="Invoice ID_x000a__x000a_(ClaimNo_ClaimRef)_x000a_(Calculated)" dataDxfId="12">
      <calculatedColumnFormula>RIGHT(BulkDetailAP3[[#This Row],[Claim
Reference
Number]],12) &amp; "_" &amp;BulkDetailAP3[[#This Row],[Claim Reference 
(ClaimRef)]]</calculatedColumnFormula>
    </tableColumn>
    <tableColumn id="7" xr3:uid="{0A84B129-7AC6-4BB1-B741-AEFB77A80EE2}" name="Claim_x000a_Reference_x000a_Number" dataDxfId="11"/>
    <tableColumn id="6" xr3:uid="{DEE4354E-9F18-4956-895A-09321616E272}" name="Claim Reference _x000a__x000a_(ClaimRef)" dataDxfId="10"/>
    <tableColumn id="8" xr3:uid="{6542EA52-9946-4690-B042-CA1214C5F262}" name="AMOUNT_x000a_(In Calculation Currency)" dataDxfId="9"/>
    <tableColumn id="10" xr3:uid="{DED7E2F0-82AE-4F34-B2C3-0A860F661901}" name="Preferred Payment Currency" dataDxfId="8">
      <calculatedColumnFormula>IFERROR(IF(IFERROR(INDEX(BulkHeaderAP2[],MATCH(BulkDetailAP3[[#This Row],[Invoice ID
(ClaimNo_ClaimRef)
(Calculated)]],BulkHeaderAP2[Invoice ID
(ClaimNo_ClaimRef)
(Calculated)],0),6),"")=0,"",INDEX(BulkHeaderAP2[],MATCH(BulkDetailAP3[[#This Row],[Invoice ID
(ClaimNo_ClaimRef)
(Calculated)]],BulkHeaderAP2[Invoice ID
(ClaimNo_ClaimRef)
(Calculated)],0),6)),"")</calculatedColumnFormula>
    </tableColumn>
    <tableColumn id="3" xr3:uid="{10B48498-4EC8-42E3-AFAA-8F0812928543}" name="Fund" dataDxfId="7"/>
    <tableColumn id="2" xr3:uid="{B8FDBB87-2FF2-4EDD-9AE2-33716E32BCE5}" name="Main Account" dataDxfId="6"/>
    <tableColumn id="1" xr3:uid="{B7D35791-FC47-4560-9EC3-A3380C4991C5}" name="Scheme" dataDxfId="5"/>
    <tableColumn id="4" xr3:uid="{B3B2D12E-DA93-4066-BDBD-EB845FEA41A5}" name="Marketing Year_x000a__x000a_YYYY" dataDxfId="4"/>
    <tableColumn id="12" xr3:uid="{CBD9EEA7-F617-4046-9DD4-96E03D406B3F}" name="Delivery Body Code" dataDxfId="3"/>
    <tableColumn id="9" xr3:uid="{9E54F392-C646-4A86-B38A-BD3710230BB3}" name="LINE DESCRIPTION_x000a__x000a_(CALCULATED)" dataDxfId="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BulkHeaderAR" displayName="BulkHeaderAR" ref="B4:M5" totalsRowShown="0" headerRowDxfId="60" dataDxfId="59" tableBorderDxfId="58">
  <tableColumns count="12">
    <tableColumn id="1" xr3:uid="{00000000-0010-0000-0200-000001000000}" name="Invoice ID_x000a__x000a_(ClaimNo_ClaimRef)_x000a_(Calculated)" dataDxfId="57">
      <calculatedColumnFormula>RIGHT(BulkHeaderAR[[#This Row],[Agreement
Reference
Number]],12) &amp; "_" &amp; BulkHeaderAR[[#This Row],[Claim Reference 
(ClaimRef)]]</calculatedColumnFormula>
    </tableColumn>
    <tableColumn id="2" xr3:uid="{00000000-0010-0000-0200-000002000000}" name="Agreement_x000a_Reference_x000a_Number" dataDxfId="56"/>
    <tableColumn id="80" xr3:uid="{00000000-0010-0000-0200-000050000000}" name="Claim Reference _x000a__x000a_(ClaimRef)" dataDxfId="55"/>
    <tableColumn id="11" xr3:uid="{00000000-0010-0000-0200-00000B000000}" name="Customer ID_x000a__x000a_(FRN)" dataDxfId="54"/>
    <tableColumn id="12" xr3:uid="{00000000-0010-0000-0200-00000C000000}" name="Total Amount_x000a__x000a_(Calculated)" dataDxfId="53">
      <calculatedColumnFormula>SUMIF(BulkDetailAR[Invoice ID
(ClaimNo_ClaimRef)
(Calculated)],BulkHeaderAR[Invoice ID
(ClaimNo_ClaimRef)
(Calculated)],BulkDetailAR[AMOUNT
(In Original AP Currency)
+ve amount for Recoveries
-ve amount for Credits])</calculatedColumnFormula>
    </tableColumn>
    <tableColumn id="13" xr3:uid="{00000000-0010-0000-0200-00000D000000}" name="Currency of_x000a_Original_x000a_Settlement" dataDxfId="52"/>
    <tableColumn id="8" xr3:uid="{00000000-0010-0000-0200-000008000000}" name="Description_x000a__x000a_(max 60 characters)" dataDxfId="51"/>
    <tableColumn id="10" xr3:uid="{00000000-0010-0000-0200-00000A000000}" name="Original Claim Reference_x000a_(AP Invoice ID)" dataDxfId="50"/>
    <tableColumn id="3" xr3:uid="{00000000-0010-0000-0200-000003000000}" name="Original AP Invoice Settlement Date" dataDxfId="49"/>
    <tableColumn id="6" xr3:uid="{00000000-0010-0000-0200-000006000000}" name="Earliest date possible recovery first identified" dataDxfId="48"/>
    <tableColumn id="5" xr3:uid="{00000000-0010-0000-0200-000005000000}" name="Correction Reference_x000a_(Previous AR Invoice ID -_x000a_ONLY enter if correcting a previous AR Invoice)" dataDxfId="47"/>
    <tableColumn id="4" xr3:uid="{00000000-0010-0000-0200-000004000000}" name="TRADER_x000a_Operative Event Date_x000a_dd/mm/yyyy" dataDxfId="4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BulkDetailAR" displayName="BulkDetailAR" ref="Q4:AB5" headerRowDxfId="45" dataDxfId="43" totalsRowDxfId="42" headerRowBorderDxfId="44" totalsRowBorderDxfId="41">
  <sortState xmlns:xlrd2="http://schemas.microsoft.com/office/spreadsheetml/2017/richdata2" ref="Q5:Y9">
    <sortCondition ref="S5"/>
  </sortState>
  <tableColumns count="12">
    <tableColumn id="11" xr3:uid="{00000000-0010-0000-0300-00000B000000}" name="Invoice ID_x000a__x000a_(ClaimNo_ClaimRef)_x000a_(Calculated)" dataDxfId="40">
      <calculatedColumnFormula>RIGHT(BulkDetailAR[[#This Row],[Agreement
Reference
Number]],12) &amp; "_" &amp;BulkDetailAR[[#This Row],[Claim Reference 
(ClaimRef)]]</calculatedColumnFormula>
    </tableColumn>
    <tableColumn id="7" xr3:uid="{00000000-0010-0000-0300-000007000000}" name="Agreement_x000a_Reference_x000a_Number" dataDxfId="39"/>
    <tableColumn id="6" xr3:uid="{00000000-0010-0000-0300-000006000000}" name="Claim Reference _x000a__x000a_(ClaimRef)" dataDxfId="38"/>
    <tableColumn id="8" xr3:uid="{00000000-0010-0000-0300-000008000000}" name="AMOUNT_x000a_(In Original AP Currency)_x000a_+ve amount for Recoveries_x000a_-ve amount for Credits" dataDxfId="37"/>
    <tableColumn id="10" xr3:uid="{00000000-0010-0000-0300-00000A000000}" name="Currency of_x000a_Original_x000a_Settlement_x000a_(Calculated)" dataDxfId="36">
      <calculatedColumnFormula>IFERROR(IF(IFERROR(INDEX(BulkHeaderAR[],MATCH(BulkDetailAR[[#This Row],[Invoice ID
(ClaimNo_ClaimRef)
(Calculated)]],BulkHeaderAR[Invoice ID
(ClaimNo_ClaimRef)
(Calculated)],0),6),"N/A")=0,"N/A",INDEX(BulkHeaderAR[],MATCH(BulkDetailAR[[#This Row],[Invoice ID
(ClaimNo_ClaimRef)
(Calculated)]],BulkHeaderAR[Invoice ID
(ClaimNo_ClaimRef)
(Calculated)],0),6)),"N/A")</calculatedColumnFormula>
    </tableColumn>
    <tableColumn id="3" xr3:uid="{00000000-0010-0000-0300-000003000000}" name="Fund" dataDxfId="35"/>
    <tableColumn id="2" xr3:uid="{00000000-0010-0000-0300-000002000000}" name="Main Account" dataDxfId="34"/>
    <tableColumn id="1" xr3:uid="{00000000-0010-0000-0300-000001000000}" name="Scheme" dataDxfId="33"/>
    <tableColumn id="4" xr3:uid="{00000000-0010-0000-0300-000004000000}" name="Marketing Year_x000a__x000a_YYYY" dataDxfId="32"/>
    <tableColumn id="13" xr3:uid="{00000000-0010-0000-0300-00000D000000}" name="Delivery Body Code" dataDxfId="31"/>
    <tableColumn id="12" xr3:uid="{00000000-0010-0000-0300-00000C000000}" name="Debt Type_x000a__x000a_(Calculated)" dataDxfId="30"/>
    <tableColumn id="9" xr3:uid="{00000000-0010-0000-0300-000009000000}" name="Line Description_x000a__x000a_(calculated)" dataDxfId="2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17"/>
  <sheetViews>
    <sheetView showGridLines="0" showRowColHeaders="0" zoomScale="110" zoomScaleNormal="110" workbookViewId="0">
      <selection activeCell="G20" sqref="G20"/>
    </sheetView>
  </sheetViews>
  <sheetFormatPr defaultColWidth="8.88671875" defaultRowHeight="15" x14ac:dyDescent="0.2"/>
  <cols>
    <col min="1" max="1" width="2.77734375" style="12" customWidth="1"/>
    <col min="2" max="5" width="8.88671875" style="12"/>
    <col min="6" max="6" width="5.44140625" style="12" customWidth="1"/>
    <col min="7" max="16384" width="8.88671875" style="12"/>
  </cols>
  <sheetData>
    <row r="1" spans="1:16" ht="15" customHeight="1" x14ac:dyDescent="0.2">
      <c r="B1" s="24"/>
      <c r="C1" s="24"/>
      <c r="D1" s="24"/>
      <c r="F1" s="25"/>
      <c r="G1" s="25"/>
      <c r="H1" s="25"/>
      <c r="I1" s="25"/>
      <c r="J1" s="25"/>
      <c r="K1" s="25"/>
      <c r="L1" s="25"/>
      <c r="M1" s="24"/>
      <c r="N1" s="24"/>
      <c r="O1" s="24"/>
      <c r="P1" s="24"/>
    </row>
    <row r="2" spans="1:16" ht="15" customHeight="1" x14ac:dyDescent="0.2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4"/>
      <c r="N2" s="24"/>
      <c r="O2" s="24"/>
      <c r="P2" s="24"/>
    </row>
    <row r="3" spans="1:16" ht="15" customHeight="1" x14ac:dyDescent="0.2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4"/>
      <c r="N3" s="24"/>
      <c r="O3" s="24"/>
      <c r="P3" s="24"/>
    </row>
    <row r="4" spans="1:16" ht="15" customHeight="1" x14ac:dyDescent="0.2">
      <c r="A4" s="24"/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4"/>
      <c r="N4" s="24"/>
      <c r="O4" s="24"/>
      <c r="P4" s="24"/>
    </row>
    <row r="5" spans="1:16" ht="15" customHeight="1" x14ac:dyDescent="0.2">
      <c r="A5" s="24"/>
      <c r="B5" s="24"/>
      <c r="C5" s="24"/>
      <c r="D5" s="24"/>
      <c r="E5" s="25"/>
      <c r="G5" s="114" t="s">
        <v>0</v>
      </c>
      <c r="H5" s="114"/>
      <c r="I5" s="114"/>
      <c r="J5" s="114"/>
      <c r="K5" s="114"/>
      <c r="L5" s="25"/>
      <c r="M5" s="24"/>
      <c r="N5" s="24"/>
      <c r="O5" s="24"/>
      <c r="P5" s="24"/>
    </row>
    <row r="6" spans="1:16" ht="15" customHeight="1" x14ac:dyDescent="0.2">
      <c r="A6" s="24"/>
      <c r="B6" s="24"/>
      <c r="C6" s="24"/>
      <c r="D6" s="24"/>
      <c r="E6" s="25"/>
      <c r="F6" s="25"/>
      <c r="G6" s="114"/>
      <c r="H6" s="114"/>
      <c r="I6" s="114"/>
      <c r="J6" s="114"/>
      <c r="K6" s="114"/>
      <c r="L6" s="25"/>
      <c r="M6" s="24"/>
      <c r="N6" s="24"/>
      <c r="O6" s="24"/>
      <c r="P6" s="24"/>
    </row>
    <row r="7" spans="1:16" ht="15" customHeight="1" x14ac:dyDescent="0.2">
      <c r="A7" s="24"/>
      <c r="B7" s="24"/>
      <c r="C7" s="51" t="s">
        <v>5205</v>
      </c>
      <c r="D7" s="24"/>
      <c r="E7" s="25"/>
      <c r="F7" s="25"/>
      <c r="G7" s="114"/>
      <c r="H7" s="114"/>
      <c r="I7" s="114"/>
      <c r="J7" s="114"/>
      <c r="K7" s="114"/>
      <c r="L7" s="25"/>
      <c r="M7" s="24"/>
      <c r="N7" s="24"/>
      <c r="O7" s="24"/>
      <c r="P7" s="24"/>
    </row>
    <row r="8" spans="1:16" ht="15" customHeight="1" x14ac:dyDescent="0.2">
      <c r="F8" s="25"/>
      <c r="G8" s="114"/>
      <c r="H8" s="114"/>
      <c r="I8" s="114"/>
      <c r="J8" s="114"/>
      <c r="K8" s="114"/>
    </row>
    <row r="9" spans="1:16" ht="15" customHeight="1" x14ac:dyDescent="0.2">
      <c r="F9" s="25"/>
      <c r="G9" s="114"/>
      <c r="H9" s="114"/>
      <c r="I9" s="114"/>
      <c r="J9" s="114"/>
      <c r="K9" s="114"/>
    </row>
    <row r="10" spans="1:16" ht="24.75" customHeight="1" x14ac:dyDescent="0.2">
      <c r="F10" s="25"/>
      <c r="G10" s="114"/>
      <c r="H10" s="114"/>
      <c r="I10" s="114"/>
      <c r="J10" s="114"/>
      <c r="K10" s="114"/>
    </row>
    <row r="11" spans="1:16" ht="15" customHeight="1" x14ac:dyDescent="0.2">
      <c r="E11" s="18"/>
      <c r="F11" s="25"/>
      <c r="G11" s="25"/>
      <c r="H11" s="25"/>
      <c r="I11" s="25"/>
      <c r="J11" s="25"/>
      <c r="K11" s="25"/>
      <c r="L11" s="18"/>
      <c r="M11" s="18"/>
    </row>
    <row r="12" spans="1:16" ht="15" customHeight="1" x14ac:dyDescent="0.2">
      <c r="D12" s="18"/>
      <c r="E12" s="18"/>
      <c r="F12" s="19"/>
      <c r="H12" s="19"/>
      <c r="I12" s="19"/>
      <c r="J12" s="19"/>
      <c r="K12" s="18"/>
      <c r="L12" s="18"/>
      <c r="M12" s="18"/>
    </row>
    <row r="13" spans="1:16" ht="15" customHeight="1" x14ac:dyDescent="0.2">
      <c r="D13" s="18"/>
      <c r="E13" s="18"/>
      <c r="F13" s="19"/>
      <c r="G13" s="19"/>
      <c r="H13" s="19"/>
      <c r="I13" s="19"/>
      <c r="J13" s="19"/>
      <c r="K13" s="18"/>
      <c r="L13" s="18"/>
      <c r="M13" s="18"/>
    </row>
    <row r="14" spans="1:16" ht="15" customHeight="1" x14ac:dyDescent="0.2">
      <c r="D14" s="18"/>
      <c r="E14" s="18"/>
      <c r="F14" s="19"/>
      <c r="G14" s="115" t="s">
        <v>1</v>
      </c>
      <c r="H14" s="115"/>
      <c r="I14" s="115"/>
      <c r="J14" s="115"/>
      <c r="K14" s="115"/>
      <c r="L14" s="18"/>
      <c r="M14" s="18"/>
    </row>
    <row r="15" spans="1:16" ht="15" customHeight="1" x14ac:dyDescent="0.2">
      <c r="D15" s="18"/>
      <c r="E15" s="18"/>
      <c r="F15" s="18"/>
      <c r="G15" s="115"/>
      <c r="H15" s="115"/>
      <c r="I15" s="115"/>
      <c r="J15" s="115"/>
      <c r="K15" s="115"/>
      <c r="L15" s="18"/>
      <c r="M15" s="18"/>
    </row>
    <row r="16" spans="1:16" x14ac:dyDescent="0.2">
      <c r="G16" s="115"/>
      <c r="H16" s="115"/>
      <c r="I16" s="115"/>
      <c r="J16" s="115"/>
      <c r="K16" s="115"/>
    </row>
    <row r="17" spans="7:11" x14ac:dyDescent="0.2">
      <c r="G17" s="115"/>
      <c r="H17" s="115"/>
      <c r="I17" s="115"/>
      <c r="J17" s="115"/>
      <c r="K17" s="115"/>
    </row>
  </sheetData>
  <sheetProtection algorithmName="SHA-512" hashValue="RY3U0KepQceQtJMsOw8iQ3wkw5zzWDcY3bPYD/84hfJEUfuAEV9AYvEXxBjC0i8L8Cq8BjJaBI+ER3692wComQ==" saltValue="7wticDjigWBYcxjiMYlACA==" spinCount="100000" sheet="1" objects="1" scenarios="1"/>
  <mergeCells count="2">
    <mergeCell ref="G5:K10"/>
    <mergeCell ref="G14:K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7273-1BE4-4E1A-B027-5BCEF69BBF64}">
  <sheetPr codeName="Sheet1"/>
  <dimension ref="A1:A2"/>
  <sheetViews>
    <sheetView workbookViewId="0"/>
  </sheetViews>
  <sheetFormatPr defaultRowHeight="15" x14ac:dyDescent="0.2"/>
  <sheetData>
    <row r="1" spans="1:1" x14ac:dyDescent="0.2">
      <c r="A1" t="s">
        <v>2</v>
      </c>
    </row>
    <row r="2" spans="1:1" x14ac:dyDescent="0.2">
      <c r="A2" t="s">
        <v>95</v>
      </c>
    </row>
  </sheetData>
  <sheetProtection algorithmName="SHA-512" hashValue="OA0J2QKECqu/pxDw7GAvKkXbMGO4AaVTUVfT0ItZYE80XeU9sIPOF+uBVOXJuw1cx2trFGVlNecTU3Iiyh2n5Q==" saltValue="2lKgn2OL1A8WCsYrzor16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rgb="FF0070C0"/>
  </sheetPr>
  <dimension ref="A1:N24"/>
  <sheetViews>
    <sheetView showGridLines="0" showRowColHeaders="0" zoomScaleNormal="100" workbookViewId="0">
      <selection activeCell="B4" sqref="B4:D4"/>
    </sheetView>
  </sheetViews>
  <sheetFormatPr defaultColWidth="8.88671875" defaultRowHeight="21.95" customHeight="1" x14ac:dyDescent="0.35"/>
  <cols>
    <col min="1" max="1" width="27.77734375" style="1" customWidth="1"/>
    <col min="2" max="2" width="9.5546875" style="1" bestFit="1" customWidth="1"/>
    <col min="3" max="3" width="7.21875" style="1" customWidth="1"/>
    <col min="4" max="4" width="22.21875" style="1" customWidth="1"/>
    <col min="5" max="5" width="6.109375" style="1" customWidth="1"/>
    <col min="6" max="6" width="9.21875" customWidth="1"/>
    <col min="7" max="7" width="9.33203125" bestFit="1" customWidth="1"/>
    <col min="8" max="8" width="14.5546875" customWidth="1"/>
    <col min="9" max="9" width="8.6640625" style="1" hidden="1" customWidth="1"/>
    <col min="10" max="10" width="11.109375" style="1" bestFit="1" customWidth="1"/>
    <col min="11" max="11" width="10.6640625" style="1" bestFit="1" customWidth="1"/>
    <col min="12" max="12" width="14.109375" style="1" bestFit="1" customWidth="1"/>
    <col min="13" max="13" width="8.88671875" style="1" customWidth="1"/>
    <col min="14" max="16384" width="8.88671875" style="1"/>
  </cols>
  <sheetData>
    <row r="1" spans="1:14" ht="21.75" customHeight="1" x14ac:dyDescent="0.35">
      <c r="A1" s="2"/>
      <c r="B1" s="121" t="s">
        <v>23</v>
      </c>
      <c r="C1" s="121"/>
      <c r="D1" s="121"/>
      <c r="F1" s="74" t="s">
        <v>6</v>
      </c>
      <c r="G1" s="74"/>
      <c r="H1" s="74"/>
      <c r="I1" s="97"/>
      <c r="J1" s="2" t="s">
        <v>3</v>
      </c>
    </row>
    <row r="2" spans="1:14" ht="21.95" customHeight="1" thickBot="1" x14ac:dyDescent="0.4">
      <c r="A2" s="2" t="s">
        <v>8</v>
      </c>
      <c r="B2" s="122"/>
      <c r="C2" s="122"/>
      <c r="D2" s="122"/>
      <c r="F2" s="22"/>
      <c r="G2" s="123"/>
      <c r="H2" s="123"/>
      <c r="I2" s="123"/>
      <c r="J2" s="2" t="s">
        <v>24</v>
      </c>
    </row>
    <row r="3" spans="1:14" ht="21.95" customHeight="1" thickBot="1" x14ac:dyDescent="0.4">
      <c r="A3" s="17">
        <v>5</v>
      </c>
      <c r="B3" s="124" t="s">
        <v>25</v>
      </c>
      <c r="C3" s="125"/>
      <c r="D3" s="126"/>
      <c r="F3" s="127" t="s">
        <v>26</v>
      </c>
      <c r="G3" s="128"/>
      <c r="H3" s="128"/>
      <c r="I3" s="129"/>
    </row>
    <row r="4" spans="1:14" ht="21.95" customHeight="1" thickBot="1" x14ac:dyDescent="0.4">
      <c r="A4" s="17">
        <v>5</v>
      </c>
      <c r="B4" s="116" t="s">
        <v>27</v>
      </c>
      <c r="C4" s="117"/>
      <c r="D4" s="118"/>
      <c r="F4" s="119" t="s">
        <v>9</v>
      </c>
      <c r="G4" s="119"/>
      <c r="H4" s="120">
        <f>COUNTIF(AR!C:C,"&lt;&gt;")-1</f>
        <v>0</v>
      </c>
      <c r="I4" s="120"/>
    </row>
    <row r="5" spans="1:14" ht="21.95" customHeight="1" thickBot="1" x14ac:dyDescent="0.4">
      <c r="B5" s="71"/>
      <c r="C5" s="71"/>
      <c r="D5" s="71"/>
      <c r="E5" s="71"/>
      <c r="F5" s="142" t="s">
        <v>10</v>
      </c>
      <c r="G5" s="142"/>
      <c r="H5" s="130">
        <f>COUNTIF(AR!R:R,"&lt;&gt;")-1</f>
        <v>0</v>
      </c>
      <c r="I5" s="130"/>
    </row>
    <row r="6" spans="1:14" ht="21.95" customHeight="1" thickBot="1" x14ac:dyDescent="0.4">
      <c r="B6" s="143" t="s">
        <v>11</v>
      </c>
      <c r="C6" s="144"/>
      <c r="D6" s="145"/>
      <c r="E6" s="71"/>
      <c r="F6" s="72" t="s">
        <v>12</v>
      </c>
      <c r="G6" s="73" t="s">
        <v>13</v>
      </c>
      <c r="H6" s="146">
        <f>SUMIF(AR!U:U,'Main Page - AR'!G6,AR!T:T)</f>
        <v>0</v>
      </c>
      <c r="I6" s="131"/>
    </row>
    <row r="7" spans="1:14" ht="21.95" customHeight="1" thickBot="1" x14ac:dyDescent="0.4">
      <c r="B7" s="132"/>
      <c r="C7" s="133"/>
      <c r="D7" s="134"/>
      <c r="E7" s="71"/>
      <c r="F7" s="72" t="s">
        <v>12</v>
      </c>
      <c r="G7" s="73" t="s">
        <v>14</v>
      </c>
      <c r="H7" s="146">
        <f>SUMIF(AR!U:U,'Main Page - AR'!G7,AR!T:T)</f>
        <v>0</v>
      </c>
      <c r="I7" s="131"/>
      <c r="M7" s="2"/>
    </row>
    <row r="8" spans="1:14" ht="21.95" customHeight="1" thickBot="1" x14ac:dyDescent="0.4">
      <c r="I8"/>
      <c r="N8" s="2"/>
    </row>
    <row r="9" spans="1:14" ht="21.95" customHeight="1" thickBot="1" x14ac:dyDescent="0.4">
      <c r="B9" s="127" t="s">
        <v>15</v>
      </c>
      <c r="C9" s="128"/>
      <c r="D9" s="129"/>
      <c r="F9" s="22" t="s">
        <v>16</v>
      </c>
      <c r="G9" s="135" t="s">
        <v>17</v>
      </c>
      <c r="H9" s="135"/>
      <c r="I9" s="135"/>
    </row>
    <row r="10" spans="1:14" ht="21.95" customHeight="1" thickBot="1" x14ac:dyDescent="0.4">
      <c r="B10" s="10" t="s">
        <v>18</v>
      </c>
      <c r="C10" s="136"/>
      <c r="D10" s="137"/>
      <c r="I10"/>
    </row>
    <row r="11" spans="1:14" ht="21.95" customHeight="1" thickBot="1" x14ac:dyDescent="0.4">
      <c r="B11" s="10" t="s">
        <v>19</v>
      </c>
      <c r="C11" s="136"/>
      <c r="D11" s="137"/>
      <c r="I11"/>
    </row>
    <row r="12" spans="1:14" ht="21.95" customHeight="1" thickBot="1" x14ac:dyDescent="0.4">
      <c r="B12" s="10" t="s">
        <v>20</v>
      </c>
      <c r="C12" s="140"/>
      <c r="D12" s="141"/>
      <c r="I12"/>
    </row>
    <row r="13" spans="1:14" ht="21.95" customHeight="1" x14ac:dyDescent="0.35">
      <c r="B13" s="3"/>
      <c r="I13"/>
    </row>
    <row r="14" spans="1:14" ht="21.95" hidden="1" customHeight="1" thickBot="1" x14ac:dyDescent="0.4">
      <c r="B14" s="127" t="s">
        <v>21</v>
      </c>
      <c r="C14" s="128"/>
      <c r="D14" s="129"/>
      <c r="F14" s="20"/>
      <c r="G14" s="23" t="s">
        <v>22</v>
      </c>
      <c r="H14" s="20"/>
      <c r="I14" s="20"/>
    </row>
    <row r="15" spans="1:14" ht="21.95" hidden="1" customHeight="1" thickBot="1" x14ac:dyDescent="0.4">
      <c r="B15" s="11" t="s">
        <v>18</v>
      </c>
      <c r="C15" s="138"/>
      <c r="D15" s="139"/>
      <c r="F15" s="20"/>
      <c r="G15" s="20"/>
      <c r="H15" s="20"/>
      <c r="I15" s="20"/>
    </row>
    <row r="16" spans="1:14" ht="21.95" hidden="1" customHeight="1" thickBot="1" x14ac:dyDescent="0.4">
      <c r="B16" s="10" t="s">
        <v>19</v>
      </c>
      <c r="C16" s="138"/>
      <c r="D16" s="139"/>
    </row>
    <row r="17" spans="2:9" ht="21.95" hidden="1" customHeight="1" thickBot="1" x14ac:dyDescent="0.4">
      <c r="B17" s="10" t="s">
        <v>20</v>
      </c>
      <c r="C17" s="138"/>
      <c r="D17" s="139"/>
      <c r="I17"/>
    </row>
    <row r="18" spans="2:9" ht="21.95" customHeight="1" x14ac:dyDescent="0.35">
      <c r="I18"/>
    </row>
    <row r="19" spans="2:9" ht="21.95" customHeight="1" x14ac:dyDescent="0.35">
      <c r="I19"/>
    </row>
    <row r="20" spans="2:9" ht="21.95" customHeight="1" x14ac:dyDescent="0.35">
      <c r="I20"/>
    </row>
    <row r="21" spans="2:9" ht="21.95" customHeight="1" x14ac:dyDescent="0.35">
      <c r="I21"/>
    </row>
    <row r="22" spans="2:9" ht="21.95" customHeight="1" x14ac:dyDescent="0.35">
      <c r="I22"/>
    </row>
    <row r="23" spans="2:9" ht="21.95" customHeight="1" x14ac:dyDescent="0.35">
      <c r="I23"/>
    </row>
    <row r="24" spans="2:9" ht="21.95" customHeight="1" x14ac:dyDescent="0.35">
      <c r="I24"/>
    </row>
  </sheetData>
  <sheetProtection algorithmName="SHA-512" hashValue="bCPADZX/0dfVlYXv+Mo//q/aHWx32a8umlRlnfrH/nregFJ6x7bmCEm93NTVNH8+hFxW72O64btr1SBUyOgQww==" saltValue="mV8YLJ4UI3vdNawY4Q4Qmw==" spinCount="100000" sheet="1" objects="1" scenarios="1"/>
  <mergeCells count="23">
    <mergeCell ref="B4:D4"/>
    <mergeCell ref="F4:G4"/>
    <mergeCell ref="H4:I4"/>
    <mergeCell ref="B1:D1"/>
    <mergeCell ref="B2:D2"/>
    <mergeCell ref="G2:I2"/>
    <mergeCell ref="B3:D3"/>
    <mergeCell ref="F3:I3"/>
    <mergeCell ref="F5:G5"/>
    <mergeCell ref="H5:I5"/>
    <mergeCell ref="B6:D6"/>
    <mergeCell ref="H6:I6"/>
    <mergeCell ref="B7:D7"/>
    <mergeCell ref="H7:I7"/>
    <mergeCell ref="C15:D15"/>
    <mergeCell ref="C16:D16"/>
    <mergeCell ref="C17:D17"/>
    <mergeCell ref="B9:D9"/>
    <mergeCell ref="G9:I9"/>
    <mergeCell ref="C10:D10"/>
    <mergeCell ref="C11:D11"/>
    <mergeCell ref="C12:D12"/>
    <mergeCell ref="B14:D14"/>
  </mergeCells>
  <conditionalFormatting sqref="B4 B7 D10:D11 C10:C12 C15:C17">
    <cfRule type="cellIs" dxfId="1" priority="1" operator="equal">
      <formula>""</formula>
    </cfRule>
  </conditionalFormatting>
  <dataValidations count="3">
    <dataValidation type="custom" allowBlank="1" showInputMessage="1" showErrorMessage="1" errorTitle="Validation error" error="The Author and Authoriser cannot be the same person." sqref="C12" xr:uid="{00000000-0002-0000-0300-000000000000}">
      <formula1>$C$12&lt;&gt;$C$17</formula1>
    </dataValidation>
    <dataValidation type="date" operator="greaterThan" allowBlank="1" showInputMessage="1" showErrorMessage="1" errorTitle="Format error" error="Date must not be in the past" sqref="B7:D7" xr:uid="{00000000-0002-0000-0300-000001000000}">
      <formula1>NOW()-1</formula1>
    </dataValidation>
    <dataValidation type="custom" allowBlank="1" showInputMessage="1" showErrorMessage="1" errorTitle="Segregation of Duty error" error="You cannot approve an invoice you have created." sqref="C17:D17" xr:uid="{00000000-0002-0000-0300-000002000000}">
      <formula1>C17&lt;&gt;C12</formula1>
    </dataValidation>
  </dataValidations>
  <pageMargins left="0.7" right="0.7" top="0.75" bottom="0.75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3F72-D511-4E81-9475-F9DE1DF4DE12}">
  <dimension ref="A1:AA6"/>
  <sheetViews>
    <sheetView tabSelected="1" workbookViewId="0">
      <selection activeCell="Q13" sqref="Q13"/>
    </sheetView>
  </sheetViews>
  <sheetFormatPr defaultRowHeight="26.25" customHeight="1" x14ac:dyDescent="0.2"/>
  <cols>
    <col min="1" max="1" width="1.77734375" style="48" customWidth="1"/>
    <col min="2" max="2" width="22.77734375" customWidth="1"/>
    <col min="3" max="3" width="16.77734375" customWidth="1"/>
    <col min="4" max="4" width="12.5546875" customWidth="1"/>
    <col min="5" max="5" width="18.109375" bestFit="1" customWidth="1"/>
    <col min="6" max="6" width="15.77734375" customWidth="1"/>
    <col min="7" max="7" width="11.21875" customWidth="1"/>
    <col min="8" max="8" width="30.77734375" customWidth="1"/>
    <col min="9" max="9" width="12.6640625" style="55" hidden="1" customWidth="1"/>
    <col min="10" max="10" width="2.21875" customWidth="1"/>
    <col min="11" max="15" width="2.21875" hidden="1" customWidth="1"/>
    <col min="16" max="16" width="2.21875" customWidth="1"/>
    <col min="17" max="17" width="22.77734375" customWidth="1"/>
    <col min="18" max="18" width="16.77734375" customWidth="1"/>
    <col min="19" max="19" width="13.109375" customWidth="1"/>
    <col min="20" max="20" width="15.21875" customWidth="1"/>
    <col min="21" max="21" width="10.6640625" customWidth="1"/>
    <col min="22" max="22" width="8.44140625" bestFit="1" customWidth="1"/>
    <col min="23" max="23" width="11.77734375" customWidth="1"/>
    <col min="24" max="24" width="10" customWidth="1"/>
    <col min="27" max="27" width="35.33203125" customWidth="1"/>
  </cols>
  <sheetData>
    <row r="1" spans="1:27" ht="60.75" customHeight="1" x14ac:dyDescent="0.2">
      <c r="A1" s="45" t="b">
        <v>1</v>
      </c>
      <c r="B1" s="147" t="s">
        <v>28</v>
      </c>
      <c r="C1" s="147"/>
      <c r="D1" s="147"/>
      <c r="E1" s="29"/>
      <c r="F1" s="29"/>
      <c r="G1" s="29"/>
      <c r="H1" s="113"/>
      <c r="I1" s="54"/>
      <c r="J1" s="8"/>
      <c r="K1" s="8"/>
      <c r="L1" s="8"/>
      <c r="M1" s="8"/>
      <c r="N1" s="8"/>
      <c r="O1" s="8"/>
      <c r="P1" s="8"/>
      <c r="Q1" s="149" t="s">
        <v>29</v>
      </c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ht="22.5" customHeight="1" x14ac:dyDescent="0.2">
      <c r="A2" s="46"/>
      <c r="B2" s="148" t="s">
        <v>5202</v>
      </c>
      <c r="C2" s="148"/>
      <c r="D2" s="148"/>
      <c r="E2" s="148"/>
      <c r="F2" s="148"/>
      <c r="G2" s="148"/>
      <c r="H2" s="148"/>
      <c r="I2" s="148"/>
      <c r="Q2" s="148" t="s">
        <v>5203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ht="22.5" customHeight="1" x14ac:dyDescent="0.2">
      <c r="A3" s="46"/>
      <c r="B3" s="148"/>
      <c r="C3" s="148"/>
      <c r="D3" s="148"/>
      <c r="E3" s="148"/>
      <c r="F3" s="148"/>
      <c r="G3" s="148"/>
      <c r="H3" s="148"/>
      <c r="I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s="6" customFormat="1" ht="67.5" customHeight="1" x14ac:dyDescent="0.2">
      <c r="A4" s="47"/>
      <c r="B4" s="57" t="s">
        <v>30</v>
      </c>
      <c r="C4" s="58" t="s">
        <v>5201</v>
      </c>
      <c r="D4" s="36" t="s">
        <v>31</v>
      </c>
      <c r="E4" s="36" t="s">
        <v>32</v>
      </c>
      <c r="F4" s="35" t="s">
        <v>33</v>
      </c>
      <c r="G4" s="35" t="s">
        <v>34</v>
      </c>
      <c r="H4" s="37" t="s">
        <v>35</v>
      </c>
      <c r="I4" s="98" t="s">
        <v>36</v>
      </c>
      <c r="J4" s="99"/>
      <c r="K4" s="99"/>
      <c r="L4" s="99"/>
      <c r="M4" s="99"/>
      <c r="N4" s="99"/>
      <c r="O4" s="99"/>
      <c r="P4" s="99"/>
      <c r="Q4" s="35" t="s">
        <v>30</v>
      </c>
      <c r="R4" s="58" t="s">
        <v>5201</v>
      </c>
      <c r="S4" s="36" t="s">
        <v>31</v>
      </c>
      <c r="T4" s="38" t="s">
        <v>5204</v>
      </c>
      <c r="U4" s="59" t="s">
        <v>34</v>
      </c>
      <c r="V4" s="59" t="s">
        <v>37</v>
      </c>
      <c r="W4" s="59" t="s">
        <v>38</v>
      </c>
      <c r="X4" s="59" t="s">
        <v>39</v>
      </c>
      <c r="Y4" s="59" t="s">
        <v>40</v>
      </c>
      <c r="Z4" s="59" t="s">
        <v>41</v>
      </c>
      <c r="AA4" s="59" t="s">
        <v>42</v>
      </c>
    </row>
    <row r="5" spans="1:27" s="4" customFormat="1" ht="26.25" customHeight="1" x14ac:dyDescent="0.2">
      <c r="A5" s="111"/>
      <c r="B5" t="s">
        <v>5206</v>
      </c>
      <c r="C5" t="s">
        <v>5207</v>
      </c>
      <c r="D5" t="s">
        <v>5208</v>
      </c>
      <c r="E5" t="s">
        <v>5209</v>
      </c>
      <c r="F5">
        <v>500</v>
      </c>
      <c r="G5" t="s">
        <v>13</v>
      </c>
      <c r="H5" t="s">
        <v>5210</v>
      </c>
      <c r="I5" s="112"/>
      <c r="J5" s="102"/>
      <c r="K5" s="102"/>
      <c r="L5" s="102"/>
      <c r="M5" s="102"/>
      <c r="N5" s="102"/>
      <c r="O5" s="102"/>
      <c r="P5" s="102"/>
      <c r="Q5" t="s">
        <v>5206</v>
      </c>
      <c r="R5" t="s">
        <v>5207</v>
      </c>
      <c r="S5" t="s">
        <v>5208</v>
      </c>
      <c r="T5">
        <v>250</v>
      </c>
      <c r="U5" t="s">
        <v>13</v>
      </c>
      <c r="V5" t="s">
        <v>5211</v>
      </c>
      <c r="W5" t="s">
        <v>5212</v>
      </c>
      <c r="X5">
        <v>123</v>
      </c>
      <c r="Y5">
        <v>2024</v>
      </c>
      <c r="Z5">
        <v>569</v>
      </c>
      <c r="AA5" t="s">
        <v>5210</v>
      </c>
    </row>
    <row r="6" spans="1:27" ht="26.25" customHeight="1" x14ac:dyDescent="0.2">
      <c r="Q6" t="s">
        <v>5206</v>
      </c>
      <c r="R6" t="s">
        <v>5207</v>
      </c>
      <c r="S6" t="s">
        <v>5208</v>
      </c>
      <c r="T6">
        <v>250</v>
      </c>
      <c r="U6" t="s">
        <v>13</v>
      </c>
      <c r="V6" t="s">
        <v>5211</v>
      </c>
      <c r="W6" t="s">
        <v>5212</v>
      </c>
      <c r="X6">
        <v>123</v>
      </c>
      <c r="Y6">
        <v>2024</v>
      </c>
      <c r="Z6">
        <v>569</v>
      </c>
      <c r="AA6" t="s">
        <v>5210</v>
      </c>
    </row>
  </sheetData>
  <mergeCells count="4">
    <mergeCell ref="B1:D1"/>
    <mergeCell ref="Q1:AA1"/>
    <mergeCell ref="B2:I3"/>
    <mergeCell ref="Q2:AA3"/>
  </mergeCells>
  <dataValidations count="4">
    <dataValidation type="date" allowBlank="1" showInputMessage="1" showErrorMessage="1" errorTitle="Original AP date" error="Date must be between 01/01/1990 and todays date." sqref="I5" xr:uid="{B1AAEE9D-9BE8-411E-B9E7-AFF78FEA57A3}">
      <formula1>32874</formula1>
      <formula2>NOW()</formula2>
    </dataValidation>
    <dataValidation type="textLength" operator="lessThan" allowBlank="1" showInputMessage="1" showErrorMessage="1" errorTitle="Maximum length reached" error="The Description field cannot be longer than 60 characters." sqref="H1 H4" xr:uid="{9804DA1C-3076-45AD-A57A-A731BCD1DDC2}">
      <formula1>61</formula1>
    </dataValidation>
    <dataValidation type="textLength" operator="lessThan" allowBlank="1" showInputMessage="1" showErrorMessage="1" sqref="R4 C4" xr:uid="{E00D3AC7-3FBE-4C3F-B3AE-E32677F126C6}">
      <formula1>13</formula1>
    </dataValidation>
    <dataValidation type="whole" allowBlank="1" showInputMessage="1" showErrorMessage="1" sqref="E1 E4" xr:uid="{AC0E80B8-F79B-4BA3-B484-6E1EADA15B3A}">
      <formula1>1000000000</formula1>
      <formula2>9999999999</formula2>
    </dataValidation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AB5"/>
  <sheetViews>
    <sheetView showGridLines="0" showRowColHeaders="0" zoomScale="80" zoomScaleNormal="80" workbookViewId="0">
      <selection activeCell="C5" sqref="C5"/>
    </sheetView>
  </sheetViews>
  <sheetFormatPr defaultColWidth="8.88671875" defaultRowHeight="26.25" customHeight="1" x14ac:dyDescent="0.2"/>
  <cols>
    <col min="1" max="1" width="2.21875" style="50" customWidth="1"/>
    <col min="2" max="2" width="22.77734375" style="14" customWidth="1"/>
    <col min="3" max="3" width="16.77734375" style="15" customWidth="1"/>
    <col min="4" max="4" width="13.109375" style="27" bestFit="1" customWidth="1"/>
    <col min="5" max="5" width="14.21875" style="27" customWidth="1"/>
    <col min="6" max="7" width="13.109375" style="27" customWidth="1"/>
    <col min="8" max="8" width="30.77734375" style="21" customWidth="1"/>
    <col min="9" max="9" width="19.88671875" style="15" customWidth="1"/>
    <col min="10" max="10" width="11" style="32" bestFit="1" customWidth="1"/>
    <col min="11" max="11" width="14.33203125" style="16" customWidth="1"/>
    <col min="12" max="12" width="23.77734375" style="16" customWidth="1"/>
    <col min="13" max="13" width="13.21875" style="52" hidden="1" customWidth="1"/>
    <col min="14" max="14" width="2.21875" style="52" hidden="1" customWidth="1"/>
    <col min="15" max="16" width="2.21875" style="4" customWidth="1"/>
    <col min="17" max="17" width="22.77734375" style="6" customWidth="1"/>
    <col min="18" max="18" width="16.77734375" style="4" customWidth="1"/>
    <col min="19" max="19" width="13.109375" style="4" bestFit="1" customWidth="1"/>
    <col min="20" max="20" width="13.109375" style="4" customWidth="1"/>
    <col min="21" max="21" width="12.33203125" style="4" customWidth="1"/>
    <col min="22" max="22" width="8.44140625" style="13" bestFit="1" customWidth="1"/>
    <col min="23" max="23" width="11.77734375" style="4" customWidth="1"/>
    <col min="24" max="24" width="10" style="4" customWidth="1"/>
    <col min="25" max="26" width="8.88671875" style="4" customWidth="1"/>
    <col min="27" max="27" width="16.77734375" style="4" customWidth="1"/>
    <col min="28" max="28" width="35.5546875" style="4" customWidth="1"/>
  </cols>
  <sheetData>
    <row r="1" spans="1:28" ht="58.5" customHeight="1" x14ac:dyDescent="0.2">
      <c r="A1" s="45" t="s">
        <v>44</v>
      </c>
      <c r="B1" s="147" t="s">
        <v>45</v>
      </c>
      <c r="C1" s="147"/>
      <c r="D1" s="147"/>
      <c r="E1" s="28"/>
      <c r="F1" s="28"/>
      <c r="G1" s="28"/>
      <c r="H1" s="30"/>
      <c r="I1" s="28"/>
      <c r="J1" s="31"/>
      <c r="K1" s="31"/>
      <c r="L1" s="28"/>
      <c r="M1" s="54"/>
      <c r="N1" s="54"/>
      <c r="O1" s="8"/>
      <c r="P1" s="8"/>
      <c r="Q1" s="151" t="s">
        <v>46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</row>
    <row r="2" spans="1:28" ht="22.5" customHeight="1" x14ac:dyDescent="0.2">
      <c r="A2" s="46"/>
      <c r="B2" s="152" t="s">
        <v>47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55"/>
      <c r="O2"/>
      <c r="P2"/>
      <c r="Q2" s="148" t="s">
        <v>48</v>
      </c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22.5" customHeight="1" x14ac:dyDescent="0.2">
      <c r="A3" s="4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55"/>
      <c r="O3"/>
      <c r="P3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</row>
    <row r="4" spans="1:28" s="4" customFormat="1" ht="87.75" customHeight="1" x14ac:dyDescent="0.2">
      <c r="A4" s="49"/>
      <c r="B4" s="5" t="s">
        <v>30</v>
      </c>
      <c r="C4" s="56" t="s">
        <v>49</v>
      </c>
      <c r="D4" s="26" t="s">
        <v>31</v>
      </c>
      <c r="E4" s="26" t="s">
        <v>32</v>
      </c>
      <c r="F4" s="5" t="s">
        <v>33</v>
      </c>
      <c r="G4" s="5" t="s">
        <v>50</v>
      </c>
      <c r="H4" s="7" t="s">
        <v>35</v>
      </c>
      <c r="I4" s="5" t="s">
        <v>51</v>
      </c>
      <c r="J4" s="9" t="s">
        <v>52</v>
      </c>
      <c r="K4" s="9" t="s">
        <v>53</v>
      </c>
      <c r="L4" s="5" t="s">
        <v>54</v>
      </c>
      <c r="M4" s="104" t="s">
        <v>36</v>
      </c>
      <c r="N4" s="105"/>
      <c r="O4" s="96"/>
      <c r="P4" s="96"/>
      <c r="Q4" s="37" t="s">
        <v>30</v>
      </c>
      <c r="R4" s="58" t="s">
        <v>49</v>
      </c>
      <c r="S4" s="60" t="s">
        <v>31</v>
      </c>
      <c r="T4" s="82" t="s">
        <v>55</v>
      </c>
      <c r="U4" s="60" t="s">
        <v>56</v>
      </c>
      <c r="V4" s="60" t="s">
        <v>37</v>
      </c>
      <c r="W4" s="60" t="s">
        <v>38</v>
      </c>
      <c r="X4" s="60" t="s">
        <v>39</v>
      </c>
      <c r="Y4" s="60" t="s">
        <v>40</v>
      </c>
      <c r="Z4" s="60" t="s">
        <v>41</v>
      </c>
      <c r="AA4" s="60" t="s">
        <v>57</v>
      </c>
      <c r="AB4" s="60" t="s">
        <v>58</v>
      </c>
    </row>
    <row r="5" spans="1:28" s="52" customFormat="1" ht="26.25" customHeight="1" x14ac:dyDescent="0.2">
      <c r="A5" s="110"/>
      <c r="B5" s="100" t="str">
        <f>RIGHT(BulkHeaderAR[[#This Row],[Agreement
Reference
Number]],12) &amp; "_" &amp; BulkHeaderAR[[#This Row],[Claim Reference 
(ClaimRef)]]</f>
        <v>_</v>
      </c>
      <c r="C5" s="90"/>
      <c r="D5" s="100"/>
      <c r="E5" s="90"/>
      <c r="F5" s="94">
        <f>SUMIF(BulkDetailAR[Invoice ID
(ClaimNo_ClaimRef)
(Calculated)],BulkHeaderAR[Invoice ID
(ClaimNo_ClaimRef)
(Calculated)],BulkDetailAR[AMOUNT
(In Original AP Currency)
+ve amount for Recoveries
-ve amount for Credits])</f>
        <v>0</v>
      </c>
      <c r="G5" s="90"/>
      <c r="H5" s="80" t="s">
        <v>59</v>
      </c>
      <c r="I5" s="90"/>
      <c r="J5" s="101"/>
      <c r="K5" s="101"/>
      <c r="L5" s="90"/>
      <c r="M5" s="101"/>
      <c r="N5" s="90"/>
      <c r="O5" s="90"/>
      <c r="P5" s="90"/>
      <c r="Q5" s="100" t="str">
        <f>RIGHT(BulkDetailAR[[#This Row],[Agreement
Reference
Number]],12) &amp; "_" &amp;BulkDetailAR[[#This Row],[Claim Reference 
(ClaimRef)]]</f>
        <v>_</v>
      </c>
      <c r="R5" s="90"/>
      <c r="S5" s="106"/>
      <c r="T5" s="95"/>
      <c r="U5" s="100" t="str">
        <f>IFERROR(IF(IFERROR(INDEX(BulkHeaderAR[],MATCH(BulkDetailAR[[#This Row],[Invoice ID
(ClaimNo_ClaimRef)
(Calculated)]],BulkHeaderAR[Invoice ID
(ClaimNo_ClaimRef)
(Calculated)],0),6),"N/A")=0,"N/A",INDEX(BulkHeaderAR[],MATCH(BulkDetailAR[[#This Row],[Invoice ID
(ClaimNo_ClaimRef)
(Calculated)]],BulkHeaderAR[Invoice ID
(ClaimNo_ClaimRef)
(Calculated)],0),6)),"N/A")</f>
        <v>N/A</v>
      </c>
      <c r="V5" s="107"/>
      <c r="W5" s="103"/>
      <c r="X5" s="103"/>
      <c r="Y5" s="108"/>
      <c r="Z5" s="103"/>
      <c r="AA5" s="109" t="s">
        <v>60</v>
      </c>
      <c r="AB5" s="77" t="s">
        <v>43</v>
      </c>
    </row>
  </sheetData>
  <sheetProtection algorithmName="SHA-512" hashValue="4vkFkadNATks+5pIurBNfijNvAiNi+ZQMBS4pQNrEtY8ftfwaHErACtWNe3Z7lq7Y+tawZsT1MxvFmraUTmK+g==" saltValue="vtALBxbtI8PrVdc8GVQwYg==" spinCount="100000" sheet="1" objects="1" scenarios="1"/>
  <mergeCells count="4">
    <mergeCell ref="Q2:AB3"/>
    <mergeCell ref="Q1:AB1"/>
    <mergeCell ref="B1:D1"/>
    <mergeCell ref="B2:M3"/>
  </mergeCells>
  <dataValidations xWindow="857" yWindow="459" count="15">
    <dataValidation type="textLength" operator="lessThan" allowBlank="1" showInputMessage="1" showErrorMessage="1" errorTitle="Maximum length reached" error="The Agreement Number cannot be longer than 12 characters." sqref="D6:D1048576" xr:uid="{00000000-0002-0000-0500-000000000000}">
      <formula1>12</formula1>
    </dataValidation>
    <dataValidation type="textLength" operator="lessThan" allowBlank="1" showInputMessage="1" showErrorMessage="1" sqref="H5" xr:uid="{00000000-0002-0000-0500-000001000000}">
      <formula1>61</formula1>
    </dataValidation>
    <dataValidation type="textLength" operator="lessThan" allowBlank="1" showInputMessage="1" showErrorMessage="1" errorTitle="Claim Number Error" error="The Claim Number must be less than or equal to 12 characters" sqref="R5" xr:uid="{00000000-0002-0000-0500-000002000000}">
      <formula1>13</formula1>
    </dataValidation>
    <dataValidation type="textLength" operator="lessThan" allowBlank="1" showInputMessage="1" showErrorMessage="1" errorTitle="Original Caim Ref Error" error="Must be less than or equal to 20 characters" sqref="L5" xr:uid="{00000000-0002-0000-0500-000003000000}">
      <formula1>21</formula1>
    </dataValidation>
    <dataValidation type="decimal" allowBlank="1" showInputMessage="1" showErrorMessage="1" errorTitle="Amount Error" error="ABS (Amount) must be less than 1 billion" promptTitle="Currency of the Amount?" prompt="Amount must be in the Currency of the Original Settlement" sqref="T5" xr:uid="{00000000-0002-0000-0500-000004000000}">
      <formula1>-1000000000</formula1>
      <formula2>1000000000</formula2>
    </dataValidation>
    <dataValidation type="decimal" allowBlank="1" showInputMessage="1" showErrorMessage="1" errorTitle="Total Amount Error" error="Absolute Value of the Total Amount must be less than 1 billion" sqref="F5" xr:uid="{00000000-0002-0000-0500-000005000000}">
      <formula1>-1000000000</formula1>
      <formula2>1000000000</formula2>
    </dataValidation>
    <dataValidation type="date" allowBlank="1" showInputMessage="1" showErrorMessage="1" errorTitle="Original AP date" error="Date must be between 01/01/1990 and todays date." sqref="J5:K5 M5" xr:uid="{00000000-0002-0000-0500-000006000000}">
      <formula1>32874</formula1>
      <formula2>NOW()</formula2>
    </dataValidation>
    <dataValidation type="textLength" errorStyle="warning" operator="lessThan" allowBlank="1" showInputMessage="1" showErrorMessage="1" errorTitle="Claim/Agreement Number Error" error="The Claim / Agreement Number should be less than or equal to 12 characters._x000a__x000a_This number will be truncated if it is more than 12 characters to preserve the maximum length of the Invoice ID._x000a__x000a_" sqref="C5" xr:uid="{00000000-0002-0000-0500-000007000000}">
      <formula1>13</formula1>
    </dataValidation>
    <dataValidation type="list" operator="equal" allowBlank="1" showInputMessage="1" showErrorMessage="1" errorTitle="Currency Format Error" error="Please Select from the Drop-down List" sqref="G5" xr:uid="{85D8BAE3-BB45-41A0-9754-D21C05E1E8AA}">
      <formula1 xml:space="preserve"> CurrGBP</formula1>
    </dataValidation>
    <dataValidation type="list" operator="equal" allowBlank="1" showInputMessage="1" showErrorMessage="1" errorTitle="Fund Format Error" error="Please Select from the Drop-down List" sqref="V5" xr:uid="{0B658A24-6B9D-47D9-ACAF-FED83443C717}">
      <formula1>"DOM10,"</formula1>
    </dataValidation>
    <dataValidation type="list" operator="equal" allowBlank="1" showInputMessage="1" showErrorMessage="1" errorTitle="Account Format Error" error="Please Select from the Drop-down List" sqref="W5" xr:uid="{7E7DFCBA-459F-4450-8918-7E2CE2ED72DE}">
      <formula1>RDTDomARAccounts</formula1>
    </dataValidation>
    <dataValidation type="list" operator="equal" allowBlank="1" showInputMessage="1" showErrorMessage="1" errorTitle="Scheme Format Error" error="Please Select from the Drop-down List" sqref="X5" xr:uid="{AFFCAFFC-2044-4137-9ACD-C4D1BAB511EB}">
      <formula1>RDTDomSchemes</formula1>
    </dataValidation>
    <dataValidation type="list" operator="equal" allowBlank="1" showInputMessage="1" showErrorMessage="1" errorTitle="Marketing Year Format Error" error="Please Select from the Drop-down List" sqref="Y5" xr:uid="{0E1651A3-80E0-46D1-B0B6-5DEE209FB600}">
      <formula1>LSMY</formula1>
    </dataValidation>
    <dataValidation type="list" operator="equal" allowBlank="1" showInputMessage="1" showErrorMessage="1" errorTitle="Delivery Body Format Error" error="Please Select from the Drop-down List" sqref="Z5" xr:uid="{93D41F67-A9C5-4502-AFD4-208AAD57A49C}">
      <formula1>RDTDomDBs</formula1>
    </dataValidation>
    <dataValidation type="whole" allowBlank="1" showDropDown="1" showInputMessage="1" showErrorMessage="1" errorTitle="Customer ID Error" error="SBI / FRN must be 9 /10 digits long" sqref="E5" xr:uid="{C3F3C0F9-ED26-4E65-B113-F87F4EC45662}">
      <formula1>100000000</formula1>
      <formula2>9999999999</formula2>
    </dataValidation>
  </dataValidation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AF1272"/>
  <sheetViews>
    <sheetView topLeftCell="N1" zoomScaleNormal="100" workbookViewId="0">
      <pane ySplit="2" topLeftCell="A1213" activePane="bottomLeft" state="frozen"/>
      <selection pane="bottomLeft" activeCell="AC1263" sqref="AC1263"/>
    </sheetView>
  </sheetViews>
  <sheetFormatPr defaultColWidth="8.88671875" defaultRowHeight="15" x14ac:dyDescent="0.2"/>
  <cols>
    <col min="1" max="1" width="10.77734375" style="39" bestFit="1" customWidth="1"/>
    <col min="2" max="3" width="6.21875" style="39" bestFit="1" customWidth="1"/>
    <col min="4" max="4" width="1.21875" style="39" customWidth="1"/>
    <col min="5" max="5" width="37.109375" style="39" customWidth="1"/>
    <col min="6" max="6" width="9.21875" style="44" customWidth="1"/>
    <col min="7" max="7" width="6.77734375" style="39" bestFit="1" customWidth="1"/>
    <col min="8" max="8" width="1.5546875" style="39" customWidth="1"/>
    <col min="9" max="9" width="36.5546875" style="39" customWidth="1"/>
    <col min="10" max="10" width="6.21875" style="44" bestFit="1" customWidth="1"/>
    <col min="11" max="11" width="7.109375" style="39" bestFit="1" customWidth="1"/>
    <col min="12" max="12" width="6.5546875" style="39" bestFit="1" customWidth="1"/>
    <col min="13" max="13" width="1.6640625" style="39" customWidth="1"/>
    <col min="14" max="14" width="35.88671875" style="39" bestFit="1" customWidth="1"/>
    <col min="15" max="15" width="6.21875" style="39" bestFit="1" customWidth="1"/>
    <col min="16" max="16" width="5" style="39" bestFit="1" customWidth="1"/>
    <col min="17" max="17" width="1.44140625" style="39" customWidth="1"/>
    <col min="18" max="18" width="17.44140625" style="39" bestFit="1" customWidth="1"/>
    <col min="19" max="19" width="6.21875" style="44" bestFit="1" customWidth="1"/>
    <col min="20" max="20" width="5" style="44" bestFit="1" customWidth="1"/>
    <col min="21" max="21" width="1.5546875" style="39" customWidth="1"/>
    <col min="22" max="22" width="3.5546875" style="44" bestFit="1" customWidth="1"/>
    <col min="23" max="23" width="20.88671875" style="44" bestFit="1" customWidth="1"/>
    <col min="24" max="24" width="1.21875" style="39" customWidth="1"/>
    <col min="25" max="25" width="12.77734375" style="39" customWidth="1"/>
    <col min="26" max="26" width="51.109375" style="39" bestFit="1" customWidth="1"/>
    <col min="27" max="27" width="5.77734375" style="43" bestFit="1" customWidth="1"/>
    <col min="28" max="28" width="3" customWidth="1"/>
    <col min="29" max="29" width="12.109375" style="39" bestFit="1" customWidth="1"/>
    <col min="30" max="30" width="46.88671875" style="39" customWidth="1"/>
    <col min="31" max="31" width="5" style="44" bestFit="1" customWidth="1"/>
    <col min="32" max="32" width="4.109375" customWidth="1"/>
    <col min="33" max="16384" width="8.88671875" style="39"/>
  </cols>
  <sheetData>
    <row r="1" spans="1:32" s="63" customFormat="1" ht="15.75" x14ac:dyDescent="0.25">
      <c r="A1" s="153" t="s">
        <v>61</v>
      </c>
      <c r="B1" s="153"/>
      <c r="C1" s="153"/>
      <c r="E1" s="153" t="s">
        <v>62</v>
      </c>
      <c r="F1" s="153"/>
      <c r="G1" s="153"/>
      <c r="I1" s="153" t="s">
        <v>63</v>
      </c>
      <c r="J1" s="153"/>
      <c r="K1" s="153"/>
      <c r="L1" s="153"/>
      <c r="N1" s="153" t="s">
        <v>64</v>
      </c>
      <c r="O1" s="153"/>
      <c r="P1" s="153"/>
      <c r="R1" s="153" t="s">
        <v>65</v>
      </c>
      <c r="S1" s="153"/>
      <c r="T1" s="153"/>
      <c r="V1" s="153" t="s">
        <v>66</v>
      </c>
      <c r="W1" s="153"/>
      <c r="Y1" s="153" t="s">
        <v>67</v>
      </c>
      <c r="Z1" s="153"/>
      <c r="AA1" s="153"/>
      <c r="AB1"/>
      <c r="AC1" s="153" t="s">
        <v>68</v>
      </c>
      <c r="AD1" s="153"/>
      <c r="AE1" s="153"/>
      <c r="AF1"/>
    </row>
    <row r="2" spans="1:32" s="63" customFormat="1" ht="15.75" x14ac:dyDescent="0.25">
      <c r="A2" s="63" t="s">
        <v>69</v>
      </c>
      <c r="B2" s="63" t="s">
        <v>70</v>
      </c>
      <c r="C2" s="63" t="s">
        <v>71</v>
      </c>
      <c r="E2" s="63" t="s">
        <v>69</v>
      </c>
      <c r="F2" s="64" t="s">
        <v>70</v>
      </c>
      <c r="G2" s="63" t="s">
        <v>71</v>
      </c>
      <c r="H2" s="70"/>
      <c r="I2" s="63" t="s">
        <v>69</v>
      </c>
      <c r="J2" s="64" t="s">
        <v>70</v>
      </c>
      <c r="K2" s="63" t="s">
        <v>72</v>
      </c>
      <c r="L2" s="63" t="s">
        <v>71</v>
      </c>
      <c r="M2" s="70"/>
      <c r="N2" s="63" t="s">
        <v>69</v>
      </c>
      <c r="O2" s="63" t="s">
        <v>70</v>
      </c>
      <c r="P2" s="63" t="s">
        <v>71</v>
      </c>
      <c r="Q2" s="70"/>
      <c r="R2" s="63" t="s">
        <v>69</v>
      </c>
      <c r="S2" s="64" t="s">
        <v>70</v>
      </c>
      <c r="T2" s="64" t="s">
        <v>71</v>
      </c>
      <c r="U2" s="70"/>
      <c r="V2" s="64"/>
      <c r="W2" s="64" t="s">
        <v>73</v>
      </c>
      <c r="X2" s="70"/>
      <c r="Y2" s="63" t="s">
        <v>70</v>
      </c>
      <c r="Z2" s="63" t="s">
        <v>69</v>
      </c>
      <c r="AA2" s="66" t="s">
        <v>71</v>
      </c>
      <c r="AB2"/>
      <c r="AC2" s="63" t="s">
        <v>70</v>
      </c>
      <c r="AD2" s="63" t="s">
        <v>69</v>
      </c>
      <c r="AE2" s="64" t="s">
        <v>71</v>
      </c>
      <c r="AF2"/>
    </row>
    <row r="3" spans="1:32" s="63" customFormat="1" ht="15.75" x14ac:dyDescent="0.25">
      <c r="F3" s="64"/>
      <c r="H3" s="70"/>
      <c r="J3" s="64"/>
      <c r="M3" s="70"/>
      <c r="N3" s="39" t="s">
        <v>74</v>
      </c>
      <c r="O3" s="65">
        <v>10323</v>
      </c>
      <c r="P3" s="39" t="s">
        <v>75</v>
      </c>
      <c r="Q3" s="70"/>
      <c r="S3" s="64"/>
      <c r="T3" s="64"/>
      <c r="U3" s="70"/>
      <c r="V3" s="44" t="s">
        <v>76</v>
      </c>
      <c r="W3" s="39" t="s">
        <v>77</v>
      </c>
      <c r="X3" s="70"/>
      <c r="Y3" s="40" t="s">
        <v>78</v>
      </c>
      <c r="Z3" s="67" t="s">
        <v>79</v>
      </c>
      <c r="AA3" s="43" t="s">
        <v>80</v>
      </c>
      <c r="AB3"/>
      <c r="AC3" s="40" t="s">
        <v>78</v>
      </c>
      <c r="AD3" s="67" t="s">
        <v>79</v>
      </c>
      <c r="AE3" s="43" t="s">
        <v>80</v>
      </c>
      <c r="AF3"/>
    </row>
    <row r="4" spans="1:32" x14ac:dyDescent="0.2">
      <c r="B4" s="39" t="s">
        <v>81</v>
      </c>
      <c r="C4" s="39" t="s">
        <v>2</v>
      </c>
      <c r="D4" s="69"/>
      <c r="E4" s="39" t="s">
        <v>82</v>
      </c>
      <c r="F4" s="44" t="s">
        <v>83</v>
      </c>
      <c r="G4" s="39" t="s">
        <v>84</v>
      </c>
      <c r="H4" s="69"/>
      <c r="I4" s="84" t="s">
        <v>85</v>
      </c>
      <c r="J4" s="87" t="s">
        <v>86</v>
      </c>
      <c r="K4" s="84" t="s">
        <v>87</v>
      </c>
      <c r="L4" s="84" t="s">
        <v>88</v>
      </c>
      <c r="M4" s="69"/>
      <c r="N4" s="39" t="s">
        <v>89</v>
      </c>
      <c r="O4" s="65">
        <f>10322</f>
        <v>10322</v>
      </c>
      <c r="P4" s="39" t="s">
        <v>75</v>
      </c>
      <c r="Q4" s="69"/>
      <c r="R4" s="39" t="s">
        <v>90</v>
      </c>
      <c r="S4" s="44" t="s">
        <v>91</v>
      </c>
      <c r="T4" s="44" t="s">
        <v>2</v>
      </c>
      <c r="U4" s="69"/>
      <c r="V4" s="44">
        <v>2024</v>
      </c>
      <c r="W4" s="39" t="s">
        <v>92</v>
      </c>
      <c r="X4" s="69"/>
      <c r="Y4" s="76" t="s">
        <v>93</v>
      </c>
      <c r="Z4" s="39" t="s">
        <v>94</v>
      </c>
      <c r="AA4" s="43" t="s">
        <v>95</v>
      </c>
      <c r="AC4" s="40" t="s">
        <v>96</v>
      </c>
      <c r="AD4" s="33" t="s">
        <v>97</v>
      </c>
      <c r="AE4" s="44" t="s">
        <v>95</v>
      </c>
    </row>
    <row r="5" spans="1:32" x14ac:dyDescent="0.2">
      <c r="B5" s="39" t="s">
        <v>98</v>
      </c>
      <c r="C5" s="39" t="s">
        <v>2</v>
      </c>
      <c r="D5" s="69"/>
      <c r="E5" s="39" t="s">
        <v>99</v>
      </c>
      <c r="F5" s="44" t="s">
        <v>100</v>
      </c>
      <c r="G5" s="39" t="s">
        <v>101</v>
      </c>
      <c r="H5" s="69"/>
      <c r="I5" s="39" t="s">
        <v>82</v>
      </c>
      <c r="J5" s="44" t="s">
        <v>102</v>
      </c>
      <c r="K5" s="39" t="s">
        <v>103</v>
      </c>
      <c r="L5" s="39" t="s">
        <v>84</v>
      </c>
      <c r="M5" s="69"/>
      <c r="N5" s="39" t="s">
        <v>104</v>
      </c>
      <c r="O5" s="65">
        <v>10320</v>
      </c>
      <c r="P5" s="39" t="s">
        <v>75</v>
      </c>
      <c r="Q5" s="69"/>
      <c r="R5" s="39" t="s">
        <v>105</v>
      </c>
      <c r="S5" s="44" t="s">
        <v>106</v>
      </c>
      <c r="T5" s="44" t="s">
        <v>2</v>
      </c>
      <c r="U5" s="69"/>
      <c r="V5" s="44">
        <v>2023</v>
      </c>
      <c r="W5" s="39" t="s">
        <v>92</v>
      </c>
      <c r="X5" s="69"/>
      <c r="Y5" s="76" t="s">
        <v>107</v>
      </c>
      <c r="Z5" s="39" t="s">
        <v>108</v>
      </c>
      <c r="AA5" s="43" t="s">
        <v>95</v>
      </c>
      <c r="AC5" s="40" t="s">
        <v>109</v>
      </c>
      <c r="AD5" s="34" t="s">
        <v>110</v>
      </c>
      <c r="AE5" s="44" t="s">
        <v>95</v>
      </c>
    </row>
    <row r="6" spans="1:32" x14ac:dyDescent="0.2">
      <c r="B6" s="39" t="s">
        <v>111</v>
      </c>
      <c r="C6" s="39" t="s">
        <v>2</v>
      </c>
      <c r="D6" s="69"/>
      <c r="E6" s="39" t="s">
        <v>112</v>
      </c>
      <c r="F6" s="44" t="s">
        <v>113</v>
      </c>
      <c r="G6" s="39" t="s">
        <v>95</v>
      </c>
      <c r="H6" s="69"/>
      <c r="I6" s="39" t="s">
        <v>82</v>
      </c>
      <c r="J6" s="44" t="s">
        <v>114</v>
      </c>
      <c r="K6" s="39" t="s">
        <v>115</v>
      </c>
      <c r="L6" s="39" t="s">
        <v>84</v>
      </c>
      <c r="M6" s="69"/>
      <c r="N6" s="39" t="s">
        <v>116</v>
      </c>
      <c r="O6" s="65" t="s">
        <v>117</v>
      </c>
      <c r="P6" s="39" t="s">
        <v>75</v>
      </c>
      <c r="Q6" s="69"/>
      <c r="R6" s="39" t="s">
        <v>118</v>
      </c>
      <c r="S6" s="44" t="s">
        <v>119</v>
      </c>
      <c r="T6" s="44" t="s">
        <v>2</v>
      </c>
      <c r="U6" s="69"/>
      <c r="V6" s="44">
        <v>2022</v>
      </c>
      <c r="W6" s="39" t="s">
        <v>92</v>
      </c>
      <c r="X6" s="69"/>
      <c r="Y6" s="76" t="s">
        <v>120</v>
      </c>
      <c r="Z6" s="39" t="s">
        <v>121</v>
      </c>
      <c r="AA6" s="43" t="s">
        <v>95</v>
      </c>
      <c r="AC6" s="40" t="s">
        <v>122</v>
      </c>
      <c r="AD6" s="34" t="s">
        <v>123</v>
      </c>
      <c r="AE6" s="44" t="s">
        <v>95</v>
      </c>
    </row>
    <row r="7" spans="1:32" x14ac:dyDescent="0.2">
      <c r="B7" s="39" t="s">
        <v>124</v>
      </c>
      <c r="C7" s="39" t="s">
        <v>2</v>
      </c>
      <c r="D7" s="69"/>
      <c r="E7" s="39" t="s">
        <v>125</v>
      </c>
      <c r="F7" s="44" t="s">
        <v>126</v>
      </c>
      <c r="G7" s="39" t="s">
        <v>95</v>
      </c>
      <c r="H7" s="69"/>
      <c r="I7" s="39" t="s">
        <v>112</v>
      </c>
      <c r="J7" s="44" t="s">
        <v>127</v>
      </c>
      <c r="K7" s="39" t="s">
        <v>115</v>
      </c>
      <c r="L7" s="39" t="s">
        <v>95</v>
      </c>
      <c r="M7" s="69"/>
      <c r="N7" s="39" t="s">
        <v>128</v>
      </c>
      <c r="O7" s="65" t="s">
        <v>129</v>
      </c>
      <c r="P7" s="39" t="s">
        <v>75</v>
      </c>
      <c r="Q7" s="69"/>
      <c r="R7" s="39" t="s">
        <v>130</v>
      </c>
      <c r="S7" s="44" t="s">
        <v>131</v>
      </c>
      <c r="T7" s="44" t="s">
        <v>2</v>
      </c>
      <c r="U7" s="69"/>
      <c r="V7" s="44">
        <v>2021</v>
      </c>
      <c r="W7" s="39" t="s">
        <v>92</v>
      </c>
      <c r="X7" s="69"/>
      <c r="Y7" s="76" t="s">
        <v>132</v>
      </c>
      <c r="Z7" s="39" t="s">
        <v>133</v>
      </c>
      <c r="AA7" s="43" t="s">
        <v>95</v>
      </c>
      <c r="AC7" s="40" t="s">
        <v>134</v>
      </c>
      <c r="AD7" s="34" t="s">
        <v>135</v>
      </c>
      <c r="AE7" s="44" t="s">
        <v>95</v>
      </c>
    </row>
    <row r="8" spans="1:32" x14ac:dyDescent="0.2">
      <c r="B8" s="39" t="s">
        <v>136</v>
      </c>
      <c r="C8" s="39" t="s">
        <v>2</v>
      </c>
      <c r="D8" s="69"/>
      <c r="E8" s="39" t="s">
        <v>137</v>
      </c>
      <c r="F8" s="44" t="s">
        <v>138</v>
      </c>
      <c r="G8" s="39" t="s">
        <v>95</v>
      </c>
      <c r="H8" s="69"/>
      <c r="I8" s="39" t="s">
        <v>112</v>
      </c>
      <c r="J8" s="44" t="s">
        <v>139</v>
      </c>
      <c r="K8" s="39" t="s">
        <v>103</v>
      </c>
      <c r="L8" s="39" t="s">
        <v>95</v>
      </c>
      <c r="M8" s="69"/>
      <c r="N8" s="39" t="s">
        <v>140</v>
      </c>
      <c r="O8" s="65" t="s">
        <v>141</v>
      </c>
      <c r="P8" s="39" t="s">
        <v>75</v>
      </c>
      <c r="Q8" s="69"/>
      <c r="R8" s="39" t="s">
        <v>142</v>
      </c>
      <c r="S8" s="44" t="s">
        <v>143</v>
      </c>
      <c r="T8" s="44" t="s">
        <v>144</v>
      </c>
      <c r="U8" s="69"/>
      <c r="V8" s="44">
        <v>2020</v>
      </c>
      <c r="W8" s="39" t="s">
        <v>92</v>
      </c>
      <c r="X8" s="69"/>
      <c r="Y8" s="76" t="s">
        <v>145</v>
      </c>
      <c r="Z8" s="39" t="s">
        <v>146</v>
      </c>
      <c r="AA8" s="43" t="s">
        <v>95</v>
      </c>
      <c r="AC8" s="40" t="s">
        <v>147</v>
      </c>
      <c r="AD8" s="33" t="s">
        <v>148</v>
      </c>
      <c r="AE8" s="44" t="s">
        <v>95</v>
      </c>
    </row>
    <row r="9" spans="1:32" x14ac:dyDescent="0.2">
      <c r="B9" s="39" t="s">
        <v>399</v>
      </c>
      <c r="C9" s="39" t="s">
        <v>2</v>
      </c>
      <c r="D9" s="69"/>
      <c r="E9" s="39" t="s">
        <v>149</v>
      </c>
      <c r="F9" s="44" t="s">
        <v>150</v>
      </c>
      <c r="G9" s="39" t="s">
        <v>95</v>
      </c>
      <c r="H9" s="69"/>
      <c r="I9" s="39" t="s">
        <v>137</v>
      </c>
      <c r="J9" s="44" t="s">
        <v>151</v>
      </c>
      <c r="K9" s="39" t="s">
        <v>115</v>
      </c>
      <c r="L9" s="39" t="s">
        <v>95</v>
      </c>
      <c r="M9" s="69"/>
      <c r="N9" s="39" t="s">
        <v>152</v>
      </c>
      <c r="O9" s="65" t="s">
        <v>153</v>
      </c>
      <c r="P9" s="39" t="s">
        <v>75</v>
      </c>
      <c r="Q9" s="69"/>
      <c r="R9" s="39" t="s">
        <v>154</v>
      </c>
      <c r="S9" s="44" t="s">
        <v>155</v>
      </c>
      <c r="T9" s="44" t="s">
        <v>144</v>
      </c>
      <c r="U9" s="69"/>
      <c r="V9" s="44">
        <v>2019</v>
      </c>
      <c r="W9" s="39" t="s">
        <v>92</v>
      </c>
      <c r="X9" s="69"/>
      <c r="Y9" s="76" t="s">
        <v>157</v>
      </c>
      <c r="Z9" s="39" t="s">
        <v>158</v>
      </c>
      <c r="AA9" s="43" t="s">
        <v>95</v>
      </c>
      <c r="AC9" s="40" t="s">
        <v>159</v>
      </c>
      <c r="AD9" s="34" t="s">
        <v>160</v>
      </c>
      <c r="AE9" s="44" t="s">
        <v>95</v>
      </c>
    </row>
    <row r="10" spans="1:32" x14ac:dyDescent="0.2">
      <c r="D10" s="69"/>
      <c r="E10" s="39" t="s">
        <v>163</v>
      </c>
      <c r="F10" s="44" t="s">
        <v>164</v>
      </c>
      <c r="G10" s="39" t="s">
        <v>95</v>
      </c>
      <c r="H10" s="69"/>
      <c r="I10" s="39" t="s">
        <v>137</v>
      </c>
      <c r="J10" s="44" t="s">
        <v>165</v>
      </c>
      <c r="K10" s="39" t="s">
        <v>103</v>
      </c>
      <c r="L10" s="39" t="s">
        <v>95</v>
      </c>
      <c r="M10" s="69"/>
      <c r="N10" s="39" t="s">
        <v>166</v>
      </c>
      <c r="O10" s="65">
        <v>10501</v>
      </c>
      <c r="P10" s="39" t="s">
        <v>75</v>
      </c>
      <c r="Q10" s="69"/>
      <c r="R10" s="39" t="s">
        <v>167</v>
      </c>
      <c r="S10" s="44" t="s">
        <v>168</v>
      </c>
      <c r="T10" s="44" t="s">
        <v>144</v>
      </c>
      <c r="U10" s="69"/>
      <c r="V10" s="44">
        <v>2018</v>
      </c>
      <c r="W10" s="39" t="s">
        <v>156</v>
      </c>
      <c r="X10" s="69"/>
      <c r="Y10" s="76" t="s">
        <v>169</v>
      </c>
      <c r="Z10" s="39" t="s">
        <v>170</v>
      </c>
      <c r="AA10" s="43" t="s">
        <v>95</v>
      </c>
      <c r="AC10" s="40" t="s">
        <v>171</v>
      </c>
      <c r="AD10" s="34" t="s">
        <v>172</v>
      </c>
      <c r="AE10" s="44" t="s">
        <v>95</v>
      </c>
    </row>
    <row r="11" spans="1:32" x14ac:dyDescent="0.2">
      <c r="B11" s="39" t="s">
        <v>161</v>
      </c>
      <c r="C11" s="39" t="s">
        <v>162</v>
      </c>
      <c r="D11" s="69"/>
      <c r="E11" s="39" t="s">
        <v>174</v>
      </c>
      <c r="F11" s="44" t="s">
        <v>175</v>
      </c>
      <c r="G11" s="39" t="s">
        <v>95</v>
      </c>
      <c r="H11" s="69"/>
      <c r="I11" s="39" t="s">
        <v>125</v>
      </c>
      <c r="J11" s="44" t="s">
        <v>176</v>
      </c>
      <c r="K11" s="39" t="s">
        <v>103</v>
      </c>
      <c r="L11" s="39" t="s">
        <v>95</v>
      </c>
      <c r="M11" s="69"/>
      <c r="N11" s="39" t="s">
        <v>5160</v>
      </c>
      <c r="O11" s="65" t="s">
        <v>5159</v>
      </c>
      <c r="P11" s="39" t="s">
        <v>179</v>
      </c>
      <c r="Q11" s="69"/>
      <c r="R11" s="39" t="s">
        <v>180</v>
      </c>
      <c r="S11" s="44" t="s">
        <v>181</v>
      </c>
      <c r="T11" s="44" t="s">
        <v>144</v>
      </c>
      <c r="U11" s="69"/>
      <c r="V11" s="44">
        <v>2017</v>
      </c>
      <c r="W11" s="39" t="s">
        <v>156</v>
      </c>
      <c r="X11" s="69"/>
      <c r="Y11" s="76" t="s">
        <v>182</v>
      </c>
      <c r="Z11" s="39" t="s">
        <v>183</v>
      </c>
      <c r="AA11" s="43" t="s">
        <v>95</v>
      </c>
      <c r="AC11" s="40" t="s">
        <v>184</v>
      </c>
      <c r="AD11" s="34" t="s">
        <v>185</v>
      </c>
      <c r="AE11" s="44" t="s">
        <v>95</v>
      </c>
    </row>
    <row r="12" spans="1:32" x14ac:dyDescent="0.2">
      <c r="B12" s="39" t="s">
        <v>173</v>
      </c>
      <c r="C12" s="39" t="s">
        <v>162</v>
      </c>
      <c r="D12" s="69"/>
      <c r="E12" s="39" t="s">
        <v>186</v>
      </c>
      <c r="F12" s="44" t="s">
        <v>187</v>
      </c>
      <c r="G12" s="39" t="s">
        <v>95</v>
      </c>
      <c r="H12" s="69"/>
      <c r="I12" s="39" t="s">
        <v>125</v>
      </c>
      <c r="J12" s="44" t="s">
        <v>188</v>
      </c>
      <c r="K12" s="39" t="s">
        <v>115</v>
      </c>
      <c r="L12" s="39" t="s">
        <v>95</v>
      </c>
      <c r="M12" s="69"/>
      <c r="N12" s="39" t="s">
        <v>177</v>
      </c>
      <c r="O12" s="65" t="s">
        <v>178</v>
      </c>
      <c r="P12" s="39" t="s">
        <v>179</v>
      </c>
      <c r="Q12" s="69"/>
      <c r="R12" s="39" t="s">
        <v>191</v>
      </c>
      <c r="S12" s="53" t="s">
        <v>192</v>
      </c>
      <c r="T12" s="53" t="s">
        <v>144</v>
      </c>
      <c r="U12" s="69"/>
      <c r="V12" s="44">
        <v>2016</v>
      </c>
      <c r="W12" s="39" t="s">
        <v>156</v>
      </c>
      <c r="X12" s="69"/>
      <c r="Y12" s="40" t="s">
        <v>194</v>
      </c>
      <c r="Z12" s="67" t="s">
        <v>195</v>
      </c>
      <c r="AA12" s="43" t="s">
        <v>95</v>
      </c>
      <c r="AC12" s="40" t="s">
        <v>196</v>
      </c>
      <c r="AD12" s="34" t="s">
        <v>197</v>
      </c>
      <c r="AE12" s="44" t="s">
        <v>95</v>
      </c>
    </row>
    <row r="13" spans="1:32" x14ac:dyDescent="0.2">
      <c r="B13" s="39" t="s">
        <v>98</v>
      </c>
      <c r="C13" s="39" t="s">
        <v>162</v>
      </c>
      <c r="D13" s="69"/>
      <c r="E13" s="39" t="s">
        <v>199</v>
      </c>
      <c r="F13" s="44" t="s">
        <v>200</v>
      </c>
      <c r="G13" s="39" t="s">
        <v>95</v>
      </c>
      <c r="H13" s="69"/>
      <c r="I13" s="39" t="s">
        <v>201</v>
      </c>
      <c r="J13" s="44" t="s">
        <v>202</v>
      </c>
      <c r="K13" s="39" t="s">
        <v>103</v>
      </c>
      <c r="L13" s="39" t="s">
        <v>95</v>
      </c>
      <c r="M13" s="69"/>
      <c r="N13" s="39" t="s">
        <v>189</v>
      </c>
      <c r="O13" s="65" t="s">
        <v>190</v>
      </c>
      <c r="P13" s="39" t="s">
        <v>179</v>
      </c>
      <c r="Q13" s="69"/>
      <c r="U13" s="69"/>
      <c r="V13" s="44">
        <v>2015</v>
      </c>
      <c r="W13" s="39" t="s">
        <v>193</v>
      </c>
      <c r="X13" s="69"/>
      <c r="Y13" s="40" t="s">
        <v>205</v>
      </c>
      <c r="Z13" s="67" t="s">
        <v>206</v>
      </c>
      <c r="AA13" s="43" t="s">
        <v>95</v>
      </c>
      <c r="AC13" s="40" t="s">
        <v>207</v>
      </c>
      <c r="AD13" s="34" t="s">
        <v>208</v>
      </c>
      <c r="AE13" s="44" t="s">
        <v>95</v>
      </c>
    </row>
    <row r="14" spans="1:32" x14ac:dyDescent="0.2">
      <c r="B14" s="39" t="s">
        <v>198</v>
      </c>
      <c r="C14" s="39" t="s">
        <v>162</v>
      </c>
      <c r="D14" s="69"/>
      <c r="E14" s="39" t="s">
        <v>209</v>
      </c>
      <c r="F14" s="44" t="s">
        <v>210</v>
      </c>
      <c r="G14" s="39" t="s">
        <v>95</v>
      </c>
      <c r="H14" s="69"/>
      <c r="I14" s="39" t="s">
        <v>186</v>
      </c>
      <c r="J14" s="44" t="s">
        <v>211</v>
      </c>
      <c r="K14" s="39" t="s">
        <v>103</v>
      </c>
      <c r="L14" s="39" t="s">
        <v>95</v>
      </c>
      <c r="M14" s="69"/>
      <c r="N14" s="39" t="s">
        <v>203</v>
      </c>
      <c r="O14" s="65" t="s">
        <v>204</v>
      </c>
      <c r="P14" s="39" t="s">
        <v>179</v>
      </c>
      <c r="Q14" s="69"/>
      <c r="R14" s="39" t="s">
        <v>90</v>
      </c>
      <c r="S14" s="44" t="s">
        <v>91</v>
      </c>
      <c r="T14" s="44" t="s">
        <v>214</v>
      </c>
      <c r="U14" s="69"/>
      <c r="V14" s="44">
        <v>2014</v>
      </c>
      <c r="W14" s="39" t="s">
        <v>193</v>
      </c>
      <c r="X14" s="69"/>
      <c r="Y14" s="40" t="s">
        <v>216</v>
      </c>
      <c r="Z14" s="67" t="s">
        <v>217</v>
      </c>
      <c r="AA14" s="43" t="s">
        <v>95</v>
      </c>
      <c r="AC14" s="40" t="s">
        <v>218</v>
      </c>
      <c r="AD14" s="34" t="s">
        <v>219</v>
      </c>
      <c r="AE14" s="44" t="s">
        <v>95</v>
      </c>
    </row>
    <row r="15" spans="1:32" x14ac:dyDescent="0.2">
      <c r="D15" s="69"/>
      <c r="E15" s="39" t="s">
        <v>221</v>
      </c>
      <c r="F15" s="44" t="s">
        <v>222</v>
      </c>
      <c r="G15" s="39" t="s">
        <v>95</v>
      </c>
      <c r="H15" s="69"/>
      <c r="I15" s="39" t="s">
        <v>163</v>
      </c>
      <c r="J15" s="44" t="s">
        <v>223</v>
      </c>
      <c r="K15" s="39" t="s">
        <v>103</v>
      </c>
      <c r="L15" s="39" t="s">
        <v>95</v>
      </c>
      <c r="M15" s="69"/>
      <c r="N15" s="39" t="s">
        <v>212</v>
      </c>
      <c r="O15" s="65" t="s">
        <v>213</v>
      </c>
      <c r="P15" s="39" t="s">
        <v>179</v>
      </c>
      <c r="Q15" s="69"/>
      <c r="R15" s="39" t="s">
        <v>105</v>
      </c>
      <c r="S15" s="44" t="s">
        <v>106</v>
      </c>
      <c r="T15" s="44" t="s">
        <v>214</v>
      </c>
      <c r="U15" s="69"/>
      <c r="V15" s="44">
        <v>2013</v>
      </c>
      <c r="W15" s="39" t="s">
        <v>215</v>
      </c>
      <c r="X15" s="69"/>
      <c r="Y15" s="40" t="s">
        <v>225</v>
      </c>
      <c r="Z15" s="67" t="s">
        <v>226</v>
      </c>
      <c r="AA15" s="43" t="s">
        <v>95</v>
      </c>
      <c r="AC15" s="40" t="s">
        <v>227</v>
      </c>
      <c r="AD15" s="34" t="s">
        <v>228</v>
      </c>
      <c r="AE15" s="44" t="s">
        <v>95</v>
      </c>
    </row>
    <row r="16" spans="1:32" x14ac:dyDescent="0.2">
      <c r="B16" s="39" t="s">
        <v>198</v>
      </c>
      <c r="C16" s="39" t="s">
        <v>220</v>
      </c>
      <c r="D16" s="69"/>
      <c r="E16" s="39" t="s">
        <v>230</v>
      </c>
      <c r="F16" s="44" t="s">
        <v>231</v>
      </c>
      <c r="G16" s="39" t="s">
        <v>95</v>
      </c>
      <c r="H16" s="69"/>
      <c r="I16" s="39" t="s">
        <v>199</v>
      </c>
      <c r="J16" s="44" t="s">
        <v>232</v>
      </c>
      <c r="K16" s="39" t="s">
        <v>103</v>
      </c>
      <c r="L16" s="39" t="s">
        <v>95</v>
      </c>
      <c r="M16" s="69"/>
      <c r="N16" s="39" t="s">
        <v>224</v>
      </c>
      <c r="O16" s="39">
        <v>10580</v>
      </c>
      <c r="P16" s="39" t="s">
        <v>95</v>
      </c>
      <c r="Q16" s="69"/>
      <c r="R16" s="39" t="s">
        <v>118</v>
      </c>
      <c r="S16" s="44" t="s">
        <v>119</v>
      </c>
      <c r="T16" s="44" t="s">
        <v>214</v>
      </c>
      <c r="U16" s="69"/>
      <c r="V16" s="44">
        <v>2012</v>
      </c>
      <c r="W16" s="39" t="s">
        <v>215</v>
      </c>
      <c r="X16" s="69"/>
      <c r="Y16" s="40" t="s">
        <v>234</v>
      </c>
      <c r="Z16" s="67" t="s">
        <v>235</v>
      </c>
      <c r="AA16" s="43" t="s">
        <v>95</v>
      </c>
      <c r="AC16" s="40" t="s">
        <v>236</v>
      </c>
      <c r="AD16" s="34" t="s">
        <v>237</v>
      </c>
      <c r="AE16" s="44" t="s">
        <v>95</v>
      </c>
    </row>
    <row r="17" spans="2:31" x14ac:dyDescent="0.2">
      <c r="B17" s="39" t="s">
        <v>98</v>
      </c>
      <c r="C17" s="39" t="s">
        <v>229</v>
      </c>
      <c r="D17" s="69"/>
      <c r="E17" s="39" t="s">
        <v>238</v>
      </c>
      <c r="F17" s="44" t="s">
        <v>239</v>
      </c>
      <c r="G17" s="39" t="s">
        <v>95</v>
      </c>
      <c r="H17" s="69"/>
      <c r="I17" s="39" t="s">
        <v>221</v>
      </c>
      <c r="J17" s="44" t="s">
        <v>240</v>
      </c>
      <c r="K17" s="39" t="s">
        <v>103</v>
      </c>
      <c r="L17" s="39" t="s">
        <v>95</v>
      </c>
      <c r="M17" s="69"/>
      <c r="N17" s="39" t="s">
        <v>166</v>
      </c>
      <c r="O17" s="65" t="s">
        <v>233</v>
      </c>
      <c r="P17" s="39" t="s">
        <v>95</v>
      </c>
      <c r="Q17" s="69"/>
      <c r="R17" s="39" t="s">
        <v>130</v>
      </c>
      <c r="S17" s="44" t="s">
        <v>131</v>
      </c>
      <c r="T17" s="44" t="s">
        <v>214</v>
      </c>
      <c r="U17" s="69"/>
      <c r="V17" s="44">
        <v>2011</v>
      </c>
      <c r="W17" s="39" t="s">
        <v>215</v>
      </c>
      <c r="X17" s="69"/>
      <c r="Y17" s="40" t="s">
        <v>242</v>
      </c>
      <c r="Z17" s="67" t="s">
        <v>243</v>
      </c>
      <c r="AA17" s="43" t="s">
        <v>95</v>
      </c>
      <c r="AC17" s="40" t="s">
        <v>244</v>
      </c>
      <c r="AD17" s="34" t="s">
        <v>245</v>
      </c>
      <c r="AE17" s="44" t="s">
        <v>95</v>
      </c>
    </row>
    <row r="18" spans="2:31" x14ac:dyDescent="0.2">
      <c r="D18" s="69"/>
      <c r="E18" s="39" t="s">
        <v>246</v>
      </c>
      <c r="F18" s="44" t="s">
        <v>247</v>
      </c>
      <c r="G18" s="39" t="s">
        <v>95</v>
      </c>
      <c r="H18" s="69"/>
      <c r="I18" s="39" t="s">
        <v>230</v>
      </c>
      <c r="J18" s="44" t="s">
        <v>248</v>
      </c>
      <c r="K18" s="39" t="s">
        <v>103</v>
      </c>
      <c r="L18" s="39" t="s">
        <v>95</v>
      </c>
      <c r="M18" s="69"/>
      <c r="N18" s="39" t="s">
        <v>241</v>
      </c>
      <c r="O18" s="65">
        <v>10511</v>
      </c>
      <c r="P18" s="39" t="s">
        <v>95</v>
      </c>
      <c r="Q18" s="69"/>
      <c r="R18" s="39" t="s">
        <v>250</v>
      </c>
      <c r="S18" s="44" t="s">
        <v>251</v>
      </c>
      <c r="T18" s="44" t="s">
        <v>214</v>
      </c>
      <c r="U18" s="69"/>
      <c r="V18" s="44">
        <v>2010</v>
      </c>
      <c r="W18" s="39" t="s">
        <v>215</v>
      </c>
      <c r="X18" s="69"/>
      <c r="Y18" s="40" t="s">
        <v>252</v>
      </c>
      <c r="Z18" s="67" t="s">
        <v>253</v>
      </c>
      <c r="AA18" s="43" t="s">
        <v>95</v>
      </c>
      <c r="AC18" s="40" t="s">
        <v>254</v>
      </c>
      <c r="AD18" s="34" t="s">
        <v>255</v>
      </c>
      <c r="AE18" s="44" t="s">
        <v>95</v>
      </c>
    </row>
    <row r="19" spans="2:31" x14ac:dyDescent="0.2">
      <c r="B19" s="39" t="s">
        <v>161</v>
      </c>
      <c r="C19" s="39" t="s">
        <v>4</v>
      </c>
      <c r="D19" s="69"/>
      <c r="E19" s="39" t="s">
        <v>256</v>
      </c>
      <c r="F19" s="44" t="s">
        <v>257</v>
      </c>
      <c r="G19" s="39" t="s">
        <v>95</v>
      </c>
      <c r="H19" s="69"/>
      <c r="I19" s="39" t="s">
        <v>238</v>
      </c>
      <c r="J19" s="44" t="s">
        <v>258</v>
      </c>
      <c r="K19" s="39" t="s">
        <v>103</v>
      </c>
      <c r="L19" s="39" t="s">
        <v>95</v>
      </c>
      <c r="M19" s="69"/>
      <c r="N19" s="39" t="s">
        <v>249</v>
      </c>
      <c r="O19" s="65">
        <v>10521</v>
      </c>
      <c r="P19" s="39" t="s">
        <v>95</v>
      </c>
      <c r="Q19" s="69"/>
      <c r="U19" s="69"/>
      <c r="V19" s="44">
        <v>2009</v>
      </c>
      <c r="W19" s="39" t="s">
        <v>215</v>
      </c>
      <c r="X19" s="69"/>
      <c r="Y19" s="40" t="s">
        <v>261</v>
      </c>
      <c r="Z19" s="67" t="s">
        <v>262</v>
      </c>
      <c r="AA19" s="43" t="s">
        <v>95</v>
      </c>
      <c r="AC19" s="40" t="s">
        <v>263</v>
      </c>
      <c r="AD19" s="34" t="s">
        <v>264</v>
      </c>
      <c r="AE19" s="44" t="s">
        <v>95</v>
      </c>
    </row>
    <row r="20" spans="2:31" x14ac:dyDescent="0.2">
      <c r="B20" s="39" t="s">
        <v>98</v>
      </c>
      <c r="C20" s="39" t="s">
        <v>4</v>
      </c>
      <c r="E20" s="39" t="s">
        <v>266</v>
      </c>
      <c r="F20" s="44" t="s">
        <v>267</v>
      </c>
      <c r="G20" s="39" t="s">
        <v>95</v>
      </c>
      <c r="H20" s="69"/>
      <c r="I20" s="39" t="s">
        <v>174</v>
      </c>
      <c r="J20" s="44" t="s">
        <v>268</v>
      </c>
      <c r="K20" s="39" t="s">
        <v>103</v>
      </c>
      <c r="L20" s="39" t="s">
        <v>95</v>
      </c>
      <c r="M20" s="69"/>
      <c r="N20" s="39" t="s">
        <v>259</v>
      </c>
      <c r="O20" s="65" t="s">
        <v>260</v>
      </c>
      <c r="P20" s="39" t="s">
        <v>95</v>
      </c>
      <c r="Q20" s="69"/>
      <c r="R20" s="39" t="s">
        <v>250</v>
      </c>
      <c r="S20" s="44" t="s">
        <v>251</v>
      </c>
      <c r="T20" s="44" t="s">
        <v>271</v>
      </c>
      <c r="U20" s="69"/>
      <c r="V20" s="44">
        <v>2008</v>
      </c>
      <c r="W20" s="39" t="s">
        <v>215</v>
      </c>
      <c r="X20" s="78"/>
      <c r="Y20" s="40" t="s">
        <v>272</v>
      </c>
      <c r="Z20" s="67" t="s">
        <v>273</v>
      </c>
      <c r="AA20" s="43" t="s">
        <v>95</v>
      </c>
      <c r="AC20" s="40" t="s">
        <v>274</v>
      </c>
      <c r="AD20" s="67" t="s">
        <v>275</v>
      </c>
      <c r="AE20" s="43" t="s">
        <v>95</v>
      </c>
    </row>
    <row r="21" spans="2:31" x14ac:dyDescent="0.2">
      <c r="B21" s="39" t="s">
        <v>265</v>
      </c>
      <c r="C21" s="39" t="s">
        <v>4</v>
      </c>
      <c r="E21" s="39" t="s">
        <v>276</v>
      </c>
      <c r="F21" s="44" t="s">
        <v>277</v>
      </c>
      <c r="G21" s="39" t="s">
        <v>95</v>
      </c>
      <c r="H21" s="69"/>
      <c r="I21" s="39" t="s">
        <v>246</v>
      </c>
      <c r="J21" s="44" t="s">
        <v>278</v>
      </c>
      <c r="K21" s="39" t="s">
        <v>103</v>
      </c>
      <c r="L21" s="39" t="s">
        <v>95</v>
      </c>
      <c r="M21" s="69"/>
      <c r="N21" s="39" t="s">
        <v>269</v>
      </c>
      <c r="O21" s="65" t="s">
        <v>270</v>
      </c>
      <c r="P21" s="39" t="s">
        <v>95</v>
      </c>
      <c r="Q21" s="69"/>
      <c r="R21" s="39" t="s">
        <v>280</v>
      </c>
      <c r="S21" s="44" t="s">
        <v>281</v>
      </c>
      <c r="T21" s="44" t="s">
        <v>271</v>
      </c>
      <c r="U21" s="69"/>
      <c r="V21" s="44">
        <v>2007</v>
      </c>
      <c r="W21" s="39" t="s">
        <v>215</v>
      </c>
      <c r="X21" s="78"/>
      <c r="Y21" s="40" t="s">
        <v>282</v>
      </c>
      <c r="Z21" s="67" t="s">
        <v>283</v>
      </c>
      <c r="AA21" s="43" t="s">
        <v>95</v>
      </c>
      <c r="AC21" s="40" t="s">
        <v>284</v>
      </c>
      <c r="AD21" s="67" t="s">
        <v>285</v>
      </c>
      <c r="AE21" s="43" t="s">
        <v>95</v>
      </c>
    </row>
    <row r="22" spans="2:31" x14ac:dyDescent="0.2">
      <c r="E22" s="39" t="s">
        <v>288</v>
      </c>
      <c r="F22" s="44" t="s">
        <v>289</v>
      </c>
      <c r="G22" s="39" t="s">
        <v>95</v>
      </c>
      <c r="H22" s="69"/>
      <c r="I22" s="39" t="s">
        <v>256</v>
      </c>
      <c r="J22" s="44" t="s">
        <v>290</v>
      </c>
      <c r="K22" s="39" t="s">
        <v>103</v>
      </c>
      <c r="L22" s="39" t="s">
        <v>95</v>
      </c>
      <c r="M22" s="69"/>
      <c r="N22" s="39" t="s">
        <v>279</v>
      </c>
      <c r="O22" s="39">
        <v>10576</v>
      </c>
      <c r="P22" s="39" t="s">
        <v>95</v>
      </c>
      <c r="Q22" s="69"/>
      <c r="U22" s="69"/>
      <c r="V22" s="44">
        <v>2006</v>
      </c>
      <c r="W22" s="39" t="s">
        <v>215</v>
      </c>
      <c r="X22" s="78"/>
      <c r="Y22" s="40" t="s">
        <v>292</v>
      </c>
      <c r="Z22" s="67" t="s">
        <v>293</v>
      </c>
      <c r="AA22" s="43" t="s">
        <v>95</v>
      </c>
      <c r="AC22" s="40" t="s">
        <v>294</v>
      </c>
      <c r="AD22" s="67" t="s">
        <v>295</v>
      </c>
      <c r="AE22" s="43" t="s">
        <v>95</v>
      </c>
    </row>
    <row r="23" spans="2:31" x14ac:dyDescent="0.2">
      <c r="B23" s="39" t="s">
        <v>286</v>
      </c>
      <c r="C23" s="39" t="s">
        <v>287</v>
      </c>
      <c r="E23" s="39" t="s">
        <v>296</v>
      </c>
      <c r="F23" s="44" t="s">
        <v>297</v>
      </c>
      <c r="G23" s="39" t="s">
        <v>95</v>
      </c>
      <c r="H23" s="69"/>
      <c r="I23" s="39" t="s">
        <v>276</v>
      </c>
      <c r="J23" s="44" t="s">
        <v>298</v>
      </c>
      <c r="K23" s="39" t="s">
        <v>103</v>
      </c>
      <c r="L23" s="39" t="s">
        <v>95</v>
      </c>
      <c r="M23" s="69"/>
      <c r="N23" s="39" t="s">
        <v>291</v>
      </c>
      <c r="O23" s="39">
        <v>10560</v>
      </c>
      <c r="P23" s="39" t="s">
        <v>95</v>
      </c>
      <c r="Q23" s="69"/>
      <c r="R23" s="75" t="s">
        <v>4</v>
      </c>
      <c r="S23" s="53" t="s">
        <v>300</v>
      </c>
      <c r="T23" s="53" t="s">
        <v>4</v>
      </c>
      <c r="U23" s="69"/>
      <c r="V23" s="44">
        <v>2005</v>
      </c>
      <c r="W23" s="39" t="s">
        <v>215</v>
      </c>
      <c r="Y23" s="40" t="s">
        <v>302</v>
      </c>
      <c r="Z23" s="67" t="s">
        <v>303</v>
      </c>
      <c r="AA23" s="43" t="s">
        <v>95</v>
      </c>
      <c r="AC23" s="40" t="s">
        <v>304</v>
      </c>
      <c r="AD23" s="67" t="s">
        <v>305</v>
      </c>
      <c r="AE23" s="43" t="s">
        <v>95</v>
      </c>
    </row>
    <row r="24" spans="2:31" x14ac:dyDescent="0.2">
      <c r="B24" s="39" t="s">
        <v>198</v>
      </c>
      <c r="C24" s="39" t="s">
        <v>287</v>
      </c>
      <c r="E24" s="39" t="s">
        <v>307</v>
      </c>
      <c r="F24" s="44" t="s">
        <v>308</v>
      </c>
      <c r="G24" s="39" t="s">
        <v>95</v>
      </c>
      <c r="H24" s="69"/>
      <c r="I24" s="39" t="s">
        <v>288</v>
      </c>
      <c r="J24" s="44" t="s">
        <v>309</v>
      </c>
      <c r="K24" s="39" t="s">
        <v>103</v>
      </c>
      <c r="L24" s="39" t="s">
        <v>95</v>
      </c>
      <c r="M24" s="69"/>
      <c r="N24" s="39" t="s">
        <v>299</v>
      </c>
      <c r="O24" s="39">
        <v>10561</v>
      </c>
      <c r="P24" s="39" t="s">
        <v>95</v>
      </c>
      <c r="Q24" s="69"/>
      <c r="R24" s="75" t="s">
        <v>311</v>
      </c>
      <c r="S24" s="53" t="s">
        <v>312</v>
      </c>
      <c r="T24" s="53" t="s">
        <v>4</v>
      </c>
      <c r="U24" s="69"/>
      <c r="V24" s="44">
        <v>2004</v>
      </c>
      <c r="W24" s="39" t="s">
        <v>301</v>
      </c>
      <c r="Y24" s="40" t="s">
        <v>313</v>
      </c>
      <c r="Z24" s="67" t="s">
        <v>314</v>
      </c>
      <c r="AA24" s="43" t="s">
        <v>95</v>
      </c>
      <c r="AC24" s="40" t="s">
        <v>315</v>
      </c>
      <c r="AD24" s="67" t="s">
        <v>316</v>
      </c>
      <c r="AE24" s="43" t="s">
        <v>95</v>
      </c>
    </row>
    <row r="25" spans="2:31" x14ac:dyDescent="0.2">
      <c r="B25" s="39" t="s">
        <v>306</v>
      </c>
      <c r="C25" s="39" t="s">
        <v>287</v>
      </c>
      <c r="E25" s="39" t="s">
        <v>317</v>
      </c>
      <c r="F25" s="44" t="s">
        <v>318</v>
      </c>
      <c r="G25" s="39" t="s">
        <v>95</v>
      </c>
      <c r="H25" s="69"/>
      <c r="I25" s="39" t="s">
        <v>296</v>
      </c>
      <c r="J25" s="44" t="s">
        <v>319</v>
      </c>
      <c r="K25" s="39" t="s">
        <v>103</v>
      </c>
      <c r="L25" s="39" t="s">
        <v>95</v>
      </c>
      <c r="M25" s="69"/>
      <c r="N25" s="39" t="s">
        <v>310</v>
      </c>
      <c r="O25" s="39">
        <v>10562</v>
      </c>
      <c r="P25" s="39" t="s">
        <v>95</v>
      </c>
      <c r="Q25" s="69"/>
      <c r="U25" s="69"/>
      <c r="V25" s="44">
        <v>2003</v>
      </c>
      <c r="W25" s="39" t="s">
        <v>301</v>
      </c>
      <c r="Y25" s="40" t="s">
        <v>321</v>
      </c>
      <c r="Z25" s="67" t="s">
        <v>322</v>
      </c>
      <c r="AA25" s="43" t="s">
        <v>95</v>
      </c>
      <c r="AC25" s="40" t="s">
        <v>323</v>
      </c>
      <c r="AD25" s="67" t="s">
        <v>324</v>
      </c>
      <c r="AE25" s="43" t="s">
        <v>95</v>
      </c>
    </row>
    <row r="26" spans="2:31" x14ac:dyDescent="0.2">
      <c r="B26" s="39" t="s">
        <v>98</v>
      </c>
      <c r="C26" s="39" t="s">
        <v>287</v>
      </c>
      <c r="E26" s="39" t="s">
        <v>325</v>
      </c>
      <c r="F26" s="44" t="s">
        <v>318</v>
      </c>
      <c r="G26" s="39" t="s">
        <v>95</v>
      </c>
      <c r="H26" s="69"/>
      <c r="I26" s="39" t="s">
        <v>307</v>
      </c>
      <c r="J26" s="44" t="s">
        <v>326</v>
      </c>
      <c r="K26" s="39" t="s">
        <v>103</v>
      </c>
      <c r="L26" s="39" t="s">
        <v>95</v>
      </c>
      <c r="M26" s="69"/>
      <c r="N26" s="39" t="s">
        <v>320</v>
      </c>
      <c r="O26" s="39">
        <v>10570</v>
      </c>
      <c r="P26" s="39" t="s">
        <v>95</v>
      </c>
      <c r="Q26" s="69"/>
      <c r="R26" s="39" t="s">
        <v>2</v>
      </c>
      <c r="S26" s="44" t="s">
        <v>328</v>
      </c>
      <c r="T26" s="44" t="s">
        <v>3</v>
      </c>
      <c r="U26" s="69"/>
      <c r="V26" s="44">
        <v>2002</v>
      </c>
      <c r="W26" s="39" t="s">
        <v>301</v>
      </c>
      <c r="Y26" s="40" t="s">
        <v>329</v>
      </c>
      <c r="Z26" s="67" t="s">
        <v>330</v>
      </c>
      <c r="AA26" s="43" t="s">
        <v>95</v>
      </c>
      <c r="AC26" s="40" t="s">
        <v>331</v>
      </c>
      <c r="AD26" s="67" t="s">
        <v>332</v>
      </c>
      <c r="AE26" s="43" t="s">
        <v>95</v>
      </c>
    </row>
    <row r="27" spans="2:31" x14ac:dyDescent="0.2">
      <c r="B27" s="39" t="s">
        <v>81</v>
      </c>
      <c r="C27" s="39" t="s">
        <v>287</v>
      </c>
      <c r="E27" s="39" t="s">
        <v>333</v>
      </c>
      <c r="F27" s="44" t="s">
        <v>318</v>
      </c>
      <c r="G27" s="39" t="s">
        <v>95</v>
      </c>
      <c r="H27" s="69"/>
      <c r="I27" s="39" t="s">
        <v>317</v>
      </c>
      <c r="J27" s="44" t="s">
        <v>334</v>
      </c>
      <c r="K27" s="39" t="s">
        <v>103</v>
      </c>
      <c r="L27" s="39" t="s">
        <v>95</v>
      </c>
      <c r="M27" s="69"/>
      <c r="N27" s="39" t="s">
        <v>327</v>
      </c>
      <c r="O27" s="39">
        <v>10577</v>
      </c>
      <c r="P27" s="39" t="s">
        <v>95</v>
      </c>
      <c r="Q27" s="69"/>
      <c r="R27" s="39" t="s">
        <v>336</v>
      </c>
      <c r="S27" s="44" t="s">
        <v>337</v>
      </c>
      <c r="T27" s="44" t="s">
        <v>3</v>
      </c>
      <c r="U27" s="69"/>
      <c r="V27" s="44">
        <v>2001</v>
      </c>
      <c r="W27" s="39" t="s">
        <v>301</v>
      </c>
      <c r="Y27" s="40" t="s">
        <v>338</v>
      </c>
      <c r="Z27" s="67" t="s">
        <v>339</v>
      </c>
      <c r="AA27" s="43" t="s">
        <v>95</v>
      </c>
      <c r="AC27" s="40" t="s">
        <v>340</v>
      </c>
      <c r="AD27" s="67" t="s">
        <v>341</v>
      </c>
      <c r="AE27" s="43" t="s">
        <v>95</v>
      </c>
    </row>
    <row r="28" spans="2:31" x14ac:dyDescent="0.2">
      <c r="B28"/>
      <c r="C28"/>
      <c r="E28" s="39" t="s">
        <v>342</v>
      </c>
      <c r="F28" s="44" t="s">
        <v>343</v>
      </c>
      <c r="G28" s="39" t="s">
        <v>95</v>
      </c>
      <c r="H28" s="69"/>
      <c r="I28" s="39" t="s">
        <v>325</v>
      </c>
      <c r="J28" s="44" t="s">
        <v>334</v>
      </c>
      <c r="K28" s="39" t="s">
        <v>103</v>
      </c>
      <c r="L28" s="39" t="s">
        <v>95</v>
      </c>
      <c r="M28" s="69"/>
      <c r="N28" s="39" t="s">
        <v>335</v>
      </c>
      <c r="O28" s="39">
        <v>10578</v>
      </c>
      <c r="P28" s="39" t="s">
        <v>95</v>
      </c>
      <c r="Q28" s="69"/>
      <c r="R28" s="75" t="s">
        <v>311</v>
      </c>
      <c r="S28" s="53" t="s">
        <v>312</v>
      </c>
      <c r="T28" s="53" t="s">
        <v>4</v>
      </c>
      <c r="U28" s="69"/>
      <c r="V28" s="44">
        <v>2000</v>
      </c>
      <c r="W28" s="39" t="s">
        <v>301</v>
      </c>
      <c r="Y28" s="40" t="s">
        <v>345</v>
      </c>
      <c r="Z28" s="67" t="s">
        <v>346</v>
      </c>
      <c r="AA28" s="43" t="s">
        <v>95</v>
      </c>
      <c r="AC28" s="40" t="s">
        <v>347</v>
      </c>
      <c r="AD28" s="34" t="s">
        <v>97</v>
      </c>
      <c r="AE28" s="44" t="s">
        <v>95</v>
      </c>
    </row>
    <row r="29" spans="2:31" x14ac:dyDescent="0.2">
      <c r="B29"/>
      <c r="C29"/>
      <c r="E29" s="39" t="s">
        <v>349</v>
      </c>
      <c r="F29" s="44" t="s">
        <v>350</v>
      </c>
      <c r="G29" s="39" t="s">
        <v>95</v>
      </c>
      <c r="H29" s="69"/>
      <c r="I29" s="39" t="s">
        <v>333</v>
      </c>
      <c r="J29" s="44" t="s">
        <v>334</v>
      </c>
      <c r="K29" s="39" t="s">
        <v>103</v>
      </c>
      <c r="L29" s="39" t="s">
        <v>95</v>
      </c>
      <c r="M29" s="69"/>
      <c r="N29" s="39" t="s">
        <v>344</v>
      </c>
      <c r="O29" s="39">
        <v>10579</v>
      </c>
      <c r="P29" s="39" t="s">
        <v>95</v>
      </c>
      <c r="Q29" s="69"/>
      <c r="U29" s="69"/>
      <c r="V29" s="44">
        <v>1999</v>
      </c>
      <c r="W29" s="39" t="s">
        <v>287</v>
      </c>
      <c r="Y29" s="40" t="s">
        <v>352</v>
      </c>
      <c r="Z29" s="67" t="s">
        <v>353</v>
      </c>
      <c r="AA29" s="43" t="s">
        <v>95</v>
      </c>
      <c r="AC29" s="40" t="s">
        <v>354</v>
      </c>
      <c r="AD29" s="34" t="s">
        <v>110</v>
      </c>
      <c r="AE29" s="44" t="s">
        <v>95</v>
      </c>
    </row>
    <row r="30" spans="2:31" x14ac:dyDescent="0.2">
      <c r="B30" s="39" t="s">
        <v>348</v>
      </c>
      <c r="C30" s="39" t="s">
        <v>144</v>
      </c>
      <c r="E30" s="39" t="s">
        <v>356</v>
      </c>
      <c r="F30" s="44" t="s">
        <v>357</v>
      </c>
      <c r="G30" s="39" t="s">
        <v>95</v>
      </c>
      <c r="H30" s="69"/>
      <c r="I30" s="39" t="s">
        <v>149</v>
      </c>
      <c r="J30" s="44" t="s">
        <v>358</v>
      </c>
      <c r="K30" s="39" t="s">
        <v>103</v>
      </c>
      <c r="L30" s="39" t="s">
        <v>95</v>
      </c>
      <c r="M30" s="69"/>
      <c r="N30" s="39" t="s">
        <v>5101</v>
      </c>
      <c r="O30" s="39">
        <v>80180</v>
      </c>
      <c r="P30" s="39" t="s">
        <v>95</v>
      </c>
      <c r="Q30" s="69"/>
      <c r="R30" s="39" t="s">
        <v>360</v>
      </c>
      <c r="S30" s="44" t="s">
        <v>361</v>
      </c>
      <c r="T30" s="44" t="s">
        <v>5</v>
      </c>
      <c r="U30" s="69"/>
      <c r="V30" s="44">
        <v>1998</v>
      </c>
      <c r="W30" s="39" t="s">
        <v>287</v>
      </c>
      <c r="Y30" s="40" t="s">
        <v>362</v>
      </c>
      <c r="Z30" s="67" t="s">
        <v>363</v>
      </c>
      <c r="AA30" s="43" t="s">
        <v>95</v>
      </c>
      <c r="AC30" s="40" t="s">
        <v>364</v>
      </c>
      <c r="AD30" s="34" t="s">
        <v>123</v>
      </c>
      <c r="AE30" s="44" t="s">
        <v>95</v>
      </c>
    </row>
    <row r="31" spans="2:31" x14ac:dyDescent="0.2">
      <c r="B31" s="39" t="s">
        <v>355</v>
      </c>
      <c r="C31" s="39" t="s">
        <v>144</v>
      </c>
      <c r="E31" s="39" t="s">
        <v>366</v>
      </c>
      <c r="F31" s="44" t="s">
        <v>367</v>
      </c>
      <c r="G31" s="39" t="s">
        <v>95</v>
      </c>
      <c r="H31" s="69"/>
      <c r="I31" s="39" t="s">
        <v>266</v>
      </c>
      <c r="J31" s="44" t="s">
        <v>368</v>
      </c>
      <c r="K31" s="39" t="s">
        <v>103</v>
      </c>
      <c r="L31" s="39" t="s">
        <v>95</v>
      </c>
      <c r="M31" s="69"/>
      <c r="N31" s="39" t="s">
        <v>5152</v>
      </c>
      <c r="O31" s="39">
        <v>80199</v>
      </c>
      <c r="P31" s="39" t="s">
        <v>95</v>
      </c>
      <c r="Q31" s="69"/>
      <c r="R31" s="39" t="s">
        <v>370</v>
      </c>
      <c r="S31" s="44" t="s">
        <v>371</v>
      </c>
      <c r="T31" s="44" t="s">
        <v>5</v>
      </c>
      <c r="U31" s="69"/>
      <c r="V31" s="44">
        <v>1997</v>
      </c>
      <c r="W31" s="39" t="s">
        <v>287</v>
      </c>
      <c r="Y31" s="40" t="s">
        <v>372</v>
      </c>
      <c r="Z31" s="67" t="s">
        <v>373</v>
      </c>
      <c r="AA31" s="43" t="s">
        <v>95</v>
      </c>
      <c r="AC31" s="40" t="s">
        <v>374</v>
      </c>
      <c r="AD31" s="34" t="s">
        <v>135</v>
      </c>
      <c r="AE31" s="44" t="s">
        <v>95</v>
      </c>
    </row>
    <row r="32" spans="2:31" x14ac:dyDescent="0.2">
      <c r="B32" s="39" t="s">
        <v>365</v>
      </c>
      <c r="C32" s="39" t="s">
        <v>144</v>
      </c>
      <c r="E32" s="39" t="s">
        <v>5100</v>
      </c>
      <c r="F32" s="44" t="s">
        <v>697</v>
      </c>
      <c r="G32" s="39" t="s">
        <v>95</v>
      </c>
      <c r="H32" s="69"/>
      <c r="I32" s="39" t="s">
        <v>209</v>
      </c>
      <c r="J32" s="44" t="s">
        <v>376</v>
      </c>
      <c r="K32" s="39" t="s">
        <v>103</v>
      </c>
      <c r="L32" s="39" t="s">
        <v>95</v>
      </c>
      <c r="M32" s="69"/>
      <c r="N32" s="39" t="s">
        <v>5167</v>
      </c>
      <c r="O32" s="39">
        <v>80101</v>
      </c>
      <c r="P32" s="39" t="s">
        <v>95</v>
      </c>
      <c r="Q32" s="69"/>
      <c r="R32" s="39" t="s">
        <v>370</v>
      </c>
      <c r="S32" s="44" t="s">
        <v>377</v>
      </c>
      <c r="T32" s="44" t="s">
        <v>5</v>
      </c>
      <c r="U32" s="69"/>
      <c r="V32" s="44">
        <v>1996</v>
      </c>
      <c r="W32" s="39" t="s">
        <v>287</v>
      </c>
      <c r="Y32" s="40" t="s">
        <v>378</v>
      </c>
      <c r="Z32" s="67" t="s">
        <v>379</v>
      </c>
      <c r="AA32" s="43" t="s">
        <v>95</v>
      </c>
      <c r="AC32" s="40" t="s">
        <v>380</v>
      </c>
      <c r="AD32" s="34" t="s">
        <v>148</v>
      </c>
      <c r="AE32" s="44" t="s">
        <v>95</v>
      </c>
    </row>
    <row r="33" spans="1:31" x14ac:dyDescent="0.2">
      <c r="B33"/>
      <c r="C33"/>
      <c r="E33" s="39" t="s">
        <v>5173</v>
      </c>
      <c r="F33" s="44" t="s">
        <v>786</v>
      </c>
      <c r="G33" s="39" t="s">
        <v>95</v>
      </c>
      <c r="H33" s="69"/>
      <c r="I33" s="39" t="s">
        <v>186</v>
      </c>
      <c r="J33" s="44" t="s">
        <v>384</v>
      </c>
      <c r="K33" s="39" t="s">
        <v>115</v>
      </c>
      <c r="L33" s="39" t="s">
        <v>95</v>
      </c>
      <c r="M33" s="69"/>
      <c r="N33" s="39" t="s">
        <v>5168</v>
      </c>
      <c r="O33" s="39">
        <v>80102</v>
      </c>
      <c r="P33" s="39" t="s">
        <v>95</v>
      </c>
      <c r="Q33" s="69"/>
      <c r="R33" s="39" t="s">
        <v>370</v>
      </c>
      <c r="S33" s="44" t="s">
        <v>386</v>
      </c>
      <c r="T33" s="44" t="s">
        <v>5</v>
      </c>
      <c r="U33" s="69"/>
      <c r="Y33" s="40" t="s">
        <v>387</v>
      </c>
      <c r="Z33" s="67" t="s">
        <v>388</v>
      </c>
      <c r="AA33" s="43" t="s">
        <v>95</v>
      </c>
      <c r="AC33" s="40" t="s">
        <v>389</v>
      </c>
      <c r="AD33" s="34" t="s">
        <v>160</v>
      </c>
      <c r="AE33" s="44" t="s">
        <v>95</v>
      </c>
    </row>
    <row r="34" spans="1:31" x14ac:dyDescent="0.2">
      <c r="B34" s="39" t="s">
        <v>161</v>
      </c>
      <c r="C34" s="39" t="s">
        <v>381</v>
      </c>
      <c r="E34" s="39" t="s">
        <v>99</v>
      </c>
      <c r="F34" s="44" t="s">
        <v>100</v>
      </c>
      <c r="G34" s="39" t="s">
        <v>375</v>
      </c>
      <c r="H34" s="69"/>
      <c r="I34" s="39" t="s">
        <v>163</v>
      </c>
      <c r="J34" s="44" t="s">
        <v>393</v>
      </c>
      <c r="K34" s="39" t="s">
        <v>115</v>
      </c>
      <c r="L34" s="39" t="s">
        <v>95</v>
      </c>
      <c r="M34" s="69"/>
      <c r="N34" s="39" t="s">
        <v>5169</v>
      </c>
      <c r="O34" s="39">
        <v>80111</v>
      </c>
      <c r="P34" s="39" t="s">
        <v>95</v>
      </c>
      <c r="Q34" s="69"/>
      <c r="R34" s="39" t="s">
        <v>370</v>
      </c>
      <c r="S34" s="44" t="s">
        <v>395</v>
      </c>
      <c r="T34" s="44" t="s">
        <v>5</v>
      </c>
      <c r="U34" s="69"/>
      <c r="Y34" s="40" t="s">
        <v>396</v>
      </c>
      <c r="Z34" s="67" t="s">
        <v>397</v>
      </c>
      <c r="AA34" s="43" t="s">
        <v>95</v>
      </c>
      <c r="AC34" s="40" t="s">
        <v>398</v>
      </c>
      <c r="AD34" s="34" t="s">
        <v>172</v>
      </c>
      <c r="AE34" s="44" t="s">
        <v>95</v>
      </c>
    </row>
    <row r="35" spans="1:31" x14ac:dyDescent="0.2">
      <c r="B35" s="39" t="s">
        <v>390</v>
      </c>
      <c r="C35" s="39" t="s">
        <v>381</v>
      </c>
      <c r="E35" s="39" t="s">
        <v>382</v>
      </c>
      <c r="F35" s="44" t="s">
        <v>383</v>
      </c>
      <c r="G35" s="39" t="s">
        <v>375</v>
      </c>
      <c r="H35" s="69"/>
      <c r="I35" s="39" t="s">
        <v>199</v>
      </c>
      <c r="J35" s="44" t="s">
        <v>402</v>
      </c>
      <c r="K35" s="39" t="s">
        <v>115</v>
      </c>
      <c r="L35" s="39" t="s">
        <v>95</v>
      </c>
      <c r="M35" s="69"/>
      <c r="N35" s="39" t="s">
        <v>5170</v>
      </c>
      <c r="O35" s="39">
        <v>80112</v>
      </c>
      <c r="P35" s="39" t="s">
        <v>95</v>
      </c>
      <c r="Q35" s="69"/>
      <c r="R35" s="39" t="s">
        <v>370</v>
      </c>
      <c r="S35" s="44" t="s">
        <v>404</v>
      </c>
      <c r="T35" s="44" t="s">
        <v>5</v>
      </c>
      <c r="U35" s="69"/>
      <c r="Y35" s="40" t="s">
        <v>405</v>
      </c>
      <c r="Z35" s="67" t="s">
        <v>406</v>
      </c>
      <c r="AA35" s="43" t="s">
        <v>95</v>
      </c>
      <c r="AC35" s="40" t="s">
        <v>407</v>
      </c>
      <c r="AD35" s="34" t="s">
        <v>185</v>
      </c>
      <c r="AE35" s="44" t="s">
        <v>95</v>
      </c>
    </row>
    <row r="36" spans="1:31" x14ac:dyDescent="0.2">
      <c r="B36" s="39" t="s">
        <v>399</v>
      </c>
      <c r="C36" s="39" t="s">
        <v>381</v>
      </c>
      <c r="E36" s="39" t="s">
        <v>391</v>
      </c>
      <c r="F36" s="44" t="s">
        <v>392</v>
      </c>
      <c r="G36" s="39" t="s">
        <v>75</v>
      </c>
      <c r="H36" s="69"/>
      <c r="I36" s="39" t="s">
        <v>221</v>
      </c>
      <c r="J36" s="44" t="s">
        <v>409</v>
      </c>
      <c r="K36" s="39" t="s">
        <v>115</v>
      </c>
      <c r="L36" s="39" t="s">
        <v>95</v>
      </c>
      <c r="M36" s="69"/>
      <c r="N36" s="39" t="s">
        <v>5171</v>
      </c>
      <c r="O36" s="39">
        <v>80121</v>
      </c>
      <c r="P36" s="39" t="s">
        <v>95</v>
      </c>
      <c r="Q36" s="69"/>
      <c r="R36" s="39" t="s">
        <v>370</v>
      </c>
      <c r="S36" s="44" t="s">
        <v>412</v>
      </c>
      <c r="T36" s="44" t="s">
        <v>5</v>
      </c>
      <c r="U36" s="69"/>
      <c r="Y36" s="40" t="s">
        <v>413</v>
      </c>
      <c r="Z36" s="67" t="s">
        <v>414</v>
      </c>
      <c r="AA36" s="43" t="s">
        <v>95</v>
      </c>
      <c r="AC36" s="40" t="s">
        <v>415</v>
      </c>
      <c r="AD36" s="34" t="s">
        <v>197</v>
      </c>
      <c r="AE36" s="44" t="s">
        <v>95</v>
      </c>
    </row>
    <row r="37" spans="1:31" x14ac:dyDescent="0.2">
      <c r="B37" s="39" t="s">
        <v>173</v>
      </c>
      <c r="C37" s="39" t="s">
        <v>381</v>
      </c>
      <c r="E37" s="39" t="s">
        <v>400</v>
      </c>
      <c r="F37" s="44" t="s">
        <v>401</v>
      </c>
      <c r="G37" s="39" t="s">
        <v>75</v>
      </c>
      <c r="H37" s="69"/>
      <c r="I37" s="39" t="s">
        <v>230</v>
      </c>
      <c r="J37" s="44" t="s">
        <v>419</v>
      </c>
      <c r="K37" s="39" t="s">
        <v>115</v>
      </c>
      <c r="L37" s="39" t="s">
        <v>95</v>
      </c>
      <c r="M37" s="69"/>
      <c r="N37" s="39" t="s">
        <v>5172</v>
      </c>
      <c r="O37" s="39">
        <v>80190</v>
      </c>
      <c r="P37" s="39" t="s">
        <v>95</v>
      </c>
      <c r="Q37" s="69"/>
      <c r="R37" s="39" t="s">
        <v>370</v>
      </c>
      <c r="S37" s="44" t="s">
        <v>422</v>
      </c>
      <c r="T37" s="44" t="s">
        <v>5</v>
      </c>
      <c r="U37" s="69"/>
      <c r="Y37" s="40" t="s">
        <v>423</v>
      </c>
      <c r="Z37" s="67" t="s">
        <v>424</v>
      </c>
      <c r="AA37" s="43" t="s">
        <v>95</v>
      </c>
      <c r="AC37" s="40" t="s">
        <v>425</v>
      </c>
      <c r="AD37" s="34" t="s">
        <v>208</v>
      </c>
      <c r="AE37" s="44" t="s">
        <v>95</v>
      </c>
    </row>
    <row r="38" spans="1:31" x14ac:dyDescent="0.2">
      <c r="B38" s="39" t="s">
        <v>98</v>
      </c>
      <c r="C38" s="39" t="s">
        <v>381</v>
      </c>
      <c r="E38" s="39" t="s">
        <v>99</v>
      </c>
      <c r="F38" s="44" t="s">
        <v>100</v>
      </c>
      <c r="G38" s="39" t="s">
        <v>408</v>
      </c>
      <c r="H38" s="69"/>
      <c r="I38" s="39" t="s">
        <v>238</v>
      </c>
      <c r="J38" s="44" t="s">
        <v>429</v>
      </c>
      <c r="K38" s="39" t="s">
        <v>115</v>
      </c>
      <c r="L38" s="39" t="s">
        <v>95</v>
      </c>
      <c r="M38" s="69"/>
      <c r="N38" s="39" t="s">
        <v>351</v>
      </c>
      <c r="O38" s="65">
        <v>10260</v>
      </c>
      <c r="P38" s="39" t="s">
        <v>88</v>
      </c>
      <c r="Q38" s="69"/>
      <c r="R38" s="39" t="s">
        <v>370</v>
      </c>
      <c r="S38" s="44" t="s">
        <v>432</v>
      </c>
      <c r="T38" s="44" t="s">
        <v>5</v>
      </c>
      <c r="U38" s="69"/>
      <c r="Y38" s="40" t="s">
        <v>433</v>
      </c>
      <c r="Z38" s="67" t="s">
        <v>434</v>
      </c>
      <c r="AA38" s="43" t="s">
        <v>95</v>
      </c>
      <c r="AC38" s="40" t="s">
        <v>435</v>
      </c>
      <c r="AD38" s="34" t="s">
        <v>219</v>
      </c>
      <c r="AE38" s="44" t="s">
        <v>95</v>
      </c>
    </row>
    <row r="39" spans="1:31" ht="15.75" x14ac:dyDescent="0.25">
      <c r="A39" s="64" t="s">
        <v>436</v>
      </c>
      <c r="E39" s="39" t="s">
        <v>416</v>
      </c>
      <c r="F39" s="44" t="s">
        <v>417</v>
      </c>
      <c r="G39" s="39" t="s">
        <v>418</v>
      </c>
      <c r="H39" s="69"/>
      <c r="I39" s="39" t="s">
        <v>174</v>
      </c>
      <c r="J39" s="44" t="s">
        <v>438</v>
      </c>
      <c r="K39" s="39" t="s">
        <v>115</v>
      </c>
      <c r="L39" s="39" t="s">
        <v>95</v>
      </c>
      <c r="M39" s="69"/>
      <c r="N39" s="39" t="s">
        <v>351</v>
      </c>
      <c r="O39" s="65" t="s">
        <v>359</v>
      </c>
      <c r="P39" s="39" t="s">
        <v>88</v>
      </c>
      <c r="Q39" s="69"/>
      <c r="R39" s="39" t="s">
        <v>370</v>
      </c>
      <c r="S39" s="44" t="s">
        <v>440</v>
      </c>
      <c r="T39" s="44" t="s">
        <v>5</v>
      </c>
      <c r="U39" s="69"/>
      <c r="Y39" s="40" t="s">
        <v>441</v>
      </c>
      <c r="Z39" s="67" t="s">
        <v>442</v>
      </c>
      <c r="AA39" s="43" t="s">
        <v>95</v>
      </c>
      <c r="AC39" s="40" t="s">
        <v>443</v>
      </c>
      <c r="AD39" s="34" t="s">
        <v>228</v>
      </c>
      <c r="AE39" s="44" t="s">
        <v>95</v>
      </c>
    </row>
    <row r="40" spans="1:31" ht="15.75" x14ac:dyDescent="0.25">
      <c r="A40" s="63" t="s">
        <v>69</v>
      </c>
      <c r="B40" s="39" t="s">
        <v>98</v>
      </c>
      <c r="C40" s="39" t="s">
        <v>437</v>
      </c>
      <c r="E40" s="39" t="s">
        <v>426</v>
      </c>
      <c r="F40" s="44" t="s">
        <v>427</v>
      </c>
      <c r="G40" s="39" t="s">
        <v>428</v>
      </c>
      <c r="H40" s="69"/>
      <c r="I40" s="39" t="s">
        <v>246</v>
      </c>
      <c r="J40" s="44" t="s">
        <v>446</v>
      </c>
      <c r="K40" s="39" t="s">
        <v>115</v>
      </c>
      <c r="L40" s="39" t="s">
        <v>95</v>
      </c>
      <c r="M40" s="69"/>
      <c r="N40" s="39" t="s">
        <v>351</v>
      </c>
      <c r="O40" s="65" t="s">
        <v>369</v>
      </c>
      <c r="P40" s="39" t="s">
        <v>88</v>
      </c>
      <c r="Q40" s="69"/>
      <c r="R40" s="39" t="s">
        <v>370</v>
      </c>
      <c r="S40" s="44" t="s">
        <v>448</v>
      </c>
      <c r="T40" s="44" t="s">
        <v>5</v>
      </c>
      <c r="U40" s="69"/>
      <c r="Y40" s="40" t="s">
        <v>449</v>
      </c>
      <c r="Z40" s="67" t="s">
        <v>450</v>
      </c>
      <c r="AA40" s="43" t="s">
        <v>95</v>
      </c>
      <c r="AC40" s="40" t="s">
        <v>451</v>
      </c>
      <c r="AD40" s="34" t="s">
        <v>237</v>
      </c>
      <c r="AE40" s="44" t="s">
        <v>95</v>
      </c>
    </row>
    <row r="41" spans="1:31" x14ac:dyDescent="0.2">
      <c r="A41" s="39" t="s">
        <v>452</v>
      </c>
      <c r="B41" s="39" t="s">
        <v>136</v>
      </c>
      <c r="C41" s="39" t="s">
        <v>437</v>
      </c>
      <c r="E41" s="39" t="s">
        <v>201</v>
      </c>
      <c r="F41" s="44" t="s">
        <v>202</v>
      </c>
      <c r="G41" s="39" t="s">
        <v>428</v>
      </c>
      <c r="H41" s="69"/>
      <c r="I41" s="39" t="s">
        <v>256</v>
      </c>
      <c r="J41" s="44" t="s">
        <v>454</v>
      </c>
      <c r="K41" s="39" t="s">
        <v>115</v>
      </c>
      <c r="L41" s="39" t="s">
        <v>95</v>
      </c>
      <c r="M41" s="69"/>
      <c r="N41" s="39" t="s">
        <v>351</v>
      </c>
      <c r="O41" s="65" t="s">
        <v>117</v>
      </c>
      <c r="P41" s="39" t="s">
        <v>88</v>
      </c>
      <c r="Q41" s="69"/>
      <c r="R41" s="39" t="s">
        <v>455</v>
      </c>
      <c r="S41" s="44" t="s">
        <v>456</v>
      </c>
      <c r="T41" s="44" t="s">
        <v>5</v>
      </c>
      <c r="U41" s="69"/>
      <c r="Y41" s="40" t="s">
        <v>457</v>
      </c>
      <c r="Z41" s="67" t="s">
        <v>458</v>
      </c>
      <c r="AA41" s="43" t="s">
        <v>95</v>
      </c>
      <c r="AC41" s="40" t="s">
        <v>459</v>
      </c>
      <c r="AD41" s="34" t="s">
        <v>245</v>
      </c>
      <c r="AE41" s="44" t="s">
        <v>95</v>
      </c>
    </row>
    <row r="42" spans="1:31" x14ac:dyDescent="0.2">
      <c r="A42" s="39" t="s">
        <v>460</v>
      </c>
      <c r="B42"/>
      <c r="C42"/>
      <c r="E42" s="39" t="s">
        <v>444</v>
      </c>
      <c r="F42" s="44" t="s">
        <v>445</v>
      </c>
      <c r="G42" s="39" t="s">
        <v>428</v>
      </c>
      <c r="H42" s="69"/>
      <c r="I42" s="39" t="s">
        <v>276</v>
      </c>
      <c r="J42" s="44" t="s">
        <v>463</v>
      </c>
      <c r="K42" s="39" t="s">
        <v>115</v>
      </c>
      <c r="L42" s="39" t="s">
        <v>95</v>
      </c>
      <c r="M42" s="69"/>
      <c r="N42" s="39" t="s">
        <v>351</v>
      </c>
      <c r="O42" s="65" t="s">
        <v>385</v>
      </c>
      <c r="P42" s="39" t="s">
        <v>88</v>
      </c>
      <c r="Q42" s="69"/>
      <c r="R42" s="39" t="s">
        <v>5</v>
      </c>
      <c r="S42" s="44" t="s">
        <v>465</v>
      </c>
      <c r="T42" s="44" t="s">
        <v>5</v>
      </c>
      <c r="U42" s="69"/>
      <c r="Y42" s="40" t="s">
        <v>466</v>
      </c>
      <c r="Z42" s="67" t="s">
        <v>467</v>
      </c>
      <c r="AA42" s="43" t="s">
        <v>95</v>
      </c>
      <c r="AC42" s="40" t="s">
        <v>468</v>
      </c>
      <c r="AD42" s="34" t="s">
        <v>255</v>
      </c>
      <c r="AE42" s="44" t="s">
        <v>95</v>
      </c>
    </row>
    <row r="43" spans="1:31" x14ac:dyDescent="0.2">
      <c r="B43" s="39" t="s">
        <v>286</v>
      </c>
      <c r="C43"/>
      <c r="E43" s="39" t="s">
        <v>453</v>
      </c>
      <c r="F43" s="44" t="s">
        <v>83</v>
      </c>
      <c r="G43" s="39" t="s">
        <v>428</v>
      </c>
      <c r="H43" s="69"/>
      <c r="I43" s="39" t="s">
        <v>288</v>
      </c>
      <c r="J43" s="44" t="s">
        <v>471</v>
      </c>
      <c r="K43" s="39" t="s">
        <v>115</v>
      </c>
      <c r="L43" s="39" t="s">
        <v>95</v>
      </c>
      <c r="M43" s="69"/>
      <c r="N43" s="39" t="s">
        <v>351</v>
      </c>
      <c r="O43" s="65" t="s">
        <v>394</v>
      </c>
      <c r="P43" s="39" t="s">
        <v>88</v>
      </c>
      <c r="Q43" s="69"/>
      <c r="R43" s="39" t="s">
        <v>473</v>
      </c>
      <c r="S43" s="44" t="s">
        <v>474</v>
      </c>
      <c r="T43" s="44" t="s">
        <v>5</v>
      </c>
      <c r="U43" s="69"/>
      <c r="Y43" s="40" t="s">
        <v>475</v>
      </c>
      <c r="Z43" s="67" t="s">
        <v>476</v>
      </c>
      <c r="AA43" s="43" t="s">
        <v>95</v>
      </c>
      <c r="AC43" s="40" t="s">
        <v>477</v>
      </c>
      <c r="AD43" s="34" t="s">
        <v>264</v>
      </c>
      <c r="AE43" s="44" t="s">
        <v>95</v>
      </c>
    </row>
    <row r="44" spans="1:31" x14ac:dyDescent="0.2">
      <c r="B44" s="39" t="s">
        <v>198</v>
      </c>
      <c r="C44"/>
      <c r="E44" s="39" t="s">
        <v>461</v>
      </c>
      <c r="F44" s="44" t="s">
        <v>462</v>
      </c>
      <c r="G44" s="39" t="s">
        <v>428</v>
      </c>
      <c r="H44" s="69"/>
      <c r="I44" s="39" t="s">
        <v>296</v>
      </c>
      <c r="J44" s="44" t="s">
        <v>478</v>
      </c>
      <c r="K44" s="39" t="s">
        <v>115</v>
      </c>
      <c r="L44" s="39" t="s">
        <v>95</v>
      </c>
      <c r="M44" s="69"/>
      <c r="N44" s="39" t="s">
        <v>351</v>
      </c>
      <c r="O44" s="65" t="s">
        <v>403</v>
      </c>
      <c r="P44" s="39" t="s">
        <v>88</v>
      </c>
      <c r="Q44" s="69"/>
      <c r="R44" s="39" t="s">
        <v>473</v>
      </c>
      <c r="S44" s="44" t="s">
        <v>480</v>
      </c>
      <c r="T44" s="44" t="s">
        <v>5</v>
      </c>
      <c r="U44" s="69"/>
      <c r="Y44" s="40" t="s">
        <v>481</v>
      </c>
      <c r="Z44" s="67" t="s">
        <v>482</v>
      </c>
      <c r="AA44" s="43" t="s">
        <v>95</v>
      </c>
      <c r="AC44" s="40" t="s">
        <v>483</v>
      </c>
      <c r="AD44" s="67" t="s">
        <v>275</v>
      </c>
      <c r="AE44" s="43" t="s">
        <v>95</v>
      </c>
    </row>
    <row r="45" spans="1:31" x14ac:dyDescent="0.2">
      <c r="B45" s="39" t="s">
        <v>98</v>
      </c>
      <c r="E45" s="39" t="s">
        <v>469</v>
      </c>
      <c r="F45" s="44" t="s">
        <v>470</v>
      </c>
      <c r="G45" s="39" t="s">
        <v>428</v>
      </c>
      <c r="H45" s="69"/>
      <c r="I45" s="39" t="s">
        <v>307</v>
      </c>
      <c r="J45" s="44" t="s">
        <v>484</v>
      </c>
      <c r="K45" s="39" t="s">
        <v>115</v>
      </c>
      <c r="L45" s="39" t="s">
        <v>95</v>
      </c>
      <c r="M45" s="69"/>
      <c r="N45" s="84" t="s">
        <v>410</v>
      </c>
      <c r="O45" s="86" t="s">
        <v>411</v>
      </c>
      <c r="P45" s="84" t="s">
        <v>88</v>
      </c>
      <c r="Q45" s="69"/>
      <c r="R45" s="39" t="s">
        <v>473</v>
      </c>
      <c r="S45" s="44" t="s">
        <v>486</v>
      </c>
      <c r="T45" s="44" t="s">
        <v>5</v>
      </c>
      <c r="U45" s="69"/>
      <c r="Y45" s="40" t="s">
        <v>487</v>
      </c>
      <c r="Z45" s="67" t="s">
        <v>275</v>
      </c>
      <c r="AA45" s="43" t="s">
        <v>95</v>
      </c>
      <c r="AC45" s="40" t="s">
        <v>488</v>
      </c>
      <c r="AD45" s="67" t="s">
        <v>285</v>
      </c>
      <c r="AE45" s="43" t="s">
        <v>95</v>
      </c>
    </row>
    <row r="46" spans="1:31" x14ac:dyDescent="0.2">
      <c r="E46" s="39" t="s">
        <v>112</v>
      </c>
      <c r="F46" s="44" t="s">
        <v>113</v>
      </c>
      <c r="G46" s="39" t="s">
        <v>428</v>
      </c>
      <c r="H46" s="69"/>
      <c r="I46" s="39" t="s">
        <v>317</v>
      </c>
      <c r="J46" s="44" t="s">
        <v>492</v>
      </c>
      <c r="K46" s="39" t="s">
        <v>115</v>
      </c>
      <c r="L46" s="39" t="s">
        <v>95</v>
      </c>
      <c r="M46" s="69"/>
      <c r="N46" s="84" t="s">
        <v>420</v>
      </c>
      <c r="O46" s="86" t="s">
        <v>421</v>
      </c>
      <c r="P46" s="84" t="s">
        <v>88</v>
      </c>
      <c r="Q46" s="69"/>
      <c r="R46" s="39" t="s">
        <v>473</v>
      </c>
      <c r="S46" s="44" t="s">
        <v>493</v>
      </c>
      <c r="T46" s="44" t="s">
        <v>5</v>
      </c>
      <c r="U46" s="69"/>
      <c r="Y46" s="40" t="s">
        <v>494</v>
      </c>
      <c r="Z46" s="67" t="s">
        <v>285</v>
      </c>
      <c r="AA46" s="43" t="s">
        <v>95</v>
      </c>
      <c r="AC46" s="40" t="s">
        <v>495</v>
      </c>
      <c r="AD46" s="67" t="s">
        <v>295</v>
      </c>
      <c r="AE46" s="43" t="s">
        <v>95</v>
      </c>
    </row>
    <row r="47" spans="1:31" x14ac:dyDescent="0.2">
      <c r="B47" s="39" t="s">
        <v>161</v>
      </c>
      <c r="C47" s="39" t="s">
        <v>489</v>
      </c>
      <c r="E47" s="39" t="s">
        <v>125</v>
      </c>
      <c r="F47" s="44" t="s">
        <v>126</v>
      </c>
      <c r="G47" s="39" t="s">
        <v>428</v>
      </c>
      <c r="H47" s="69"/>
      <c r="I47" s="39" t="s">
        <v>325</v>
      </c>
      <c r="J47" s="44" t="s">
        <v>492</v>
      </c>
      <c r="K47" s="39" t="s">
        <v>115</v>
      </c>
      <c r="L47" s="39" t="s">
        <v>95</v>
      </c>
      <c r="M47" s="69"/>
      <c r="N47" s="84" t="s">
        <v>430</v>
      </c>
      <c r="O47" s="86" t="s">
        <v>431</v>
      </c>
      <c r="P47" s="84" t="s">
        <v>88</v>
      </c>
      <c r="Q47" s="69"/>
      <c r="R47" s="39" t="s">
        <v>473</v>
      </c>
      <c r="S47" s="44" t="s">
        <v>500</v>
      </c>
      <c r="T47" s="44" t="s">
        <v>5</v>
      </c>
      <c r="U47" s="69"/>
      <c r="Y47" s="40" t="s">
        <v>501</v>
      </c>
      <c r="Z47" s="67" t="s">
        <v>295</v>
      </c>
      <c r="AA47" s="43" t="s">
        <v>95</v>
      </c>
      <c r="AC47" s="40" t="s">
        <v>502</v>
      </c>
      <c r="AD47" s="67" t="s">
        <v>305</v>
      </c>
      <c r="AE47" s="43" t="s">
        <v>95</v>
      </c>
    </row>
    <row r="48" spans="1:31" x14ac:dyDescent="0.2">
      <c r="B48" s="39" t="s">
        <v>98</v>
      </c>
      <c r="C48" s="39" t="s">
        <v>496</v>
      </c>
      <c r="E48" s="39" t="s">
        <v>490</v>
      </c>
      <c r="F48" s="44" t="s">
        <v>491</v>
      </c>
      <c r="G48" s="39" t="s">
        <v>428</v>
      </c>
      <c r="I48" s="39" t="s">
        <v>333</v>
      </c>
      <c r="J48" s="44" t="s">
        <v>492</v>
      </c>
      <c r="K48" s="39" t="s">
        <v>115</v>
      </c>
      <c r="L48" s="39" t="s">
        <v>95</v>
      </c>
      <c r="M48" s="69"/>
      <c r="N48" s="39" t="s">
        <v>439</v>
      </c>
      <c r="O48" s="65">
        <v>10551</v>
      </c>
      <c r="P48" s="39" t="s">
        <v>375</v>
      </c>
      <c r="Q48" s="69"/>
      <c r="R48" s="39" t="s">
        <v>473</v>
      </c>
      <c r="S48" s="44" t="s">
        <v>506</v>
      </c>
      <c r="T48" s="44" t="s">
        <v>5</v>
      </c>
      <c r="U48" s="69"/>
      <c r="Y48" s="40" t="s">
        <v>507</v>
      </c>
      <c r="Z48" s="67" t="s">
        <v>305</v>
      </c>
      <c r="AA48" s="43" t="s">
        <v>95</v>
      </c>
      <c r="AC48" s="40" t="s">
        <v>508</v>
      </c>
      <c r="AD48" s="67" t="s">
        <v>316</v>
      </c>
      <c r="AE48" s="43" t="s">
        <v>95</v>
      </c>
    </row>
    <row r="49" spans="2:31" x14ac:dyDescent="0.2">
      <c r="B49" s="39" t="s">
        <v>173</v>
      </c>
      <c r="C49" s="39" t="s">
        <v>496</v>
      </c>
      <c r="E49" s="39" t="s">
        <v>497</v>
      </c>
      <c r="F49" s="44" t="s">
        <v>498</v>
      </c>
      <c r="G49" s="39" t="s">
        <v>428</v>
      </c>
      <c r="I49" s="39" t="s">
        <v>149</v>
      </c>
      <c r="J49" s="44" t="s">
        <v>509</v>
      </c>
      <c r="K49" s="39" t="s">
        <v>115</v>
      </c>
      <c r="L49" s="39" t="s">
        <v>95</v>
      </c>
      <c r="M49" s="69"/>
      <c r="N49" s="39" t="s">
        <v>447</v>
      </c>
      <c r="O49" s="76">
        <v>10556</v>
      </c>
      <c r="P49" s="39" t="s">
        <v>375</v>
      </c>
      <c r="Q49" s="69"/>
      <c r="R49" s="39" t="s">
        <v>473</v>
      </c>
      <c r="S49" s="44" t="s">
        <v>512</v>
      </c>
      <c r="T49" s="44" t="s">
        <v>5</v>
      </c>
      <c r="U49" s="69"/>
      <c r="Y49" s="40" t="s">
        <v>513</v>
      </c>
      <c r="Z49" s="67" t="s">
        <v>316</v>
      </c>
      <c r="AA49" s="43" t="s">
        <v>95</v>
      </c>
      <c r="AC49" s="40" t="s">
        <v>514</v>
      </c>
      <c r="AD49" s="67" t="s">
        <v>324</v>
      </c>
      <c r="AE49" s="43" t="s">
        <v>95</v>
      </c>
    </row>
    <row r="50" spans="2:31" x14ac:dyDescent="0.2">
      <c r="B50" s="39" t="s">
        <v>198</v>
      </c>
      <c r="C50" s="39" t="s">
        <v>5</v>
      </c>
      <c r="E50" s="39" t="s">
        <v>503</v>
      </c>
      <c r="F50" s="44" t="s">
        <v>504</v>
      </c>
      <c r="G50" s="39" t="s">
        <v>428</v>
      </c>
      <c r="I50" s="39" t="s">
        <v>266</v>
      </c>
      <c r="J50" s="44" t="s">
        <v>516</v>
      </c>
      <c r="K50" s="39" t="s">
        <v>115</v>
      </c>
      <c r="L50" s="39" t="s">
        <v>95</v>
      </c>
      <c r="M50" s="69"/>
      <c r="N50" s="39" t="s">
        <v>447</v>
      </c>
      <c r="O50" s="76">
        <v>10557</v>
      </c>
      <c r="P50" s="39" t="s">
        <v>375</v>
      </c>
      <c r="Q50" s="69"/>
      <c r="R50" s="39" t="s">
        <v>473</v>
      </c>
      <c r="S50" s="44" t="s">
        <v>518</v>
      </c>
      <c r="T50" s="44" t="s">
        <v>5</v>
      </c>
      <c r="U50" s="69"/>
      <c r="Y50" s="40" t="s">
        <v>519</v>
      </c>
      <c r="Z50" s="67" t="s">
        <v>324</v>
      </c>
      <c r="AA50" s="43" t="s">
        <v>95</v>
      </c>
      <c r="AC50" s="40" t="s">
        <v>520</v>
      </c>
      <c r="AD50" s="67" t="s">
        <v>332</v>
      </c>
      <c r="AE50" s="43" t="s">
        <v>95</v>
      </c>
    </row>
    <row r="51" spans="2:31" x14ac:dyDescent="0.2">
      <c r="E51" s="39" t="s">
        <v>137</v>
      </c>
      <c r="F51" s="44" t="s">
        <v>138</v>
      </c>
      <c r="G51" s="39" t="s">
        <v>428</v>
      </c>
      <c r="I51" s="39" t="s">
        <v>209</v>
      </c>
      <c r="J51" s="44" t="s">
        <v>521</v>
      </c>
      <c r="K51" s="39" t="s">
        <v>115</v>
      </c>
      <c r="L51" s="39" t="s">
        <v>95</v>
      </c>
      <c r="M51" s="69"/>
      <c r="N51" s="39" t="s">
        <v>464</v>
      </c>
      <c r="O51" s="76">
        <v>10558</v>
      </c>
      <c r="P51" s="39" t="s">
        <v>375</v>
      </c>
      <c r="Q51" s="69"/>
      <c r="R51" s="39" t="s">
        <v>473</v>
      </c>
      <c r="S51" s="44" t="s">
        <v>523</v>
      </c>
      <c r="T51" s="44" t="s">
        <v>5</v>
      </c>
      <c r="U51" s="69"/>
      <c r="Y51" s="40" t="s">
        <v>524</v>
      </c>
      <c r="Z51" s="67" t="s">
        <v>332</v>
      </c>
      <c r="AA51" s="43" t="s">
        <v>95</v>
      </c>
      <c r="AC51" s="40" t="s">
        <v>525</v>
      </c>
      <c r="AD51" s="67" t="s">
        <v>341</v>
      </c>
      <c r="AE51" s="43" t="s">
        <v>95</v>
      </c>
    </row>
    <row r="52" spans="2:31" x14ac:dyDescent="0.2">
      <c r="B52" s="39" t="s">
        <v>136</v>
      </c>
      <c r="C52" s="39" t="s">
        <v>515</v>
      </c>
      <c r="E52" s="39" t="s">
        <v>149</v>
      </c>
      <c r="F52" s="44" t="s">
        <v>150</v>
      </c>
      <c r="G52" s="39" t="s">
        <v>428</v>
      </c>
      <c r="I52" s="39" t="s">
        <v>342</v>
      </c>
      <c r="J52" s="44" t="s">
        <v>343</v>
      </c>
      <c r="K52" s="39" t="s">
        <v>76</v>
      </c>
      <c r="L52" s="39" t="s">
        <v>95</v>
      </c>
      <c r="M52" s="69"/>
      <c r="N52" s="39" t="s">
        <v>472</v>
      </c>
      <c r="O52" s="76">
        <v>10559</v>
      </c>
      <c r="P52" s="39" t="s">
        <v>375</v>
      </c>
      <c r="Q52" s="69"/>
      <c r="R52" s="39" t="s">
        <v>473</v>
      </c>
      <c r="S52" s="44" t="s">
        <v>527</v>
      </c>
      <c r="T52" s="44" t="s">
        <v>5</v>
      </c>
      <c r="U52" s="69"/>
      <c r="Y52" s="40" t="s">
        <v>528</v>
      </c>
      <c r="Z52" s="67" t="s">
        <v>341</v>
      </c>
      <c r="AA52" s="43" t="s">
        <v>95</v>
      </c>
      <c r="AC52" s="40" t="s">
        <v>529</v>
      </c>
      <c r="AD52" s="34" t="s">
        <v>530</v>
      </c>
      <c r="AE52" s="44" t="s">
        <v>95</v>
      </c>
    </row>
    <row r="53" spans="2:31" x14ac:dyDescent="0.2">
      <c r="E53" s="39" t="s">
        <v>174</v>
      </c>
      <c r="F53" s="44" t="s">
        <v>175</v>
      </c>
      <c r="G53" s="39" t="s">
        <v>428</v>
      </c>
      <c r="I53" s="39" t="s">
        <v>349</v>
      </c>
      <c r="J53" s="44" t="s">
        <v>350</v>
      </c>
      <c r="K53" s="39" t="s">
        <v>76</v>
      </c>
      <c r="L53" s="39" t="s">
        <v>95</v>
      </c>
      <c r="M53" s="69"/>
      <c r="N53" s="39" t="s">
        <v>479</v>
      </c>
      <c r="O53" s="76">
        <v>80015</v>
      </c>
      <c r="P53" s="39" t="s">
        <v>375</v>
      </c>
      <c r="Q53" s="69"/>
      <c r="R53" s="39" t="s">
        <v>473</v>
      </c>
      <c r="S53" s="44" t="s">
        <v>532</v>
      </c>
      <c r="T53" s="44" t="s">
        <v>5</v>
      </c>
      <c r="U53" s="69"/>
      <c r="Y53" s="40" t="s">
        <v>533</v>
      </c>
      <c r="Z53" s="67" t="s">
        <v>534</v>
      </c>
      <c r="AA53" s="43" t="s">
        <v>95</v>
      </c>
      <c r="AC53" s="40" t="s">
        <v>535</v>
      </c>
      <c r="AD53" s="34" t="s">
        <v>536</v>
      </c>
      <c r="AE53" s="44" t="s">
        <v>95</v>
      </c>
    </row>
    <row r="54" spans="2:31" x14ac:dyDescent="0.2">
      <c r="E54" s="39" t="s">
        <v>99</v>
      </c>
      <c r="F54" s="44" t="s">
        <v>100</v>
      </c>
      <c r="G54" s="39" t="s">
        <v>428</v>
      </c>
      <c r="I54" s="39" t="s">
        <v>356</v>
      </c>
      <c r="J54" s="44" t="s">
        <v>357</v>
      </c>
      <c r="K54" s="39" t="s">
        <v>76</v>
      </c>
      <c r="L54" s="39" t="s">
        <v>95</v>
      </c>
      <c r="M54" s="69"/>
      <c r="N54" s="39" t="s">
        <v>485</v>
      </c>
      <c r="O54" s="65">
        <v>23101</v>
      </c>
      <c r="P54" s="39" t="s">
        <v>418</v>
      </c>
      <c r="Q54" s="69"/>
      <c r="R54" s="39" t="s">
        <v>473</v>
      </c>
      <c r="S54" s="44" t="s">
        <v>538</v>
      </c>
      <c r="T54" s="44" t="s">
        <v>5</v>
      </c>
      <c r="U54" s="69"/>
      <c r="Y54" s="40" t="s">
        <v>539</v>
      </c>
      <c r="Z54" s="67" t="s">
        <v>540</v>
      </c>
      <c r="AA54" s="43" t="s">
        <v>95</v>
      </c>
      <c r="AC54" s="40" t="s">
        <v>541</v>
      </c>
      <c r="AD54" s="34" t="s">
        <v>542</v>
      </c>
      <c r="AE54" s="44" t="s">
        <v>95</v>
      </c>
    </row>
    <row r="55" spans="2:31" ht="15.75" x14ac:dyDescent="0.25">
      <c r="B55" s="64"/>
      <c r="C55" s="64"/>
      <c r="I55" s="39" t="s">
        <v>366</v>
      </c>
      <c r="J55" s="44" t="s">
        <v>367</v>
      </c>
      <c r="K55" s="39" t="s">
        <v>76</v>
      </c>
      <c r="L55" s="39" t="s">
        <v>95</v>
      </c>
      <c r="M55" s="69"/>
      <c r="N55" s="39" t="s">
        <v>428</v>
      </c>
      <c r="O55" s="65">
        <v>10301</v>
      </c>
      <c r="P55" s="39" t="s">
        <v>428</v>
      </c>
      <c r="Q55" s="69"/>
      <c r="R55" s="39" t="s">
        <v>473</v>
      </c>
      <c r="S55" s="44" t="s">
        <v>544</v>
      </c>
      <c r="T55" s="44" t="s">
        <v>5</v>
      </c>
      <c r="U55" s="69"/>
      <c r="Y55" s="40" t="s">
        <v>545</v>
      </c>
      <c r="Z55" s="67" t="s">
        <v>546</v>
      </c>
      <c r="AA55" s="43" t="s">
        <v>95</v>
      </c>
      <c r="AC55" s="40" t="s">
        <v>547</v>
      </c>
      <c r="AD55" s="34" t="s">
        <v>548</v>
      </c>
      <c r="AE55" s="44" t="s">
        <v>95</v>
      </c>
    </row>
    <row r="56" spans="2:31" ht="15.75" x14ac:dyDescent="0.25">
      <c r="B56" s="63" t="s">
        <v>70</v>
      </c>
      <c r="C56" s="63" t="s">
        <v>71</v>
      </c>
      <c r="I56" s="39" t="s">
        <v>1508</v>
      </c>
      <c r="J56" s="44" t="s">
        <v>1332</v>
      </c>
      <c r="K56" s="39" t="s">
        <v>115</v>
      </c>
      <c r="L56" s="39" t="s">
        <v>95</v>
      </c>
      <c r="M56" s="69"/>
      <c r="N56" s="39" t="s">
        <v>499</v>
      </c>
      <c r="O56" s="65">
        <v>10302</v>
      </c>
      <c r="P56" s="39" t="s">
        <v>428</v>
      </c>
      <c r="Q56" s="69"/>
      <c r="R56" s="39" t="s">
        <v>473</v>
      </c>
      <c r="S56" s="44" t="s">
        <v>552</v>
      </c>
      <c r="T56" s="44" t="s">
        <v>5</v>
      </c>
      <c r="U56" s="69"/>
      <c r="Y56" s="40" t="s">
        <v>553</v>
      </c>
      <c r="Z56" s="67" t="s">
        <v>554</v>
      </c>
      <c r="AA56" s="43" t="s">
        <v>95</v>
      </c>
      <c r="AC56" s="40" t="s">
        <v>555</v>
      </c>
      <c r="AD56" s="34" t="s">
        <v>556</v>
      </c>
      <c r="AE56" s="44" t="s">
        <v>95</v>
      </c>
    </row>
    <row r="57" spans="2:31" x14ac:dyDescent="0.2">
      <c r="B57" s="39" t="s">
        <v>13</v>
      </c>
      <c r="C57" s="39" t="s">
        <v>549</v>
      </c>
      <c r="I57" s="39" t="s">
        <v>550</v>
      </c>
      <c r="J57" s="44" t="s">
        <v>114</v>
      </c>
      <c r="K57" s="39" t="s">
        <v>115</v>
      </c>
      <c r="L57" s="39" t="s">
        <v>375</v>
      </c>
      <c r="M57" s="69"/>
      <c r="N57" s="39" t="s">
        <v>505</v>
      </c>
      <c r="O57" s="65">
        <v>10154</v>
      </c>
      <c r="P57" s="39" t="s">
        <v>428</v>
      </c>
      <c r="Q57" s="69"/>
      <c r="R57" s="39" t="s">
        <v>473</v>
      </c>
      <c r="S57" s="44" t="s">
        <v>561</v>
      </c>
      <c r="T57" s="44" t="s">
        <v>5</v>
      </c>
      <c r="U57" s="69"/>
      <c r="Y57" s="40" t="s">
        <v>562</v>
      </c>
      <c r="Z57" s="67" t="s">
        <v>563</v>
      </c>
      <c r="AA57" s="43" t="s">
        <v>95</v>
      </c>
      <c r="AC57" s="40" t="s">
        <v>564</v>
      </c>
      <c r="AD57" s="34" t="s">
        <v>565</v>
      </c>
      <c r="AE57" s="44" t="s">
        <v>95</v>
      </c>
    </row>
    <row r="58" spans="2:31" x14ac:dyDescent="0.2">
      <c r="B58" s="39" t="s">
        <v>14</v>
      </c>
      <c r="C58" s="39" t="s">
        <v>557</v>
      </c>
      <c r="E58" s="39" t="s">
        <v>82</v>
      </c>
      <c r="F58" s="44" t="s">
        <v>83</v>
      </c>
      <c r="G58" s="39" t="s">
        <v>214</v>
      </c>
      <c r="I58" s="39" t="s">
        <v>382</v>
      </c>
      <c r="J58" s="44" t="s">
        <v>558</v>
      </c>
      <c r="K58" s="40" t="s">
        <v>559</v>
      </c>
      <c r="L58" s="39" t="s">
        <v>375</v>
      </c>
      <c r="M58" s="69"/>
      <c r="N58" s="39" t="s">
        <v>510</v>
      </c>
      <c r="O58" s="39">
        <v>40161</v>
      </c>
      <c r="P58" s="39" t="s">
        <v>511</v>
      </c>
      <c r="Q58" s="69"/>
      <c r="R58" s="39" t="s">
        <v>473</v>
      </c>
      <c r="S58" s="44" t="s">
        <v>570</v>
      </c>
      <c r="T58" s="44" t="s">
        <v>5</v>
      </c>
      <c r="U58" s="69"/>
      <c r="Y58" s="40" t="s">
        <v>571</v>
      </c>
      <c r="Z58" s="67" t="s">
        <v>572</v>
      </c>
      <c r="AA58" s="43" t="s">
        <v>95</v>
      </c>
      <c r="AC58" s="40" t="s">
        <v>573</v>
      </c>
      <c r="AD58" s="34" t="s">
        <v>574</v>
      </c>
      <c r="AE58" s="44" t="s">
        <v>95</v>
      </c>
    </row>
    <row r="59" spans="2:31" x14ac:dyDescent="0.2">
      <c r="E59" s="61" t="s">
        <v>566</v>
      </c>
      <c r="F59" s="62" t="s">
        <v>567</v>
      </c>
      <c r="G59" s="39" t="s">
        <v>214</v>
      </c>
      <c r="I59" s="39" t="s">
        <v>568</v>
      </c>
      <c r="J59" s="44" t="s">
        <v>392</v>
      </c>
      <c r="K59" s="39" t="s">
        <v>559</v>
      </c>
      <c r="L59" s="39" t="s">
        <v>75</v>
      </c>
      <c r="M59" s="69"/>
      <c r="N59" s="39" t="s">
        <v>517</v>
      </c>
      <c r="O59" s="39">
        <v>40164</v>
      </c>
      <c r="P59" s="39" t="s">
        <v>511</v>
      </c>
      <c r="Q59" s="69"/>
      <c r="R59" s="39" t="s">
        <v>473</v>
      </c>
      <c r="S59" s="44" t="s">
        <v>579</v>
      </c>
      <c r="T59" s="44" t="s">
        <v>5</v>
      </c>
      <c r="U59" s="69"/>
      <c r="Y59" s="40" t="s">
        <v>580</v>
      </c>
      <c r="Z59" s="67" t="s">
        <v>581</v>
      </c>
      <c r="AA59" s="43" t="s">
        <v>95</v>
      </c>
      <c r="AC59" s="40" t="s">
        <v>582</v>
      </c>
      <c r="AD59" s="34" t="s">
        <v>583</v>
      </c>
      <c r="AE59" s="44" t="s">
        <v>95</v>
      </c>
    </row>
    <row r="60" spans="2:31" x14ac:dyDescent="0.2">
      <c r="E60" s="61" t="s">
        <v>575</v>
      </c>
      <c r="F60" s="62" t="s">
        <v>576</v>
      </c>
      <c r="G60" s="39" t="s">
        <v>214</v>
      </c>
      <c r="I60" s="39" t="s">
        <v>577</v>
      </c>
      <c r="J60" s="44" t="s">
        <v>401</v>
      </c>
      <c r="K60" s="39" t="s">
        <v>559</v>
      </c>
      <c r="L60" s="39" t="s">
        <v>75</v>
      </c>
      <c r="M60" s="69"/>
      <c r="N60" s="39" t="s">
        <v>522</v>
      </c>
      <c r="O60" s="39">
        <v>40181</v>
      </c>
      <c r="P60" s="39" t="s">
        <v>511</v>
      </c>
      <c r="Q60" s="69"/>
      <c r="R60" s="39" t="s">
        <v>473</v>
      </c>
      <c r="S60" s="44" t="s">
        <v>587</v>
      </c>
      <c r="T60" s="44" t="s">
        <v>5</v>
      </c>
      <c r="U60" s="69"/>
      <c r="Y60" s="40" t="s">
        <v>588</v>
      </c>
      <c r="Z60" s="67" t="s">
        <v>589</v>
      </c>
      <c r="AA60" s="43" t="s">
        <v>95</v>
      </c>
      <c r="AC60" s="40" t="s">
        <v>590</v>
      </c>
      <c r="AD60" s="34" t="s">
        <v>591</v>
      </c>
      <c r="AE60" s="44" t="s">
        <v>95</v>
      </c>
    </row>
    <row r="61" spans="2:31" x14ac:dyDescent="0.2">
      <c r="E61" s="61" t="s">
        <v>584</v>
      </c>
      <c r="F61" s="62" t="s">
        <v>585</v>
      </c>
      <c r="G61" s="39" t="s">
        <v>214</v>
      </c>
      <c r="I61" s="39" t="s">
        <v>416</v>
      </c>
      <c r="J61" s="44" t="s">
        <v>417</v>
      </c>
      <c r="K61" s="39" t="s">
        <v>115</v>
      </c>
      <c r="L61" s="39" t="s">
        <v>418</v>
      </c>
      <c r="M61" s="69"/>
      <c r="N61" s="39" t="s">
        <v>526</v>
      </c>
      <c r="O61" s="39">
        <v>40301</v>
      </c>
      <c r="P61" s="39" t="s">
        <v>511</v>
      </c>
      <c r="Q61" s="69"/>
      <c r="R61" s="39" t="s">
        <v>473</v>
      </c>
      <c r="S61" s="44" t="s">
        <v>593</v>
      </c>
      <c r="T61" s="44" t="s">
        <v>5</v>
      </c>
      <c r="U61" s="69"/>
      <c r="Y61" s="40" t="s">
        <v>594</v>
      </c>
      <c r="Z61" s="67" t="s">
        <v>595</v>
      </c>
      <c r="AA61" s="43" t="s">
        <v>95</v>
      </c>
      <c r="AC61" s="40" t="s">
        <v>596</v>
      </c>
      <c r="AD61" s="34" t="s">
        <v>597</v>
      </c>
      <c r="AE61" s="44" t="s">
        <v>95</v>
      </c>
    </row>
    <row r="62" spans="2:31" x14ac:dyDescent="0.2">
      <c r="E62" s="39" t="s">
        <v>382</v>
      </c>
      <c r="F62" s="44" t="s">
        <v>558</v>
      </c>
      <c r="G62" s="39" t="s">
        <v>214</v>
      </c>
      <c r="M62" s="69"/>
      <c r="N62" s="39" t="s">
        <v>531</v>
      </c>
      <c r="O62" s="39">
        <v>40302</v>
      </c>
      <c r="P62" s="39" t="s">
        <v>511</v>
      </c>
      <c r="Q62" s="69"/>
      <c r="R62" s="39" t="s">
        <v>473</v>
      </c>
      <c r="S62" s="44" t="s">
        <v>603</v>
      </c>
      <c r="T62" s="44" t="s">
        <v>5</v>
      </c>
      <c r="U62" s="69"/>
      <c r="Y62" s="40" t="s">
        <v>604</v>
      </c>
      <c r="Z62" s="67" t="s">
        <v>605</v>
      </c>
      <c r="AA62" s="43" t="s">
        <v>95</v>
      </c>
      <c r="AC62" s="40" t="s">
        <v>606</v>
      </c>
      <c r="AD62" s="34" t="s">
        <v>607</v>
      </c>
      <c r="AE62" s="44" t="s">
        <v>95</v>
      </c>
    </row>
    <row r="63" spans="2:31" x14ac:dyDescent="0.2">
      <c r="E63" s="39" t="s">
        <v>99</v>
      </c>
      <c r="F63" s="61" t="s">
        <v>100</v>
      </c>
      <c r="G63" s="39" t="s">
        <v>598</v>
      </c>
      <c r="I63" s="39" t="s">
        <v>599</v>
      </c>
      <c r="J63" s="44" t="s">
        <v>600</v>
      </c>
      <c r="K63" s="39" t="s">
        <v>103</v>
      </c>
      <c r="L63" s="39" t="s">
        <v>601</v>
      </c>
      <c r="M63" s="69"/>
      <c r="N63" s="39" t="s">
        <v>537</v>
      </c>
      <c r="O63" s="39">
        <v>40303</v>
      </c>
      <c r="P63" s="39" t="s">
        <v>511</v>
      </c>
      <c r="Q63" s="69"/>
      <c r="R63" s="39" t="s">
        <v>473</v>
      </c>
      <c r="S63" s="44" t="s">
        <v>613</v>
      </c>
      <c r="T63" s="44" t="s">
        <v>5</v>
      </c>
      <c r="U63" s="69"/>
      <c r="Y63" s="40" t="s">
        <v>614</v>
      </c>
      <c r="Z63" s="67" t="s">
        <v>615</v>
      </c>
      <c r="AA63" s="43" t="s">
        <v>95</v>
      </c>
      <c r="AC63" s="40" t="s">
        <v>616</v>
      </c>
      <c r="AD63" s="34" t="s">
        <v>617</v>
      </c>
      <c r="AE63" s="44" t="s">
        <v>95</v>
      </c>
    </row>
    <row r="64" spans="2:31" x14ac:dyDescent="0.2">
      <c r="E64" s="39" t="s">
        <v>608</v>
      </c>
      <c r="F64" s="76" t="s">
        <v>609</v>
      </c>
      <c r="G64" s="39" t="s">
        <v>144</v>
      </c>
      <c r="I64" s="39" t="s">
        <v>610</v>
      </c>
      <c r="J64" s="44" t="s">
        <v>611</v>
      </c>
      <c r="K64" s="39" t="s">
        <v>115</v>
      </c>
      <c r="L64" s="39" t="s">
        <v>601</v>
      </c>
      <c r="M64" s="69"/>
      <c r="N64" s="39" t="s">
        <v>543</v>
      </c>
      <c r="O64" s="39">
        <v>40304</v>
      </c>
      <c r="P64" s="39" t="s">
        <v>511</v>
      </c>
      <c r="Q64" s="69"/>
      <c r="R64" s="39" t="s">
        <v>473</v>
      </c>
      <c r="S64" s="44" t="s">
        <v>623</v>
      </c>
      <c r="T64" s="44" t="s">
        <v>5</v>
      </c>
      <c r="U64" s="69"/>
      <c r="Y64" s="40" t="s">
        <v>624</v>
      </c>
      <c r="Z64" s="67" t="s">
        <v>625</v>
      </c>
      <c r="AA64" s="43" t="s">
        <v>95</v>
      </c>
      <c r="AC64" s="40" t="s">
        <v>626</v>
      </c>
      <c r="AD64" s="34" t="s">
        <v>530</v>
      </c>
      <c r="AE64" s="44" t="s">
        <v>95</v>
      </c>
    </row>
    <row r="65" spans="5:31" x14ac:dyDescent="0.2">
      <c r="E65" s="61" t="s">
        <v>618</v>
      </c>
      <c r="F65" s="61" t="s">
        <v>619</v>
      </c>
      <c r="G65" s="39" t="s">
        <v>144</v>
      </c>
      <c r="I65" s="39" t="s">
        <v>620</v>
      </c>
      <c r="J65" s="44" t="s">
        <v>621</v>
      </c>
      <c r="K65" s="39" t="s">
        <v>103</v>
      </c>
      <c r="L65" s="39" t="s">
        <v>601</v>
      </c>
      <c r="M65" s="69"/>
      <c r="N65" s="39" t="s">
        <v>551</v>
      </c>
      <c r="O65" s="39">
        <v>40305</v>
      </c>
      <c r="P65" s="39" t="s">
        <v>511</v>
      </c>
      <c r="Q65" s="69"/>
      <c r="R65" s="39" t="s">
        <v>473</v>
      </c>
      <c r="S65" s="44" t="s">
        <v>632</v>
      </c>
      <c r="T65" s="44" t="s">
        <v>5</v>
      </c>
      <c r="U65" s="69"/>
      <c r="Y65" s="40" t="s">
        <v>633</v>
      </c>
      <c r="Z65" s="67" t="s">
        <v>634</v>
      </c>
      <c r="AA65" s="43" t="s">
        <v>95</v>
      </c>
      <c r="AC65" s="40" t="s">
        <v>635</v>
      </c>
      <c r="AD65" s="34" t="s">
        <v>536</v>
      </c>
      <c r="AE65" s="44" t="s">
        <v>95</v>
      </c>
    </row>
    <row r="66" spans="5:31" x14ac:dyDescent="0.2">
      <c r="E66" s="61" t="s">
        <v>627</v>
      </c>
      <c r="F66" s="61" t="s">
        <v>628</v>
      </c>
      <c r="G66" s="39" t="s">
        <v>144</v>
      </c>
      <c r="I66" s="39" t="s">
        <v>629</v>
      </c>
      <c r="J66" s="44" t="s">
        <v>630</v>
      </c>
      <c r="K66" s="39" t="s">
        <v>103</v>
      </c>
      <c r="L66" s="39" t="s">
        <v>601</v>
      </c>
      <c r="M66" s="69"/>
      <c r="N66" s="39" t="s">
        <v>560</v>
      </c>
      <c r="O66" s="39">
        <v>40306</v>
      </c>
      <c r="P66" s="39" t="s">
        <v>511</v>
      </c>
      <c r="Q66" s="69"/>
      <c r="R66" s="39" t="s">
        <v>473</v>
      </c>
      <c r="S66" s="44" t="s">
        <v>641</v>
      </c>
      <c r="T66" s="44" t="s">
        <v>5</v>
      </c>
      <c r="U66" s="69"/>
      <c r="Y66" s="40" t="s">
        <v>642</v>
      </c>
      <c r="Z66" s="67" t="s">
        <v>643</v>
      </c>
      <c r="AA66" s="43" t="s">
        <v>95</v>
      </c>
      <c r="AC66" s="40" t="s">
        <v>644</v>
      </c>
      <c r="AD66" s="34" t="s">
        <v>542</v>
      </c>
      <c r="AE66" s="44" t="s">
        <v>95</v>
      </c>
    </row>
    <row r="67" spans="5:31" x14ac:dyDescent="0.2">
      <c r="E67" s="61" t="s">
        <v>636</v>
      </c>
      <c r="F67" s="61" t="s">
        <v>637</v>
      </c>
      <c r="G67" s="39" t="s">
        <v>144</v>
      </c>
      <c r="I67" s="39" t="s">
        <v>638</v>
      </c>
      <c r="J67" s="44" t="s">
        <v>639</v>
      </c>
      <c r="K67" s="39" t="s">
        <v>103</v>
      </c>
      <c r="L67" s="39" t="s">
        <v>601</v>
      </c>
      <c r="M67" s="69"/>
      <c r="N67" s="39" t="s">
        <v>569</v>
      </c>
      <c r="O67" s="39">
        <v>40358</v>
      </c>
      <c r="P67" s="39" t="s">
        <v>511</v>
      </c>
      <c r="Q67" s="69"/>
      <c r="R67" s="39" t="s">
        <v>473</v>
      </c>
      <c r="S67" s="44" t="s">
        <v>650</v>
      </c>
      <c r="T67" s="44" t="s">
        <v>5</v>
      </c>
      <c r="U67" s="69"/>
      <c r="Y67" s="40" t="s">
        <v>651</v>
      </c>
      <c r="Z67" s="67" t="s">
        <v>652</v>
      </c>
      <c r="AA67" s="43" t="s">
        <v>95</v>
      </c>
      <c r="AC67" s="40" t="s">
        <v>653</v>
      </c>
      <c r="AD67" s="34" t="s">
        <v>548</v>
      </c>
      <c r="AE67" s="44" t="s">
        <v>95</v>
      </c>
    </row>
    <row r="68" spans="5:31" x14ac:dyDescent="0.2">
      <c r="E68" s="61" t="s">
        <v>645</v>
      </c>
      <c r="F68" s="61" t="s">
        <v>646</v>
      </c>
      <c r="G68" s="39" t="s">
        <v>144</v>
      </c>
      <c r="I68" s="39" t="s">
        <v>647</v>
      </c>
      <c r="J68" s="44" t="s">
        <v>648</v>
      </c>
      <c r="K68" s="39" t="s">
        <v>103</v>
      </c>
      <c r="L68" s="39" t="s">
        <v>601</v>
      </c>
      <c r="M68" s="69"/>
      <c r="N68" s="39" t="s">
        <v>578</v>
      </c>
      <c r="O68" s="39">
        <v>40359</v>
      </c>
      <c r="P68" s="39" t="s">
        <v>511</v>
      </c>
      <c r="Q68" s="69"/>
      <c r="R68" s="39" t="s">
        <v>473</v>
      </c>
      <c r="S68" s="44" t="s">
        <v>659</v>
      </c>
      <c r="T68" s="44" t="s">
        <v>5</v>
      </c>
      <c r="U68" s="69"/>
      <c r="Y68" s="40" t="s">
        <v>660</v>
      </c>
      <c r="Z68" s="67" t="s">
        <v>661</v>
      </c>
      <c r="AA68" s="43" t="s">
        <v>95</v>
      </c>
      <c r="AC68" s="40" t="s">
        <v>662</v>
      </c>
      <c r="AD68" s="34" t="s">
        <v>556</v>
      </c>
      <c r="AE68" s="44" t="s">
        <v>95</v>
      </c>
    </row>
    <row r="69" spans="5:31" x14ac:dyDescent="0.2">
      <c r="E69" s="61" t="s">
        <v>654</v>
      </c>
      <c r="F69" s="61" t="s">
        <v>655</v>
      </c>
      <c r="G69" s="39" t="s">
        <v>144</v>
      </c>
      <c r="I69" s="39" t="s">
        <v>656</v>
      </c>
      <c r="J69" s="44" t="s">
        <v>657</v>
      </c>
      <c r="K69" s="39" t="s">
        <v>103</v>
      </c>
      <c r="L69" s="39" t="s">
        <v>601</v>
      </c>
      <c r="M69" s="69"/>
      <c r="N69" s="39" t="s">
        <v>586</v>
      </c>
      <c r="O69" s="39">
        <v>40360</v>
      </c>
      <c r="P69" s="39" t="s">
        <v>511</v>
      </c>
      <c r="Q69" s="69"/>
      <c r="R69" s="39" t="s">
        <v>473</v>
      </c>
      <c r="S69" s="44" t="s">
        <v>668</v>
      </c>
      <c r="T69" s="44" t="s">
        <v>5</v>
      </c>
      <c r="U69" s="69"/>
      <c r="Y69" s="40" t="s">
        <v>669</v>
      </c>
      <c r="Z69" s="67" t="s">
        <v>670</v>
      </c>
      <c r="AA69" s="43" t="s">
        <v>95</v>
      </c>
      <c r="AC69" s="40" t="s">
        <v>671</v>
      </c>
      <c r="AD69" s="34" t="s">
        <v>565</v>
      </c>
      <c r="AE69" s="44" t="s">
        <v>95</v>
      </c>
    </row>
    <row r="70" spans="5:31" x14ac:dyDescent="0.2">
      <c r="E70" s="61" t="s">
        <v>663</v>
      </c>
      <c r="F70" s="61" t="s">
        <v>664</v>
      </c>
      <c r="G70" s="39" t="s">
        <v>144</v>
      </c>
      <c r="I70" s="39" t="s">
        <v>665</v>
      </c>
      <c r="J70" s="44" t="s">
        <v>666</v>
      </c>
      <c r="K70" s="39" t="s">
        <v>103</v>
      </c>
      <c r="L70" s="39" t="s">
        <v>601</v>
      </c>
      <c r="M70" s="69"/>
      <c r="N70" s="39" t="s">
        <v>592</v>
      </c>
      <c r="O70" s="39">
        <v>40361</v>
      </c>
      <c r="P70" s="39" t="s">
        <v>511</v>
      </c>
      <c r="Q70" s="69"/>
      <c r="R70" s="39" t="s">
        <v>473</v>
      </c>
      <c r="S70" s="44" t="s">
        <v>675</v>
      </c>
      <c r="T70" s="44" t="s">
        <v>5</v>
      </c>
      <c r="U70" s="69"/>
      <c r="Y70" s="40" t="s">
        <v>676</v>
      </c>
      <c r="Z70" s="67" t="s">
        <v>677</v>
      </c>
      <c r="AA70" s="43" t="s">
        <v>95</v>
      </c>
      <c r="AC70" s="40" t="s">
        <v>678</v>
      </c>
      <c r="AD70" s="34" t="s">
        <v>574</v>
      </c>
      <c r="AE70" s="44" t="s">
        <v>95</v>
      </c>
    </row>
    <row r="71" spans="5:31" x14ac:dyDescent="0.2">
      <c r="I71" s="39" t="s">
        <v>672</v>
      </c>
      <c r="J71" s="44" t="s">
        <v>673</v>
      </c>
      <c r="K71" s="39" t="s">
        <v>103</v>
      </c>
      <c r="L71" s="39" t="s">
        <v>601</v>
      </c>
      <c r="M71" s="69"/>
      <c r="N71" s="39" t="s">
        <v>602</v>
      </c>
      <c r="O71" s="39">
        <v>40502</v>
      </c>
      <c r="P71" s="39" t="s">
        <v>511</v>
      </c>
      <c r="Q71" s="69"/>
      <c r="R71" s="39" t="s">
        <v>473</v>
      </c>
      <c r="S71" s="44" t="s">
        <v>685</v>
      </c>
      <c r="T71" s="44" t="s">
        <v>5</v>
      </c>
      <c r="U71" s="69"/>
      <c r="Y71" s="40" t="s">
        <v>686</v>
      </c>
      <c r="Z71" s="67" t="s">
        <v>687</v>
      </c>
      <c r="AA71" s="43" t="s">
        <v>95</v>
      </c>
      <c r="AC71" s="40" t="s">
        <v>688</v>
      </c>
      <c r="AD71" s="34" t="s">
        <v>583</v>
      </c>
      <c r="AE71" s="44" t="s">
        <v>95</v>
      </c>
    </row>
    <row r="72" spans="5:31" x14ac:dyDescent="0.2">
      <c r="E72" s="39" t="s">
        <v>679</v>
      </c>
      <c r="F72" s="39" t="s">
        <v>680</v>
      </c>
      <c r="G72" s="39" t="s">
        <v>681</v>
      </c>
      <c r="I72" s="39" t="s">
        <v>682</v>
      </c>
      <c r="J72" s="44" t="s">
        <v>683</v>
      </c>
      <c r="K72" s="39" t="s">
        <v>103</v>
      </c>
      <c r="L72" s="39" t="s">
        <v>601</v>
      </c>
      <c r="M72" s="69"/>
      <c r="N72" s="39" t="s">
        <v>612</v>
      </c>
      <c r="O72" s="39">
        <v>40504</v>
      </c>
      <c r="P72" s="39" t="s">
        <v>511</v>
      </c>
      <c r="Q72" s="69"/>
      <c r="R72" s="39" t="s">
        <v>473</v>
      </c>
      <c r="S72" s="44" t="s">
        <v>692</v>
      </c>
      <c r="T72" s="44" t="s">
        <v>5</v>
      </c>
      <c r="U72" s="69"/>
      <c r="Y72" s="40" t="s">
        <v>693</v>
      </c>
      <c r="Z72" s="67" t="s">
        <v>694</v>
      </c>
      <c r="AA72" s="43" t="s">
        <v>95</v>
      </c>
      <c r="AC72" s="40" t="s">
        <v>695</v>
      </c>
      <c r="AD72" s="34" t="s">
        <v>591</v>
      </c>
      <c r="AE72" s="44" t="s">
        <v>95</v>
      </c>
    </row>
    <row r="73" spans="5:31" x14ac:dyDescent="0.2">
      <c r="E73" s="39" t="s">
        <v>584</v>
      </c>
      <c r="F73" s="76" t="s">
        <v>585</v>
      </c>
      <c r="G73" s="39" t="s">
        <v>681</v>
      </c>
      <c r="I73" s="39" t="s">
        <v>689</v>
      </c>
      <c r="J73" s="44" t="s">
        <v>690</v>
      </c>
      <c r="K73" s="39" t="s">
        <v>103</v>
      </c>
      <c r="L73" s="39" t="s">
        <v>601</v>
      </c>
      <c r="M73" s="69"/>
      <c r="N73" s="39" t="s">
        <v>622</v>
      </c>
      <c r="O73" s="39">
        <v>40506</v>
      </c>
      <c r="P73" s="39" t="s">
        <v>511</v>
      </c>
      <c r="Q73" s="69"/>
      <c r="R73" s="39" t="s">
        <v>473</v>
      </c>
      <c r="S73" s="44" t="s">
        <v>701</v>
      </c>
      <c r="T73" s="44" t="s">
        <v>5</v>
      </c>
      <c r="U73" s="69"/>
      <c r="Y73" s="40" t="s">
        <v>702</v>
      </c>
      <c r="Z73" s="67" t="s">
        <v>703</v>
      </c>
      <c r="AA73" s="43" t="s">
        <v>95</v>
      </c>
      <c r="AC73" s="40" t="s">
        <v>704</v>
      </c>
      <c r="AD73" s="34" t="s">
        <v>597</v>
      </c>
      <c r="AE73" s="44" t="s">
        <v>95</v>
      </c>
    </row>
    <row r="74" spans="5:31" x14ac:dyDescent="0.2">
      <c r="E74" s="39" t="s">
        <v>696</v>
      </c>
      <c r="F74" s="76" t="s">
        <v>697</v>
      </c>
      <c r="G74" s="39" t="s">
        <v>681</v>
      </c>
      <c r="I74" s="39" t="s">
        <v>698</v>
      </c>
      <c r="J74" s="44" t="s">
        <v>699</v>
      </c>
      <c r="K74" s="39" t="s">
        <v>103</v>
      </c>
      <c r="L74" s="39" t="s">
        <v>601</v>
      </c>
      <c r="M74" s="69"/>
      <c r="N74" s="39" t="s">
        <v>631</v>
      </c>
      <c r="O74" s="39">
        <v>41201</v>
      </c>
      <c r="P74" s="39" t="s">
        <v>511</v>
      </c>
      <c r="Q74" s="69"/>
      <c r="R74" s="39" t="s">
        <v>473</v>
      </c>
      <c r="S74" s="44" t="s">
        <v>709</v>
      </c>
      <c r="T74" s="44" t="s">
        <v>5</v>
      </c>
      <c r="U74" s="69"/>
      <c r="Y74" s="40" t="s">
        <v>710</v>
      </c>
      <c r="Z74" s="67" t="s">
        <v>711</v>
      </c>
      <c r="AA74" s="43" t="s">
        <v>95</v>
      </c>
      <c r="AC74" s="40" t="s">
        <v>712</v>
      </c>
      <c r="AD74" s="34" t="s">
        <v>607</v>
      </c>
      <c r="AE74" s="44" t="s">
        <v>95</v>
      </c>
    </row>
    <row r="75" spans="5:31" x14ac:dyDescent="0.2">
      <c r="E75" s="39" t="s">
        <v>575</v>
      </c>
      <c r="F75" s="39" t="s">
        <v>576</v>
      </c>
      <c r="G75" s="39" t="s">
        <v>705</v>
      </c>
      <c r="I75" s="39" t="s">
        <v>706</v>
      </c>
      <c r="J75" s="44" t="s">
        <v>707</v>
      </c>
      <c r="K75" s="39" t="s">
        <v>103</v>
      </c>
      <c r="L75" s="39" t="s">
        <v>601</v>
      </c>
      <c r="M75" s="69"/>
      <c r="N75" s="39" t="s">
        <v>640</v>
      </c>
      <c r="O75" s="39">
        <v>41202</v>
      </c>
      <c r="P75" s="39" t="s">
        <v>511</v>
      </c>
      <c r="Q75" s="69"/>
      <c r="R75" s="39" t="s">
        <v>473</v>
      </c>
      <c r="S75" s="44" t="s">
        <v>717</v>
      </c>
      <c r="T75" s="44" t="s">
        <v>5</v>
      </c>
      <c r="U75" s="69"/>
      <c r="Y75" s="40" t="s">
        <v>718</v>
      </c>
      <c r="Z75" s="67" t="s">
        <v>719</v>
      </c>
      <c r="AA75" s="43" t="s">
        <v>95</v>
      </c>
      <c r="AC75" s="40" t="s">
        <v>720</v>
      </c>
      <c r="AD75" s="34" t="s">
        <v>617</v>
      </c>
      <c r="AE75" s="44" t="s">
        <v>95</v>
      </c>
    </row>
    <row r="76" spans="5:31" x14ac:dyDescent="0.2">
      <c r="E76" s="39" t="s">
        <v>584</v>
      </c>
      <c r="F76" s="39" t="s">
        <v>585</v>
      </c>
      <c r="G76" s="39" t="s">
        <v>705</v>
      </c>
      <c r="I76" s="39" t="s">
        <v>713</v>
      </c>
      <c r="J76" s="44" t="s">
        <v>714</v>
      </c>
      <c r="K76" s="39" t="s">
        <v>103</v>
      </c>
      <c r="L76" s="39" t="s">
        <v>601</v>
      </c>
      <c r="M76" s="69"/>
      <c r="N76" s="39" t="s">
        <v>649</v>
      </c>
      <c r="O76" s="39">
        <v>41203</v>
      </c>
      <c r="P76" s="39" t="s">
        <v>511</v>
      </c>
      <c r="Q76" s="69"/>
      <c r="R76" s="39" t="s">
        <v>473</v>
      </c>
      <c r="S76" s="44" t="s">
        <v>726</v>
      </c>
      <c r="T76" s="44" t="s">
        <v>5</v>
      </c>
      <c r="U76" s="69"/>
      <c r="Y76" s="40" t="s">
        <v>727</v>
      </c>
      <c r="Z76" s="67" t="s">
        <v>728</v>
      </c>
      <c r="AA76" s="43" t="s">
        <v>95</v>
      </c>
      <c r="AC76" s="40" t="s">
        <v>729</v>
      </c>
      <c r="AD76" s="34" t="s">
        <v>195</v>
      </c>
      <c r="AE76" s="44" t="s">
        <v>95</v>
      </c>
    </row>
    <row r="77" spans="5:31" x14ac:dyDescent="0.2">
      <c r="E77" s="39" t="s">
        <v>721</v>
      </c>
      <c r="F77" s="39" t="s">
        <v>722</v>
      </c>
      <c r="G77" s="39" t="s">
        <v>705</v>
      </c>
      <c r="I77" s="39" t="s">
        <v>723</v>
      </c>
      <c r="J77" s="44" t="s">
        <v>724</v>
      </c>
      <c r="K77" s="39" t="s">
        <v>103</v>
      </c>
      <c r="L77" s="39" t="s">
        <v>601</v>
      </c>
      <c r="M77" s="69"/>
      <c r="N77" s="39" t="s">
        <v>658</v>
      </c>
      <c r="O77" s="39">
        <v>41204</v>
      </c>
      <c r="P77" s="39" t="s">
        <v>511</v>
      </c>
      <c r="Q77" s="69"/>
      <c r="R77" s="39" t="s">
        <v>473</v>
      </c>
      <c r="S77" s="44" t="s">
        <v>735</v>
      </c>
      <c r="T77" s="44" t="s">
        <v>5</v>
      </c>
      <c r="U77" s="69"/>
      <c r="Y77" s="40" t="s">
        <v>736</v>
      </c>
      <c r="Z77" s="67" t="s">
        <v>737</v>
      </c>
      <c r="AA77" s="43" t="s">
        <v>95</v>
      </c>
      <c r="AC77" s="42" t="s">
        <v>738</v>
      </c>
      <c r="AD77" s="34" t="s">
        <v>206</v>
      </c>
      <c r="AE77" s="44" t="s">
        <v>95</v>
      </c>
    </row>
    <row r="78" spans="5:31" x14ac:dyDescent="0.2">
      <c r="E78" s="39" t="s">
        <v>730</v>
      </c>
      <c r="F78" s="39" t="s">
        <v>731</v>
      </c>
      <c r="G78" s="39" t="s">
        <v>705</v>
      </c>
      <c r="I78" s="39" t="s">
        <v>732</v>
      </c>
      <c r="J78" s="44" t="s">
        <v>733</v>
      </c>
      <c r="K78" s="39" t="s">
        <v>103</v>
      </c>
      <c r="L78" s="39" t="s">
        <v>601</v>
      </c>
      <c r="M78" s="69"/>
      <c r="N78" s="39" t="s">
        <v>667</v>
      </c>
      <c r="O78" s="39">
        <v>41205</v>
      </c>
      <c r="P78" s="39" t="s">
        <v>511</v>
      </c>
      <c r="Q78" s="69"/>
      <c r="R78" s="39" t="s">
        <v>473</v>
      </c>
      <c r="S78" s="44" t="s">
        <v>742</v>
      </c>
      <c r="T78" s="44" t="s">
        <v>5</v>
      </c>
      <c r="U78" s="69"/>
      <c r="Y78" s="40" t="s">
        <v>743</v>
      </c>
      <c r="Z78" s="67" t="s">
        <v>744</v>
      </c>
      <c r="AA78" s="43" t="s">
        <v>95</v>
      </c>
      <c r="AC78" s="42" t="s">
        <v>745</v>
      </c>
      <c r="AD78" s="34" t="s">
        <v>217</v>
      </c>
      <c r="AE78" s="44" t="s">
        <v>95</v>
      </c>
    </row>
    <row r="79" spans="5:31" x14ac:dyDescent="0.2">
      <c r="E79" s="39" t="s">
        <v>739</v>
      </c>
      <c r="F79" s="39" t="s">
        <v>740</v>
      </c>
      <c r="G79" s="39" t="s">
        <v>705</v>
      </c>
      <c r="M79" s="69"/>
      <c r="N79" s="39" t="s">
        <v>674</v>
      </c>
      <c r="O79" s="39">
        <v>41206</v>
      </c>
      <c r="P79" s="39" t="s">
        <v>511</v>
      </c>
      <c r="Q79" s="69"/>
      <c r="R79" s="39" t="s">
        <v>473</v>
      </c>
      <c r="S79" s="44" t="s">
        <v>749</v>
      </c>
      <c r="T79" s="44" t="s">
        <v>5</v>
      </c>
      <c r="U79" s="69"/>
      <c r="Y79" s="40" t="s">
        <v>750</v>
      </c>
      <c r="Z79" s="67" t="s">
        <v>751</v>
      </c>
      <c r="AA79" s="43" t="s">
        <v>95</v>
      </c>
      <c r="AC79" s="42" t="s">
        <v>752</v>
      </c>
      <c r="AD79" s="34" t="s">
        <v>226</v>
      </c>
      <c r="AE79" s="44" t="s">
        <v>95</v>
      </c>
    </row>
    <row r="80" spans="5:31" x14ac:dyDescent="0.2">
      <c r="E80" s="39" t="s">
        <v>746</v>
      </c>
      <c r="F80" s="39" t="s">
        <v>747</v>
      </c>
      <c r="G80" s="39" t="s">
        <v>705</v>
      </c>
      <c r="I80" s="39" t="s">
        <v>753</v>
      </c>
      <c r="J80" s="44" t="s">
        <v>754</v>
      </c>
      <c r="K80" s="39" t="s">
        <v>103</v>
      </c>
      <c r="L80" s="39" t="s">
        <v>428</v>
      </c>
      <c r="M80" s="69"/>
      <c r="N80" s="39" t="s">
        <v>684</v>
      </c>
      <c r="O80" s="39">
        <v>41211</v>
      </c>
      <c r="P80" s="39" t="s">
        <v>511</v>
      </c>
      <c r="Q80" s="69"/>
      <c r="R80" s="39" t="s">
        <v>473</v>
      </c>
      <c r="S80" s="44" t="s">
        <v>756</v>
      </c>
      <c r="T80" s="44" t="s">
        <v>5</v>
      </c>
      <c r="U80" s="69"/>
      <c r="Y80" s="40" t="s">
        <v>757</v>
      </c>
      <c r="Z80" s="67" t="s">
        <v>758</v>
      </c>
      <c r="AA80" s="43" t="s">
        <v>95</v>
      </c>
      <c r="AC80" s="40" t="s">
        <v>759</v>
      </c>
      <c r="AD80" s="34" t="s">
        <v>273</v>
      </c>
      <c r="AE80" s="44" t="s">
        <v>95</v>
      </c>
    </row>
    <row r="81" spans="5:31" x14ac:dyDescent="0.2">
      <c r="E81" s="39" t="s">
        <v>696</v>
      </c>
      <c r="F81" s="39" t="s">
        <v>697</v>
      </c>
      <c r="G81" s="39" t="s">
        <v>705</v>
      </c>
      <c r="I81" s="39" t="s">
        <v>762</v>
      </c>
      <c r="J81" s="44" t="s">
        <v>763</v>
      </c>
      <c r="K81" s="39" t="s">
        <v>103</v>
      </c>
      <c r="L81" s="39" t="s">
        <v>428</v>
      </c>
      <c r="M81" s="69"/>
      <c r="N81" s="39" t="s">
        <v>691</v>
      </c>
      <c r="O81" s="39">
        <v>48000</v>
      </c>
      <c r="P81" s="39" t="s">
        <v>511</v>
      </c>
      <c r="Q81" s="69"/>
      <c r="R81" s="39" t="s">
        <v>473</v>
      </c>
      <c r="S81" s="44" t="s">
        <v>765</v>
      </c>
      <c r="T81" s="44" t="s">
        <v>5</v>
      </c>
      <c r="U81" s="69"/>
      <c r="Y81" s="40" t="s">
        <v>766</v>
      </c>
      <c r="Z81" s="67" t="s">
        <v>767</v>
      </c>
      <c r="AA81" s="43" t="s">
        <v>95</v>
      </c>
      <c r="AC81" s="40" t="s">
        <v>768</v>
      </c>
      <c r="AD81" s="34" t="s">
        <v>283</v>
      </c>
      <c r="AE81" s="44" t="s">
        <v>95</v>
      </c>
    </row>
    <row r="82" spans="5:31" x14ac:dyDescent="0.2">
      <c r="E82" s="39" t="s">
        <v>760</v>
      </c>
      <c r="F82" s="39" t="s">
        <v>761</v>
      </c>
      <c r="G82" s="39" t="s">
        <v>705</v>
      </c>
      <c r="I82" s="39" t="s">
        <v>753</v>
      </c>
      <c r="J82" s="44" t="s">
        <v>771</v>
      </c>
      <c r="K82" s="39" t="s">
        <v>115</v>
      </c>
      <c r="L82" s="39" t="s">
        <v>428</v>
      </c>
      <c r="M82" s="69"/>
      <c r="N82" s="39" t="s">
        <v>700</v>
      </c>
      <c r="O82" s="39">
        <v>48005</v>
      </c>
      <c r="P82" s="39" t="s">
        <v>511</v>
      </c>
      <c r="Q82" s="69"/>
      <c r="R82" s="39" t="s">
        <v>473</v>
      </c>
      <c r="S82" s="44" t="s">
        <v>773</v>
      </c>
      <c r="T82" s="44" t="s">
        <v>5</v>
      </c>
      <c r="U82" s="69"/>
      <c r="Y82" s="40" t="s">
        <v>774</v>
      </c>
      <c r="Z82" s="67" t="s">
        <v>775</v>
      </c>
      <c r="AA82" s="43" t="s">
        <v>95</v>
      </c>
      <c r="AC82" s="40" t="s">
        <v>776</v>
      </c>
      <c r="AD82" s="34" t="s">
        <v>293</v>
      </c>
      <c r="AE82" s="44" t="s">
        <v>95</v>
      </c>
    </row>
    <row r="83" spans="5:31" x14ac:dyDescent="0.2">
      <c r="E83" s="39" t="s">
        <v>769</v>
      </c>
      <c r="F83" s="39" t="s">
        <v>770</v>
      </c>
      <c r="G83" s="39" t="s">
        <v>705</v>
      </c>
      <c r="I83" s="39" t="s">
        <v>762</v>
      </c>
      <c r="J83" s="44" t="s">
        <v>779</v>
      </c>
      <c r="K83" s="39" t="s">
        <v>115</v>
      </c>
      <c r="L83" s="39" t="s">
        <v>428</v>
      </c>
      <c r="M83" s="69"/>
      <c r="N83" s="39" t="s">
        <v>708</v>
      </c>
      <c r="O83" s="39">
        <v>48010</v>
      </c>
      <c r="P83" s="39" t="s">
        <v>511</v>
      </c>
      <c r="Q83" s="69"/>
      <c r="R83" s="39" t="s">
        <v>473</v>
      </c>
      <c r="S83" s="44" t="s">
        <v>781</v>
      </c>
      <c r="T83" s="44" t="s">
        <v>5</v>
      </c>
      <c r="U83" s="69"/>
      <c r="Y83" s="40" t="s">
        <v>782</v>
      </c>
      <c r="Z83" s="67" t="s">
        <v>783</v>
      </c>
      <c r="AA83" s="43" t="s">
        <v>95</v>
      </c>
      <c r="AC83" s="40" t="s">
        <v>784</v>
      </c>
      <c r="AD83" s="34" t="s">
        <v>303</v>
      </c>
      <c r="AE83" s="44" t="s">
        <v>95</v>
      </c>
    </row>
    <row r="84" spans="5:31" x14ac:dyDescent="0.2">
      <c r="E84" s="39" t="s">
        <v>777</v>
      </c>
      <c r="F84" s="39" t="s">
        <v>778</v>
      </c>
      <c r="G84" s="39" t="s">
        <v>705</v>
      </c>
      <c r="I84" s="39" t="s">
        <v>137</v>
      </c>
      <c r="J84" s="44" t="s">
        <v>151</v>
      </c>
      <c r="K84" s="39" t="s">
        <v>115</v>
      </c>
      <c r="L84" s="39" t="s">
        <v>428</v>
      </c>
      <c r="M84" s="69"/>
      <c r="N84" s="39" t="s">
        <v>715</v>
      </c>
      <c r="O84" s="39">
        <v>40201</v>
      </c>
      <c r="P84" s="39" t="s">
        <v>716</v>
      </c>
      <c r="Q84" s="69"/>
      <c r="R84" s="39" t="s">
        <v>473</v>
      </c>
      <c r="S84" s="44" t="s">
        <v>788</v>
      </c>
      <c r="T84" s="44" t="s">
        <v>5</v>
      </c>
      <c r="U84" s="69"/>
      <c r="Y84" s="40" t="s">
        <v>789</v>
      </c>
      <c r="Z84" s="67" t="s">
        <v>790</v>
      </c>
      <c r="AA84" s="43" t="s">
        <v>95</v>
      </c>
      <c r="AC84" s="40" t="s">
        <v>791</v>
      </c>
      <c r="AD84" s="34" t="s">
        <v>314</v>
      </c>
      <c r="AE84" s="44" t="s">
        <v>95</v>
      </c>
    </row>
    <row r="85" spans="5:31" x14ac:dyDescent="0.2">
      <c r="E85" s="39" t="s">
        <v>785</v>
      </c>
      <c r="F85" s="39" t="s">
        <v>786</v>
      </c>
      <c r="G85" s="39" t="s">
        <v>705</v>
      </c>
      <c r="I85" s="39" t="s">
        <v>137</v>
      </c>
      <c r="J85" s="44" t="s">
        <v>165</v>
      </c>
      <c r="K85" s="39" t="s">
        <v>103</v>
      </c>
      <c r="L85" s="39" t="s">
        <v>428</v>
      </c>
      <c r="M85" s="69"/>
      <c r="N85" s="39" t="s">
        <v>725</v>
      </c>
      <c r="O85" s="39">
        <v>40203</v>
      </c>
      <c r="P85" s="39" t="s">
        <v>716</v>
      </c>
      <c r="Q85" s="69"/>
      <c r="R85" s="39" t="s">
        <v>473</v>
      </c>
      <c r="S85" s="44" t="s">
        <v>795</v>
      </c>
      <c r="T85" s="44" t="s">
        <v>5</v>
      </c>
      <c r="U85" s="69"/>
      <c r="Y85" s="40" t="s">
        <v>796</v>
      </c>
      <c r="Z85" s="67" t="s">
        <v>797</v>
      </c>
      <c r="AA85" s="43" t="s">
        <v>95</v>
      </c>
      <c r="AC85" s="40" t="s">
        <v>798</v>
      </c>
      <c r="AD85" s="34" t="s">
        <v>322</v>
      </c>
      <c r="AE85" s="44" t="s">
        <v>95</v>
      </c>
    </row>
    <row r="86" spans="5:31" x14ac:dyDescent="0.2">
      <c r="E86" s="39" t="s">
        <v>792</v>
      </c>
      <c r="F86" s="39" t="s">
        <v>793</v>
      </c>
      <c r="G86" s="39" t="s">
        <v>705</v>
      </c>
      <c r="I86" s="39" t="s">
        <v>201</v>
      </c>
      <c r="J86" s="44" t="s">
        <v>202</v>
      </c>
      <c r="K86" s="39" t="s">
        <v>103</v>
      </c>
      <c r="L86" s="39" t="s">
        <v>428</v>
      </c>
      <c r="M86" s="69"/>
      <c r="N86" s="39" t="s">
        <v>734</v>
      </c>
      <c r="O86" s="39">
        <v>40205</v>
      </c>
      <c r="P86" s="39" t="s">
        <v>716</v>
      </c>
      <c r="Q86" s="69"/>
      <c r="R86" s="39" t="s">
        <v>473</v>
      </c>
      <c r="S86" s="44" t="s">
        <v>802</v>
      </c>
      <c r="T86" s="44" t="s">
        <v>5</v>
      </c>
      <c r="U86" s="69"/>
      <c r="Y86" s="40" t="s">
        <v>803</v>
      </c>
      <c r="Z86" s="67" t="s">
        <v>804</v>
      </c>
      <c r="AA86" s="43" t="s">
        <v>95</v>
      </c>
      <c r="AC86" s="40" t="s">
        <v>805</v>
      </c>
      <c r="AD86" s="34" t="s">
        <v>330</v>
      </c>
      <c r="AE86" s="44" t="s">
        <v>95</v>
      </c>
    </row>
    <row r="87" spans="5:31" x14ac:dyDescent="0.2">
      <c r="E87" s="39" t="s">
        <v>799</v>
      </c>
      <c r="F87" s="39" t="s">
        <v>800</v>
      </c>
      <c r="G87" s="39" t="s">
        <v>705</v>
      </c>
      <c r="I87" s="39" t="s">
        <v>806</v>
      </c>
      <c r="J87" s="44" t="s">
        <v>102</v>
      </c>
      <c r="K87" s="39" t="s">
        <v>103</v>
      </c>
      <c r="L87" s="39" t="s">
        <v>428</v>
      </c>
      <c r="M87" s="69"/>
      <c r="N87" s="39" t="s">
        <v>741</v>
      </c>
      <c r="O87" s="39">
        <v>40207</v>
      </c>
      <c r="P87" s="39" t="s">
        <v>716</v>
      </c>
      <c r="Q87" s="69"/>
      <c r="R87" s="39" t="s">
        <v>473</v>
      </c>
      <c r="S87" s="44" t="s">
        <v>808</v>
      </c>
      <c r="T87" s="44" t="s">
        <v>5</v>
      </c>
      <c r="U87" s="69"/>
      <c r="Y87" s="40" t="s">
        <v>809</v>
      </c>
      <c r="Z87" s="67" t="s">
        <v>810</v>
      </c>
      <c r="AA87" s="43" t="s">
        <v>95</v>
      </c>
      <c r="AC87" s="40" t="s">
        <v>811</v>
      </c>
      <c r="AD87" s="34" t="s">
        <v>339</v>
      </c>
      <c r="AE87" s="44" t="s">
        <v>95</v>
      </c>
    </row>
    <row r="88" spans="5:31" x14ac:dyDescent="0.2">
      <c r="F88" s="39"/>
      <c r="I88" s="39" t="s">
        <v>812</v>
      </c>
      <c r="J88" s="44" t="s">
        <v>176</v>
      </c>
      <c r="K88" s="39" t="s">
        <v>103</v>
      </c>
      <c r="L88" s="39" t="s">
        <v>428</v>
      </c>
      <c r="M88" s="69"/>
      <c r="N88" s="39" t="s">
        <v>748</v>
      </c>
      <c r="O88" s="39">
        <v>40221</v>
      </c>
      <c r="P88" s="39" t="s">
        <v>716</v>
      </c>
      <c r="Q88" s="69"/>
      <c r="R88" s="39" t="s">
        <v>473</v>
      </c>
      <c r="S88" s="44" t="s">
        <v>814</v>
      </c>
      <c r="T88" s="44" t="s">
        <v>5</v>
      </c>
      <c r="U88" s="69"/>
      <c r="Y88" s="40" t="s">
        <v>815</v>
      </c>
      <c r="Z88" s="67" t="s">
        <v>816</v>
      </c>
      <c r="AA88" s="43" t="s">
        <v>95</v>
      </c>
      <c r="AC88" s="40" t="s">
        <v>817</v>
      </c>
      <c r="AD88" s="34" t="s">
        <v>346</v>
      </c>
      <c r="AE88" s="44" t="s">
        <v>95</v>
      </c>
    </row>
    <row r="89" spans="5:31" x14ac:dyDescent="0.2">
      <c r="F89" s="39"/>
      <c r="I89" s="39" t="s">
        <v>818</v>
      </c>
      <c r="J89" s="44" t="s">
        <v>819</v>
      </c>
      <c r="K89" s="39" t="s">
        <v>115</v>
      </c>
      <c r="L89" s="39" t="s">
        <v>428</v>
      </c>
      <c r="M89" s="69"/>
      <c r="N89" s="39" t="s">
        <v>755</v>
      </c>
      <c r="O89" s="39">
        <v>40353</v>
      </c>
      <c r="P89" s="39" t="s">
        <v>716</v>
      </c>
      <c r="Q89" s="69"/>
      <c r="R89" s="39" t="s">
        <v>473</v>
      </c>
      <c r="S89" s="44" t="s">
        <v>821</v>
      </c>
      <c r="T89" s="44" t="s">
        <v>5</v>
      </c>
      <c r="U89" s="69"/>
      <c r="Y89" s="40" t="s">
        <v>822</v>
      </c>
      <c r="Z89" s="67" t="s">
        <v>823</v>
      </c>
      <c r="AA89" s="43" t="s">
        <v>95</v>
      </c>
      <c r="AC89" s="40" t="s">
        <v>824</v>
      </c>
      <c r="AD89" s="34" t="s">
        <v>825</v>
      </c>
      <c r="AE89" s="44" t="s">
        <v>95</v>
      </c>
    </row>
    <row r="90" spans="5:31" x14ac:dyDescent="0.2">
      <c r="F90" s="39"/>
      <c r="I90" s="39" t="s">
        <v>826</v>
      </c>
      <c r="J90" s="44" t="s">
        <v>114</v>
      </c>
      <c r="K90" s="39" t="s">
        <v>115</v>
      </c>
      <c r="L90" s="39" t="s">
        <v>428</v>
      </c>
      <c r="M90" s="69"/>
      <c r="N90" s="39" t="s">
        <v>764</v>
      </c>
      <c r="O90" s="39">
        <v>40354</v>
      </c>
      <c r="P90" s="39" t="s">
        <v>716</v>
      </c>
      <c r="Q90" s="69"/>
      <c r="R90" s="39" t="s">
        <v>473</v>
      </c>
      <c r="S90" s="44" t="s">
        <v>828</v>
      </c>
      <c r="T90" s="44" t="s">
        <v>5</v>
      </c>
      <c r="U90" s="69"/>
      <c r="Y90" s="40" t="s">
        <v>829</v>
      </c>
      <c r="Z90" s="67" t="s">
        <v>830</v>
      </c>
      <c r="AA90" s="43" t="s">
        <v>95</v>
      </c>
      <c r="AC90" s="40" t="s">
        <v>831</v>
      </c>
      <c r="AD90" s="34" t="s">
        <v>832</v>
      </c>
      <c r="AE90" s="44" t="s">
        <v>95</v>
      </c>
    </row>
    <row r="91" spans="5:31" x14ac:dyDescent="0.2">
      <c r="F91" s="39"/>
      <c r="I91" s="39" t="s">
        <v>833</v>
      </c>
      <c r="J91" s="44" t="s">
        <v>188</v>
      </c>
      <c r="K91" s="39" t="s">
        <v>115</v>
      </c>
      <c r="L91" s="39" t="s">
        <v>428</v>
      </c>
      <c r="M91" s="69"/>
      <c r="N91" s="39" t="s">
        <v>772</v>
      </c>
      <c r="O91" s="39">
        <v>40355</v>
      </c>
      <c r="P91" s="39" t="s">
        <v>716</v>
      </c>
      <c r="Q91" s="69"/>
      <c r="R91" s="39" t="s">
        <v>473</v>
      </c>
      <c r="S91" s="44" t="s">
        <v>835</v>
      </c>
      <c r="T91" s="44" t="s">
        <v>5</v>
      </c>
      <c r="U91" s="69"/>
      <c r="Y91" s="40" t="s">
        <v>836</v>
      </c>
      <c r="Z91" s="67" t="s">
        <v>837</v>
      </c>
      <c r="AA91" s="43" t="s">
        <v>95</v>
      </c>
      <c r="AC91" s="40" t="s">
        <v>838</v>
      </c>
      <c r="AD91" s="34" t="s">
        <v>839</v>
      </c>
      <c r="AE91" s="44" t="s">
        <v>95</v>
      </c>
    </row>
    <row r="92" spans="5:31" x14ac:dyDescent="0.2">
      <c r="F92" s="39"/>
      <c r="I92" s="39" t="s">
        <v>840</v>
      </c>
      <c r="J92" s="44" t="s">
        <v>86</v>
      </c>
      <c r="K92" s="39" t="s">
        <v>103</v>
      </c>
      <c r="L92" s="39" t="s">
        <v>428</v>
      </c>
      <c r="M92" s="69"/>
      <c r="N92" s="39" t="s">
        <v>780</v>
      </c>
      <c r="O92" s="39">
        <v>40356</v>
      </c>
      <c r="P92" s="39" t="s">
        <v>716</v>
      </c>
      <c r="Q92" s="69"/>
      <c r="R92" s="39" t="s">
        <v>473</v>
      </c>
      <c r="S92" s="44" t="s">
        <v>842</v>
      </c>
      <c r="T92" s="44" t="s">
        <v>5</v>
      </c>
      <c r="U92" s="69"/>
      <c r="Y92" s="40" t="s">
        <v>843</v>
      </c>
      <c r="Z92" s="67" t="s">
        <v>844</v>
      </c>
      <c r="AA92" s="43" t="s">
        <v>95</v>
      </c>
      <c r="AC92" s="40" t="s">
        <v>845</v>
      </c>
      <c r="AD92" s="34" t="s">
        <v>846</v>
      </c>
      <c r="AE92" s="44" t="s">
        <v>95</v>
      </c>
    </row>
    <row r="93" spans="5:31" x14ac:dyDescent="0.2">
      <c r="F93" s="39"/>
      <c r="I93" s="39" t="s">
        <v>847</v>
      </c>
      <c r="J93" s="44" t="s">
        <v>358</v>
      </c>
      <c r="K93" s="39" t="s">
        <v>103</v>
      </c>
      <c r="L93" s="39" t="s">
        <v>428</v>
      </c>
      <c r="M93" s="69"/>
      <c r="N93" s="39" t="s">
        <v>787</v>
      </c>
      <c r="O93" s="39">
        <v>40701</v>
      </c>
      <c r="P93" s="39" t="s">
        <v>716</v>
      </c>
      <c r="Q93" s="69"/>
      <c r="R93" s="39" t="s">
        <v>473</v>
      </c>
      <c r="S93" s="44" t="s">
        <v>849</v>
      </c>
      <c r="T93" s="44" t="s">
        <v>5</v>
      </c>
      <c r="U93" s="69"/>
      <c r="Y93" s="40" t="s">
        <v>850</v>
      </c>
      <c r="Z93" s="67" t="s">
        <v>851</v>
      </c>
      <c r="AA93" s="43" t="s">
        <v>95</v>
      </c>
      <c r="AC93" s="40" t="s">
        <v>852</v>
      </c>
      <c r="AD93" s="34" t="s">
        <v>853</v>
      </c>
      <c r="AE93" s="44" t="s">
        <v>95</v>
      </c>
    </row>
    <row r="94" spans="5:31" x14ac:dyDescent="0.2">
      <c r="F94" s="76"/>
      <c r="M94" s="69"/>
      <c r="N94" s="39" t="s">
        <v>794</v>
      </c>
      <c r="O94" s="39">
        <v>40702</v>
      </c>
      <c r="P94" s="39" t="s">
        <v>716</v>
      </c>
      <c r="Q94" s="69"/>
      <c r="R94" s="39" t="s">
        <v>473</v>
      </c>
      <c r="S94" s="44" t="s">
        <v>855</v>
      </c>
      <c r="T94" s="44" t="s">
        <v>5</v>
      </c>
      <c r="U94" s="69"/>
      <c r="Y94" s="40" t="s">
        <v>856</v>
      </c>
      <c r="Z94" s="67" t="s">
        <v>857</v>
      </c>
      <c r="AA94" s="43" t="s">
        <v>95</v>
      </c>
      <c r="AC94" s="40" t="s">
        <v>858</v>
      </c>
      <c r="AD94" s="34" t="s">
        <v>859</v>
      </c>
      <c r="AE94" s="44" t="s">
        <v>95</v>
      </c>
    </row>
    <row r="95" spans="5:31" x14ac:dyDescent="0.2">
      <c r="F95" s="76"/>
      <c r="I95" s="39" t="s">
        <v>860</v>
      </c>
      <c r="J95" s="44" t="s">
        <v>861</v>
      </c>
      <c r="K95" s="39" t="s">
        <v>860</v>
      </c>
      <c r="L95" s="39" t="s">
        <v>214</v>
      </c>
      <c r="M95" s="69"/>
      <c r="N95" s="39" t="s">
        <v>801</v>
      </c>
      <c r="O95" s="39">
        <v>40703</v>
      </c>
      <c r="P95" s="39" t="s">
        <v>716</v>
      </c>
      <c r="Q95" s="69"/>
      <c r="R95" s="39" t="s">
        <v>473</v>
      </c>
      <c r="S95" s="44" t="s">
        <v>863</v>
      </c>
      <c r="T95" s="44" t="s">
        <v>5</v>
      </c>
      <c r="U95" s="69"/>
      <c r="Y95" s="40" t="s">
        <v>864</v>
      </c>
      <c r="Z95" s="67" t="s">
        <v>865</v>
      </c>
      <c r="AA95" s="43" t="s">
        <v>95</v>
      </c>
      <c r="AC95" s="40" t="s">
        <v>866</v>
      </c>
      <c r="AD95" s="34" t="s">
        <v>867</v>
      </c>
      <c r="AE95" s="44" t="s">
        <v>95</v>
      </c>
    </row>
    <row r="96" spans="5:31" x14ac:dyDescent="0.2">
      <c r="F96" s="76"/>
      <c r="I96" s="39" t="s">
        <v>82</v>
      </c>
      <c r="J96" s="44" t="s">
        <v>102</v>
      </c>
      <c r="K96" s="39" t="s">
        <v>103</v>
      </c>
      <c r="L96" s="39" t="s">
        <v>214</v>
      </c>
      <c r="M96" s="69"/>
      <c r="N96" s="39" t="s">
        <v>807</v>
      </c>
      <c r="O96" s="39">
        <v>40721</v>
      </c>
      <c r="P96" s="39" t="s">
        <v>716</v>
      </c>
      <c r="Q96" s="69"/>
      <c r="R96" s="39" t="s">
        <v>473</v>
      </c>
      <c r="S96" s="44" t="s">
        <v>869</v>
      </c>
      <c r="T96" s="44" t="s">
        <v>5</v>
      </c>
      <c r="U96" s="69"/>
      <c r="Y96" s="40" t="s">
        <v>870</v>
      </c>
      <c r="Z96" s="67" t="s">
        <v>871</v>
      </c>
      <c r="AA96" s="43" t="s">
        <v>95</v>
      </c>
      <c r="AC96" s="40" t="s">
        <v>872</v>
      </c>
      <c r="AD96" s="34" t="s">
        <v>873</v>
      </c>
      <c r="AE96" s="44" t="s">
        <v>95</v>
      </c>
    </row>
    <row r="97" spans="5:31" x14ac:dyDescent="0.2">
      <c r="I97" s="39" t="s">
        <v>82</v>
      </c>
      <c r="J97" s="44" t="s">
        <v>114</v>
      </c>
      <c r="K97" s="39" t="s">
        <v>115</v>
      </c>
      <c r="L97" s="39" t="s">
        <v>214</v>
      </c>
      <c r="M97" s="69"/>
      <c r="N97" s="39" t="s">
        <v>813</v>
      </c>
      <c r="O97" s="39">
        <v>40722</v>
      </c>
      <c r="P97" s="39" t="s">
        <v>716</v>
      </c>
      <c r="Q97" s="69"/>
      <c r="R97" s="39" t="s">
        <v>473</v>
      </c>
      <c r="S97" s="44" t="s">
        <v>875</v>
      </c>
      <c r="T97" s="44" t="s">
        <v>5</v>
      </c>
      <c r="U97" s="69"/>
      <c r="Y97" s="40" t="s">
        <v>876</v>
      </c>
      <c r="Z97" s="67" t="s">
        <v>877</v>
      </c>
      <c r="AA97" s="43" t="s">
        <v>95</v>
      </c>
      <c r="AC97" s="40" t="s">
        <v>878</v>
      </c>
      <c r="AD97" s="34" t="s">
        <v>879</v>
      </c>
      <c r="AE97" s="44" t="s">
        <v>95</v>
      </c>
    </row>
    <row r="98" spans="5:31" x14ac:dyDescent="0.2">
      <c r="I98" s="39" t="s">
        <v>382</v>
      </c>
      <c r="J98" s="44" t="s">
        <v>558</v>
      </c>
      <c r="K98" s="39" t="s">
        <v>559</v>
      </c>
      <c r="L98" s="39" t="s">
        <v>214</v>
      </c>
      <c r="M98" s="69"/>
      <c r="N98" s="39" t="s">
        <v>820</v>
      </c>
      <c r="O98" s="39">
        <v>40723</v>
      </c>
      <c r="P98" s="39" t="s">
        <v>716</v>
      </c>
      <c r="Q98" s="69"/>
      <c r="R98" s="39" t="s">
        <v>473</v>
      </c>
      <c r="S98" s="44" t="s">
        <v>881</v>
      </c>
      <c r="T98" s="44" t="s">
        <v>5</v>
      </c>
      <c r="U98" s="69"/>
      <c r="Y98" s="40" t="s">
        <v>882</v>
      </c>
      <c r="Z98" s="67" t="s">
        <v>883</v>
      </c>
      <c r="AA98" s="43" t="s">
        <v>95</v>
      </c>
      <c r="AC98" s="40" t="s">
        <v>884</v>
      </c>
      <c r="AD98" s="34" t="s">
        <v>885</v>
      </c>
      <c r="AE98" s="44" t="s">
        <v>95</v>
      </c>
    </row>
    <row r="99" spans="5:31" x14ac:dyDescent="0.2">
      <c r="E99" s="39" t="s">
        <v>584</v>
      </c>
      <c r="F99" s="39" t="s">
        <v>585</v>
      </c>
      <c r="G99" s="39" t="s">
        <v>271</v>
      </c>
      <c r="I99" s="39" t="s">
        <v>566</v>
      </c>
      <c r="J99" s="44" t="s">
        <v>567</v>
      </c>
      <c r="K99" s="39" t="s">
        <v>886</v>
      </c>
      <c r="L99" s="39" t="s">
        <v>214</v>
      </c>
      <c r="M99" s="69"/>
      <c r="N99" s="39" t="s">
        <v>827</v>
      </c>
      <c r="O99" s="39">
        <v>40907</v>
      </c>
      <c r="P99" s="39" t="s">
        <v>716</v>
      </c>
      <c r="Q99" s="69"/>
      <c r="R99" s="39" t="s">
        <v>473</v>
      </c>
      <c r="S99" s="44" t="s">
        <v>888</v>
      </c>
      <c r="T99" s="44" t="s">
        <v>5</v>
      </c>
      <c r="U99" s="69"/>
      <c r="Y99" s="40" t="s">
        <v>889</v>
      </c>
      <c r="Z99" s="67" t="s">
        <v>890</v>
      </c>
      <c r="AA99" s="43" t="s">
        <v>95</v>
      </c>
      <c r="AC99" s="40" t="s">
        <v>891</v>
      </c>
      <c r="AD99" s="34" t="s">
        <v>892</v>
      </c>
      <c r="AE99" s="44" t="s">
        <v>95</v>
      </c>
    </row>
    <row r="100" spans="5:31" x14ac:dyDescent="0.2">
      <c r="E100" s="39" t="s">
        <v>696</v>
      </c>
      <c r="F100" s="39" t="s">
        <v>697</v>
      </c>
      <c r="G100" s="39" t="s">
        <v>271</v>
      </c>
      <c r="I100" s="39" t="s">
        <v>840</v>
      </c>
      <c r="J100" s="44" t="s">
        <v>86</v>
      </c>
      <c r="K100" s="39" t="s">
        <v>103</v>
      </c>
      <c r="L100" s="39" t="s">
        <v>214</v>
      </c>
      <c r="M100" s="69"/>
      <c r="N100" s="39" t="s">
        <v>834</v>
      </c>
      <c r="O100" s="39">
        <v>40917</v>
      </c>
      <c r="P100" s="39" t="s">
        <v>716</v>
      </c>
      <c r="Q100" s="69"/>
      <c r="R100" s="39" t="s">
        <v>473</v>
      </c>
      <c r="S100" s="44" t="s">
        <v>893</v>
      </c>
      <c r="T100" s="44" t="s">
        <v>5</v>
      </c>
      <c r="U100" s="69"/>
      <c r="Y100" s="40" t="s">
        <v>894</v>
      </c>
      <c r="Z100" s="67" t="s">
        <v>895</v>
      </c>
      <c r="AA100" s="43" t="s">
        <v>95</v>
      </c>
      <c r="AC100" s="40" t="s">
        <v>896</v>
      </c>
      <c r="AD100" s="34" t="s">
        <v>897</v>
      </c>
      <c r="AE100" s="44" t="s">
        <v>95</v>
      </c>
    </row>
    <row r="101" spans="5:31" x14ac:dyDescent="0.2">
      <c r="F101" s="39"/>
      <c r="I101" s="39" t="s">
        <v>900</v>
      </c>
      <c r="J101" s="44" t="s">
        <v>901</v>
      </c>
      <c r="K101" s="39" t="s">
        <v>103</v>
      </c>
      <c r="L101" s="39" t="s">
        <v>214</v>
      </c>
      <c r="M101" s="69"/>
      <c r="N101" s="39" t="s">
        <v>841</v>
      </c>
      <c r="O101" s="39">
        <v>40924</v>
      </c>
      <c r="P101" s="39" t="s">
        <v>716</v>
      </c>
      <c r="Q101" s="69"/>
      <c r="R101" s="39" t="s">
        <v>473</v>
      </c>
      <c r="S101" s="44" t="s">
        <v>902</v>
      </c>
      <c r="T101" s="44" t="s">
        <v>5</v>
      </c>
      <c r="U101" s="69"/>
      <c r="Y101" s="40" t="s">
        <v>903</v>
      </c>
      <c r="Z101" s="67" t="s">
        <v>904</v>
      </c>
      <c r="AA101" s="43" t="s">
        <v>95</v>
      </c>
      <c r="AC101" s="40" t="s">
        <v>905</v>
      </c>
      <c r="AD101" s="34" t="s">
        <v>195</v>
      </c>
      <c r="AE101" s="44" t="s">
        <v>95</v>
      </c>
    </row>
    <row r="102" spans="5:31" x14ac:dyDescent="0.2">
      <c r="E102" s="39" t="s">
        <v>898</v>
      </c>
      <c r="F102" s="39" t="s">
        <v>899</v>
      </c>
      <c r="G102" s="39" t="s">
        <v>5</v>
      </c>
      <c r="I102" s="39" t="s">
        <v>906</v>
      </c>
      <c r="J102" s="44" t="s">
        <v>907</v>
      </c>
      <c r="K102" s="39" t="s">
        <v>103</v>
      </c>
      <c r="L102" s="39" t="s">
        <v>214</v>
      </c>
      <c r="N102" s="39" t="s">
        <v>848</v>
      </c>
      <c r="O102" s="39">
        <v>40926</v>
      </c>
      <c r="P102" s="39" t="s">
        <v>716</v>
      </c>
      <c r="Q102" s="69"/>
      <c r="R102" s="39" t="s">
        <v>473</v>
      </c>
      <c r="S102" s="44" t="s">
        <v>908</v>
      </c>
      <c r="T102" s="44" t="s">
        <v>5</v>
      </c>
      <c r="U102" s="69"/>
      <c r="Y102" s="40" t="s">
        <v>909</v>
      </c>
      <c r="Z102" s="67" t="s">
        <v>910</v>
      </c>
      <c r="AA102" s="43" t="s">
        <v>95</v>
      </c>
      <c r="AC102" s="40" t="s">
        <v>911</v>
      </c>
      <c r="AD102" s="34" t="s">
        <v>206</v>
      </c>
      <c r="AE102" s="44" t="s">
        <v>95</v>
      </c>
    </row>
    <row r="103" spans="5:31" x14ac:dyDescent="0.2">
      <c r="E103" s="39" t="s">
        <v>584</v>
      </c>
      <c r="F103" s="39" t="s">
        <v>585</v>
      </c>
      <c r="G103" s="39" t="s">
        <v>5</v>
      </c>
      <c r="I103" s="39" t="s">
        <v>912</v>
      </c>
      <c r="J103" s="44" t="s">
        <v>913</v>
      </c>
      <c r="L103" s="39" t="s">
        <v>214</v>
      </c>
      <c r="N103" s="39" t="s">
        <v>854</v>
      </c>
      <c r="O103" s="39">
        <v>40996</v>
      </c>
      <c r="P103" s="39" t="s">
        <v>716</v>
      </c>
      <c r="Q103" s="69"/>
      <c r="R103" s="39" t="s">
        <v>473</v>
      </c>
      <c r="S103" s="44" t="s">
        <v>917</v>
      </c>
      <c r="T103" s="44" t="s">
        <v>5</v>
      </c>
      <c r="U103" s="69"/>
      <c r="Y103" s="40" t="s">
        <v>918</v>
      </c>
      <c r="Z103" s="67" t="s">
        <v>919</v>
      </c>
      <c r="AA103" s="43" t="s">
        <v>95</v>
      </c>
      <c r="AC103" s="40" t="s">
        <v>920</v>
      </c>
      <c r="AD103" s="34" t="s">
        <v>217</v>
      </c>
      <c r="AE103" s="44" t="s">
        <v>95</v>
      </c>
    </row>
    <row r="104" spans="5:31" x14ac:dyDescent="0.2">
      <c r="E104" s="39" t="s">
        <v>696</v>
      </c>
      <c r="F104" s="39" t="s">
        <v>697</v>
      </c>
      <c r="G104" s="39" t="s">
        <v>5</v>
      </c>
      <c r="I104" s="61" t="s">
        <v>921</v>
      </c>
      <c r="J104" s="61" t="s">
        <v>922</v>
      </c>
      <c r="K104" s="39" t="s">
        <v>103</v>
      </c>
      <c r="L104" s="39" t="s">
        <v>144</v>
      </c>
      <c r="N104" s="39" t="s">
        <v>862</v>
      </c>
      <c r="O104" s="39">
        <v>41101</v>
      </c>
      <c r="P104" s="39" t="s">
        <v>716</v>
      </c>
      <c r="Q104" s="69"/>
      <c r="R104" s="39" t="s">
        <v>473</v>
      </c>
      <c r="S104" s="44" t="s">
        <v>925</v>
      </c>
      <c r="T104" s="44" t="s">
        <v>5</v>
      </c>
      <c r="U104" s="69"/>
      <c r="Y104" s="40" t="s">
        <v>926</v>
      </c>
      <c r="Z104" s="67" t="s">
        <v>927</v>
      </c>
      <c r="AA104" s="43" t="s">
        <v>95</v>
      </c>
      <c r="AC104" s="40" t="s">
        <v>928</v>
      </c>
      <c r="AD104" s="34" t="s">
        <v>226</v>
      </c>
      <c r="AE104" s="44" t="s">
        <v>95</v>
      </c>
    </row>
    <row r="105" spans="5:31" x14ac:dyDescent="0.2">
      <c r="F105" s="39" t="s">
        <v>83</v>
      </c>
      <c r="G105" s="39" t="s">
        <v>5</v>
      </c>
      <c r="I105" s="61" t="s">
        <v>930</v>
      </c>
      <c r="J105" s="61" t="s">
        <v>931</v>
      </c>
      <c r="K105" s="39" t="s">
        <v>115</v>
      </c>
      <c r="L105" s="39" t="s">
        <v>144</v>
      </c>
      <c r="N105" s="39" t="s">
        <v>868</v>
      </c>
      <c r="O105" s="39">
        <v>41103</v>
      </c>
      <c r="P105" s="39" t="s">
        <v>716</v>
      </c>
      <c r="Q105" s="69"/>
      <c r="R105" s="39" t="s">
        <v>473</v>
      </c>
      <c r="S105" s="44" t="s">
        <v>934</v>
      </c>
      <c r="T105" s="44" t="s">
        <v>5</v>
      </c>
      <c r="U105" s="69"/>
      <c r="Y105" s="40" t="s">
        <v>935</v>
      </c>
      <c r="Z105" s="67" t="s">
        <v>936</v>
      </c>
      <c r="AA105" s="43" t="s">
        <v>95</v>
      </c>
      <c r="AC105" s="40" t="s">
        <v>937</v>
      </c>
      <c r="AD105" s="34" t="s">
        <v>273</v>
      </c>
      <c r="AE105" s="44" t="s">
        <v>95</v>
      </c>
    </row>
    <row r="106" spans="5:31" x14ac:dyDescent="0.2">
      <c r="F106" s="39" t="s">
        <v>929</v>
      </c>
      <c r="G106" s="39" t="s">
        <v>5</v>
      </c>
      <c r="N106" s="39" t="s">
        <v>874</v>
      </c>
      <c r="O106" s="39">
        <v>41208</v>
      </c>
      <c r="P106" s="39" t="s">
        <v>716</v>
      </c>
      <c r="Q106" s="69"/>
      <c r="R106" s="39" t="s">
        <v>473</v>
      </c>
      <c r="S106" s="44" t="s">
        <v>940</v>
      </c>
      <c r="T106" s="44" t="s">
        <v>5</v>
      </c>
      <c r="U106" s="69"/>
      <c r="Y106" s="40" t="s">
        <v>941</v>
      </c>
      <c r="Z106" s="67" t="s">
        <v>942</v>
      </c>
      <c r="AA106" s="43" t="s">
        <v>95</v>
      </c>
      <c r="AC106" s="40" t="s">
        <v>943</v>
      </c>
      <c r="AD106" s="34" t="s">
        <v>283</v>
      </c>
      <c r="AE106" s="44" t="s">
        <v>95</v>
      </c>
    </row>
    <row r="107" spans="5:31" x14ac:dyDescent="0.2">
      <c r="I107" s="39" t="s">
        <v>584</v>
      </c>
      <c r="J107" s="76" t="s">
        <v>585</v>
      </c>
      <c r="L107" s="39" t="s">
        <v>4</v>
      </c>
      <c r="N107" s="39" t="s">
        <v>880</v>
      </c>
      <c r="O107" s="39">
        <v>41209</v>
      </c>
      <c r="P107" s="39" t="s">
        <v>716</v>
      </c>
      <c r="Q107" s="69"/>
      <c r="R107" s="39" t="s">
        <v>473</v>
      </c>
      <c r="S107" s="44" t="s">
        <v>947</v>
      </c>
      <c r="T107" s="44" t="s">
        <v>5</v>
      </c>
      <c r="U107" s="69"/>
      <c r="Y107" s="40" t="s">
        <v>948</v>
      </c>
      <c r="Z107" s="67" t="s">
        <v>949</v>
      </c>
      <c r="AA107" s="43" t="s">
        <v>95</v>
      </c>
      <c r="AC107" s="40" t="s">
        <v>950</v>
      </c>
      <c r="AD107" s="34" t="s">
        <v>293</v>
      </c>
      <c r="AE107" s="44" t="s">
        <v>95</v>
      </c>
    </row>
    <row r="108" spans="5:31" x14ac:dyDescent="0.2">
      <c r="E108" s="39" t="s">
        <v>944</v>
      </c>
      <c r="F108" s="39" t="s">
        <v>83</v>
      </c>
      <c r="G108" s="39" t="s">
        <v>179</v>
      </c>
      <c r="I108" s="39" t="s">
        <v>951</v>
      </c>
      <c r="J108" s="76" t="s">
        <v>899</v>
      </c>
      <c r="L108" s="39" t="s">
        <v>4</v>
      </c>
      <c r="N108" s="39" t="s">
        <v>887</v>
      </c>
      <c r="O108" s="39">
        <v>47010</v>
      </c>
      <c r="P108" s="39" t="s">
        <v>716</v>
      </c>
      <c r="Q108" s="69"/>
      <c r="R108" s="39" t="s">
        <v>473</v>
      </c>
      <c r="S108" s="44" t="s">
        <v>954</v>
      </c>
      <c r="T108" s="44" t="s">
        <v>5</v>
      </c>
      <c r="U108" s="69"/>
      <c r="Y108" s="40" t="s">
        <v>955</v>
      </c>
      <c r="Z108" s="67" t="s">
        <v>956</v>
      </c>
      <c r="AA108" s="43" t="s">
        <v>95</v>
      </c>
      <c r="AC108" s="40" t="s">
        <v>957</v>
      </c>
      <c r="AD108" s="33" t="s">
        <v>303</v>
      </c>
      <c r="AE108" s="44" t="s">
        <v>95</v>
      </c>
    </row>
    <row r="109" spans="5:31" x14ac:dyDescent="0.2">
      <c r="I109" s="76" t="s">
        <v>958</v>
      </c>
      <c r="J109" s="76" t="s">
        <v>959</v>
      </c>
      <c r="K109" s="76" t="s">
        <v>103</v>
      </c>
      <c r="L109" s="76" t="s">
        <v>4</v>
      </c>
      <c r="Q109" s="69"/>
      <c r="R109" s="39" t="s">
        <v>473</v>
      </c>
      <c r="S109" s="44" t="s">
        <v>962</v>
      </c>
      <c r="T109" s="44" t="s">
        <v>5</v>
      </c>
      <c r="U109" s="69"/>
      <c r="Y109" s="40" t="s">
        <v>963</v>
      </c>
      <c r="Z109" s="67" t="s">
        <v>964</v>
      </c>
      <c r="AA109" s="43" t="s">
        <v>95</v>
      </c>
      <c r="AC109" s="40" t="s">
        <v>965</v>
      </c>
      <c r="AD109" s="34" t="s">
        <v>314</v>
      </c>
      <c r="AE109" s="44" t="s">
        <v>95</v>
      </c>
    </row>
    <row r="110" spans="5:31" x14ac:dyDescent="0.2">
      <c r="E110" s="39" t="s">
        <v>575</v>
      </c>
      <c r="F110" s="39" t="s">
        <v>576</v>
      </c>
      <c r="G110" s="39" t="s">
        <v>3</v>
      </c>
      <c r="I110" s="39" t="s">
        <v>966</v>
      </c>
      <c r="J110" s="76" t="s">
        <v>967</v>
      </c>
      <c r="K110" s="39" t="s">
        <v>103</v>
      </c>
      <c r="L110" s="76" t="s">
        <v>4</v>
      </c>
      <c r="N110" s="75" t="s">
        <v>914</v>
      </c>
      <c r="O110" s="75" t="s">
        <v>915</v>
      </c>
      <c r="P110" s="75" t="s">
        <v>916</v>
      </c>
      <c r="Q110" s="69"/>
      <c r="R110" s="39" t="s">
        <v>473</v>
      </c>
      <c r="S110" s="44" t="s">
        <v>970</v>
      </c>
      <c r="T110" s="44" t="s">
        <v>5</v>
      </c>
      <c r="U110" s="69"/>
      <c r="Y110" s="40" t="s">
        <v>971</v>
      </c>
      <c r="Z110" s="67" t="s">
        <v>972</v>
      </c>
      <c r="AA110" s="43" t="s">
        <v>95</v>
      </c>
      <c r="AC110" s="40" t="s">
        <v>973</v>
      </c>
      <c r="AD110" s="34" t="s">
        <v>322</v>
      </c>
      <c r="AE110" s="44" t="s">
        <v>95</v>
      </c>
    </row>
    <row r="111" spans="5:31" x14ac:dyDescent="0.2">
      <c r="E111" s="39" t="s">
        <v>584</v>
      </c>
      <c r="F111" s="39" t="s">
        <v>585</v>
      </c>
      <c r="G111" s="39" t="s">
        <v>3</v>
      </c>
      <c r="I111" s="39" t="s">
        <v>974</v>
      </c>
      <c r="J111" s="76" t="s">
        <v>975</v>
      </c>
      <c r="K111" s="39" t="s">
        <v>103</v>
      </c>
      <c r="L111" s="76" t="s">
        <v>4</v>
      </c>
      <c r="N111" s="75" t="s">
        <v>923</v>
      </c>
      <c r="O111" s="75" t="s">
        <v>924</v>
      </c>
      <c r="P111" s="75" t="s">
        <v>916</v>
      </c>
      <c r="Q111" s="69"/>
      <c r="R111" s="39" t="s">
        <v>473</v>
      </c>
      <c r="S111" s="44" t="s">
        <v>978</v>
      </c>
      <c r="T111" s="44" t="s">
        <v>5</v>
      </c>
      <c r="U111" s="69"/>
      <c r="Y111" s="40" t="s">
        <v>979</v>
      </c>
      <c r="Z111" s="67" t="s">
        <v>980</v>
      </c>
      <c r="AA111" s="43" t="s">
        <v>95</v>
      </c>
      <c r="AC111" s="40" t="s">
        <v>981</v>
      </c>
      <c r="AD111" s="34" t="s">
        <v>330</v>
      </c>
      <c r="AE111" s="44" t="s">
        <v>95</v>
      </c>
    </row>
    <row r="112" spans="5:31" x14ac:dyDescent="0.2">
      <c r="E112" s="39" t="s">
        <v>721</v>
      </c>
      <c r="F112" s="39" t="s">
        <v>722</v>
      </c>
      <c r="G112" s="39" t="s">
        <v>3</v>
      </c>
      <c r="I112" s="39" t="s">
        <v>982</v>
      </c>
      <c r="J112" s="76" t="s">
        <v>983</v>
      </c>
      <c r="K112" s="39" t="s">
        <v>103</v>
      </c>
      <c r="L112" s="76" t="s">
        <v>4</v>
      </c>
      <c r="N112" s="75" t="s">
        <v>932</v>
      </c>
      <c r="O112" s="75" t="s">
        <v>933</v>
      </c>
      <c r="P112" s="75" t="s">
        <v>916</v>
      </c>
      <c r="Q112" s="69"/>
      <c r="R112" s="39" t="s">
        <v>473</v>
      </c>
      <c r="S112" s="44" t="s">
        <v>986</v>
      </c>
      <c r="T112" s="44" t="s">
        <v>5</v>
      </c>
      <c r="U112" s="69"/>
      <c r="Y112" s="40" t="s">
        <v>987</v>
      </c>
      <c r="Z112" s="67" t="s">
        <v>988</v>
      </c>
      <c r="AA112" s="43" t="s">
        <v>95</v>
      </c>
      <c r="AC112" s="40" t="s">
        <v>989</v>
      </c>
      <c r="AD112" s="34" t="s">
        <v>339</v>
      </c>
      <c r="AE112" s="44" t="s">
        <v>95</v>
      </c>
    </row>
    <row r="113" spans="5:31" x14ac:dyDescent="0.2">
      <c r="E113" s="39" t="s">
        <v>730</v>
      </c>
      <c r="F113" s="39" t="s">
        <v>731</v>
      </c>
      <c r="G113" s="39" t="s">
        <v>3</v>
      </c>
      <c r="I113" s="39" t="s">
        <v>982</v>
      </c>
      <c r="J113" s="76" t="s">
        <v>990</v>
      </c>
      <c r="K113" s="76" t="s">
        <v>115</v>
      </c>
      <c r="L113" s="76" t="s">
        <v>4</v>
      </c>
      <c r="N113" s="75" t="s">
        <v>938</v>
      </c>
      <c r="O113" s="75" t="s">
        <v>939</v>
      </c>
      <c r="P113" s="75" t="s">
        <v>916</v>
      </c>
      <c r="Q113" s="69"/>
      <c r="R113" s="39" t="s">
        <v>473</v>
      </c>
      <c r="S113" s="44" t="s">
        <v>993</v>
      </c>
      <c r="T113" s="44" t="s">
        <v>5</v>
      </c>
      <c r="U113" s="69"/>
      <c r="Y113" s="40" t="s">
        <v>994</v>
      </c>
      <c r="Z113" s="67" t="s">
        <v>995</v>
      </c>
      <c r="AA113" s="43" t="s">
        <v>95</v>
      </c>
      <c r="AC113" s="40" t="s">
        <v>996</v>
      </c>
      <c r="AD113" s="34" t="s">
        <v>346</v>
      </c>
      <c r="AE113" s="44" t="s">
        <v>95</v>
      </c>
    </row>
    <row r="114" spans="5:31" x14ac:dyDescent="0.2">
      <c r="E114" s="39" t="s">
        <v>739</v>
      </c>
      <c r="F114" s="39" t="s">
        <v>740</v>
      </c>
      <c r="G114" s="39" t="s">
        <v>3</v>
      </c>
      <c r="I114" s="76" t="s">
        <v>958</v>
      </c>
      <c r="J114" s="76" t="s">
        <v>999</v>
      </c>
      <c r="K114" s="76" t="s">
        <v>115</v>
      </c>
      <c r="L114" s="76" t="s">
        <v>4</v>
      </c>
      <c r="N114" s="75" t="s">
        <v>945</v>
      </c>
      <c r="O114" s="75" t="s">
        <v>946</v>
      </c>
      <c r="P114" s="75" t="s">
        <v>916</v>
      </c>
      <c r="Q114" s="69"/>
      <c r="R114" s="39" t="s">
        <v>473</v>
      </c>
      <c r="S114" s="44" t="s">
        <v>1002</v>
      </c>
      <c r="T114" s="44" t="s">
        <v>5</v>
      </c>
      <c r="U114" s="69"/>
      <c r="Y114" s="40" t="s">
        <v>1003</v>
      </c>
      <c r="Z114" s="67" t="s">
        <v>1004</v>
      </c>
      <c r="AA114" s="43" t="s">
        <v>95</v>
      </c>
      <c r="AC114" s="40" t="s">
        <v>1005</v>
      </c>
      <c r="AD114" s="34" t="s">
        <v>825</v>
      </c>
      <c r="AE114" s="44" t="s">
        <v>95</v>
      </c>
    </row>
    <row r="115" spans="5:31" x14ac:dyDescent="0.2">
      <c r="E115" s="39" t="s">
        <v>997</v>
      </c>
      <c r="F115" s="39" t="s">
        <v>998</v>
      </c>
      <c r="G115" s="39" t="s">
        <v>3</v>
      </c>
      <c r="I115" s="76" t="s">
        <v>1006</v>
      </c>
      <c r="J115" s="76" t="s">
        <v>1007</v>
      </c>
      <c r="K115" s="76" t="s">
        <v>103</v>
      </c>
      <c r="L115" s="76" t="s">
        <v>4</v>
      </c>
      <c r="N115" s="75" t="s">
        <v>952</v>
      </c>
      <c r="O115" s="75" t="s">
        <v>953</v>
      </c>
      <c r="P115" s="75" t="s">
        <v>916</v>
      </c>
      <c r="Q115" s="69"/>
      <c r="R115" s="39" t="s">
        <v>473</v>
      </c>
      <c r="S115" s="44" t="s">
        <v>1010</v>
      </c>
      <c r="T115" s="44" t="s">
        <v>5</v>
      </c>
      <c r="U115" s="69"/>
      <c r="Y115" s="40" t="s">
        <v>1011</v>
      </c>
      <c r="Z115" s="67" t="s">
        <v>1012</v>
      </c>
      <c r="AA115" s="43" t="s">
        <v>95</v>
      </c>
      <c r="AC115" s="40" t="s">
        <v>1013</v>
      </c>
      <c r="AD115" s="34" t="s">
        <v>832</v>
      </c>
      <c r="AE115" s="44" t="s">
        <v>95</v>
      </c>
    </row>
    <row r="116" spans="5:31" x14ac:dyDescent="0.2">
      <c r="E116" s="39" t="s">
        <v>746</v>
      </c>
      <c r="F116" s="39" t="s">
        <v>747</v>
      </c>
      <c r="G116" s="39" t="s">
        <v>3</v>
      </c>
      <c r="I116" s="76" t="s">
        <v>1016</v>
      </c>
      <c r="J116" s="76" t="s">
        <v>1017</v>
      </c>
      <c r="K116" s="76" t="s">
        <v>87</v>
      </c>
      <c r="L116" s="76" t="s">
        <v>4</v>
      </c>
      <c r="N116" s="75" t="s">
        <v>960</v>
      </c>
      <c r="O116" s="75" t="s">
        <v>961</v>
      </c>
      <c r="P116" s="75" t="s">
        <v>916</v>
      </c>
      <c r="Q116" s="69"/>
      <c r="R116" s="39" t="s">
        <v>473</v>
      </c>
      <c r="S116" s="44" t="s">
        <v>1020</v>
      </c>
      <c r="T116" s="44" t="s">
        <v>5</v>
      </c>
      <c r="U116" s="69"/>
      <c r="Y116" s="40" t="s">
        <v>1021</v>
      </c>
      <c r="Z116" s="67" t="s">
        <v>1022</v>
      </c>
      <c r="AA116" s="43" t="s">
        <v>95</v>
      </c>
      <c r="AC116" s="40" t="s">
        <v>1023</v>
      </c>
      <c r="AD116" s="34" t="s">
        <v>839</v>
      </c>
      <c r="AE116" s="44" t="s">
        <v>95</v>
      </c>
    </row>
    <row r="117" spans="5:31" x14ac:dyDescent="0.2">
      <c r="E117" s="39" t="s">
        <v>1014</v>
      </c>
      <c r="F117" s="39" t="s">
        <v>1015</v>
      </c>
      <c r="G117" s="39" t="s">
        <v>3</v>
      </c>
      <c r="I117" s="76" t="s">
        <v>1026</v>
      </c>
      <c r="J117" s="76" t="s">
        <v>1027</v>
      </c>
      <c r="K117" s="76" t="s">
        <v>87</v>
      </c>
      <c r="L117" s="76" t="s">
        <v>4</v>
      </c>
      <c r="N117" s="75" t="s">
        <v>968</v>
      </c>
      <c r="O117" s="75" t="s">
        <v>969</v>
      </c>
      <c r="P117" s="75" t="s">
        <v>916</v>
      </c>
      <c r="Q117" s="69"/>
      <c r="R117" s="39" t="s">
        <v>473</v>
      </c>
      <c r="S117" s="44" t="s">
        <v>1030</v>
      </c>
      <c r="T117" s="44" t="s">
        <v>5</v>
      </c>
      <c r="U117" s="69"/>
      <c r="Y117" s="40" t="s">
        <v>1031</v>
      </c>
      <c r="Z117" s="67" t="s">
        <v>1032</v>
      </c>
      <c r="AA117" s="43" t="s">
        <v>95</v>
      </c>
      <c r="AC117" s="40" t="s">
        <v>1033</v>
      </c>
      <c r="AD117" s="34" t="s">
        <v>846</v>
      </c>
      <c r="AE117" s="44" t="s">
        <v>95</v>
      </c>
    </row>
    <row r="118" spans="5:31" x14ac:dyDescent="0.2">
      <c r="E118" s="39" t="s">
        <v>1024</v>
      </c>
      <c r="F118" s="39" t="s">
        <v>1025</v>
      </c>
      <c r="G118" s="39" t="s">
        <v>3</v>
      </c>
      <c r="I118" s="76" t="s">
        <v>1036</v>
      </c>
      <c r="J118" s="76" t="s">
        <v>1037</v>
      </c>
      <c r="K118" s="76" t="s">
        <v>87</v>
      </c>
      <c r="L118" s="76" t="s">
        <v>4</v>
      </c>
      <c r="N118" s="75" t="s">
        <v>976</v>
      </c>
      <c r="O118" s="75" t="s">
        <v>977</v>
      </c>
      <c r="P118" s="75" t="s">
        <v>916</v>
      </c>
      <c r="Q118" s="69"/>
      <c r="R118" s="39" t="s">
        <v>473</v>
      </c>
      <c r="S118" s="44" t="s">
        <v>1040</v>
      </c>
      <c r="T118" s="44" t="s">
        <v>5</v>
      </c>
      <c r="U118" s="69"/>
      <c r="Y118" s="40" t="s">
        <v>1041</v>
      </c>
      <c r="Z118" s="67" t="s">
        <v>1042</v>
      </c>
      <c r="AA118" s="43" t="s">
        <v>95</v>
      </c>
      <c r="AC118" s="40" t="s">
        <v>1043</v>
      </c>
      <c r="AD118" s="34" t="s">
        <v>853</v>
      </c>
      <c r="AE118" s="44" t="s">
        <v>95</v>
      </c>
    </row>
    <row r="119" spans="5:31" x14ac:dyDescent="0.2">
      <c r="E119" s="39" t="s">
        <v>1034</v>
      </c>
      <c r="F119" s="39" t="s">
        <v>1035</v>
      </c>
      <c r="G119" s="39" t="s">
        <v>3</v>
      </c>
      <c r="I119" s="76" t="s">
        <v>1046</v>
      </c>
      <c r="J119" s="76" t="s">
        <v>1047</v>
      </c>
      <c r="K119" s="76" t="s">
        <v>87</v>
      </c>
      <c r="L119" s="76" t="s">
        <v>4</v>
      </c>
      <c r="N119" s="75" t="s">
        <v>984</v>
      </c>
      <c r="O119" s="75" t="s">
        <v>985</v>
      </c>
      <c r="P119" s="75" t="s">
        <v>916</v>
      </c>
      <c r="Q119" s="69"/>
      <c r="R119" s="39" t="s">
        <v>473</v>
      </c>
      <c r="S119" s="44" t="s">
        <v>1050</v>
      </c>
      <c r="T119" s="44" t="s">
        <v>5</v>
      </c>
      <c r="U119" s="69"/>
      <c r="Y119" s="40" t="s">
        <v>1051</v>
      </c>
      <c r="Z119" s="67" t="s">
        <v>1052</v>
      </c>
      <c r="AA119" s="43" t="s">
        <v>95</v>
      </c>
      <c r="AC119" s="40" t="s">
        <v>1053</v>
      </c>
      <c r="AD119" s="34" t="s">
        <v>859</v>
      </c>
      <c r="AE119" s="44" t="s">
        <v>95</v>
      </c>
    </row>
    <row r="120" spans="5:31" x14ac:dyDescent="0.2">
      <c r="E120" s="39" t="s">
        <v>1044</v>
      </c>
      <c r="F120" s="39" t="s">
        <v>1045</v>
      </c>
      <c r="G120" s="39" t="s">
        <v>3</v>
      </c>
      <c r="I120" s="76" t="s">
        <v>1054</v>
      </c>
      <c r="J120" s="76" t="s">
        <v>102</v>
      </c>
      <c r="K120" s="76" t="s">
        <v>103</v>
      </c>
      <c r="L120" s="76" t="s">
        <v>4</v>
      </c>
      <c r="N120" s="75" t="s">
        <v>991</v>
      </c>
      <c r="O120" s="75" t="s">
        <v>992</v>
      </c>
      <c r="P120" s="75" t="s">
        <v>916</v>
      </c>
      <c r="Q120" s="69"/>
      <c r="R120" s="39" t="s">
        <v>473</v>
      </c>
      <c r="S120" s="44" t="s">
        <v>1057</v>
      </c>
      <c r="T120" s="44" t="s">
        <v>5</v>
      </c>
      <c r="U120" s="69"/>
      <c r="Y120" s="40" t="s">
        <v>1058</v>
      </c>
      <c r="Z120" s="67" t="s">
        <v>1059</v>
      </c>
      <c r="AA120" s="43" t="s">
        <v>95</v>
      </c>
      <c r="AC120" s="40" t="s">
        <v>1060</v>
      </c>
      <c r="AD120" s="34" t="s">
        <v>867</v>
      </c>
      <c r="AE120" s="44" t="s">
        <v>95</v>
      </c>
    </row>
    <row r="121" spans="5:31" x14ac:dyDescent="0.2">
      <c r="E121" s="39" t="s">
        <v>696</v>
      </c>
      <c r="F121" s="39" t="s">
        <v>697</v>
      </c>
      <c r="G121" s="39" t="s">
        <v>3</v>
      </c>
      <c r="I121" s="76" t="s">
        <v>958</v>
      </c>
      <c r="J121" s="76" t="s">
        <v>1061</v>
      </c>
      <c r="K121" s="76" t="s">
        <v>87</v>
      </c>
      <c r="L121" s="76" t="s">
        <v>4</v>
      </c>
      <c r="N121" s="75" t="s">
        <v>1000</v>
      </c>
      <c r="O121" s="75" t="s">
        <v>1001</v>
      </c>
      <c r="P121" s="75" t="s">
        <v>916</v>
      </c>
      <c r="Q121" s="69"/>
      <c r="R121" s="39" t="s">
        <v>473</v>
      </c>
      <c r="S121" s="44" t="s">
        <v>1064</v>
      </c>
      <c r="T121" s="44" t="s">
        <v>5</v>
      </c>
      <c r="U121" s="69"/>
      <c r="Y121" s="40" t="s">
        <v>1065</v>
      </c>
      <c r="Z121" s="67" t="s">
        <v>1066</v>
      </c>
      <c r="AA121" s="43" t="s">
        <v>95</v>
      </c>
      <c r="AC121" s="40" t="s">
        <v>1067</v>
      </c>
      <c r="AD121" s="34" t="s">
        <v>873</v>
      </c>
      <c r="AE121" s="44" t="s">
        <v>95</v>
      </c>
    </row>
    <row r="122" spans="5:31" x14ac:dyDescent="0.2">
      <c r="E122" s="39" t="s">
        <v>760</v>
      </c>
      <c r="F122" s="39" t="s">
        <v>761</v>
      </c>
      <c r="G122" s="39" t="s">
        <v>3</v>
      </c>
      <c r="I122" s="76" t="s">
        <v>1036</v>
      </c>
      <c r="J122" s="76" t="s">
        <v>1068</v>
      </c>
      <c r="K122" s="76" t="s">
        <v>103</v>
      </c>
      <c r="L122" s="76" t="s">
        <v>705</v>
      </c>
      <c r="N122" s="75" t="s">
        <v>1008</v>
      </c>
      <c r="O122" s="75" t="s">
        <v>1009</v>
      </c>
      <c r="P122" s="75" t="s">
        <v>916</v>
      </c>
      <c r="Q122" s="69"/>
      <c r="R122" s="39" t="s">
        <v>473</v>
      </c>
      <c r="S122" s="44" t="s">
        <v>1071</v>
      </c>
      <c r="T122" s="44" t="s">
        <v>5</v>
      </c>
      <c r="U122" s="69"/>
      <c r="Y122" s="40" t="s">
        <v>1072</v>
      </c>
      <c r="Z122" s="67" t="s">
        <v>1073</v>
      </c>
      <c r="AA122" s="43" t="s">
        <v>95</v>
      </c>
      <c r="AC122" s="40" t="s">
        <v>1074</v>
      </c>
      <c r="AD122" s="34" t="s">
        <v>879</v>
      </c>
      <c r="AE122" s="44" t="s">
        <v>95</v>
      </c>
    </row>
    <row r="123" spans="5:31" x14ac:dyDescent="0.2">
      <c r="E123" s="39" t="s">
        <v>769</v>
      </c>
      <c r="F123" s="39" t="s">
        <v>770</v>
      </c>
      <c r="G123" s="39" t="s">
        <v>3</v>
      </c>
      <c r="I123" s="76" t="s">
        <v>1046</v>
      </c>
      <c r="J123" s="76" t="s">
        <v>1077</v>
      </c>
      <c r="K123" s="76" t="s">
        <v>103</v>
      </c>
      <c r="L123" s="76" t="s">
        <v>705</v>
      </c>
      <c r="N123" s="75" t="s">
        <v>1018</v>
      </c>
      <c r="O123" s="75" t="s">
        <v>1019</v>
      </c>
      <c r="P123" s="75" t="s">
        <v>916</v>
      </c>
      <c r="Q123" s="69"/>
      <c r="R123" s="39" t="s">
        <v>1080</v>
      </c>
      <c r="S123" s="44" t="s">
        <v>1081</v>
      </c>
      <c r="T123" s="44" t="s">
        <v>5</v>
      </c>
      <c r="U123" s="69"/>
      <c r="Y123" s="40" t="s">
        <v>1082</v>
      </c>
      <c r="Z123" s="67" t="s">
        <v>1083</v>
      </c>
      <c r="AA123" s="43" t="s">
        <v>95</v>
      </c>
      <c r="AC123" s="40" t="s">
        <v>1084</v>
      </c>
      <c r="AD123" s="34" t="s">
        <v>885</v>
      </c>
      <c r="AE123" s="44" t="s">
        <v>95</v>
      </c>
    </row>
    <row r="124" spans="5:31" x14ac:dyDescent="0.2">
      <c r="E124" s="39" t="s">
        <v>1075</v>
      </c>
      <c r="F124" s="39" t="s">
        <v>1076</v>
      </c>
      <c r="G124" s="39" t="s">
        <v>3</v>
      </c>
      <c r="I124" s="76" t="s">
        <v>1036</v>
      </c>
      <c r="J124" s="76" t="s">
        <v>1087</v>
      </c>
      <c r="K124" s="76" t="s">
        <v>115</v>
      </c>
      <c r="L124" s="76" t="s">
        <v>705</v>
      </c>
      <c r="N124" s="75" t="s">
        <v>1028</v>
      </c>
      <c r="O124" s="75" t="s">
        <v>1029</v>
      </c>
      <c r="P124" s="75" t="s">
        <v>916</v>
      </c>
      <c r="Q124" s="69"/>
      <c r="R124" s="39" t="s">
        <v>1080</v>
      </c>
      <c r="S124" s="44" t="s">
        <v>1090</v>
      </c>
      <c r="T124" s="44" t="s">
        <v>5</v>
      </c>
      <c r="U124" s="69"/>
      <c r="Y124" s="40" t="s">
        <v>1091</v>
      </c>
      <c r="Z124" s="67" t="s">
        <v>1092</v>
      </c>
      <c r="AA124" s="43" t="s">
        <v>95</v>
      </c>
      <c r="AC124" s="40" t="s">
        <v>1093</v>
      </c>
      <c r="AD124" s="34" t="s">
        <v>892</v>
      </c>
      <c r="AE124" s="44" t="s">
        <v>95</v>
      </c>
    </row>
    <row r="125" spans="5:31" x14ac:dyDescent="0.2">
      <c r="E125" s="39" t="s">
        <v>1085</v>
      </c>
      <c r="F125" s="39" t="s">
        <v>1086</v>
      </c>
      <c r="G125" s="39" t="s">
        <v>3</v>
      </c>
      <c r="I125" s="76" t="s">
        <v>1046</v>
      </c>
      <c r="J125" s="76" t="s">
        <v>1094</v>
      </c>
      <c r="K125" s="76" t="s">
        <v>115</v>
      </c>
      <c r="L125" s="76" t="s">
        <v>705</v>
      </c>
      <c r="N125" s="75" t="s">
        <v>1038</v>
      </c>
      <c r="O125" s="75" t="s">
        <v>1039</v>
      </c>
      <c r="P125" s="75" t="s">
        <v>916</v>
      </c>
      <c r="Q125" s="69"/>
      <c r="R125" s="39" t="s">
        <v>1080</v>
      </c>
      <c r="S125" s="44" t="s">
        <v>1097</v>
      </c>
      <c r="T125" s="44" t="s">
        <v>5</v>
      </c>
      <c r="U125" s="69"/>
      <c r="Y125" s="40" t="s">
        <v>1098</v>
      </c>
      <c r="Z125" s="67" t="s">
        <v>1099</v>
      </c>
      <c r="AA125" s="43" t="s">
        <v>95</v>
      </c>
      <c r="AC125" s="40" t="s">
        <v>1100</v>
      </c>
      <c r="AD125" s="34" t="s">
        <v>897</v>
      </c>
      <c r="AE125" s="44" t="s">
        <v>95</v>
      </c>
    </row>
    <row r="126" spans="5:31" x14ac:dyDescent="0.2">
      <c r="E126" s="39" t="s">
        <v>777</v>
      </c>
      <c r="F126" s="39" t="s">
        <v>778</v>
      </c>
      <c r="G126" s="39" t="s">
        <v>3</v>
      </c>
      <c r="I126" s="76" t="s">
        <v>1103</v>
      </c>
      <c r="J126" s="76" t="s">
        <v>1104</v>
      </c>
      <c r="K126" s="76" t="s">
        <v>559</v>
      </c>
      <c r="L126" s="76" t="s">
        <v>705</v>
      </c>
      <c r="N126" s="75" t="s">
        <v>1048</v>
      </c>
      <c r="O126" s="75" t="s">
        <v>1049</v>
      </c>
      <c r="P126" s="75" t="s">
        <v>916</v>
      </c>
      <c r="Q126" s="69"/>
      <c r="R126" s="39" t="s">
        <v>1080</v>
      </c>
      <c r="S126" s="44" t="s">
        <v>1107</v>
      </c>
      <c r="T126" s="44" t="s">
        <v>5</v>
      </c>
      <c r="U126" s="69"/>
      <c r="Y126" s="40" t="s">
        <v>1108</v>
      </c>
      <c r="Z126" s="67" t="s">
        <v>1109</v>
      </c>
      <c r="AA126" s="43" t="s">
        <v>95</v>
      </c>
      <c r="AC126" s="40" t="s">
        <v>1110</v>
      </c>
      <c r="AD126" s="34" t="s">
        <v>1111</v>
      </c>
      <c r="AE126" s="44" t="s">
        <v>95</v>
      </c>
    </row>
    <row r="127" spans="5:31" x14ac:dyDescent="0.2">
      <c r="E127" s="39" t="s">
        <v>1101</v>
      </c>
      <c r="F127" s="39" t="s">
        <v>1102</v>
      </c>
      <c r="G127" s="39" t="s">
        <v>3</v>
      </c>
      <c r="I127" s="76" t="s">
        <v>1114</v>
      </c>
      <c r="J127" s="76" t="s">
        <v>1115</v>
      </c>
      <c r="K127" s="76" t="s">
        <v>103</v>
      </c>
      <c r="L127" s="76" t="s">
        <v>705</v>
      </c>
      <c r="N127" s="75" t="s">
        <v>1055</v>
      </c>
      <c r="O127" s="75" t="s">
        <v>1056</v>
      </c>
      <c r="P127" s="75" t="s">
        <v>916</v>
      </c>
      <c r="Q127" s="69"/>
      <c r="R127" s="39" t="s">
        <v>1080</v>
      </c>
      <c r="S127" s="44" t="s">
        <v>1118</v>
      </c>
      <c r="T127" s="44" t="s">
        <v>5</v>
      </c>
      <c r="U127" s="69"/>
      <c r="Y127" s="40" t="s">
        <v>1119</v>
      </c>
      <c r="Z127" s="67" t="s">
        <v>1120</v>
      </c>
      <c r="AA127" s="43" t="s">
        <v>95</v>
      </c>
      <c r="AC127" s="40" t="s">
        <v>1121</v>
      </c>
      <c r="AD127" s="34" t="s">
        <v>1122</v>
      </c>
      <c r="AE127" s="44" t="s">
        <v>95</v>
      </c>
    </row>
    <row r="128" spans="5:31" x14ac:dyDescent="0.2">
      <c r="E128" s="39" t="s">
        <v>1112</v>
      </c>
      <c r="F128" s="39" t="s">
        <v>1113</v>
      </c>
      <c r="G128" s="39" t="s">
        <v>3</v>
      </c>
      <c r="I128" s="76" t="s">
        <v>1123</v>
      </c>
      <c r="J128" s="76" t="s">
        <v>1124</v>
      </c>
      <c r="K128" s="76" t="s">
        <v>103</v>
      </c>
      <c r="L128" s="76" t="s">
        <v>705</v>
      </c>
      <c r="N128" s="75" t="s">
        <v>1062</v>
      </c>
      <c r="O128" s="75" t="s">
        <v>1063</v>
      </c>
      <c r="P128" s="75" t="s">
        <v>916</v>
      </c>
      <c r="Q128" s="69"/>
      <c r="R128" s="39" t="s">
        <v>1080</v>
      </c>
      <c r="S128" s="44" t="s">
        <v>1127</v>
      </c>
      <c r="T128" s="44" t="s">
        <v>5</v>
      </c>
      <c r="U128" s="69"/>
      <c r="Y128" s="40" t="s">
        <v>1128</v>
      </c>
      <c r="Z128" s="67" t="s">
        <v>1129</v>
      </c>
      <c r="AA128" s="43" t="s">
        <v>95</v>
      </c>
      <c r="AC128" s="40" t="s">
        <v>1130</v>
      </c>
      <c r="AD128" s="34" t="s">
        <v>1131</v>
      </c>
      <c r="AE128" s="44" t="s">
        <v>95</v>
      </c>
    </row>
    <row r="129" spans="5:31" x14ac:dyDescent="0.2">
      <c r="E129" s="39" t="s">
        <v>785</v>
      </c>
      <c r="F129" s="39" t="s">
        <v>786</v>
      </c>
      <c r="G129" s="39" t="s">
        <v>3</v>
      </c>
      <c r="I129" s="76" t="s">
        <v>1132</v>
      </c>
      <c r="J129" s="76" t="s">
        <v>1133</v>
      </c>
      <c r="K129" s="76" t="s">
        <v>103</v>
      </c>
      <c r="L129" s="76" t="s">
        <v>705</v>
      </c>
      <c r="N129" s="75" t="s">
        <v>1069</v>
      </c>
      <c r="O129" s="75" t="s">
        <v>1070</v>
      </c>
      <c r="P129" s="75" t="s">
        <v>916</v>
      </c>
      <c r="Q129" s="69"/>
      <c r="R129" s="39" t="s">
        <v>1080</v>
      </c>
      <c r="S129" s="44" t="s">
        <v>1136</v>
      </c>
      <c r="T129" s="44" t="s">
        <v>5</v>
      </c>
      <c r="U129" s="69"/>
      <c r="Y129" s="40" t="s">
        <v>1137</v>
      </c>
      <c r="Z129" s="67" t="s">
        <v>1138</v>
      </c>
      <c r="AA129" s="43" t="s">
        <v>95</v>
      </c>
      <c r="AC129" s="40" t="s">
        <v>1139</v>
      </c>
      <c r="AD129" s="34" t="s">
        <v>1140</v>
      </c>
      <c r="AE129" s="44" t="s">
        <v>95</v>
      </c>
    </row>
    <row r="130" spans="5:31" x14ac:dyDescent="0.2">
      <c r="E130" s="39" t="s">
        <v>792</v>
      </c>
      <c r="F130" s="39" t="s">
        <v>793</v>
      </c>
      <c r="G130" s="39" t="s">
        <v>3</v>
      </c>
      <c r="I130" s="76" t="s">
        <v>1141</v>
      </c>
      <c r="J130" s="76" t="s">
        <v>1142</v>
      </c>
      <c r="K130" s="76" t="s">
        <v>103</v>
      </c>
      <c r="L130" s="76" t="s">
        <v>705</v>
      </c>
      <c r="N130" s="75" t="s">
        <v>1078</v>
      </c>
      <c r="O130" s="75" t="s">
        <v>1079</v>
      </c>
      <c r="P130" s="75" t="s">
        <v>916</v>
      </c>
      <c r="Q130" s="69"/>
      <c r="R130" s="39" t="s">
        <v>1080</v>
      </c>
      <c r="S130" s="44" t="s">
        <v>1145</v>
      </c>
      <c r="T130" s="44" t="s">
        <v>5</v>
      </c>
      <c r="U130" s="69"/>
      <c r="Y130" s="40" t="s">
        <v>1146</v>
      </c>
      <c r="Z130" s="67" t="s">
        <v>1147</v>
      </c>
      <c r="AA130" s="43" t="s">
        <v>95</v>
      </c>
      <c r="AC130" s="40" t="s">
        <v>1148</v>
      </c>
      <c r="AD130" s="34" t="s">
        <v>1149</v>
      </c>
      <c r="AE130" s="44" t="s">
        <v>95</v>
      </c>
    </row>
    <row r="131" spans="5:31" ht="17.25" customHeight="1" x14ac:dyDescent="0.2">
      <c r="E131" s="39" t="s">
        <v>799</v>
      </c>
      <c r="F131" s="39" t="s">
        <v>800</v>
      </c>
      <c r="G131" s="39" t="s">
        <v>3</v>
      </c>
      <c r="I131" s="76" t="s">
        <v>1150</v>
      </c>
      <c r="J131" s="76" t="s">
        <v>1151</v>
      </c>
      <c r="K131" s="76" t="s">
        <v>103</v>
      </c>
      <c r="L131" s="76" t="s">
        <v>705</v>
      </c>
      <c r="N131" s="75" t="s">
        <v>1088</v>
      </c>
      <c r="O131" s="75" t="s">
        <v>1089</v>
      </c>
      <c r="P131" s="75" t="s">
        <v>916</v>
      </c>
      <c r="Q131" s="69"/>
      <c r="R131" s="39" t="s">
        <v>1080</v>
      </c>
      <c r="S131" s="44" t="s">
        <v>1154</v>
      </c>
      <c r="T131" s="44" t="s">
        <v>5</v>
      </c>
      <c r="U131" s="69"/>
      <c r="Y131" s="40" t="s">
        <v>1155</v>
      </c>
      <c r="Z131" s="67" t="s">
        <v>1156</v>
      </c>
      <c r="AA131" s="43" t="s">
        <v>95</v>
      </c>
      <c r="AC131" s="40" t="s">
        <v>1157</v>
      </c>
      <c r="AD131" s="34" t="s">
        <v>1158</v>
      </c>
      <c r="AE131" s="44" t="s">
        <v>95</v>
      </c>
    </row>
    <row r="132" spans="5:31" x14ac:dyDescent="0.2">
      <c r="I132" s="76" t="s">
        <v>721</v>
      </c>
      <c r="J132" s="76" t="s">
        <v>1160</v>
      </c>
      <c r="K132" s="76" t="s">
        <v>559</v>
      </c>
      <c r="L132" s="76" t="s">
        <v>705</v>
      </c>
      <c r="N132" s="75" t="s">
        <v>1095</v>
      </c>
      <c r="O132" s="75" t="s">
        <v>1096</v>
      </c>
      <c r="P132" s="75" t="s">
        <v>916</v>
      </c>
      <c r="Q132" s="69"/>
      <c r="R132" s="39" t="s">
        <v>1080</v>
      </c>
      <c r="S132" s="44" t="s">
        <v>1163</v>
      </c>
      <c r="T132" s="44" t="s">
        <v>5</v>
      </c>
      <c r="U132" s="69"/>
      <c r="Y132" s="40" t="s">
        <v>1164</v>
      </c>
      <c r="Z132" s="67" t="s">
        <v>1165</v>
      </c>
      <c r="AA132" s="43" t="s">
        <v>95</v>
      </c>
      <c r="AC132" s="40" t="s">
        <v>1166</v>
      </c>
      <c r="AD132" s="34" t="s">
        <v>1167</v>
      </c>
      <c r="AE132" s="44" t="s">
        <v>95</v>
      </c>
    </row>
    <row r="133" spans="5:31" x14ac:dyDescent="0.2">
      <c r="E133" s="39" t="s">
        <v>575</v>
      </c>
      <c r="F133" s="39" t="s">
        <v>576</v>
      </c>
      <c r="G133" s="39" t="s">
        <v>1159</v>
      </c>
      <c r="I133" s="76" t="s">
        <v>730</v>
      </c>
      <c r="J133" s="76" t="s">
        <v>1168</v>
      </c>
      <c r="K133" s="76" t="s">
        <v>559</v>
      </c>
      <c r="L133" s="76" t="s">
        <v>705</v>
      </c>
      <c r="N133" s="75" t="s">
        <v>1105</v>
      </c>
      <c r="O133" s="75" t="s">
        <v>1106</v>
      </c>
      <c r="P133" s="75" t="s">
        <v>916</v>
      </c>
      <c r="Q133" s="69"/>
      <c r="R133" s="39" t="s">
        <v>1080</v>
      </c>
      <c r="S133" s="44" t="s">
        <v>1171</v>
      </c>
      <c r="T133" s="44" t="s">
        <v>5</v>
      </c>
      <c r="U133" s="69"/>
      <c r="Y133" s="40" t="s">
        <v>1172</v>
      </c>
      <c r="Z133" s="67" t="s">
        <v>1173</v>
      </c>
      <c r="AA133" s="43" t="s">
        <v>95</v>
      </c>
      <c r="AC133" s="40" t="s">
        <v>1174</v>
      </c>
      <c r="AD133" s="34" t="s">
        <v>1175</v>
      </c>
      <c r="AE133" s="44" t="s">
        <v>95</v>
      </c>
    </row>
    <row r="134" spans="5:31" x14ac:dyDescent="0.2">
      <c r="E134" s="39" t="s">
        <v>584</v>
      </c>
      <c r="F134" s="39" t="s">
        <v>585</v>
      </c>
      <c r="G134" s="39" t="s">
        <v>1159</v>
      </c>
      <c r="I134" s="76" t="s">
        <v>739</v>
      </c>
      <c r="J134" s="76" t="s">
        <v>1178</v>
      </c>
      <c r="K134" s="76" t="s">
        <v>559</v>
      </c>
      <c r="L134" s="76" t="s">
        <v>705</v>
      </c>
      <c r="N134" s="75" t="s">
        <v>1116</v>
      </c>
      <c r="O134" s="75" t="s">
        <v>1117</v>
      </c>
      <c r="P134" s="75" t="s">
        <v>916</v>
      </c>
      <c r="Q134" s="69"/>
      <c r="R134" s="39" t="s">
        <v>1080</v>
      </c>
      <c r="S134" s="44" t="s">
        <v>1180</v>
      </c>
      <c r="T134" s="44" t="s">
        <v>5</v>
      </c>
      <c r="U134" s="69"/>
      <c r="Y134" s="40" t="s">
        <v>1181</v>
      </c>
      <c r="Z134" s="67" t="s">
        <v>1182</v>
      </c>
      <c r="AA134" s="43" t="s">
        <v>95</v>
      </c>
      <c r="AC134" s="40" t="s">
        <v>1183</v>
      </c>
      <c r="AD134" s="34" t="s">
        <v>1184</v>
      </c>
      <c r="AE134" s="44" t="s">
        <v>95</v>
      </c>
    </row>
    <row r="135" spans="5:31" x14ac:dyDescent="0.2">
      <c r="E135" s="39" t="s">
        <v>1176</v>
      </c>
      <c r="F135" s="39" t="s">
        <v>1177</v>
      </c>
      <c r="G135" s="39" t="s">
        <v>1159</v>
      </c>
      <c r="I135" s="76" t="s">
        <v>746</v>
      </c>
      <c r="J135" s="76" t="s">
        <v>1187</v>
      </c>
      <c r="K135" s="76" t="s">
        <v>559</v>
      </c>
      <c r="L135" s="76" t="s">
        <v>705</v>
      </c>
      <c r="N135" s="75" t="s">
        <v>1125</v>
      </c>
      <c r="O135" s="75" t="s">
        <v>1126</v>
      </c>
      <c r="P135" s="75" t="s">
        <v>916</v>
      </c>
      <c r="Q135" s="69"/>
      <c r="R135" s="39" t="s">
        <v>1080</v>
      </c>
      <c r="S135" s="44" t="s">
        <v>1189</v>
      </c>
      <c r="T135" s="44" t="s">
        <v>5</v>
      </c>
      <c r="U135" s="69"/>
      <c r="Y135" s="40" t="s">
        <v>1190</v>
      </c>
      <c r="Z135" s="67" t="s">
        <v>1191</v>
      </c>
      <c r="AA135" s="43" t="s">
        <v>95</v>
      </c>
      <c r="AC135" s="40" t="s">
        <v>1192</v>
      </c>
      <c r="AD135" s="34" t="s">
        <v>1193</v>
      </c>
      <c r="AE135" s="44" t="s">
        <v>95</v>
      </c>
    </row>
    <row r="136" spans="5:31" x14ac:dyDescent="0.2">
      <c r="E136" s="39" t="s">
        <v>1185</v>
      </c>
      <c r="F136" s="39" t="s">
        <v>1186</v>
      </c>
      <c r="G136" s="39" t="s">
        <v>1159</v>
      </c>
      <c r="I136" s="76" t="s">
        <v>1114</v>
      </c>
      <c r="J136" s="76" t="s">
        <v>1194</v>
      </c>
      <c r="K136" s="76" t="s">
        <v>115</v>
      </c>
      <c r="L136" s="76" t="s">
        <v>705</v>
      </c>
      <c r="N136" s="75" t="s">
        <v>1134</v>
      </c>
      <c r="O136" s="75" t="s">
        <v>1135</v>
      </c>
      <c r="P136" s="75" t="s">
        <v>916</v>
      </c>
      <c r="Q136" s="69"/>
      <c r="R136" s="39" t="s">
        <v>1080</v>
      </c>
      <c r="S136" s="44" t="s">
        <v>1195</v>
      </c>
      <c r="T136" s="44" t="s">
        <v>5</v>
      </c>
      <c r="U136" s="69"/>
      <c r="Y136" s="40" t="s">
        <v>1196</v>
      </c>
      <c r="Z136" s="67" t="s">
        <v>1197</v>
      </c>
      <c r="AA136" s="43" t="s">
        <v>95</v>
      </c>
      <c r="AC136" s="40" t="s">
        <v>1198</v>
      </c>
      <c r="AD136" s="34" t="s">
        <v>1199</v>
      </c>
      <c r="AE136" s="44" t="s">
        <v>95</v>
      </c>
    </row>
    <row r="137" spans="5:31" x14ac:dyDescent="0.2">
      <c r="E137" s="39" t="s">
        <v>898</v>
      </c>
      <c r="F137" s="39" t="s">
        <v>899</v>
      </c>
      <c r="G137" s="39" t="s">
        <v>1159</v>
      </c>
      <c r="I137" s="76" t="s">
        <v>1123</v>
      </c>
      <c r="J137" s="76" t="s">
        <v>1200</v>
      </c>
      <c r="K137" s="76" t="s">
        <v>115</v>
      </c>
      <c r="L137" s="76" t="s">
        <v>705</v>
      </c>
      <c r="N137" s="75" t="s">
        <v>1143</v>
      </c>
      <c r="O137" s="75" t="s">
        <v>1144</v>
      </c>
      <c r="P137" s="75" t="s">
        <v>916</v>
      </c>
      <c r="Q137" s="69"/>
      <c r="R137" s="39" t="s">
        <v>1080</v>
      </c>
      <c r="S137" s="44" t="s">
        <v>1203</v>
      </c>
      <c r="T137" s="44" t="s">
        <v>5</v>
      </c>
      <c r="U137" s="69"/>
      <c r="Y137" s="40" t="s">
        <v>1204</v>
      </c>
      <c r="Z137" s="67" t="s">
        <v>1205</v>
      </c>
      <c r="AA137" s="43" t="s">
        <v>95</v>
      </c>
      <c r="AC137" s="40" t="s">
        <v>1206</v>
      </c>
      <c r="AD137" s="34" t="s">
        <v>1207</v>
      </c>
      <c r="AE137" s="44" t="s">
        <v>95</v>
      </c>
    </row>
    <row r="138" spans="5:31" x14ac:dyDescent="0.2">
      <c r="F138" s="39"/>
      <c r="I138" s="76" t="s">
        <v>1209</v>
      </c>
      <c r="J138" s="76" t="s">
        <v>1210</v>
      </c>
      <c r="K138" s="76" t="s">
        <v>115</v>
      </c>
      <c r="L138" s="76" t="s">
        <v>705</v>
      </c>
      <c r="N138" s="75" t="s">
        <v>1152</v>
      </c>
      <c r="O138" s="75" t="s">
        <v>1153</v>
      </c>
      <c r="P138" s="75" t="s">
        <v>916</v>
      </c>
      <c r="Q138" s="69"/>
      <c r="R138" s="39" t="s">
        <v>1080</v>
      </c>
      <c r="S138" s="44" t="s">
        <v>1212</v>
      </c>
      <c r="T138" s="44" t="s">
        <v>5</v>
      </c>
      <c r="U138" s="69"/>
      <c r="Y138" s="40" t="s">
        <v>1213</v>
      </c>
      <c r="Z138" s="67" t="s">
        <v>1214</v>
      </c>
      <c r="AA138" s="43" t="s">
        <v>95</v>
      </c>
      <c r="AC138" s="40" t="s">
        <v>1215</v>
      </c>
      <c r="AD138" s="34" t="s">
        <v>1216</v>
      </c>
      <c r="AE138" s="44" t="s">
        <v>95</v>
      </c>
    </row>
    <row r="139" spans="5:31" x14ac:dyDescent="0.2">
      <c r="E139" s="39" t="s">
        <v>575</v>
      </c>
      <c r="F139" s="39" t="s">
        <v>576</v>
      </c>
      <c r="G139" s="39" t="s">
        <v>1208</v>
      </c>
      <c r="I139" s="76" t="s">
        <v>1132</v>
      </c>
      <c r="J139" s="76" t="s">
        <v>1217</v>
      </c>
      <c r="K139" s="76" t="s">
        <v>115</v>
      </c>
      <c r="L139" s="76" t="s">
        <v>705</v>
      </c>
      <c r="N139" s="75" t="s">
        <v>1161</v>
      </c>
      <c r="O139" s="75" t="s">
        <v>1162</v>
      </c>
      <c r="P139" s="75" t="s">
        <v>916</v>
      </c>
      <c r="Q139" s="69"/>
      <c r="R139" s="39" t="s">
        <v>1080</v>
      </c>
      <c r="S139" s="44" t="s">
        <v>1219</v>
      </c>
      <c r="T139" s="44" t="s">
        <v>5</v>
      </c>
      <c r="U139" s="69"/>
      <c r="Y139" s="40" t="s">
        <v>1220</v>
      </c>
      <c r="Z139" s="67" t="s">
        <v>1221</v>
      </c>
      <c r="AA139" s="43" t="s">
        <v>95</v>
      </c>
      <c r="AC139" s="40" t="s">
        <v>1222</v>
      </c>
      <c r="AD139" s="34" t="s">
        <v>1223</v>
      </c>
      <c r="AE139" s="44" t="s">
        <v>95</v>
      </c>
    </row>
    <row r="140" spans="5:31" x14ac:dyDescent="0.2">
      <c r="E140" s="39" t="s">
        <v>584</v>
      </c>
      <c r="F140" s="39" t="s">
        <v>585</v>
      </c>
      <c r="G140" s="39" t="s">
        <v>1208</v>
      </c>
      <c r="I140" s="76" t="s">
        <v>1141</v>
      </c>
      <c r="J140" s="76" t="s">
        <v>1224</v>
      </c>
      <c r="K140" s="76" t="s">
        <v>115</v>
      </c>
      <c r="L140" s="76" t="s">
        <v>705</v>
      </c>
      <c r="N140" s="75" t="s">
        <v>1169</v>
      </c>
      <c r="O140" s="75" t="s">
        <v>1170</v>
      </c>
      <c r="P140" s="75" t="s">
        <v>916</v>
      </c>
      <c r="Q140" s="69"/>
      <c r="R140" s="39" t="s">
        <v>1080</v>
      </c>
      <c r="S140" s="44" t="s">
        <v>1226</v>
      </c>
      <c r="T140" s="44" t="s">
        <v>5</v>
      </c>
      <c r="U140" s="69"/>
      <c r="Y140" s="40" t="s">
        <v>1227</v>
      </c>
      <c r="Z140" s="67" t="s">
        <v>1228</v>
      </c>
      <c r="AA140" s="43" t="s">
        <v>95</v>
      </c>
      <c r="AC140" s="40" t="s">
        <v>1229</v>
      </c>
      <c r="AD140" s="34" t="s">
        <v>1230</v>
      </c>
      <c r="AE140" s="44" t="s">
        <v>95</v>
      </c>
    </row>
    <row r="141" spans="5:31" x14ac:dyDescent="0.2">
      <c r="E141" s="39" t="s">
        <v>721</v>
      </c>
      <c r="F141" s="39" t="s">
        <v>722</v>
      </c>
      <c r="G141" s="39" t="s">
        <v>1208</v>
      </c>
      <c r="I141" s="76" t="s">
        <v>1046</v>
      </c>
      <c r="J141" s="76" t="s">
        <v>1047</v>
      </c>
      <c r="K141" s="76" t="s">
        <v>87</v>
      </c>
      <c r="L141" s="76" t="s">
        <v>705</v>
      </c>
      <c r="N141" s="39" t="s">
        <v>1179</v>
      </c>
      <c r="O141" s="76">
        <v>42600</v>
      </c>
      <c r="P141" s="75" t="s">
        <v>916</v>
      </c>
      <c r="Q141" s="69"/>
      <c r="R141" s="39" t="s">
        <v>1080</v>
      </c>
      <c r="S141" s="44" t="s">
        <v>1232</v>
      </c>
      <c r="T141" s="44" t="s">
        <v>5</v>
      </c>
      <c r="U141" s="69"/>
      <c r="Y141" s="40" t="s">
        <v>1233</v>
      </c>
      <c r="Z141" s="67" t="s">
        <v>1234</v>
      </c>
      <c r="AA141" s="43" t="s">
        <v>95</v>
      </c>
      <c r="AC141" s="40" t="s">
        <v>1235</v>
      </c>
      <c r="AD141" s="34" t="s">
        <v>1236</v>
      </c>
      <c r="AE141" s="44" t="s">
        <v>95</v>
      </c>
    </row>
    <row r="142" spans="5:31" x14ac:dyDescent="0.2">
      <c r="E142" s="39" t="s">
        <v>730</v>
      </c>
      <c r="F142" s="39" t="s">
        <v>731</v>
      </c>
      <c r="G142" s="39" t="s">
        <v>1208</v>
      </c>
      <c r="I142" s="76" t="s">
        <v>1237</v>
      </c>
      <c r="J142" s="76" t="s">
        <v>1238</v>
      </c>
      <c r="K142" s="76" t="s">
        <v>103</v>
      </c>
      <c r="L142" s="76" t="s">
        <v>705</v>
      </c>
      <c r="N142" s="39" t="s">
        <v>1188</v>
      </c>
      <c r="O142" s="76">
        <v>42610</v>
      </c>
      <c r="P142" s="75" t="s">
        <v>916</v>
      </c>
      <c r="Q142" s="69"/>
      <c r="R142" s="39" t="s">
        <v>1080</v>
      </c>
      <c r="S142" s="44" t="s">
        <v>1240</v>
      </c>
      <c r="T142" s="44" t="s">
        <v>5</v>
      </c>
      <c r="U142" s="69"/>
      <c r="Y142" s="40" t="s">
        <v>1241</v>
      </c>
      <c r="Z142" s="67" t="s">
        <v>1242</v>
      </c>
      <c r="AA142" s="43" t="s">
        <v>95</v>
      </c>
      <c r="AC142" s="40" t="s">
        <v>1243</v>
      </c>
      <c r="AD142" s="34" t="s">
        <v>1244</v>
      </c>
      <c r="AE142" s="44" t="s">
        <v>95</v>
      </c>
    </row>
    <row r="143" spans="5:31" x14ac:dyDescent="0.2">
      <c r="E143" s="39" t="s">
        <v>739</v>
      </c>
      <c r="F143" s="39" t="s">
        <v>740</v>
      </c>
      <c r="G143" s="39" t="s">
        <v>1208</v>
      </c>
      <c r="I143" s="76" t="s">
        <v>1237</v>
      </c>
      <c r="J143" s="76" t="s">
        <v>1245</v>
      </c>
      <c r="K143" s="76" t="s">
        <v>115</v>
      </c>
      <c r="L143" s="76" t="s">
        <v>705</v>
      </c>
      <c r="Q143" s="69"/>
      <c r="R143" s="39" t="s">
        <v>1080</v>
      </c>
      <c r="S143" s="44" t="s">
        <v>1247</v>
      </c>
      <c r="T143" s="44" t="s">
        <v>5</v>
      </c>
      <c r="U143" s="69"/>
      <c r="Y143" s="40" t="s">
        <v>1248</v>
      </c>
      <c r="Z143" s="67" t="s">
        <v>1249</v>
      </c>
      <c r="AA143" s="43" t="s">
        <v>95</v>
      </c>
      <c r="AC143" s="40" t="s">
        <v>1250</v>
      </c>
      <c r="AD143" s="34" t="s">
        <v>1251</v>
      </c>
      <c r="AE143" s="44" t="s">
        <v>95</v>
      </c>
    </row>
    <row r="144" spans="5:31" x14ac:dyDescent="0.2">
      <c r="E144" s="39" t="s">
        <v>997</v>
      </c>
      <c r="F144" s="39" t="s">
        <v>998</v>
      </c>
      <c r="G144" s="39" t="s">
        <v>1208</v>
      </c>
      <c r="I144" s="76"/>
      <c r="J144" s="76"/>
      <c r="K144" s="76"/>
      <c r="L144" s="76"/>
      <c r="N144" s="83" t="s">
        <v>1201</v>
      </c>
      <c r="O144" s="83">
        <v>40901</v>
      </c>
      <c r="P144" s="39" t="s">
        <v>1202</v>
      </c>
      <c r="Q144" s="69"/>
      <c r="R144" s="39" t="s">
        <v>1080</v>
      </c>
      <c r="S144" s="44" t="s">
        <v>1253</v>
      </c>
      <c r="T144" s="44" t="s">
        <v>5</v>
      </c>
      <c r="U144" s="69"/>
      <c r="Y144" s="40" t="s">
        <v>1254</v>
      </c>
      <c r="Z144" s="67" t="s">
        <v>1255</v>
      </c>
      <c r="AA144" s="43" t="s">
        <v>95</v>
      </c>
      <c r="AC144" s="40" t="s">
        <v>1256</v>
      </c>
      <c r="AD144" s="34" t="s">
        <v>1257</v>
      </c>
      <c r="AE144" s="44" t="s">
        <v>95</v>
      </c>
    </row>
    <row r="145" spans="5:31" x14ac:dyDescent="0.2">
      <c r="E145" s="39" t="s">
        <v>746</v>
      </c>
      <c r="F145" s="39" t="s">
        <v>747</v>
      </c>
      <c r="G145" s="39" t="s">
        <v>1208</v>
      </c>
      <c r="I145" s="76"/>
      <c r="J145" s="76"/>
      <c r="K145" s="76"/>
      <c r="L145" s="76"/>
      <c r="N145" s="83" t="s">
        <v>1211</v>
      </c>
      <c r="O145" s="83">
        <v>40903</v>
      </c>
      <c r="P145" s="39" t="s">
        <v>1202</v>
      </c>
      <c r="Q145" s="69"/>
      <c r="R145" s="39" t="s">
        <v>1080</v>
      </c>
      <c r="S145" s="44" t="s">
        <v>1259</v>
      </c>
      <c r="T145" s="44" t="s">
        <v>5</v>
      </c>
      <c r="U145" s="69"/>
      <c r="Y145" s="40" t="s">
        <v>1260</v>
      </c>
      <c r="Z145" s="67" t="s">
        <v>1261</v>
      </c>
      <c r="AA145" s="43" t="s">
        <v>95</v>
      </c>
      <c r="AC145" s="40" t="s">
        <v>1262</v>
      </c>
      <c r="AD145" s="34" t="s">
        <v>1263</v>
      </c>
      <c r="AE145" s="44" t="s">
        <v>95</v>
      </c>
    </row>
    <row r="146" spans="5:31" x14ac:dyDescent="0.2">
      <c r="E146" s="39" t="s">
        <v>1014</v>
      </c>
      <c r="F146" s="39" t="s">
        <v>1015</v>
      </c>
      <c r="G146" s="39" t="s">
        <v>1208</v>
      </c>
      <c r="I146" s="76"/>
      <c r="J146" s="76"/>
      <c r="K146" s="76"/>
      <c r="L146" s="76"/>
      <c r="N146" s="83" t="s">
        <v>1218</v>
      </c>
      <c r="O146" s="83">
        <v>40904</v>
      </c>
      <c r="P146" s="39" t="s">
        <v>1202</v>
      </c>
      <c r="Q146" s="69"/>
      <c r="R146" s="39" t="s">
        <v>1080</v>
      </c>
      <c r="S146" s="44" t="s">
        <v>1265</v>
      </c>
      <c r="T146" s="44" t="s">
        <v>5</v>
      </c>
      <c r="U146" s="69"/>
      <c r="Y146" s="40" t="s">
        <v>1266</v>
      </c>
      <c r="Z146" s="67" t="s">
        <v>1267</v>
      </c>
      <c r="AA146" s="43" t="s">
        <v>95</v>
      </c>
      <c r="AC146" s="40" t="s">
        <v>1268</v>
      </c>
      <c r="AD146" s="34" t="s">
        <v>1269</v>
      </c>
      <c r="AE146" s="44" t="s">
        <v>95</v>
      </c>
    </row>
    <row r="147" spans="5:31" x14ac:dyDescent="0.2">
      <c r="E147" s="39" t="s">
        <v>1024</v>
      </c>
      <c r="F147" s="39" t="s">
        <v>1025</v>
      </c>
      <c r="G147" s="39" t="s">
        <v>1208</v>
      </c>
      <c r="I147" s="76"/>
      <c r="J147" s="76"/>
      <c r="K147" s="76"/>
      <c r="L147" s="76"/>
      <c r="N147" s="83" t="s">
        <v>1225</v>
      </c>
      <c r="O147" s="83">
        <v>40918</v>
      </c>
      <c r="P147" s="39" t="s">
        <v>1202</v>
      </c>
      <c r="Q147" s="69"/>
      <c r="R147" s="39" t="s">
        <v>1080</v>
      </c>
      <c r="S147" s="44" t="s">
        <v>1271</v>
      </c>
      <c r="T147" s="44" t="s">
        <v>5</v>
      </c>
      <c r="U147" s="69"/>
      <c r="Y147" s="40" t="s">
        <v>1272</v>
      </c>
      <c r="Z147" s="67" t="s">
        <v>1273</v>
      </c>
      <c r="AA147" s="43" t="s">
        <v>95</v>
      </c>
      <c r="AC147" s="40" t="s">
        <v>1274</v>
      </c>
      <c r="AD147" s="34" t="s">
        <v>1275</v>
      </c>
      <c r="AE147" s="44" t="s">
        <v>95</v>
      </c>
    </row>
    <row r="148" spans="5:31" x14ac:dyDescent="0.2">
      <c r="E148" s="39" t="s">
        <v>1034</v>
      </c>
      <c r="F148" s="39" t="s">
        <v>1035</v>
      </c>
      <c r="G148" s="39" t="s">
        <v>1208</v>
      </c>
      <c r="I148" s="76"/>
      <c r="J148" s="76"/>
      <c r="K148" s="76"/>
      <c r="L148" s="76"/>
      <c r="N148" s="83" t="s">
        <v>1231</v>
      </c>
      <c r="O148" s="83">
        <v>40922</v>
      </c>
      <c r="P148" s="39" t="s">
        <v>1202</v>
      </c>
      <c r="Q148" s="69"/>
      <c r="R148" s="39" t="s">
        <v>1080</v>
      </c>
      <c r="S148" s="44" t="s">
        <v>1277</v>
      </c>
      <c r="T148" s="44" t="s">
        <v>5</v>
      </c>
      <c r="U148" s="69"/>
      <c r="Y148" s="40" t="s">
        <v>1278</v>
      </c>
      <c r="Z148" s="67" t="s">
        <v>1279</v>
      </c>
      <c r="AA148" s="43" t="s">
        <v>95</v>
      </c>
      <c r="AC148" s="40" t="s">
        <v>1280</v>
      </c>
      <c r="AD148" s="34" t="s">
        <v>1281</v>
      </c>
      <c r="AE148" s="44" t="s">
        <v>95</v>
      </c>
    </row>
    <row r="149" spans="5:31" x14ac:dyDescent="0.2">
      <c r="E149" s="39" t="s">
        <v>696</v>
      </c>
      <c r="F149" s="39" t="s">
        <v>697</v>
      </c>
      <c r="G149" s="39" t="s">
        <v>1208</v>
      </c>
      <c r="I149" s="76"/>
      <c r="J149" s="76"/>
      <c r="K149" s="76"/>
      <c r="L149" s="76"/>
      <c r="N149" s="83" t="s">
        <v>1239</v>
      </c>
      <c r="O149" s="83">
        <v>40928</v>
      </c>
      <c r="P149" s="39" t="s">
        <v>1202</v>
      </c>
      <c r="Q149" s="69"/>
      <c r="R149" s="39" t="s">
        <v>1080</v>
      </c>
      <c r="S149" s="44" t="s">
        <v>1283</v>
      </c>
      <c r="T149" s="44" t="s">
        <v>5</v>
      </c>
      <c r="U149" s="69"/>
      <c r="Y149" s="40" t="s">
        <v>1284</v>
      </c>
      <c r="Z149" s="67" t="s">
        <v>1285</v>
      </c>
      <c r="AA149" s="43" t="s">
        <v>95</v>
      </c>
      <c r="AC149" s="40" t="s">
        <v>1286</v>
      </c>
      <c r="AD149" s="34" t="s">
        <v>1287</v>
      </c>
      <c r="AE149" s="44" t="s">
        <v>95</v>
      </c>
    </row>
    <row r="150" spans="5:31" x14ac:dyDescent="0.2">
      <c r="E150" s="39" t="s">
        <v>760</v>
      </c>
      <c r="F150" s="39" t="s">
        <v>761</v>
      </c>
      <c r="G150" s="39" t="s">
        <v>1208</v>
      </c>
      <c r="I150" s="76"/>
      <c r="J150" s="76"/>
      <c r="K150" s="76"/>
      <c r="L150" s="76"/>
      <c r="N150" s="83" t="s">
        <v>1246</v>
      </c>
      <c r="O150" s="83">
        <v>40930</v>
      </c>
      <c r="P150" s="39" t="s">
        <v>1202</v>
      </c>
      <c r="Q150" s="69"/>
      <c r="R150" s="39" t="s">
        <v>1080</v>
      </c>
      <c r="S150" s="44" t="s">
        <v>1289</v>
      </c>
      <c r="T150" s="44" t="s">
        <v>5</v>
      </c>
      <c r="U150" s="69"/>
      <c r="Y150" s="40" t="s">
        <v>1290</v>
      </c>
      <c r="Z150" s="67" t="s">
        <v>1291</v>
      </c>
      <c r="AA150" s="43" t="s">
        <v>95</v>
      </c>
      <c r="AC150" s="40" t="s">
        <v>1292</v>
      </c>
      <c r="AD150" s="34" t="s">
        <v>1293</v>
      </c>
      <c r="AE150" s="44" t="s">
        <v>95</v>
      </c>
    </row>
    <row r="151" spans="5:31" x14ac:dyDescent="0.2">
      <c r="E151" s="39" t="s">
        <v>769</v>
      </c>
      <c r="F151" s="39" t="s">
        <v>770</v>
      </c>
      <c r="G151" s="39" t="s">
        <v>1208</v>
      </c>
      <c r="I151" s="76"/>
      <c r="J151" s="76"/>
      <c r="K151" s="76"/>
      <c r="L151" s="76"/>
      <c r="N151" s="83" t="s">
        <v>1252</v>
      </c>
      <c r="O151" s="83">
        <v>40936</v>
      </c>
      <c r="P151" s="39" t="s">
        <v>1202</v>
      </c>
      <c r="Q151" s="69"/>
      <c r="R151" s="39" t="s">
        <v>1080</v>
      </c>
      <c r="S151" s="44" t="s">
        <v>1295</v>
      </c>
      <c r="T151" s="44" t="s">
        <v>5</v>
      </c>
      <c r="U151" s="69"/>
      <c r="Y151" s="40" t="s">
        <v>1296</v>
      </c>
      <c r="Z151" s="67" t="s">
        <v>1297</v>
      </c>
      <c r="AA151" s="43" t="s">
        <v>95</v>
      </c>
      <c r="AC151" s="40" t="s">
        <v>1298</v>
      </c>
      <c r="AD151" s="34" t="s">
        <v>1299</v>
      </c>
      <c r="AE151" s="44" t="s">
        <v>95</v>
      </c>
    </row>
    <row r="152" spans="5:31" x14ac:dyDescent="0.2">
      <c r="E152" s="39" t="s">
        <v>1075</v>
      </c>
      <c r="F152" s="39" t="s">
        <v>1076</v>
      </c>
      <c r="G152" s="39" t="s">
        <v>1208</v>
      </c>
      <c r="I152" s="76"/>
      <c r="J152" s="76"/>
      <c r="K152" s="76"/>
      <c r="L152" s="76"/>
      <c r="N152" s="83" t="s">
        <v>1258</v>
      </c>
      <c r="O152" s="83">
        <v>40938</v>
      </c>
      <c r="P152" s="39" t="s">
        <v>1202</v>
      </c>
      <c r="Q152" s="69"/>
      <c r="R152" s="39" t="s">
        <v>1080</v>
      </c>
      <c r="S152" s="44" t="s">
        <v>1301</v>
      </c>
      <c r="T152" s="44" t="s">
        <v>5</v>
      </c>
      <c r="U152" s="69"/>
      <c r="Y152" s="40" t="s">
        <v>1302</v>
      </c>
      <c r="Z152" s="67" t="s">
        <v>1303</v>
      </c>
      <c r="AA152" s="43" t="s">
        <v>95</v>
      </c>
      <c r="AC152" s="40" t="s">
        <v>1304</v>
      </c>
      <c r="AD152" s="34" t="s">
        <v>1305</v>
      </c>
      <c r="AE152" s="44" t="s">
        <v>95</v>
      </c>
    </row>
    <row r="153" spans="5:31" x14ac:dyDescent="0.2">
      <c r="E153" s="39" t="s">
        <v>1085</v>
      </c>
      <c r="F153" s="39" t="s">
        <v>1086</v>
      </c>
      <c r="G153" s="39" t="s">
        <v>1208</v>
      </c>
      <c r="I153" s="76"/>
      <c r="J153" s="76"/>
      <c r="K153" s="76"/>
      <c r="L153" s="76"/>
      <c r="N153" s="83" t="s">
        <v>1264</v>
      </c>
      <c r="O153" s="83">
        <v>40940</v>
      </c>
      <c r="P153" s="39" t="s">
        <v>1202</v>
      </c>
      <c r="Q153" s="69"/>
      <c r="R153" s="39" t="s">
        <v>1080</v>
      </c>
      <c r="S153" s="44" t="s">
        <v>1307</v>
      </c>
      <c r="T153" s="44" t="s">
        <v>5</v>
      </c>
      <c r="U153" s="69"/>
      <c r="Y153" s="40" t="s">
        <v>1308</v>
      </c>
      <c r="Z153" s="67" t="s">
        <v>1309</v>
      </c>
      <c r="AA153" s="43" t="s">
        <v>95</v>
      </c>
      <c r="AC153" s="40" t="s">
        <v>1310</v>
      </c>
      <c r="AD153" s="34" t="s">
        <v>1311</v>
      </c>
      <c r="AE153" s="44" t="s">
        <v>95</v>
      </c>
    </row>
    <row r="154" spans="5:31" x14ac:dyDescent="0.2">
      <c r="E154" s="39" t="s">
        <v>777</v>
      </c>
      <c r="F154" s="39" t="s">
        <v>778</v>
      </c>
      <c r="G154" s="39" t="s">
        <v>1208</v>
      </c>
      <c r="I154" s="76"/>
      <c r="J154" s="76"/>
      <c r="K154" s="76"/>
      <c r="L154" s="76"/>
      <c r="N154" s="83" t="s">
        <v>1270</v>
      </c>
      <c r="O154" s="83">
        <v>40942</v>
      </c>
      <c r="P154" s="39" t="s">
        <v>1202</v>
      </c>
      <c r="Q154" s="69"/>
      <c r="R154" s="39" t="s">
        <v>1080</v>
      </c>
      <c r="S154" s="44" t="s">
        <v>1313</v>
      </c>
      <c r="T154" s="44" t="s">
        <v>5</v>
      </c>
      <c r="U154" s="69"/>
      <c r="Y154" s="40" t="s">
        <v>1314</v>
      </c>
      <c r="Z154" s="67" t="s">
        <v>1315</v>
      </c>
      <c r="AA154" s="43" t="s">
        <v>95</v>
      </c>
      <c r="AC154" s="40" t="s">
        <v>1316</v>
      </c>
      <c r="AD154" s="34" t="s">
        <v>1317</v>
      </c>
      <c r="AE154" s="44" t="s">
        <v>95</v>
      </c>
    </row>
    <row r="155" spans="5:31" x14ac:dyDescent="0.2">
      <c r="E155" s="39" t="s">
        <v>1101</v>
      </c>
      <c r="F155" s="39" t="s">
        <v>1102</v>
      </c>
      <c r="G155" s="39" t="s">
        <v>1208</v>
      </c>
      <c r="I155" s="76"/>
      <c r="J155" s="76"/>
      <c r="K155" s="76"/>
      <c r="L155" s="76"/>
      <c r="N155" s="83" t="s">
        <v>1276</v>
      </c>
      <c r="O155" s="83">
        <v>40944</v>
      </c>
      <c r="P155" s="39" t="s">
        <v>1202</v>
      </c>
      <c r="Q155" s="69"/>
      <c r="R155" s="39" t="s">
        <v>1080</v>
      </c>
      <c r="S155" s="44" t="s">
        <v>1319</v>
      </c>
      <c r="T155" s="44" t="s">
        <v>5</v>
      </c>
      <c r="U155" s="69"/>
      <c r="Y155" s="40" t="s">
        <v>1320</v>
      </c>
      <c r="Z155" s="67" t="s">
        <v>1321</v>
      </c>
      <c r="AA155" s="43" t="s">
        <v>95</v>
      </c>
      <c r="AC155" s="40" t="s">
        <v>1322</v>
      </c>
      <c r="AD155" s="34" t="s">
        <v>1323</v>
      </c>
      <c r="AE155" s="44" t="s">
        <v>95</v>
      </c>
    </row>
    <row r="156" spans="5:31" x14ac:dyDescent="0.2">
      <c r="E156" s="39" t="s">
        <v>1112</v>
      </c>
      <c r="F156" s="39" t="s">
        <v>1113</v>
      </c>
      <c r="G156" s="39" t="s">
        <v>1208</v>
      </c>
      <c r="I156" s="76" t="s">
        <v>103</v>
      </c>
      <c r="J156" s="76" t="s">
        <v>1324</v>
      </c>
      <c r="K156" s="76" t="s">
        <v>103</v>
      </c>
      <c r="L156" s="76" t="s">
        <v>1208</v>
      </c>
      <c r="N156" s="83" t="s">
        <v>1282</v>
      </c>
      <c r="O156" s="83">
        <v>40946</v>
      </c>
      <c r="P156" s="39" t="s">
        <v>1202</v>
      </c>
      <c r="Q156" s="69"/>
      <c r="R156" s="39" t="s">
        <v>1080</v>
      </c>
      <c r="S156" s="44" t="s">
        <v>1326</v>
      </c>
      <c r="T156" s="44" t="s">
        <v>5</v>
      </c>
      <c r="U156" s="69"/>
      <c r="Y156" s="40" t="s">
        <v>1327</v>
      </c>
      <c r="Z156" s="67" t="s">
        <v>1328</v>
      </c>
      <c r="AA156" s="43" t="s">
        <v>95</v>
      </c>
      <c r="AC156" s="40" t="s">
        <v>1329</v>
      </c>
      <c r="AD156" s="34" t="s">
        <v>1330</v>
      </c>
      <c r="AE156" s="44" t="s">
        <v>95</v>
      </c>
    </row>
    <row r="157" spans="5:31" x14ac:dyDescent="0.2">
      <c r="E157" s="39" t="s">
        <v>785</v>
      </c>
      <c r="F157" s="39" t="s">
        <v>786</v>
      </c>
      <c r="G157" s="39" t="s">
        <v>1208</v>
      </c>
      <c r="I157" s="76" t="s">
        <v>1331</v>
      </c>
      <c r="J157" s="76" t="s">
        <v>1332</v>
      </c>
      <c r="K157" s="76" t="s">
        <v>1333</v>
      </c>
      <c r="L157" s="76" t="s">
        <v>1208</v>
      </c>
      <c r="N157" s="83" t="s">
        <v>1288</v>
      </c>
      <c r="O157" s="83">
        <v>40948</v>
      </c>
      <c r="P157" s="39" t="s">
        <v>1202</v>
      </c>
      <c r="Q157" s="69"/>
      <c r="R157" s="39" t="s">
        <v>1080</v>
      </c>
      <c r="S157" s="44" t="s">
        <v>1335</v>
      </c>
      <c r="T157" s="44" t="s">
        <v>5</v>
      </c>
      <c r="U157" s="69"/>
      <c r="Y157" s="40" t="s">
        <v>1336</v>
      </c>
      <c r="Z157" s="67" t="s">
        <v>1337</v>
      </c>
      <c r="AA157" s="43" t="s">
        <v>95</v>
      </c>
      <c r="AC157" s="40" t="s">
        <v>1338</v>
      </c>
      <c r="AD157" s="34" t="s">
        <v>1339</v>
      </c>
      <c r="AE157" s="44" t="s">
        <v>95</v>
      </c>
    </row>
    <row r="158" spans="5:31" x14ac:dyDescent="0.2">
      <c r="E158" s="39" t="s">
        <v>792</v>
      </c>
      <c r="F158" s="39" t="s">
        <v>793</v>
      </c>
      <c r="G158" s="39" t="s">
        <v>1208</v>
      </c>
      <c r="I158" s="76"/>
      <c r="J158" s="76"/>
      <c r="K158" s="76"/>
      <c r="L158" s="76"/>
      <c r="N158" s="83" t="s">
        <v>1294</v>
      </c>
      <c r="O158" s="83">
        <v>40950</v>
      </c>
      <c r="P158" s="39" t="s">
        <v>1202</v>
      </c>
      <c r="Q158" s="69"/>
      <c r="R158" s="39" t="s">
        <v>1080</v>
      </c>
      <c r="S158" s="44" t="s">
        <v>1341</v>
      </c>
      <c r="T158" s="44" t="s">
        <v>5</v>
      </c>
      <c r="U158" s="69"/>
      <c r="Y158" s="40" t="s">
        <v>1342</v>
      </c>
      <c r="Z158" s="67" t="s">
        <v>1343</v>
      </c>
      <c r="AA158" s="43" t="s">
        <v>95</v>
      </c>
      <c r="AC158" s="40" t="s">
        <v>1344</v>
      </c>
      <c r="AD158" s="34" t="s">
        <v>1345</v>
      </c>
      <c r="AE158" s="44" t="s">
        <v>95</v>
      </c>
    </row>
    <row r="159" spans="5:31" x14ac:dyDescent="0.2">
      <c r="E159" s="39" t="s">
        <v>799</v>
      </c>
      <c r="F159" s="39" t="s">
        <v>800</v>
      </c>
      <c r="G159" s="39" t="s">
        <v>1208</v>
      </c>
      <c r="I159" s="76"/>
      <c r="J159" s="76"/>
      <c r="K159" s="76"/>
      <c r="L159" s="76"/>
      <c r="N159" s="83" t="s">
        <v>1300</v>
      </c>
      <c r="O159" s="83">
        <v>40952</v>
      </c>
      <c r="P159" s="39" t="s">
        <v>1202</v>
      </c>
      <c r="Q159" s="69"/>
      <c r="R159" s="39" t="s">
        <v>1080</v>
      </c>
      <c r="S159" s="44" t="s">
        <v>1347</v>
      </c>
      <c r="T159" s="44" t="s">
        <v>5</v>
      </c>
      <c r="U159" s="69"/>
      <c r="Y159" s="40" t="s">
        <v>1348</v>
      </c>
      <c r="Z159" s="67" t="s">
        <v>1349</v>
      </c>
      <c r="AA159" s="43" t="s">
        <v>95</v>
      </c>
      <c r="AC159" s="40" t="s">
        <v>1350</v>
      </c>
      <c r="AD159" s="34" t="s">
        <v>1351</v>
      </c>
      <c r="AE159" s="44" t="s">
        <v>95</v>
      </c>
    </row>
    <row r="160" spans="5:31" x14ac:dyDescent="0.2">
      <c r="I160" s="76"/>
      <c r="J160" s="76"/>
      <c r="K160" s="76"/>
      <c r="L160" s="76"/>
      <c r="N160" s="83" t="s">
        <v>1306</v>
      </c>
      <c r="O160" s="83">
        <v>40954</v>
      </c>
      <c r="P160" s="39" t="s">
        <v>1202</v>
      </c>
      <c r="Q160" s="69"/>
      <c r="R160" s="39" t="s">
        <v>473</v>
      </c>
      <c r="S160" s="44" t="s">
        <v>1353</v>
      </c>
      <c r="T160" s="44" t="s">
        <v>5</v>
      </c>
      <c r="U160" s="69"/>
      <c r="Y160" s="40" t="s">
        <v>1354</v>
      </c>
      <c r="Z160" s="67" t="s">
        <v>1355</v>
      </c>
      <c r="AA160" s="43" t="s">
        <v>95</v>
      </c>
      <c r="AC160" s="40" t="s">
        <v>1356</v>
      </c>
      <c r="AD160" s="34" t="s">
        <v>1357</v>
      </c>
      <c r="AE160" s="44" t="s">
        <v>95</v>
      </c>
    </row>
    <row r="161" spans="5:31" ht="16.5" customHeight="1" x14ac:dyDescent="0.2">
      <c r="E161" s="39" t="s">
        <v>696</v>
      </c>
      <c r="F161" s="44" t="s">
        <v>697</v>
      </c>
      <c r="G161" s="39" t="s">
        <v>7</v>
      </c>
      <c r="I161" s="76"/>
      <c r="J161" s="76"/>
      <c r="K161" s="76"/>
      <c r="L161" s="76"/>
      <c r="N161" s="83" t="s">
        <v>1312</v>
      </c>
      <c r="O161" s="83">
        <v>40956</v>
      </c>
      <c r="P161" s="39" t="s">
        <v>1202</v>
      </c>
      <c r="Q161" s="69"/>
      <c r="R161" s="39" t="s">
        <v>473</v>
      </c>
      <c r="S161" s="44" t="s">
        <v>1359</v>
      </c>
      <c r="T161" s="44" t="s">
        <v>5</v>
      </c>
      <c r="U161" s="69"/>
      <c r="Y161" s="40" t="s">
        <v>1360</v>
      </c>
      <c r="Z161" s="67" t="s">
        <v>1361</v>
      </c>
      <c r="AA161" s="43" t="s">
        <v>95</v>
      </c>
      <c r="AC161" s="40" t="s">
        <v>1362</v>
      </c>
      <c r="AD161" s="34" t="s">
        <v>1363</v>
      </c>
      <c r="AE161" s="44" t="s">
        <v>95</v>
      </c>
    </row>
    <row r="162" spans="5:31" x14ac:dyDescent="0.2">
      <c r="I162" s="76"/>
      <c r="J162" s="76"/>
      <c r="K162" s="76"/>
      <c r="L162" s="76"/>
      <c r="N162" s="83" t="s">
        <v>1318</v>
      </c>
      <c r="O162" s="83">
        <v>40958</v>
      </c>
      <c r="P162" s="39" t="s">
        <v>1202</v>
      </c>
      <c r="Q162" s="69"/>
      <c r="R162" s="39" t="s">
        <v>473</v>
      </c>
      <c r="S162" s="44" t="s">
        <v>1366</v>
      </c>
      <c r="T162" s="44" t="s">
        <v>5</v>
      </c>
      <c r="U162" s="69"/>
      <c r="Y162" s="40" t="s">
        <v>1367</v>
      </c>
      <c r="Z162" s="67" t="s">
        <v>1368</v>
      </c>
      <c r="AA162" s="43" t="s">
        <v>95</v>
      </c>
      <c r="AC162" s="40" t="s">
        <v>1369</v>
      </c>
      <c r="AD162" s="34" t="s">
        <v>1370</v>
      </c>
      <c r="AE162" s="44" t="s">
        <v>95</v>
      </c>
    </row>
    <row r="163" spans="5:31" x14ac:dyDescent="0.2">
      <c r="E163" s="39" t="s">
        <v>575</v>
      </c>
      <c r="F163" s="44" t="s">
        <v>576</v>
      </c>
      <c r="G163" s="39" t="s">
        <v>1364</v>
      </c>
      <c r="J163" s="76"/>
      <c r="N163" s="83" t="s">
        <v>1325</v>
      </c>
      <c r="O163" s="83">
        <v>40960</v>
      </c>
      <c r="P163" s="39" t="s">
        <v>1202</v>
      </c>
      <c r="Q163" s="69"/>
      <c r="R163" s="39" t="s">
        <v>473</v>
      </c>
      <c r="S163" s="44" t="s">
        <v>1372</v>
      </c>
      <c r="T163" s="44" t="s">
        <v>5</v>
      </c>
      <c r="U163" s="69"/>
      <c r="Y163" s="40" t="s">
        <v>1373</v>
      </c>
      <c r="Z163" s="67" t="s">
        <v>1374</v>
      </c>
      <c r="AA163" s="43" t="s">
        <v>95</v>
      </c>
      <c r="AC163" s="40" t="s">
        <v>1375</v>
      </c>
      <c r="AD163" s="34" t="s">
        <v>1376</v>
      </c>
      <c r="AE163" s="44" t="s">
        <v>95</v>
      </c>
    </row>
    <row r="164" spans="5:31" x14ac:dyDescent="0.2">
      <c r="E164" s="39" t="s">
        <v>584</v>
      </c>
      <c r="F164" s="44" t="s">
        <v>585</v>
      </c>
      <c r="G164" s="39" t="s">
        <v>1364</v>
      </c>
      <c r="J164" s="76"/>
      <c r="N164" s="83" t="s">
        <v>1334</v>
      </c>
      <c r="O164" s="83">
        <v>40962</v>
      </c>
      <c r="P164" s="39" t="s">
        <v>1202</v>
      </c>
      <c r="Q164" s="69"/>
      <c r="R164" s="39" t="s">
        <v>473</v>
      </c>
      <c r="S164" s="44" t="s">
        <v>1378</v>
      </c>
      <c r="T164" s="44" t="s">
        <v>5</v>
      </c>
      <c r="U164" s="69"/>
      <c r="Y164" s="40" t="s">
        <v>1379</v>
      </c>
      <c r="Z164" s="67" t="s">
        <v>1380</v>
      </c>
      <c r="AA164" s="43" t="s">
        <v>95</v>
      </c>
      <c r="AC164" s="40" t="s">
        <v>1381</v>
      </c>
      <c r="AD164" s="34" t="s">
        <v>1382</v>
      </c>
      <c r="AE164" s="44" t="s">
        <v>95</v>
      </c>
    </row>
    <row r="165" spans="5:31" x14ac:dyDescent="0.2">
      <c r="E165" s="39" t="s">
        <v>721</v>
      </c>
      <c r="F165" s="44" t="s">
        <v>722</v>
      </c>
      <c r="G165" s="39" t="s">
        <v>1364</v>
      </c>
      <c r="J165" s="76"/>
      <c r="N165" s="83" t="s">
        <v>1340</v>
      </c>
      <c r="O165" s="83">
        <v>40964</v>
      </c>
      <c r="P165" s="39" t="s">
        <v>1202</v>
      </c>
      <c r="Q165" s="69"/>
      <c r="R165" s="39" t="s">
        <v>473</v>
      </c>
      <c r="S165" s="44" t="s">
        <v>1384</v>
      </c>
      <c r="T165" s="44" t="s">
        <v>5</v>
      </c>
      <c r="U165" s="69"/>
      <c r="Y165" s="40" t="s">
        <v>1385</v>
      </c>
      <c r="Z165" s="67" t="s">
        <v>1386</v>
      </c>
      <c r="AA165" s="43" t="s">
        <v>95</v>
      </c>
      <c r="AC165" s="40" t="s">
        <v>1387</v>
      </c>
      <c r="AD165" s="34" t="s">
        <v>1388</v>
      </c>
      <c r="AE165" s="44" t="s">
        <v>95</v>
      </c>
    </row>
    <row r="166" spans="5:31" x14ac:dyDescent="0.2">
      <c r="E166" s="39" t="s">
        <v>730</v>
      </c>
      <c r="F166" s="44" t="s">
        <v>731</v>
      </c>
      <c r="G166" s="39" t="s">
        <v>1364</v>
      </c>
      <c r="I166" s="39" t="s">
        <v>1046</v>
      </c>
      <c r="J166" s="44" t="s">
        <v>1077</v>
      </c>
      <c r="K166" s="39" t="s">
        <v>103</v>
      </c>
      <c r="L166" s="39" t="s">
        <v>271</v>
      </c>
      <c r="N166" s="83" t="s">
        <v>1346</v>
      </c>
      <c r="O166" s="83">
        <v>40966</v>
      </c>
      <c r="P166" s="39" t="s">
        <v>1202</v>
      </c>
      <c r="Q166" s="69"/>
      <c r="R166" s="39" t="s">
        <v>473</v>
      </c>
      <c r="S166" s="44" t="s">
        <v>1390</v>
      </c>
      <c r="T166" s="44" t="s">
        <v>5</v>
      </c>
      <c r="U166" s="69"/>
      <c r="Y166" s="40" t="s">
        <v>1391</v>
      </c>
      <c r="Z166" s="67" t="s">
        <v>1392</v>
      </c>
      <c r="AA166" s="43" t="s">
        <v>95</v>
      </c>
      <c r="AC166" s="40" t="s">
        <v>1393</v>
      </c>
      <c r="AD166" s="34" t="s">
        <v>1394</v>
      </c>
      <c r="AE166" s="44" t="s">
        <v>95</v>
      </c>
    </row>
    <row r="167" spans="5:31" x14ac:dyDescent="0.2">
      <c r="E167" s="39" t="s">
        <v>739</v>
      </c>
      <c r="F167" s="44" t="s">
        <v>740</v>
      </c>
      <c r="G167" s="39" t="s">
        <v>1364</v>
      </c>
      <c r="I167" s="39" t="s">
        <v>1046</v>
      </c>
      <c r="J167" s="44" t="s">
        <v>1094</v>
      </c>
      <c r="K167" s="39" t="s">
        <v>115</v>
      </c>
      <c r="L167" s="39" t="s">
        <v>271</v>
      </c>
      <c r="N167" s="83" t="s">
        <v>1352</v>
      </c>
      <c r="O167" s="83">
        <v>40968</v>
      </c>
      <c r="P167" s="39" t="s">
        <v>1202</v>
      </c>
      <c r="Q167" s="69"/>
      <c r="R167" s="39" t="s">
        <v>473</v>
      </c>
      <c r="S167" s="44" t="s">
        <v>1396</v>
      </c>
      <c r="T167" s="44" t="s">
        <v>5</v>
      </c>
      <c r="U167" s="69"/>
      <c r="Y167" s="40" t="s">
        <v>1397</v>
      </c>
      <c r="Z167" s="67" t="s">
        <v>1398</v>
      </c>
      <c r="AA167" s="43" t="s">
        <v>95</v>
      </c>
      <c r="AC167" s="40" t="s">
        <v>1399</v>
      </c>
      <c r="AD167" s="34" t="s">
        <v>1400</v>
      </c>
      <c r="AE167" s="44" t="s">
        <v>95</v>
      </c>
    </row>
    <row r="168" spans="5:31" x14ac:dyDescent="0.2">
      <c r="E168" s="39" t="s">
        <v>997</v>
      </c>
      <c r="F168" s="44" t="s">
        <v>998</v>
      </c>
      <c r="G168" s="39" t="s">
        <v>1364</v>
      </c>
      <c r="I168" s="39" t="s">
        <v>1046</v>
      </c>
      <c r="J168" s="44" t="s">
        <v>1047</v>
      </c>
      <c r="K168" s="39" t="s">
        <v>87</v>
      </c>
      <c r="L168" s="39" t="s">
        <v>271</v>
      </c>
      <c r="N168" s="83" t="s">
        <v>1358</v>
      </c>
      <c r="O168" s="83">
        <v>40970</v>
      </c>
      <c r="P168" s="39" t="s">
        <v>1202</v>
      </c>
      <c r="Q168" s="69"/>
      <c r="R168" s="39" t="s">
        <v>473</v>
      </c>
      <c r="S168" s="44" t="s">
        <v>1402</v>
      </c>
      <c r="T168" s="44" t="s">
        <v>5</v>
      </c>
      <c r="U168" s="69"/>
      <c r="Y168" s="40" t="s">
        <v>1403</v>
      </c>
      <c r="Z168" s="68" t="s">
        <v>1404</v>
      </c>
      <c r="AA168" s="43" t="s">
        <v>95</v>
      </c>
      <c r="AC168" s="40" t="s">
        <v>1405</v>
      </c>
      <c r="AD168" s="34" t="s">
        <v>1406</v>
      </c>
      <c r="AE168" s="44" t="s">
        <v>95</v>
      </c>
    </row>
    <row r="169" spans="5:31" x14ac:dyDescent="0.2">
      <c r="E169" s="39" t="s">
        <v>746</v>
      </c>
      <c r="F169" s="44" t="s">
        <v>747</v>
      </c>
      <c r="G169" s="39" t="s">
        <v>1364</v>
      </c>
      <c r="I169" s="39" t="s">
        <v>1103</v>
      </c>
      <c r="J169" s="44" t="s">
        <v>1104</v>
      </c>
      <c r="K169" s="39" t="s">
        <v>559</v>
      </c>
      <c r="L169" s="39" t="s">
        <v>271</v>
      </c>
      <c r="N169" s="83" t="s">
        <v>1365</v>
      </c>
      <c r="O169" s="83">
        <v>40972</v>
      </c>
      <c r="P169" s="39" t="s">
        <v>1202</v>
      </c>
      <c r="Q169" s="69"/>
      <c r="R169" s="39" t="s">
        <v>473</v>
      </c>
      <c r="S169" s="44" t="s">
        <v>1408</v>
      </c>
      <c r="T169" s="44" t="s">
        <v>5</v>
      </c>
      <c r="U169" s="69"/>
      <c r="Y169" s="40" t="s">
        <v>1409</v>
      </c>
      <c r="Z169" s="68" t="s">
        <v>1410</v>
      </c>
      <c r="AA169" s="43" t="s">
        <v>95</v>
      </c>
      <c r="AC169" s="40" t="s">
        <v>1411</v>
      </c>
      <c r="AD169" s="34" t="s">
        <v>1374</v>
      </c>
      <c r="AE169" s="44" t="s">
        <v>95</v>
      </c>
    </row>
    <row r="170" spans="5:31" x14ac:dyDescent="0.2">
      <c r="E170" s="39" t="s">
        <v>1014</v>
      </c>
      <c r="F170" s="44" t="s">
        <v>1015</v>
      </c>
      <c r="G170" s="39" t="s">
        <v>1364</v>
      </c>
      <c r="I170" s="39" t="s">
        <v>966</v>
      </c>
      <c r="J170" s="79" t="s">
        <v>967</v>
      </c>
      <c r="K170" s="39" t="s">
        <v>103</v>
      </c>
      <c r="L170" s="39" t="s">
        <v>271</v>
      </c>
      <c r="N170" s="83" t="s">
        <v>1371</v>
      </c>
      <c r="O170" s="83">
        <v>40974</v>
      </c>
      <c r="P170" s="39" t="s">
        <v>1202</v>
      </c>
      <c r="Q170" s="69"/>
      <c r="R170" s="39" t="s">
        <v>473</v>
      </c>
      <c r="S170" s="44" t="s">
        <v>1413</v>
      </c>
      <c r="T170" s="44" t="s">
        <v>5</v>
      </c>
      <c r="U170" s="69"/>
      <c r="Y170" s="40" t="s">
        <v>1414</v>
      </c>
      <c r="Z170" s="68" t="s">
        <v>1415</v>
      </c>
      <c r="AA170" s="43" t="s">
        <v>95</v>
      </c>
      <c r="AC170" s="40" t="s">
        <v>1416</v>
      </c>
      <c r="AD170" s="34" t="s">
        <v>1380</v>
      </c>
      <c r="AE170" s="44" t="s">
        <v>95</v>
      </c>
    </row>
    <row r="171" spans="5:31" x14ac:dyDescent="0.2">
      <c r="E171" s="39" t="s">
        <v>1024</v>
      </c>
      <c r="F171" s="44" t="s">
        <v>1025</v>
      </c>
      <c r="G171" s="39" t="s">
        <v>1364</v>
      </c>
      <c r="I171" s="39" t="s">
        <v>974</v>
      </c>
      <c r="J171" s="79" t="s">
        <v>975</v>
      </c>
      <c r="K171" s="39" t="s">
        <v>103</v>
      </c>
      <c r="L171" s="39" t="s">
        <v>271</v>
      </c>
      <c r="N171" s="83" t="s">
        <v>1377</v>
      </c>
      <c r="O171" s="83">
        <v>40976</v>
      </c>
      <c r="P171" s="39" t="s">
        <v>1202</v>
      </c>
      <c r="Q171" s="69"/>
      <c r="R171" s="39" t="s">
        <v>473</v>
      </c>
      <c r="S171" s="44" t="s">
        <v>1418</v>
      </c>
      <c r="T171" s="44" t="s">
        <v>5</v>
      </c>
      <c r="U171" s="69"/>
      <c r="Y171" s="40" t="s">
        <v>1419</v>
      </c>
      <c r="Z171" s="67" t="s">
        <v>1420</v>
      </c>
      <c r="AA171" s="43" t="s">
        <v>95</v>
      </c>
      <c r="AC171" s="40" t="s">
        <v>1421</v>
      </c>
      <c r="AD171" s="34" t="s">
        <v>1386</v>
      </c>
      <c r="AE171" s="44" t="s">
        <v>95</v>
      </c>
    </row>
    <row r="172" spans="5:31" x14ac:dyDescent="0.2">
      <c r="E172" s="39" t="s">
        <v>1034</v>
      </c>
      <c r="F172" s="44" t="s">
        <v>1035</v>
      </c>
      <c r="G172" s="39" t="s">
        <v>1364</v>
      </c>
      <c r="I172" s="39" t="s">
        <v>1422</v>
      </c>
      <c r="J172" s="79" t="s">
        <v>983</v>
      </c>
      <c r="K172" s="39" t="s">
        <v>103</v>
      </c>
      <c r="L172" s="39" t="s">
        <v>271</v>
      </c>
      <c r="N172" s="83" t="s">
        <v>1383</v>
      </c>
      <c r="O172" s="83">
        <v>40978</v>
      </c>
      <c r="P172" s="39" t="s">
        <v>1202</v>
      </c>
      <c r="Q172" s="69"/>
      <c r="R172" s="39" t="s">
        <v>473</v>
      </c>
      <c r="S172" s="44" t="s">
        <v>1424</v>
      </c>
      <c r="T172" s="44" t="s">
        <v>5</v>
      </c>
      <c r="U172" s="69"/>
      <c r="Y172" s="40" t="s">
        <v>1425</v>
      </c>
      <c r="Z172" s="67" t="s">
        <v>1426</v>
      </c>
      <c r="AA172" s="43" t="s">
        <v>95</v>
      </c>
      <c r="AC172" s="40" t="s">
        <v>1427</v>
      </c>
      <c r="AD172" s="34" t="s">
        <v>1392</v>
      </c>
      <c r="AE172" s="44" t="s">
        <v>95</v>
      </c>
    </row>
    <row r="173" spans="5:31" x14ac:dyDescent="0.2">
      <c r="E173" s="39" t="s">
        <v>1044</v>
      </c>
      <c r="F173" s="44" t="s">
        <v>1045</v>
      </c>
      <c r="G173" s="39" t="s">
        <v>1364</v>
      </c>
      <c r="I173" s="39" t="s">
        <v>1428</v>
      </c>
      <c r="J173" s="79" t="s">
        <v>1429</v>
      </c>
      <c r="K173" s="39" t="s">
        <v>103</v>
      </c>
      <c r="L173" s="39" t="s">
        <v>271</v>
      </c>
      <c r="N173" s="83" t="s">
        <v>1389</v>
      </c>
      <c r="O173" s="83">
        <v>40980</v>
      </c>
      <c r="P173" s="39" t="s">
        <v>1202</v>
      </c>
      <c r="Q173" s="69"/>
      <c r="R173" s="39" t="s">
        <v>473</v>
      </c>
      <c r="S173" s="44" t="s">
        <v>1431</v>
      </c>
      <c r="T173" s="44" t="s">
        <v>5</v>
      </c>
      <c r="U173" s="69"/>
      <c r="Y173" s="40" t="s">
        <v>1432</v>
      </c>
      <c r="Z173" s="67" t="s">
        <v>1433</v>
      </c>
      <c r="AA173" s="43" t="s">
        <v>95</v>
      </c>
      <c r="AC173" s="40" t="s">
        <v>1434</v>
      </c>
      <c r="AD173" s="34" t="s">
        <v>1435</v>
      </c>
      <c r="AE173" s="44" t="s">
        <v>95</v>
      </c>
    </row>
    <row r="174" spans="5:31" x14ac:dyDescent="0.2">
      <c r="E174" s="39" t="s">
        <v>696</v>
      </c>
      <c r="F174" s="44" t="s">
        <v>697</v>
      </c>
      <c r="G174" s="39" t="s">
        <v>1364</v>
      </c>
      <c r="I174" s="39" t="s">
        <v>1436</v>
      </c>
      <c r="J174" s="79" t="s">
        <v>1437</v>
      </c>
      <c r="K174" s="39" t="s">
        <v>103</v>
      </c>
      <c r="L174" s="39" t="s">
        <v>271</v>
      </c>
      <c r="N174" s="83" t="s">
        <v>1395</v>
      </c>
      <c r="O174" s="83">
        <v>40982</v>
      </c>
      <c r="P174" s="39" t="s">
        <v>1202</v>
      </c>
      <c r="Q174" s="69"/>
      <c r="R174" s="39" t="s">
        <v>473</v>
      </c>
      <c r="S174" s="44" t="s">
        <v>1439</v>
      </c>
      <c r="T174" s="44" t="s">
        <v>5</v>
      </c>
      <c r="U174" s="69"/>
      <c r="Y174" s="40" t="s">
        <v>1440</v>
      </c>
      <c r="Z174" s="67" t="s">
        <v>1441</v>
      </c>
      <c r="AA174" s="43" t="s">
        <v>95</v>
      </c>
      <c r="AC174" s="40" t="s">
        <v>1442</v>
      </c>
      <c r="AD174" s="33" t="s">
        <v>1443</v>
      </c>
      <c r="AE174" s="44" t="s">
        <v>95</v>
      </c>
    </row>
    <row r="175" spans="5:31" x14ac:dyDescent="0.2">
      <c r="E175" s="39" t="s">
        <v>760</v>
      </c>
      <c r="F175" s="44" t="s">
        <v>761</v>
      </c>
      <c r="G175" s="39" t="s">
        <v>1364</v>
      </c>
      <c r="I175" s="39" t="s">
        <v>1444</v>
      </c>
      <c r="J175" s="79" t="s">
        <v>1445</v>
      </c>
      <c r="K175" s="39" t="s">
        <v>103</v>
      </c>
      <c r="L175" s="39" t="s">
        <v>271</v>
      </c>
      <c r="N175" s="83" t="s">
        <v>1401</v>
      </c>
      <c r="O175" s="83">
        <v>40984</v>
      </c>
      <c r="P175" s="39" t="s">
        <v>1202</v>
      </c>
      <c r="Q175" s="69"/>
      <c r="R175" s="39" t="s">
        <v>473</v>
      </c>
      <c r="S175" s="44" t="s">
        <v>1447</v>
      </c>
      <c r="T175" s="44" t="s">
        <v>5</v>
      </c>
      <c r="U175" s="69"/>
      <c r="Y175" s="40" t="s">
        <v>1448</v>
      </c>
      <c r="Z175" s="67" t="s">
        <v>1449</v>
      </c>
      <c r="AA175" s="43" t="s">
        <v>95</v>
      </c>
      <c r="AC175" s="40" t="s">
        <v>1450</v>
      </c>
      <c r="AD175" s="34" t="s">
        <v>1451</v>
      </c>
      <c r="AE175" s="44" t="s">
        <v>95</v>
      </c>
    </row>
    <row r="176" spans="5:31" x14ac:dyDescent="0.2">
      <c r="E176" s="39" t="s">
        <v>769</v>
      </c>
      <c r="F176" s="44" t="s">
        <v>770</v>
      </c>
      <c r="G176" s="39" t="s">
        <v>1364</v>
      </c>
      <c r="I176" s="39" t="s">
        <v>966</v>
      </c>
      <c r="J176" s="79" t="s">
        <v>1452</v>
      </c>
      <c r="K176" s="39" t="s">
        <v>115</v>
      </c>
      <c r="L176" s="39" t="s">
        <v>271</v>
      </c>
      <c r="N176" s="83" t="s">
        <v>1407</v>
      </c>
      <c r="O176" s="83">
        <v>40986</v>
      </c>
      <c r="P176" s="39" t="s">
        <v>1202</v>
      </c>
      <c r="Q176" s="69"/>
      <c r="R176" s="39" t="s">
        <v>473</v>
      </c>
      <c r="S176" s="44" t="s">
        <v>1454</v>
      </c>
      <c r="T176" s="44" t="s">
        <v>5</v>
      </c>
      <c r="U176" s="69"/>
      <c r="Y176" s="40" t="s">
        <v>1455</v>
      </c>
      <c r="Z176" s="67" t="s">
        <v>1456</v>
      </c>
      <c r="AA176" s="43" t="s">
        <v>95</v>
      </c>
      <c r="AC176" s="40" t="s">
        <v>1457</v>
      </c>
      <c r="AD176" s="34" t="s">
        <v>1458</v>
      </c>
      <c r="AE176" s="44" t="s">
        <v>95</v>
      </c>
    </row>
    <row r="177" spans="5:31" x14ac:dyDescent="0.2">
      <c r="E177" s="39" t="s">
        <v>1075</v>
      </c>
      <c r="F177" s="44" t="s">
        <v>1076</v>
      </c>
      <c r="G177" s="39" t="s">
        <v>1364</v>
      </c>
      <c r="I177" s="39" t="s">
        <v>974</v>
      </c>
      <c r="J177" s="79" t="s">
        <v>1459</v>
      </c>
      <c r="K177" s="39" t="s">
        <v>115</v>
      </c>
      <c r="L177" s="39" t="s">
        <v>271</v>
      </c>
      <c r="N177" s="83" t="s">
        <v>1412</v>
      </c>
      <c r="O177" s="83">
        <v>40988</v>
      </c>
      <c r="P177" s="39" t="s">
        <v>1202</v>
      </c>
      <c r="Q177" s="69"/>
      <c r="R177" s="39" t="s">
        <v>473</v>
      </c>
      <c r="S177" s="44" t="s">
        <v>1460</v>
      </c>
      <c r="T177" s="44" t="s">
        <v>5</v>
      </c>
      <c r="U177" s="69"/>
      <c r="Y177" s="40" t="s">
        <v>1461</v>
      </c>
      <c r="Z177" s="67" t="s">
        <v>1462</v>
      </c>
      <c r="AA177" s="43" t="s">
        <v>95</v>
      </c>
      <c r="AC177" s="40" t="s">
        <v>1463</v>
      </c>
      <c r="AD177" s="34" t="s">
        <v>1464</v>
      </c>
      <c r="AE177" s="44" t="s">
        <v>95</v>
      </c>
    </row>
    <row r="178" spans="5:31" x14ac:dyDescent="0.2">
      <c r="E178" s="39" t="s">
        <v>1085</v>
      </c>
      <c r="F178" s="44" t="s">
        <v>1086</v>
      </c>
      <c r="G178" s="39" t="s">
        <v>1364</v>
      </c>
      <c r="I178" s="39" t="s">
        <v>1422</v>
      </c>
      <c r="J178" s="79" t="s">
        <v>990</v>
      </c>
      <c r="K178" s="39" t="s">
        <v>115</v>
      </c>
      <c r="L178" s="39" t="s">
        <v>271</v>
      </c>
      <c r="N178" s="83" t="s">
        <v>1417</v>
      </c>
      <c r="O178" s="83">
        <v>40990</v>
      </c>
      <c r="P178" s="39" t="s">
        <v>1202</v>
      </c>
      <c r="Q178" s="69"/>
      <c r="R178" s="39" t="s">
        <v>473</v>
      </c>
      <c r="S178" s="44" t="s">
        <v>1465</v>
      </c>
      <c r="T178" s="44" t="s">
        <v>5</v>
      </c>
      <c r="U178" s="69"/>
      <c r="Y178" s="40" t="s">
        <v>1466</v>
      </c>
      <c r="Z178" s="67" t="s">
        <v>1467</v>
      </c>
      <c r="AA178" s="43" t="s">
        <v>95</v>
      </c>
      <c r="AC178" s="40" t="s">
        <v>1468</v>
      </c>
      <c r="AD178" s="34" t="s">
        <v>1469</v>
      </c>
      <c r="AE178" s="44" t="s">
        <v>95</v>
      </c>
    </row>
    <row r="179" spans="5:31" x14ac:dyDescent="0.2">
      <c r="E179" s="39" t="s">
        <v>777</v>
      </c>
      <c r="F179" s="44" t="s">
        <v>778</v>
      </c>
      <c r="G179" s="39" t="s">
        <v>1364</v>
      </c>
      <c r="I179" s="39" t="s">
        <v>1428</v>
      </c>
      <c r="J179" s="79" t="s">
        <v>1470</v>
      </c>
      <c r="K179" s="39" t="s">
        <v>115</v>
      </c>
      <c r="L179" s="39" t="s">
        <v>271</v>
      </c>
      <c r="N179" s="83" t="s">
        <v>1423</v>
      </c>
      <c r="O179" s="83">
        <v>40992</v>
      </c>
      <c r="P179" s="39" t="s">
        <v>1202</v>
      </c>
      <c r="Q179" s="69"/>
      <c r="R179" s="39" t="s">
        <v>473</v>
      </c>
      <c r="S179" s="44" t="s">
        <v>1473</v>
      </c>
      <c r="T179" s="44" t="s">
        <v>5</v>
      </c>
      <c r="U179" s="69"/>
      <c r="Y179" s="40" t="s">
        <v>1474</v>
      </c>
      <c r="Z179" s="67" t="s">
        <v>1475</v>
      </c>
      <c r="AA179" s="43" t="s">
        <v>95</v>
      </c>
      <c r="AC179" s="40" t="s">
        <v>1476</v>
      </c>
      <c r="AD179" s="34" t="s">
        <v>1477</v>
      </c>
      <c r="AE179" s="44" t="s">
        <v>95</v>
      </c>
    </row>
    <row r="180" spans="5:31" x14ac:dyDescent="0.2">
      <c r="E180" s="39" t="s">
        <v>1101</v>
      </c>
      <c r="F180" s="44" t="s">
        <v>1102</v>
      </c>
      <c r="G180" s="39" t="s">
        <v>1364</v>
      </c>
      <c r="I180" s="39" t="s">
        <v>1436</v>
      </c>
      <c r="J180" s="79" t="s">
        <v>1478</v>
      </c>
      <c r="K180" s="39" t="s">
        <v>115</v>
      </c>
      <c r="L180" s="39" t="s">
        <v>271</v>
      </c>
      <c r="N180" s="83" t="s">
        <v>1430</v>
      </c>
      <c r="O180" s="83">
        <v>40994</v>
      </c>
      <c r="P180" s="39" t="s">
        <v>1202</v>
      </c>
      <c r="Q180" s="69"/>
      <c r="R180" s="39" t="s">
        <v>473</v>
      </c>
      <c r="S180" s="44" t="s">
        <v>1481</v>
      </c>
      <c r="T180" s="44" t="s">
        <v>5</v>
      </c>
      <c r="U180" s="69"/>
      <c r="Y180" s="40" t="s">
        <v>1482</v>
      </c>
      <c r="Z180" s="67" t="s">
        <v>1483</v>
      </c>
      <c r="AA180" s="43" t="s">
        <v>95</v>
      </c>
      <c r="AC180" s="40" t="s">
        <v>1484</v>
      </c>
      <c r="AD180" s="34" t="s">
        <v>1485</v>
      </c>
      <c r="AE180" s="44" t="s">
        <v>95</v>
      </c>
    </row>
    <row r="181" spans="5:31" x14ac:dyDescent="0.2">
      <c r="E181" s="39" t="s">
        <v>1112</v>
      </c>
      <c r="F181" s="44" t="s">
        <v>1113</v>
      </c>
      <c r="G181" s="39" t="s">
        <v>1364</v>
      </c>
      <c r="I181" s="39" t="s">
        <v>1444</v>
      </c>
      <c r="J181" s="79" t="s">
        <v>1486</v>
      </c>
      <c r="K181" s="39" t="s">
        <v>115</v>
      </c>
      <c r="L181" s="39" t="s">
        <v>271</v>
      </c>
      <c r="N181" s="83" t="s">
        <v>1438</v>
      </c>
      <c r="O181" s="83">
        <v>40998</v>
      </c>
      <c r="P181" s="39" t="s">
        <v>1202</v>
      </c>
      <c r="Q181" s="69"/>
      <c r="R181" s="39" t="s">
        <v>473</v>
      </c>
      <c r="S181" s="44" t="s">
        <v>1489</v>
      </c>
      <c r="T181" s="44" t="s">
        <v>5</v>
      </c>
      <c r="U181" s="69"/>
      <c r="Y181" s="40" t="s">
        <v>1490</v>
      </c>
      <c r="Z181" s="67" t="s">
        <v>1491</v>
      </c>
      <c r="AA181" s="43" t="s">
        <v>95</v>
      </c>
      <c r="AC181" s="40" t="s">
        <v>1492</v>
      </c>
      <c r="AD181" s="34" t="s">
        <v>1493</v>
      </c>
      <c r="AE181" s="44" t="s">
        <v>95</v>
      </c>
    </row>
    <row r="182" spans="5:31" x14ac:dyDescent="0.2">
      <c r="E182" s="39" t="s">
        <v>785</v>
      </c>
      <c r="F182" s="44" t="s">
        <v>786</v>
      </c>
      <c r="G182" s="39" t="s">
        <v>1364</v>
      </c>
      <c r="J182" s="79"/>
      <c r="N182" s="83" t="s">
        <v>1446</v>
      </c>
      <c r="O182" s="83">
        <v>41105</v>
      </c>
      <c r="P182" s="39" t="s">
        <v>1202</v>
      </c>
      <c r="Q182" s="69"/>
      <c r="R182" s="39" t="s">
        <v>473</v>
      </c>
      <c r="S182" s="44" t="s">
        <v>1496</v>
      </c>
      <c r="T182" s="44" t="s">
        <v>5</v>
      </c>
      <c r="U182" s="69"/>
      <c r="Y182" s="40" t="s">
        <v>1497</v>
      </c>
      <c r="Z182" s="67" t="s">
        <v>1498</v>
      </c>
      <c r="AA182" s="43" t="s">
        <v>95</v>
      </c>
      <c r="AC182" s="40" t="s">
        <v>1499</v>
      </c>
      <c r="AD182" s="34" t="s">
        <v>1500</v>
      </c>
      <c r="AE182" s="44" t="s">
        <v>95</v>
      </c>
    </row>
    <row r="183" spans="5:31" x14ac:dyDescent="0.2">
      <c r="E183" s="39" t="s">
        <v>792</v>
      </c>
      <c r="F183" s="44" t="s">
        <v>793</v>
      </c>
      <c r="G183" s="39" t="s">
        <v>1364</v>
      </c>
      <c r="I183" s="39" t="s">
        <v>1103</v>
      </c>
      <c r="J183" s="79" t="s">
        <v>1104</v>
      </c>
      <c r="K183" s="39" t="s">
        <v>559</v>
      </c>
      <c r="L183" s="39" t="s">
        <v>271</v>
      </c>
      <c r="N183" s="83" t="s">
        <v>1453</v>
      </c>
      <c r="O183" s="83">
        <v>41107</v>
      </c>
      <c r="P183" s="39" t="s">
        <v>1202</v>
      </c>
      <c r="Q183" s="69"/>
      <c r="R183" s="39" t="s">
        <v>473</v>
      </c>
      <c r="S183" s="44" t="s">
        <v>1503</v>
      </c>
      <c r="T183" s="44" t="s">
        <v>5</v>
      </c>
      <c r="U183" s="69"/>
      <c r="Y183" s="40" t="s">
        <v>1504</v>
      </c>
      <c r="Z183" s="67" t="s">
        <v>1505</v>
      </c>
      <c r="AA183" s="43" t="s">
        <v>95</v>
      </c>
      <c r="AC183" s="40" t="s">
        <v>1506</v>
      </c>
      <c r="AD183" s="34" t="s">
        <v>1507</v>
      </c>
      <c r="AE183" s="44" t="s">
        <v>95</v>
      </c>
    </row>
    <row r="184" spans="5:31" x14ac:dyDescent="0.2">
      <c r="E184" s="39" t="s">
        <v>799</v>
      </c>
      <c r="F184" s="44" t="s">
        <v>800</v>
      </c>
      <c r="G184" s="39" t="s">
        <v>1364</v>
      </c>
      <c r="I184" s="39" t="s">
        <v>1508</v>
      </c>
      <c r="J184" s="79" t="s">
        <v>1332</v>
      </c>
      <c r="K184" s="39" t="s">
        <v>115</v>
      </c>
      <c r="L184" s="39" t="s">
        <v>271</v>
      </c>
      <c r="Q184" s="69"/>
      <c r="R184" s="39" t="s">
        <v>473</v>
      </c>
      <c r="S184" s="44" t="s">
        <v>1511</v>
      </c>
      <c r="T184" s="44" t="s">
        <v>5</v>
      </c>
      <c r="U184" s="69"/>
      <c r="Y184" s="40" t="s">
        <v>1512</v>
      </c>
      <c r="Z184" s="67" t="s">
        <v>1513</v>
      </c>
      <c r="AA184" s="43" t="s">
        <v>95</v>
      </c>
      <c r="AC184" s="40" t="s">
        <v>1514</v>
      </c>
      <c r="AD184" s="34" t="s">
        <v>1515</v>
      </c>
      <c r="AE184" s="44" t="s">
        <v>95</v>
      </c>
    </row>
    <row r="185" spans="5:31" x14ac:dyDescent="0.2">
      <c r="E185" s="39" t="s">
        <v>1176</v>
      </c>
      <c r="F185" s="44" t="s">
        <v>1177</v>
      </c>
      <c r="G185" s="39" t="s">
        <v>1364</v>
      </c>
      <c r="I185" s="39" t="s">
        <v>1516</v>
      </c>
      <c r="J185" s="79" t="s">
        <v>1324</v>
      </c>
      <c r="K185" s="39" t="s">
        <v>103</v>
      </c>
      <c r="L185" s="39" t="s">
        <v>271</v>
      </c>
      <c r="Q185" s="69"/>
      <c r="R185" s="39" t="s">
        <v>473</v>
      </c>
      <c r="S185" s="44" t="s">
        <v>1519</v>
      </c>
      <c r="T185" s="44" t="s">
        <v>5</v>
      </c>
      <c r="U185" s="69"/>
      <c r="Y185" s="40" t="s">
        <v>1520</v>
      </c>
      <c r="Z185" s="67" t="s">
        <v>1521</v>
      </c>
      <c r="AA185" s="43" t="s">
        <v>95</v>
      </c>
      <c r="AC185" s="40" t="s">
        <v>1522</v>
      </c>
      <c r="AD185" s="34" t="s">
        <v>1523</v>
      </c>
      <c r="AE185" s="44" t="s">
        <v>95</v>
      </c>
    </row>
    <row r="186" spans="5:31" x14ac:dyDescent="0.2">
      <c r="E186" s="39" t="s">
        <v>1185</v>
      </c>
      <c r="F186" s="44" t="s">
        <v>1186</v>
      </c>
      <c r="G186" s="39" t="s">
        <v>1364</v>
      </c>
      <c r="N186" s="39" t="s">
        <v>1471</v>
      </c>
      <c r="O186" s="65" t="s">
        <v>1472</v>
      </c>
      <c r="P186" s="39" t="s">
        <v>214</v>
      </c>
      <c r="Q186" s="69"/>
      <c r="R186" s="39" t="s">
        <v>473</v>
      </c>
      <c r="S186" s="44" t="s">
        <v>1526</v>
      </c>
      <c r="T186" s="44" t="s">
        <v>5</v>
      </c>
      <c r="U186" s="69"/>
      <c r="Y186" s="40" t="s">
        <v>1527</v>
      </c>
      <c r="Z186" s="67" t="s">
        <v>1528</v>
      </c>
      <c r="AA186" s="43" t="s">
        <v>95</v>
      </c>
      <c r="AC186" s="40" t="s">
        <v>1529</v>
      </c>
      <c r="AD186" s="34" t="s">
        <v>1530</v>
      </c>
      <c r="AE186" s="44" t="s">
        <v>95</v>
      </c>
    </row>
    <row r="187" spans="5:31" x14ac:dyDescent="0.2">
      <c r="E187" s="39" t="s">
        <v>898</v>
      </c>
      <c r="F187" s="44" t="s">
        <v>899</v>
      </c>
      <c r="G187" s="39" t="s">
        <v>1364</v>
      </c>
      <c r="I187" s="39" t="s">
        <v>103</v>
      </c>
      <c r="J187" s="39" t="s">
        <v>5163</v>
      </c>
      <c r="K187" s="39" t="s">
        <v>103</v>
      </c>
      <c r="L187" s="39" t="s">
        <v>179</v>
      </c>
      <c r="N187" s="39" t="s">
        <v>1479</v>
      </c>
      <c r="O187" s="65" t="s">
        <v>1480</v>
      </c>
      <c r="P187" s="39" t="s">
        <v>214</v>
      </c>
      <c r="Q187" s="69"/>
      <c r="R187" s="39" t="s">
        <v>473</v>
      </c>
      <c r="S187" s="44" t="s">
        <v>1535</v>
      </c>
      <c r="T187" s="44" t="s">
        <v>5</v>
      </c>
      <c r="U187" s="69"/>
      <c r="Y187" s="40" t="s">
        <v>1536</v>
      </c>
      <c r="Z187" s="67" t="s">
        <v>1537</v>
      </c>
      <c r="AA187" s="43" t="s">
        <v>95</v>
      </c>
      <c r="AC187" s="40" t="s">
        <v>1538</v>
      </c>
      <c r="AD187" s="34" t="s">
        <v>1539</v>
      </c>
      <c r="AE187" s="44" t="s">
        <v>95</v>
      </c>
    </row>
    <row r="188" spans="5:31" x14ac:dyDescent="0.2">
      <c r="E188" s="39" t="s">
        <v>1531</v>
      </c>
      <c r="F188" s="44" t="s">
        <v>1532</v>
      </c>
      <c r="G188" s="39" t="s">
        <v>1364</v>
      </c>
      <c r="I188" s="39" t="s">
        <v>115</v>
      </c>
      <c r="J188" s="39" t="s">
        <v>5164</v>
      </c>
      <c r="K188" s="39" t="s">
        <v>115</v>
      </c>
      <c r="L188" s="39" t="s">
        <v>179</v>
      </c>
      <c r="N188" s="39" t="s">
        <v>1487</v>
      </c>
      <c r="O188" s="65" t="s">
        <v>1488</v>
      </c>
      <c r="P188" s="39" t="s">
        <v>214</v>
      </c>
      <c r="Q188" s="69"/>
      <c r="R188" s="39" t="s">
        <v>473</v>
      </c>
      <c r="S188" s="44" t="s">
        <v>1544</v>
      </c>
      <c r="T188" s="44" t="s">
        <v>5</v>
      </c>
      <c r="U188" s="69"/>
      <c r="Y188" s="40" t="s">
        <v>1545</v>
      </c>
      <c r="Z188" s="67" t="s">
        <v>1546</v>
      </c>
      <c r="AA188" s="43" t="s">
        <v>95</v>
      </c>
      <c r="AC188" s="40" t="s">
        <v>1547</v>
      </c>
      <c r="AD188" s="34" t="s">
        <v>1548</v>
      </c>
      <c r="AE188" s="44" t="s">
        <v>95</v>
      </c>
    </row>
    <row r="189" spans="5:31" x14ac:dyDescent="0.2">
      <c r="E189" s="39" t="s">
        <v>1540</v>
      </c>
      <c r="F189" s="44" t="s">
        <v>1541</v>
      </c>
      <c r="G189" s="39" t="s">
        <v>1364</v>
      </c>
      <c r="J189" s="39"/>
      <c r="N189" s="39" t="s">
        <v>1494</v>
      </c>
      <c r="O189" s="39" t="s">
        <v>1495</v>
      </c>
      <c r="P189" s="39" t="s">
        <v>214</v>
      </c>
      <c r="Q189" s="69"/>
      <c r="R189" s="39" t="s">
        <v>473</v>
      </c>
      <c r="S189" s="44" t="s">
        <v>1553</v>
      </c>
      <c r="T189" s="44" t="s">
        <v>5</v>
      </c>
      <c r="U189" s="69"/>
      <c r="Y189" s="40" t="s">
        <v>1554</v>
      </c>
      <c r="Z189" s="67" t="s">
        <v>1555</v>
      </c>
      <c r="AA189" s="43" t="s">
        <v>95</v>
      </c>
      <c r="AC189" s="40" t="s">
        <v>1556</v>
      </c>
      <c r="AD189" s="34" t="s">
        <v>1557</v>
      </c>
      <c r="AE189" s="44" t="s">
        <v>95</v>
      </c>
    </row>
    <row r="190" spans="5:31" x14ac:dyDescent="0.2">
      <c r="E190" s="39" t="s">
        <v>1549</v>
      </c>
      <c r="F190" s="44" t="s">
        <v>1550</v>
      </c>
      <c r="G190" s="39" t="s">
        <v>1364</v>
      </c>
      <c r="I190" s="39" t="s">
        <v>1560</v>
      </c>
      <c r="J190" s="79" t="s">
        <v>102</v>
      </c>
      <c r="K190" s="39" t="s">
        <v>103</v>
      </c>
      <c r="L190" s="39" t="s">
        <v>1561</v>
      </c>
      <c r="N190" s="39" t="s">
        <v>1501</v>
      </c>
      <c r="O190" s="39" t="s">
        <v>1502</v>
      </c>
      <c r="P190" s="39" t="s">
        <v>214</v>
      </c>
      <c r="Q190" s="69"/>
      <c r="R190" s="39" t="s">
        <v>473</v>
      </c>
      <c r="S190" s="44" t="s">
        <v>1564</v>
      </c>
      <c r="T190" s="44" t="s">
        <v>5</v>
      </c>
      <c r="U190" s="69"/>
      <c r="Y190" s="40" t="s">
        <v>1565</v>
      </c>
      <c r="Z190" s="67" t="s">
        <v>1566</v>
      </c>
      <c r="AA190" s="43" t="s">
        <v>95</v>
      </c>
      <c r="AC190" s="40" t="s">
        <v>1567</v>
      </c>
      <c r="AD190" s="34" t="s">
        <v>1420</v>
      </c>
      <c r="AE190" s="44" t="s">
        <v>95</v>
      </c>
    </row>
    <row r="191" spans="5:31" x14ac:dyDescent="0.2">
      <c r="E191" s="39" t="s">
        <v>1558</v>
      </c>
      <c r="F191" s="44" t="s">
        <v>1559</v>
      </c>
      <c r="G191" s="39" t="s">
        <v>1364</v>
      </c>
      <c r="I191" s="39" t="s">
        <v>1560</v>
      </c>
      <c r="J191" s="79" t="s">
        <v>114</v>
      </c>
      <c r="K191" s="39" t="s">
        <v>115</v>
      </c>
      <c r="L191" s="39" t="s">
        <v>1561</v>
      </c>
      <c r="N191" s="39" t="s">
        <v>1509</v>
      </c>
      <c r="O191" s="39" t="s">
        <v>1510</v>
      </c>
      <c r="P191" s="39" t="s">
        <v>214</v>
      </c>
      <c r="Q191" s="69"/>
      <c r="R191" s="39" t="s">
        <v>473</v>
      </c>
      <c r="S191" s="44" t="s">
        <v>1572</v>
      </c>
      <c r="T191" s="44" t="s">
        <v>5</v>
      </c>
      <c r="U191" s="69"/>
      <c r="Y191" s="40" t="s">
        <v>1573</v>
      </c>
      <c r="Z191" s="67" t="s">
        <v>1574</v>
      </c>
      <c r="AA191" s="43" t="s">
        <v>95</v>
      </c>
      <c r="AC191" s="40" t="s">
        <v>1575</v>
      </c>
      <c r="AD191" s="34" t="s">
        <v>1426</v>
      </c>
      <c r="AE191" s="44" t="s">
        <v>95</v>
      </c>
    </row>
    <row r="192" spans="5:31" x14ac:dyDescent="0.2">
      <c r="E192" s="39" t="s">
        <v>1568</v>
      </c>
      <c r="F192" s="44" t="s">
        <v>1569</v>
      </c>
      <c r="G192" s="39" t="s">
        <v>1364</v>
      </c>
      <c r="I192" s="39" t="s">
        <v>1560</v>
      </c>
      <c r="J192" s="79" t="s">
        <v>86</v>
      </c>
      <c r="K192" s="39" t="s">
        <v>87</v>
      </c>
      <c r="L192" s="39" t="s">
        <v>1561</v>
      </c>
      <c r="N192" s="39" t="s">
        <v>1517</v>
      </c>
      <c r="O192" s="39" t="s">
        <v>1518</v>
      </c>
      <c r="P192" s="39" t="s">
        <v>214</v>
      </c>
      <c r="Q192" s="69"/>
      <c r="R192" s="39" t="s">
        <v>473</v>
      </c>
      <c r="S192" s="44" t="s">
        <v>1580</v>
      </c>
      <c r="T192" s="44" t="s">
        <v>5</v>
      </c>
      <c r="U192" s="69"/>
      <c r="Y192" s="40" t="s">
        <v>1581</v>
      </c>
      <c r="Z192" s="67" t="s">
        <v>1582</v>
      </c>
      <c r="AA192" s="43" t="s">
        <v>95</v>
      </c>
      <c r="AC192" s="40" t="s">
        <v>1583</v>
      </c>
      <c r="AD192" s="34" t="s">
        <v>1433</v>
      </c>
      <c r="AE192" s="44" t="s">
        <v>95</v>
      </c>
    </row>
    <row r="193" spans="5:31" x14ac:dyDescent="0.2">
      <c r="E193" s="39" t="s">
        <v>1576</v>
      </c>
      <c r="F193" s="44" t="s">
        <v>1577</v>
      </c>
      <c r="G193" s="39" t="s">
        <v>1364</v>
      </c>
      <c r="I193" s="39" t="s">
        <v>201</v>
      </c>
      <c r="J193" s="79" t="s">
        <v>202</v>
      </c>
      <c r="K193" s="39" t="s">
        <v>87</v>
      </c>
      <c r="L193" s="39" t="s">
        <v>1561</v>
      </c>
      <c r="N193" s="39" t="s">
        <v>1524</v>
      </c>
      <c r="O193" s="39" t="s">
        <v>1525</v>
      </c>
      <c r="P193" s="39" t="s">
        <v>214</v>
      </c>
      <c r="Q193" s="69"/>
      <c r="R193" s="39" t="s">
        <v>473</v>
      </c>
      <c r="S193" s="44" t="s">
        <v>1588</v>
      </c>
      <c r="T193" s="44" t="s">
        <v>5</v>
      </c>
      <c r="U193" s="69"/>
      <c r="Y193" s="40" t="s">
        <v>1589</v>
      </c>
      <c r="Z193" s="67" t="s">
        <v>1590</v>
      </c>
      <c r="AA193" s="43" t="s">
        <v>95</v>
      </c>
      <c r="AC193" s="40" t="s">
        <v>1591</v>
      </c>
      <c r="AD193" s="34" t="s">
        <v>1441</v>
      </c>
      <c r="AE193" s="44" t="s">
        <v>95</v>
      </c>
    </row>
    <row r="194" spans="5:31" x14ac:dyDescent="0.2">
      <c r="E194" s="39" t="s">
        <v>1584</v>
      </c>
      <c r="F194" s="44" t="s">
        <v>1585</v>
      </c>
      <c r="G194" s="39" t="s">
        <v>1364</v>
      </c>
      <c r="I194" s="39" t="s">
        <v>966</v>
      </c>
      <c r="J194" s="79" t="s">
        <v>967</v>
      </c>
      <c r="K194" s="39" t="s">
        <v>103</v>
      </c>
      <c r="L194" s="39" t="s">
        <v>1561</v>
      </c>
      <c r="N194" s="39" t="s">
        <v>1533</v>
      </c>
      <c r="O194" s="39" t="s">
        <v>1534</v>
      </c>
      <c r="P194" s="39" t="s">
        <v>214</v>
      </c>
      <c r="Q194" s="69"/>
      <c r="R194" s="39" t="s">
        <v>473</v>
      </c>
      <c r="S194" s="44" t="s">
        <v>1595</v>
      </c>
      <c r="T194" s="44" t="s">
        <v>5</v>
      </c>
      <c r="U194" s="69"/>
      <c r="Y194" s="40" t="s">
        <v>1596</v>
      </c>
      <c r="Z194" s="67" t="s">
        <v>1597</v>
      </c>
      <c r="AA194" s="43" t="s">
        <v>95</v>
      </c>
      <c r="AC194" s="42" t="s">
        <v>1598</v>
      </c>
      <c r="AD194" s="34" t="s">
        <v>1475</v>
      </c>
      <c r="AE194" s="44" t="s">
        <v>95</v>
      </c>
    </row>
    <row r="195" spans="5:31" x14ac:dyDescent="0.2">
      <c r="E195" s="39" t="s">
        <v>1592</v>
      </c>
      <c r="F195" s="44" t="s">
        <v>1593</v>
      </c>
      <c r="G195" s="39" t="s">
        <v>1364</v>
      </c>
      <c r="I195" s="39" t="s">
        <v>974</v>
      </c>
      <c r="J195" s="79" t="s">
        <v>975</v>
      </c>
      <c r="K195" s="39" t="s">
        <v>103</v>
      </c>
      <c r="L195" s="39" t="s">
        <v>1561</v>
      </c>
      <c r="N195" s="39" t="s">
        <v>1542</v>
      </c>
      <c r="O195" s="39" t="s">
        <v>1543</v>
      </c>
      <c r="P195" s="39" t="s">
        <v>214</v>
      </c>
      <c r="Q195" s="69"/>
      <c r="R195" s="39" t="s">
        <v>473</v>
      </c>
      <c r="S195" s="44" t="s">
        <v>1603</v>
      </c>
      <c r="T195" s="44" t="s">
        <v>5</v>
      </c>
      <c r="U195" s="69"/>
      <c r="Y195" s="40" t="s">
        <v>1604</v>
      </c>
      <c r="Z195" s="67" t="s">
        <v>1605</v>
      </c>
      <c r="AA195" s="43" t="s">
        <v>95</v>
      </c>
      <c r="AC195" s="42" t="s">
        <v>1606</v>
      </c>
      <c r="AD195" s="34" t="s">
        <v>1483</v>
      </c>
      <c r="AE195" s="44" t="s">
        <v>95</v>
      </c>
    </row>
    <row r="196" spans="5:31" x14ac:dyDescent="0.2">
      <c r="E196" s="39" t="s">
        <v>1599</v>
      </c>
      <c r="F196" s="44" t="s">
        <v>1600</v>
      </c>
      <c r="G196" s="39" t="s">
        <v>1364</v>
      </c>
      <c r="I196" s="39" t="s">
        <v>982</v>
      </c>
      <c r="J196" s="79" t="s">
        <v>983</v>
      </c>
      <c r="K196" s="39" t="s">
        <v>103</v>
      </c>
      <c r="L196" s="39" t="s">
        <v>1561</v>
      </c>
      <c r="N196" s="39" t="s">
        <v>1551</v>
      </c>
      <c r="O196" s="39" t="s">
        <v>1552</v>
      </c>
      <c r="P196" s="39" t="s">
        <v>214</v>
      </c>
      <c r="Q196" s="69"/>
      <c r="R196" s="39" t="s">
        <v>473</v>
      </c>
      <c r="S196" s="44" t="s">
        <v>1611</v>
      </c>
      <c r="T196" s="44" t="s">
        <v>5</v>
      </c>
      <c r="U196" s="69"/>
      <c r="Y196" s="40" t="s">
        <v>1612</v>
      </c>
      <c r="Z196" s="67" t="s">
        <v>1613</v>
      </c>
      <c r="AA196" s="43" t="s">
        <v>95</v>
      </c>
      <c r="AC196" s="42" t="s">
        <v>1614</v>
      </c>
      <c r="AD196" s="34" t="s">
        <v>1615</v>
      </c>
      <c r="AE196" s="44" t="s">
        <v>95</v>
      </c>
    </row>
    <row r="197" spans="5:31" x14ac:dyDescent="0.2">
      <c r="E197" s="39" t="s">
        <v>1607</v>
      </c>
      <c r="F197" s="44" t="s">
        <v>1608</v>
      </c>
      <c r="G197" s="39" t="s">
        <v>1364</v>
      </c>
      <c r="I197" s="39" t="s">
        <v>1428</v>
      </c>
      <c r="J197" s="79" t="s">
        <v>1429</v>
      </c>
      <c r="K197" s="39" t="s">
        <v>103</v>
      </c>
      <c r="L197" s="39" t="s">
        <v>1561</v>
      </c>
      <c r="N197" s="39" t="s">
        <v>1562</v>
      </c>
      <c r="O197" s="39" t="s">
        <v>1563</v>
      </c>
      <c r="P197" s="39" t="s">
        <v>214</v>
      </c>
      <c r="Q197" s="69"/>
      <c r="R197" s="39" t="s">
        <v>473</v>
      </c>
      <c r="S197" s="44" t="s">
        <v>1620</v>
      </c>
      <c r="T197" s="44" t="s">
        <v>5</v>
      </c>
      <c r="U197" s="69"/>
      <c r="Y197" s="40" t="s">
        <v>1621</v>
      </c>
      <c r="Z197" s="67" t="s">
        <v>1622</v>
      </c>
      <c r="AA197" s="43" t="s">
        <v>95</v>
      </c>
      <c r="AC197" s="42" t="s">
        <v>1623</v>
      </c>
      <c r="AD197" s="34" t="s">
        <v>1624</v>
      </c>
      <c r="AE197" s="44" t="s">
        <v>95</v>
      </c>
    </row>
    <row r="198" spans="5:31" x14ac:dyDescent="0.2">
      <c r="E198" s="39" t="s">
        <v>1616</v>
      </c>
      <c r="F198" s="44" t="s">
        <v>1617</v>
      </c>
      <c r="G198" s="39" t="s">
        <v>1364</v>
      </c>
      <c r="I198" s="39" t="s">
        <v>1436</v>
      </c>
      <c r="J198" s="79" t="s">
        <v>1437</v>
      </c>
      <c r="K198" s="39" t="s">
        <v>103</v>
      </c>
      <c r="L198" s="39" t="s">
        <v>1561</v>
      </c>
      <c r="N198" s="39" t="s">
        <v>1570</v>
      </c>
      <c r="O198" s="39" t="s">
        <v>1571</v>
      </c>
      <c r="P198" s="39" t="s">
        <v>214</v>
      </c>
      <c r="Q198" s="69"/>
      <c r="R198" s="39" t="s">
        <v>473</v>
      </c>
      <c r="S198" s="44" t="s">
        <v>1629</v>
      </c>
      <c r="T198" s="44" t="s">
        <v>5</v>
      </c>
      <c r="U198" s="69"/>
      <c r="Y198" s="40" t="s">
        <v>1630</v>
      </c>
      <c r="Z198" s="67" t="s">
        <v>1631</v>
      </c>
      <c r="AA198" s="43" t="s">
        <v>95</v>
      </c>
      <c r="AC198" s="42" t="s">
        <v>1632</v>
      </c>
      <c r="AD198" s="34" t="s">
        <v>1633</v>
      </c>
      <c r="AE198" s="44" t="s">
        <v>95</v>
      </c>
    </row>
    <row r="199" spans="5:31" x14ac:dyDescent="0.2">
      <c r="E199" s="39" t="s">
        <v>1625</v>
      </c>
      <c r="F199" s="44" t="s">
        <v>1626</v>
      </c>
      <c r="G199" s="39" t="s">
        <v>1364</v>
      </c>
      <c r="I199" s="39" t="s">
        <v>966</v>
      </c>
      <c r="J199" s="79" t="s">
        <v>1452</v>
      </c>
      <c r="K199" s="39" t="s">
        <v>115</v>
      </c>
      <c r="L199" s="39" t="s">
        <v>1561</v>
      </c>
      <c r="N199" s="39" t="s">
        <v>1578</v>
      </c>
      <c r="O199" s="39" t="s">
        <v>1579</v>
      </c>
      <c r="P199" s="39" t="s">
        <v>214</v>
      </c>
      <c r="Q199" s="69"/>
      <c r="R199" s="39" t="s">
        <v>473</v>
      </c>
      <c r="S199" s="44" t="s">
        <v>1638</v>
      </c>
      <c r="T199" s="44" t="s">
        <v>5</v>
      </c>
      <c r="U199" s="69"/>
      <c r="Y199" s="40" t="s">
        <v>1639</v>
      </c>
      <c r="Z199" s="67" t="s">
        <v>1640</v>
      </c>
      <c r="AA199" s="43" t="s">
        <v>95</v>
      </c>
      <c r="AC199" s="42" t="s">
        <v>1641</v>
      </c>
      <c r="AD199" s="34" t="s">
        <v>1642</v>
      </c>
      <c r="AE199" s="44" t="s">
        <v>95</v>
      </c>
    </row>
    <row r="200" spans="5:31" x14ac:dyDescent="0.2">
      <c r="E200" s="39" t="s">
        <v>1634</v>
      </c>
      <c r="F200" s="44" t="s">
        <v>1635</v>
      </c>
      <c r="G200" s="39" t="s">
        <v>1364</v>
      </c>
      <c r="I200" s="39" t="s">
        <v>974</v>
      </c>
      <c r="J200" s="79" t="s">
        <v>1459</v>
      </c>
      <c r="K200" s="39" t="s">
        <v>115</v>
      </c>
      <c r="L200" s="39" t="s">
        <v>1561</v>
      </c>
      <c r="N200" s="39" t="s">
        <v>1586</v>
      </c>
      <c r="O200" s="39" t="s">
        <v>1587</v>
      </c>
      <c r="P200" s="39" t="s">
        <v>214</v>
      </c>
      <c r="Q200" s="69"/>
      <c r="R200" s="39" t="s">
        <v>473</v>
      </c>
      <c r="S200" s="44" t="s">
        <v>1647</v>
      </c>
      <c r="T200" s="44" t="s">
        <v>5</v>
      </c>
      <c r="U200" s="69"/>
      <c r="Y200" s="40" t="s">
        <v>1648</v>
      </c>
      <c r="Z200" s="67" t="s">
        <v>1649</v>
      </c>
      <c r="AA200" s="43" t="s">
        <v>95</v>
      </c>
      <c r="AC200" s="42" t="s">
        <v>1650</v>
      </c>
      <c r="AD200" s="34" t="s">
        <v>1651</v>
      </c>
      <c r="AE200" s="44" t="s">
        <v>95</v>
      </c>
    </row>
    <row r="201" spans="5:31" x14ac:dyDescent="0.2">
      <c r="E201" s="39" t="s">
        <v>1643</v>
      </c>
      <c r="F201" s="44" t="s">
        <v>1644</v>
      </c>
      <c r="G201" s="39" t="s">
        <v>1364</v>
      </c>
      <c r="I201" s="39" t="s">
        <v>982</v>
      </c>
      <c r="J201" s="79" t="s">
        <v>990</v>
      </c>
      <c r="K201" s="39" t="s">
        <v>115</v>
      </c>
      <c r="L201" s="39" t="s">
        <v>1561</v>
      </c>
      <c r="N201" s="39" t="s">
        <v>485</v>
      </c>
      <c r="O201" s="39" t="s">
        <v>1594</v>
      </c>
      <c r="P201" s="39" t="s">
        <v>214</v>
      </c>
      <c r="Q201" s="69"/>
      <c r="R201" s="39" t="s">
        <v>473</v>
      </c>
      <c r="S201" s="44" t="s">
        <v>1656</v>
      </c>
      <c r="T201" s="44" t="s">
        <v>5</v>
      </c>
      <c r="U201" s="69"/>
      <c r="Y201" s="40" t="s">
        <v>1657</v>
      </c>
      <c r="Z201" s="67" t="s">
        <v>1658</v>
      </c>
      <c r="AA201" s="43" t="s">
        <v>95</v>
      </c>
      <c r="AC201" s="42" t="s">
        <v>1659</v>
      </c>
      <c r="AD201" s="34" t="s">
        <v>1660</v>
      </c>
      <c r="AE201" s="44" t="s">
        <v>95</v>
      </c>
    </row>
    <row r="202" spans="5:31" x14ac:dyDescent="0.2">
      <c r="E202" s="39" t="s">
        <v>1652</v>
      </c>
      <c r="F202" s="44" t="s">
        <v>1653</v>
      </c>
      <c r="G202" s="39" t="s">
        <v>1364</v>
      </c>
      <c r="I202" s="39" t="s">
        <v>1428</v>
      </c>
      <c r="J202" s="79" t="s">
        <v>1470</v>
      </c>
      <c r="K202" s="39" t="s">
        <v>115</v>
      </c>
      <c r="L202" s="39" t="s">
        <v>1561</v>
      </c>
      <c r="N202" s="39" t="s">
        <v>1601</v>
      </c>
      <c r="O202" s="39" t="s">
        <v>1602</v>
      </c>
      <c r="P202" s="39" t="s">
        <v>214</v>
      </c>
      <c r="Q202" s="69"/>
      <c r="R202" s="39" t="s">
        <v>473</v>
      </c>
      <c r="S202" s="44" t="s">
        <v>1665</v>
      </c>
      <c r="T202" s="44" t="s">
        <v>5</v>
      </c>
      <c r="U202" s="69"/>
      <c r="Y202" s="40" t="s">
        <v>1666</v>
      </c>
      <c r="Z202" s="67" t="s">
        <v>1667</v>
      </c>
      <c r="AA202" s="43" t="s">
        <v>95</v>
      </c>
      <c r="AC202" s="40" t="s">
        <v>1668</v>
      </c>
      <c r="AD202" s="34" t="s">
        <v>1669</v>
      </c>
      <c r="AE202" s="44" t="s">
        <v>95</v>
      </c>
    </row>
    <row r="203" spans="5:31" x14ac:dyDescent="0.2">
      <c r="E203" s="39" t="s">
        <v>1661</v>
      </c>
      <c r="F203" s="44" t="s">
        <v>1662</v>
      </c>
      <c r="G203" s="39" t="s">
        <v>1364</v>
      </c>
      <c r="I203" s="39" t="s">
        <v>1436</v>
      </c>
      <c r="J203" s="79" t="s">
        <v>1478</v>
      </c>
      <c r="K203" s="39" t="s">
        <v>115</v>
      </c>
      <c r="L203" s="39" t="s">
        <v>1561</v>
      </c>
      <c r="N203" s="39" t="s">
        <v>1609</v>
      </c>
      <c r="O203" s="39" t="s">
        <v>1610</v>
      </c>
      <c r="P203" s="39" t="s">
        <v>214</v>
      </c>
      <c r="Q203" s="69"/>
      <c r="R203" s="39" t="s">
        <v>473</v>
      </c>
      <c r="S203" s="44" t="s">
        <v>1674</v>
      </c>
      <c r="T203" s="44" t="s">
        <v>5</v>
      </c>
      <c r="U203" s="69"/>
      <c r="Y203" s="40" t="s">
        <v>1675</v>
      </c>
      <c r="Z203" s="67" t="s">
        <v>1676</v>
      </c>
      <c r="AA203" s="43" t="s">
        <v>95</v>
      </c>
      <c r="AC203" s="40" t="s">
        <v>1677</v>
      </c>
      <c r="AD203" s="34" t="s">
        <v>1678</v>
      </c>
      <c r="AE203" s="44" t="s">
        <v>95</v>
      </c>
    </row>
    <row r="204" spans="5:31" x14ac:dyDescent="0.2">
      <c r="E204" s="39" t="s">
        <v>1670</v>
      </c>
      <c r="F204" s="44" t="s">
        <v>1671</v>
      </c>
      <c r="G204" s="39" t="s">
        <v>1364</v>
      </c>
      <c r="I204" s="39" t="s">
        <v>966</v>
      </c>
      <c r="J204" s="79" t="s">
        <v>1681</v>
      </c>
      <c r="K204" s="39" t="s">
        <v>87</v>
      </c>
      <c r="L204" s="39" t="s">
        <v>1561</v>
      </c>
      <c r="N204" s="39" t="s">
        <v>1618</v>
      </c>
      <c r="O204" s="39" t="s">
        <v>1619</v>
      </c>
      <c r="P204" s="39" t="s">
        <v>214</v>
      </c>
      <c r="Q204" s="69"/>
      <c r="R204" s="39" t="s">
        <v>473</v>
      </c>
      <c r="S204" s="44" t="s">
        <v>1684</v>
      </c>
      <c r="T204" s="44" t="s">
        <v>5</v>
      </c>
      <c r="U204" s="69"/>
      <c r="Y204" s="40" t="s">
        <v>1685</v>
      </c>
      <c r="Z204" s="67" t="s">
        <v>1686</v>
      </c>
      <c r="AA204" s="43" t="s">
        <v>95</v>
      </c>
      <c r="AC204" s="40" t="s">
        <v>1687</v>
      </c>
      <c r="AD204" s="34" t="s">
        <v>1688</v>
      </c>
      <c r="AE204" s="44" t="s">
        <v>95</v>
      </c>
    </row>
    <row r="205" spans="5:31" x14ac:dyDescent="0.2">
      <c r="E205" s="39" t="s">
        <v>1679</v>
      </c>
      <c r="F205" s="44" t="s">
        <v>1680</v>
      </c>
      <c r="G205" s="39" t="s">
        <v>1364</v>
      </c>
      <c r="I205" s="39" t="s">
        <v>974</v>
      </c>
      <c r="J205" s="79" t="s">
        <v>1691</v>
      </c>
      <c r="K205" s="39" t="s">
        <v>87</v>
      </c>
      <c r="L205" s="39" t="s">
        <v>1561</v>
      </c>
      <c r="N205" s="39" t="s">
        <v>1627</v>
      </c>
      <c r="O205" s="39" t="s">
        <v>1628</v>
      </c>
      <c r="P205" s="39" t="s">
        <v>214</v>
      </c>
      <c r="Q205" s="69"/>
      <c r="R205" s="39" t="s">
        <v>473</v>
      </c>
      <c r="S205" s="44" t="s">
        <v>1694</v>
      </c>
      <c r="T205" s="44" t="s">
        <v>5</v>
      </c>
      <c r="U205" s="69"/>
      <c r="Y205" s="40" t="s">
        <v>1695</v>
      </c>
      <c r="Z205" s="67" t="s">
        <v>1696</v>
      </c>
      <c r="AA205" s="43" t="s">
        <v>95</v>
      </c>
      <c r="AC205" s="40" t="s">
        <v>1697</v>
      </c>
      <c r="AD205" s="34" t="s">
        <v>1698</v>
      </c>
      <c r="AE205" s="44" t="s">
        <v>95</v>
      </c>
    </row>
    <row r="206" spans="5:31" x14ac:dyDescent="0.2">
      <c r="E206" s="39" t="s">
        <v>1689</v>
      </c>
      <c r="F206" s="44" t="s">
        <v>1690</v>
      </c>
      <c r="G206" s="39" t="s">
        <v>1364</v>
      </c>
      <c r="I206" s="39" t="s">
        <v>982</v>
      </c>
      <c r="J206" s="79" t="s">
        <v>1007</v>
      </c>
      <c r="K206" s="39" t="s">
        <v>87</v>
      </c>
      <c r="L206" s="39" t="s">
        <v>1561</v>
      </c>
      <c r="N206" s="39" t="s">
        <v>1636</v>
      </c>
      <c r="O206" s="39" t="s">
        <v>1637</v>
      </c>
      <c r="P206" s="39" t="s">
        <v>214</v>
      </c>
      <c r="Q206" s="69"/>
      <c r="R206" s="39" t="s">
        <v>473</v>
      </c>
      <c r="S206" s="44" t="s">
        <v>1703</v>
      </c>
      <c r="T206" s="44" t="s">
        <v>5</v>
      </c>
      <c r="U206" s="69"/>
      <c r="Y206" s="40" t="s">
        <v>1704</v>
      </c>
      <c r="Z206" s="67" t="s">
        <v>1705</v>
      </c>
      <c r="AA206" s="43" t="s">
        <v>95</v>
      </c>
      <c r="AC206" s="40" t="s">
        <v>1706</v>
      </c>
      <c r="AD206" s="34" t="s">
        <v>1707</v>
      </c>
      <c r="AE206" s="44" t="s">
        <v>95</v>
      </c>
    </row>
    <row r="207" spans="5:31" x14ac:dyDescent="0.2">
      <c r="E207" s="39" t="s">
        <v>1699</v>
      </c>
      <c r="F207" s="44" t="s">
        <v>1700</v>
      </c>
      <c r="G207" s="39" t="s">
        <v>1364</v>
      </c>
      <c r="I207" s="39" t="s">
        <v>1428</v>
      </c>
      <c r="J207" s="79" t="s">
        <v>1710</v>
      </c>
      <c r="K207" s="39" t="s">
        <v>87</v>
      </c>
      <c r="L207" s="39" t="s">
        <v>1561</v>
      </c>
      <c r="N207" s="39" t="s">
        <v>1645</v>
      </c>
      <c r="O207" s="39" t="s">
        <v>1646</v>
      </c>
      <c r="P207" s="39" t="s">
        <v>214</v>
      </c>
      <c r="Q207" s="69"/>
      <c r="R207" s="39" t="s">
        <v>473</v>
      </c>
      <c r="S207" s="44" t="s">
        <v>1713</v>
      </c>
      <c r="T207" s="44" t="s">
        <v>5</v>
      </c>
      <c r="U207" s="69"/>
      <c r="Y207" s="40" t="s">
        <v>1714</v>
      </c>
      <c r="Z207" s="67" t="s">
        <v>1715</v>
      </c>
      <c r="AA207" s="43" t="s">
        <v>95</v>
      </c>
      <c r="AC207" s="40" t="s">
        <v>1716</v>
      </c>
      <c r="AD207" s="34" t="s">
        <v>1717</v>
      </c>
      <c r="AE207" s="44" t="s">
        <v>95</v>
      </c>
    </row>
    <row r="208" spans="5:31" x14ac:dyDescent="0.2">
      <c r="E208" s="39" t="s">
        <v>1708</v>
      </c>
      <c r="F208" s="44" t="s">
        <v>1709</v>
      </c>
      <c r="G208" s="39" t="s">
        <v>1364</v>
      </c>
      <c r="I208" s="39" t="s">
        <v>1436</v>
      </c>
      <c r="J208" s="79" t="s">
        <v>1720</v>
      </c>
      <c r="K208" s="39" t="s">
        <v>87</v>
      </c>
      <c r="L208" s="39" t="s">
        <v>1561</v>
      </c>
      <c r="N208" s="39" t="s">
        <v>1654</v>
      </c>
      <c r="O208" s="39" t="s">
        <v>1655</v>
      </c>
      <c r="P208" s="39" t="s">
        <v>214</v>
      </c>
      <c r="Q208" s="69"/>
      <c r="R208" s="39" t="s">
        <v>473</v>
      </c>
      <c r="S208" s="44" t="s">
        <v>1723</v>
      </c>
      <c r="T208" s="44" t="s">
        <v>5</v>
      </c>
      <c r="U208" s="69"/>
      <c r="Y208" s="40" t="s">
        <v>1724</v>
      </c>
      <c r="Z208" s="67" t="s">
        <v>1725</v>
      </c>
      <c r="AA208" s="43" t="s">
        <v>95</v>
      </c>
      <c r="AC208" s="40" t="s">
        <v>1726</v>
      </c>
      <c r="AD208" s="34" t="s">
        <v>1727</v>
      </c>
      <c r="AE208" s="44" t="s">
        <v>95</v>
      </c>
    </row>
    <row r="209" spans="5:31" x14ac:dyDescent="0.2">
      <c r="E209" s="39" t="s">
        <v>1718</v>
      </c>
      <c r="F209" s="44" t="s">
        <v>1719</v>
      </c>
      <c r="G209" s="39" t="s">
        <v>1364</v>
      </c>
      <c r="I209" s="39" t="s">
        <v>1730</v>
      </c>
      <c r="J209" s="53" t="s">
        <v>1017</v>
      </c>
      <c r="K209" s="39" t="s">
        <v>87</v>
      </c>
      <c r="L209" s="39" t="s">
        <v>1561</v>
      </c>
      <c r="N209" s="39" t="s">
        <v>1663</v>
      </c>
      <c r="O209" s="39" t="s">
        <v>1664</v>
      </c>
      <c r="P209" s="39" t="s">
        <v>214</v>
      </c>
      <c r="Q209" s="69"/>
      <c r="R209" s="39" t="s">
        <v>473</v>
      </c>
      <c r="S209" s="44" t="s">
        <v>1733</v>
      </c>
      <c r="T209" s="44" t="s">
        <v>5</v>
      </c>
      <c r="U209" s="69"/>
      <c r="Y209" s="40" t="s">
        <v>1734</v>
      </c>
      <c r="Z209" s="67" t="s">
        <v>1735</v>
      </c>
      <c r="AA209" s="43" t="s">
        <v>95</v>
      </c>
      <c r="AC209" s="40" t="s">
        <v>1736</v>
      </c>
      <c r="AD209" s="34" t="s">
        <v>1737</v>
      </c>
      <c r="AE209" s="44" t="s">
        <v>95</v>
      </c>
    </row>
    <row r="210" spans="5:31" x14ac:dyDescent="0.2">
      <c r="E210" s="39" t="s">
        <v>1728</v>
      </c>
      <c r="F210" s="44" t="s">
        <v>1729</v>
      </c>
      <c r="G210" s="39" t="s">
        <v>1364</v>
      </c>
      <c r="I210" s="39" t="s">
        <v>1738</v>
      </c>
      <c r="J210" s="53" t="s">
        <v>1027</v>
      </c>
      <c r="K210" s="39" t="s">
        <v>87</v>
      </c>
      <c r="L210" s="39" t="s">
        <v>1561</v>
      </c>
      <c r="N210" s="39" t="s">
        <v>1672</v>
      </c>
      <c r="O210" s="39" t="s">
        <v>1673</v>
      </c>
      <c r="P210" s="39" t="s">
        <v>214</v>
      </c>
      <c r="Q210" s="69"/>
      <c r="R210" s="39" t="s">
        <v>473</v>
      </c>
      <c r="S210" s="44" t="s">
        <v>1741</v>
      </c>
      <c r="T210" s="44" t="s">
        <v>5</v>
      </c>
      <c r="U210" s="69"/>
      <c r="Y210" s="40" t="s">
        <v>1742</v>
      </c>
      <c r="Z210" s="67" t="s">
        <v>1743</v>
      </c>
      <c r="AA210" s="43" t="s">
        <v>95</v>
      </c>
      <c r="AC210" s="40" t="s">
        <v>1744</v>
      </c>
      <c r="AD210" s="34" t="s">
        <v>1745</v>
      </c>
      <c r="AE210" s="44" t="s">
        <v>95</v>
      </c>
    </row>
    <row r="211" spans="5:31" x14ac:dyDescent="0.2">
      <c r="I211" s="39" t="s">
        <v>1036</v>
      </c>
      <c r="J211" s="53" t="s">
        <v>1037</v>
      </c>
      <c r="K211" s="39" t="s">
        <v>87</v>
      </c>
      <c r="L211" s="39" t="s">
        <v>1561</v>
      </c>
      <c r="N211" s="39" t="s">
        <v>1682</v>
      </c>
      <c r="O211" s="39" t="s">
        <v>1683</v>
      </c>
      <c r="P211" s="39" t="s">
        <v>214</v>
      </c>
      <c r="Q211" s="69"/>
      <c r="R211" s="39" t="s">
        <v>473</v>
      </c>
      <c r="S211" s="44" t="s">
        <v>1748</v>
      </c>
      <c r="T211" s="44" t="s">
        <v>5</v>
      </c>
      <c r="U211" s="69"/>
      <c r="Y211" s="40" t="s">
        <v>1749</v>
      </c>
      <c r="Z211" s="67" t="s">
        <v>1750</v>
      </c>
      <c r="AA211" s="43" t="s">
        <v>95</v>
      </c>
      <c r="AC211" s="40" t="s">
        <v>1751</v>
      </c>
      <c r="AD211" s="34" t="s">
        <v>1752</v>
      </c>
      <c r="AE211" s="44" t="s">
        <v>95</v>
      </c>
    </row>
    <row r="212" spans="5:31" x14ac:dyDescent="0.2">
      <c r="I212" s="39" t="s">
        <v>1046</v>
      </c>
      <c r="J212" s="53" t="s">
        <v>1047</v>
      </c>
      <c r="K212" s="39" t="s">
        <v>87</v>
      </c>
      <c r="L212" s="39" t="s">
        <v>1561</v>
      </c>
      <c r="N212" s="39" t="s">
        <v>1692</v>
      </c>
      <c r="O212" s="39" t="s">
        <v>1693</v>
      </c>
      <c r="P212" s="39" t="s">
        <v>214</v>
      </c>
      <c r="Q212" s="69"/>
      <c r="R212" s="39" t="s">
        <v>473</v>
      </c>
      <c r="S212" s="44" t="s">
        <v>1755</v>
      </c>
      <c r="T212" s="44" t="s">
        <v>5</v>
      </c>
      <c r="U212" s="69"/>
      <c r="Y212" s="40" t="s">
        <v>1756</v>
      </c>
      <c r="Z212" s="67" t="s">
        <v>1757</v>
      </c>
      <c r="AA212" s="43" t="s">
        <v>95</v>
      </c>
      <c r="AC212" s="40" t="s">
        <v>1758</v>
      </c>
      <c r="AD212" s="34" t="s">
        <v>1759</v>
      </c>
      <c r="AE212" s="44" t="s">
        <v>95</v>
      </c>
    </row>
    <row r="213" spans="5:31" x14ac:dyDescent="0.2">
      <c r="I213" s="39" t="s">
        <v>201</v>
      </c>
      <c r="J213" s="44" t="s">
        <v>202</v>
      </c>
      <c r="K213" s="39" t="s">
        <v>87</v>
      </c>
      <c r="L213" s="39" t="s">
        <v>1364</v>
      </c>
      <c r="N213" s="39" t="s">
        <v>1701</v>
      </c>
      <c r="O213" s="39" t="s">
        <v>1702</v>
      </c>
      <c r="P213" s="39" t="s">
        <v>214</v>
      </c>
      <c r="Q213" s="69"/>
      <c r="R213" s="39" t="s">
        <v>473</v>
      </c>
      <c r="S213" s="44" t="s">
        <v>1761</v>
      </c>
      <c r="T213" s="44" t="s">
        <v>5</v>
      </c>
      <c r="U213" s="69"/>
      <c r="Y213" s="40" t="s">
        <v>1762</v>
      </c>
      <c r="Z213" s="67" t="s">
        <v>1763</v>
      </c>
      <c r="AA213" s="43" t="s">
        <v>95</v>
      </c>
      <c r="AC213" s="40" t="s">
        <v>1764</v>
      </c>
      <c r="AD213" s="34" t="s">
        <v>1765</v>
      </c>
      <c r="AE213" s="44" t="s">
        <v>95</v>
      </c>
    </row>
    <row r="214" spans="5:31" x14ac:dyDescent="0.2">
      <c r="I214" s="39" t="s">
        <v>1766</v>
      </c>
      <c r="J214" s="44" t="s">
        <v>1767</v>
      </c>
      <c r="K214" s="39" t="s">
        <v>103</v>
      </c>
      <c r="L214" s="39" t="s">
        <v>1364</v>
      </c>
      <c r="N214" s="39" t="s">
        <v>1711</v>
      </c>
      <c r="O214" s="39" t="s">
        <v>1712</v>
      </c>
      <c r="P214" s="39" t="s">
        <v>214</v>
      </c>
      <c r="Q214" s="69"/>
      <c r="R214" s="39" t="s">
        <v>473</v>
      </c>
      <c r="S214" s="44" t="s">
        <v>1770</v>
      </c>
      <c r="T214" s="44" t="s">
        <v>5</v>
      </c>
      <c r="U214" s="69"/>
      <c r="Y214" s="40" t="s">
        <v>1771</v>
      </c>
      <c r="Z214" s="67" t="s">
        <v>1772</v>
      </c>
      <c r="AA214" s="43" t="s">
        <v>95</v>
      </c>
      <c r="AC214" s="40" t="s">
        <v>1773</v>
      </c>
      <c r="AD214" s="34" t="s">
        <v>1774</v>
      </c>
      <c r="AE214" s="44" t="s">
        <v>95</v>
      </c>
    </row>
    <row r="215" spans="5:31" x14ac:dyDescent="0.2">
      <c r="I215" s="39" t="s">
        <v>1775</v>
      </c>
      <c r="J215" s="44" t="s">
        <v>1776</v>
      </c>
      <c r="K215" s="39" t="s">
        <v>103</v>
      </c>
      <c r="L215" s="39" t="s">
        <v>1364</v>
      </c>
      <c r="N215" s="39" t="s">
        <v>1721</v>
      </c>
      <c r="O215" s="39" t="s">
        <v>1722</v>
      </c>
      <c r="P215" s="39" t="s">
        <v>214</v>
      </c>
      <c r="Q215" s="69"/>
      <c r="R215" s="39" t="s">
        <v>473</v>
      </c>
      <c r="S215" s="44" t="s">
        <v>1778</v>
      </c>
      <c r="T215" s="44" t="s">
        <v>5</v>
      </c>
      <c r="U215" s="69"/>
      <c r="Y215" s="40" t="s">
        <v>1779</v>
      </c>
      <c r="Z215" s="67" t="s">
        <v>1780</v>
      </c>
      <c r="AA215" s="43" t="s">
        <v>95</v>
      </c>
      <c r="AC215" s="40" t="s">
        <v>1781</v>
      </c>
      <c r="AD215" s="34" t="s">
        <v>1782</v>
      </c>
      <c r="AE215" s="44" t="s">
        <v>95</v>
      </c>
    </row>
    <row r="216" spans="5:31" x14ac:dyDescent="0.2">
      <c r="I216" s="39" t="s">
        <v>1036</v>
      </c>
      <c r="J216" s="44" t="s">
        <v>1068</v>
      </c>
      <c r="K216" s="39" t="s">
        <v>103</v>
      </c>
      <c r="L216" s="39" t="s">
        <v>1364</v>
      </c>
      <c r="N216" s="39" t="s">
        <v>1731</v>
      </c>
      <c r="O216" s="39" t="s">
        <v>1732</v>
      </c>
      <c r="P216" s="39" t="s">
        <v>214</v>
      </c>
      <c r="Q216" s="69"/>
      <c r="R216" s="39" t="s">
        <v>473</v>
      </c>
      <c r="S216" s="44" t="s">
        <v>1785</v>
      </c>
      <c r="T216" s="44" t="s">
        <v>5</v>
      </c>
      <c r="U216" s="69"/>
      <c r="Y216" s="40" t="s">
        <v>1786</v>
      </c>
      <c r="Z216" s="67" t="s">
        <v>1787</v>
      </c>
      <c r="AA216" s="43" t="s">
        <v>95</v>
      </c>
      <c r="AC216" s="40" t="s">
        <v>1788</v>
      </c>
      <c r="AD216" s="34" t="s">
        <v>1789</v>
      </c>
      <c r="AE216" s="44" t="s">
        <v>95</v>
      </c>
    </row>
    <row r="217" spans="5:31" x14ac:dyDescent="0.2">
      <c r="I217" s="39" t="s">
        <v>1046</v>
      </c>
      <c r="J217" s="44" t="s">
        <v>1077</v>
      </c>
      <c r="K217" s="39" t="s">
        <v>103</v>
      </c>
      <c r="L217" s="39" t="s">
        <v>1364</v>
      </c>
      <c r="N217" s="39" t="s">
        <v>1739</v>
      </c>
      <c r="O217" s="39" t="s">
        <v>1740</v>
      </c>
      <c r="P217" s="39" t="s">
        <v>214</v>
      </c>
      <c r="Q217" s="69"/>
      <c r="R217" s="39" t="s">
        <v>473</v>
      </c>
      <c r="S217" s="44" t="s">
        <v>1792</v>
      </c>
      <c r="T217" s="44" t="s">
        <v>5</v>
      </c>
      <c r="U217" s="69"/>
      <c r="Y217" s="40" t="s">
        <v>1793</v>
      </c>
      <c r="Z217" s="67" t="s">
        <v>1794</v>
      </c>
      <c r="AA217" s="43" t="s">
        <v>95</v>
      </c>
      <c r="AC217" s="40" t="s">
        <v>1795</v>
      </c>
      <c r="AD217" s="34" t="s">
        <v>1796</v>
      </c>
      <c r="AE217" s="44" t="s">
        <v>95</v>
      </c>
    </row>
    <row r="218" spans="5:31" x14ac:dyDescent="0.2">
      <c r="I218" s="39" t="s">
        <v>1766</v>
      </c>
      <c r="J218" s="44" t="s">
        <v>1797</v>
      </c>
      <c r="K218" s="39" t="s">
        <v>115</v>
      </c>
      <c r="L218" s="39" t="s">
        <v>1364</v>
      </c>
      <c r="N218" s="39" t="s">
        <v>1746</v>
      </c>
      <c r="O218" s="39" t="s">
        <v>1747</v>
      </c>
      <c r="P218" s="39" t="s">
        <v>214</v>
      </c>
      <c r="Q218" s="69"/>
      <c r="R218" s="39" t="s">
        <v>473</v>
      </c>
      <c r="S218" s="44" t="s">
        <v>1800</v>
      </c>
      <c r="T218" s="44" t="s">
        <v>5</v>
      </c>
      <c r="U218" s="69"/>
      <c r="Y218" s="40" t="s">
        <v>1801</v>
      </c>
      <c r="Z218" s="67" t="s">
        <v>1802</v>
      </c>
      <c r="AA218" s="43" t="s">
        <v>95</v>
      </c>
      <c r="AC218" s="40" t="s">
        <v>1803</v>
      </c>
      <c r="AD218" s="34" t="s">
        <v>1804</v>
      </c>
      <c r="AE218" s="44" t="s">
        <v>95</v>
      </c>
    </row>
    <row r="219" spans="5:31" x14ac:dyDescent="0.2">
      <c r="I219" s="39" t="s">
        <v>1775</v>
      </c>
      <c r="J219" s="44" t="s">
        <v>1805</v>
      </c>
      <c r="K219" s="39" t="s">
        <v>115</v>
      </c>
      <c r="L219" s="39" t="s">
        <v>1364</v>
      </c>
      <c r="N219" s="39" t="s">
        <v>1753</v>
      </c>
      <c r="O219" s="39" t="s">
        <v>1754</v>
      </c>
      <c r="P219" s="39" t="s">
        <v>214</v>
      </c>
      <c r="Q219" s="69"/>
      <c r="R219" s="39" t="s">
        <v>473</v>
      </c>
      <c r="S219" s="44" t="s">
        <v>1808</v>
      </c>
      <c r="T219" s="44" t="s">
        <v>5</v>
      </c>
      <c r="U219" s="69"/>
      <c r="Y219" s="40" t="s">
        <v>1809</v>
      </c>
      <c r="Z219" s="67" t="s">
        <v>1810</v>
      </c>
      <c r="AA219" s="43" t="s">
        <v>95</v>
      </c>
      <c r="AC219" s="40" t="s">
        <v>1811</v>
      </c>
      <c r="AD219" s="34" t="s">
        <v>1812</v>
      </c>
      <c r="AE219" s="44" t="s">
        <v>95</v>
      </c>
    </row>
    <row r="220" spans="5:31" x14ac:dyDescent="0.2">
      <c r="I220" s="39" t="s">
        <v>1036</v>
      </c>
      <c r="J220" s="44" t="s">
        <v>1087</v>
      </c>
      <c r="K220" s="39" t="s">
        <v>115</v>
      </c>
      <c r="L220" s="39" t="s">
        <v>1364</v>
      </c>
      <c r="N220" s="39" t="s">
        <v>1753</v>
      </c>
      <c r="O220" s="39" t="s">
        <v>1760</v>
      </c>
      <c r="P220" s="39" t="s">
        <v>214</v>
      </c>
      <c r="Q220" s="69"/>
      <c r="R220" s="39" t="s">
        <v>473</v>
      </c>
      <c r="S220" s="44" t="s">
        <v>1815</v>
      </c>
      <c r="T220" s="44" t="s">
        <v>5</v>
      </c>
      <c r="U220" s="69"/>
      <c r="Y220" s="40" t="s">
        <v>1816</v>
      </c>
      <c r="Z220" s="67" t="s">
        <v>1817</v>
      </c>
      <c r="AA220" s="43" t="s">
        <v>95</v>
      </c>
      <c r="AC220" s="40" t="s">
        <v>1818</v>
      </c>
      <c r="AD220" s="34" t="s">
        <v>1819</v>
      </c>
      <c r="AE220" s="44" t="s">
        <v>95</v>
      </c>
    </row>
    <row r="221" spans="5:31" x14ac:dyDescent="0.2">
      <c r="I221" s="39" t="s">
        <v>1046</v>
      </c>
      <c r="J221" s="44" t="s">
        <v>1094</v>
      </c>
      <c r="K221" s="39" t="s">
        <v>115</v>
      </c>
      <c r="L221" s="39" t="s">
        <v>1364</v>
      </c>
      <c r="N221" s="39" t="s">
        <v>1768</v>
      </c>
      <c r="O221" s="39" t="s">
        <v>1769</v>
      </c>
      <c r="P221" s="39" t="s">
        <v>214</v>
      </c>
      <c r="Q221" s="69"/>
      <c r="R221" s="39" t="s">
        <v>473</v>
      </c>
      <c r="S221" s="44" t="s">
        <v>1821</v>
      </c>
      <c r="T221" s="44" t="s">
        <v>5</v>
      </c>
      <c r="U221" s="69"/>
      <c r="Y221" s="40" t="s">
        <v>1822</v>
      </c>
      <c r="Z221" s="67" t="s">
        <v>1823</v>
      </c>
      <c r="AA221" s="43" t="s">
        <v>95</v>
      </c>
      <c r="AC221" s="40" t="s">
        <v>1824</v>
      </c>
      <c r="AD221" s="34" t="s">
        <v>1825</v>
      </c>
      <c r="AE221" s="44" t="s">
        <v>95</v>
      </c>
    </row>
    <row r="222" spans="5:31" x14ac:dyDescent="0.2">
      <c r="I222" s="39" t="s">
        <v>1103</v>
      </c>
      <c r="J222" s="53" t="s">
        <v>1104</v>
      </c>
      <c r="K222" s="39" t="s">
        <v>559</v>
      </c>
      <c r="L222" s="39" t="s">
        <v>1364</v>
      </c>
      <c r="N222" s="39" t="s">
        <v>1768</v>
      </c>
      <c r="O222" s="39" t="s">
        <v>1777</v>
      </c>
      <c r="P222" s="39" t="s">
        <v>214</v>
      </c>
      <c r="Q222" s="69"/>
      <c r="R222" s="39" t="s">
        <v>473</v>
      </c>
      <c r="S222" s="44" t="s">
        <v>1828</v>
      </c>
      <c r="T222" s="44" t="s">
        <v>5</v>
      </c>
      <c r="U222" s="69"/>
      <c r="Y222" s="40" t="s">
        <v>1829</v>
      </c>
      <c r="Z222" s="67" t="s">
        <v>1830</v>
      </c>
      <c r="AA222" s="43" t="s">
        <v>95</v>
      </c>
      <c r="AC222" s="40" t="s">
        <v>1831</v>
      </c>
      <c r="AD222" s="34" t="s">
        <v>1832</v>
      </c>
      <c r="AE222" s="44" t="s">
        <v>95</v>
      </c>
    </row>
    <row r="223" spans="5:31" x14ac:dyDescent="0.2">
      <c r="I223" s="39" t="s">
        <v>1833</v>
      </c>
      <c r="J223" s="76" t="s">
        <v>1115</v>
      </c>
      <c r="K223" s="39" t="s">
        <v>103</v>
      </c>
      <c r="L223" s="39" t="s">
        <v>1364</v>
      </c>
      <c r="N223" s="39" t="s">
        <v>1783</v>
      </c>
      <c r="O223" s="39" t="s">
        <v>1784</v>
      </c>
      <c r="P223" s="39" t="s">
        <v>214</v>
      </c>
      <c r="Q223" s="69"/>
      <c r="R223" s="39" t="s">
        <v>473</v>
      </c>
      <c r="S223" s="44" t="s">
        <v>1836</v>
      </c>
      <c r="T223" s="44" t="s">
        <v>5</v>
      </c>
      <c r="U223" s="69"/>
      <c r="Y223" s="40" t="s">
        <v>1837</v>
      </c>
      <c r="Z223" s="67" t="s">
        <v>1838</v>
      </c>
      <c r="AA223" s="43" t="s">
        <v>95</v>
      </c>
      <c r="AC223" s="40" t="s">
        <v>1839</v>
      </c>
      <c r="AD223" s="34" t="s">
        <v>1840</v>
      </c>
      <c r="AE223" s="44" t="s">
        <v>95</v>
      </c>
    </row>
    <row r="224" spans="5:31" x14ac:dyDescent="0.2">
      <c r="I224" s="39" t="s">
        <v>1123</v>
      </c>
      <c r="J224" s="76" t="s">
        <v>1124</v>
      </c>
      <c r="K224" s="39" t="s">
        <v>103</v>
      </c>
      <c r="L224" s="39" t="s">
        <v>1364</v>
      </c>
      <c r="N224" s="39" t="s">
        <v>1790</v>
      </c>
      <c r="O224" s="39" t="s">
        <v>1791</v>
      </c>
      <c r="P224" s="39" t="s">
        <v>214</v>
      </c>
      <c r="Q224" s="69"/>
      <c r="R224" s="39" t="s">
        <v>473</v>
      </c>
      <c r="S224" s="44" t="s">
        <v>1843</v>
      </c>
      <c r="T224" s="44" t="s">
        <v>5</v>
      </c>
      <c r="U224" s="69"/>
      <c r="Y224" s="40" t="s">
        <v>1844</v>
      </c>
      <c r="Z224" s="67" t="s">
        <v>1845</v>
      </c>
      <c r="AA224" s="43" t="s">
        <v>95</v>
      </c>
      <c r="AC224" s="40" t="s">
        <v>1846</v>
      </c>
      <c r="AD224" s="34" t="s">
        <v>1847</v>
      </c>
      <c r="AE224" s="44" t="s">
        <v>95</v>
      </c>
    </row>
    <row r="225" spans="9:31" x14ac:dyDescent="0.2">
      <c r="I225" s="39" t="s">
        <v>1848</v>
      </c>
      <c r="J225" s="76" t="s">
        <v>1133</v>
      </c>
      <c r="K225" s="39" t="s">
        <v>103</v>
      </c>
      <c r="L225" s="39" t="s">
        <v>1364</v>
      </c>
      <c r="N225" s="39" t="s">
        <v>1798</v>
      </c>
      <c r="O225" s="39" t="s">
        <v>1799</v>
      </c>
      <c r="P225" s="39" t="s">
        <v>214</v>
      </c>
      <c r="Q225" s="69"/>
      <c r="R225" s="39" t="s">
        <v>473</v>
      </c>
      <c r="S225" s="44" t="s">
        <v>1851</v>
      </c>
      <c r="T225" s="44" t="s">
        <v>5</v>
      </c>
      <c r="U225" s="69"/>
      <c r="Y225" s="40" t="s">
        <v>1852</v>
      </c>
      <c r="Z225" s="67" t="s">
        <v>1853</v>
      </c>
      <c r="AA225" s="43" t="s">
        <v>95</v>
      </c>
      <c r="AC225" s="40" t="s">
        <v>1854</v>
      </c>
      <c r="AD225" s="34" t="s">
        <v>1855</v>
      </c>
      <c r="AE225" s="44" t="s">
        <v>95</v>
      </c>
    </row>
    <row r="226" spans="9:31" x14ac:dyDescent="0.2">
      <c r="I226" s="39" t="s">
        <v>1856</v>
      </c>
      <c r="J226" s="76" t="s">
        <v>1857</v>
      </c>
      <c r="K226" s="39" t="s">
        <v>103</v>
      </c>
      <c r="L226" s="39" t="s">
        <v>1364</v>
      </c>
      <c r="N226" s="39" t="s">
        <v>1806</v>
      </c>
      <c r="O226" s="39" t="s">
        <v>1807</v>
      </c>
      <c r="P226" s="39" t="s">
        <v>214</v>
      </c>
      <c r="Q226" s="69"/>
      <c r="R226" s="39" t="s">
        <v>473</v>
      </c>
      <c r="S226" s="44" t="s">
        <v>1860</v>
      </c>
      <c r="T226" s="44" t="s">
        <v>5</v>
      </c>
      <c r="U226" s="69"/>
      <c r="Y226" s="40" t="s">
        <v>1861</v>
      </c>
      <c r="Z226" s="67" t="s">
        <v>1862</v>
      </c>
      <c r="AA226" s="43" t="s">
        <v>95</v>
      </c>
      <c r="AC226" s="40" t="s">
        <v>1863</v>
      </c>
      <c r="AD226" s="34" t="s">
        <v>1864</v>
      </c>
      <c r="AE226" s="44" t="s">
        <v>95</v>
      </c>
    </row>
    <row r="227" spans="9:31" x14ac:dyDescent="0.2">
      <c r="I227" s="39" t="s">
        <v>1865</v>
      </c>
      <c r="J227" s="76" t="s">
        <v>1866</v>
      </c>
      <c r="K227" s="39" t="s">
        <v>103</v>
      </c>
      <c r="L227" s="39" t="s">
        <v>1364</v>
      </c>
      <c r="N227" s="39" t="s">
        <v>1813</v>
      </c>
      <c r="O227" s="39" t="s">
        <v>1814</v>
      </c>
      <c r="P227" s="39" t="s">
        <v>214</v>
      </c>
      <c r="Q227" s="69"/>
      <c r="R227" s="39" t="s">
        <v>473</v>
      </c>
      <c r="S227" s="44" t="s">
        <v>1869</v>
      </c>
      <c r="T227" s="44" t="s">
        <v>5</v>
      </c>
      <c r="U227" s="69"/>
      <c r="Y227" s="40" t="s">
        <v>1870</v>
      </c>
      <c r="Z227" s="67" t="s">
        <v>1871</v>
      </c>
      <c r="AA227" s="43" t="s">
        <v>95</v>
      </c>
      <c r="AC227" s="40" t="s">
        <v>1872</v>
      </c>
      <c r="AD227" s="34" t="s">
        <v>1873</v>
      </c>
      <c r="AE227" s="44" t="s">
        <v>95</v>
      </c>
    </row>
    <row r="228" spans="9:31" x14ac:dyDescent="0.2">
      <c r="I228" s="39" t="s">
        <v>1874</v>
      </c>
      <c r="J228" s="76" t="s">
        <v>1142</v>
      </c>
      <c r="K228" s="39" t="s">
        <v>103</v>
      </c>
      <c r="L228" s="39" t="s">
        <v>1364</v>
      </c>
      <c r="N228" s="39" t="s">
        <v>1813</v>
      </c>
      <c r="O228" s="39" t="s">
        <v>1820</v>
      </c>
      <c r="P228" s="39" t="s">
        <v>214</v>
      </c>
      <c r="Q228" s="69"/>
      <c r="R228" s="39" t="s">
        <v>473</v>
      </c>
      <c r="S228" s="44" t="s">
        <v>1877</v>
      </c>
      <c r="T228" s="44" t="s">
        <v>5</v>
      </c>
      <c r="U228" s="69"/>
      <c r="Y228" s="39" t="s">
        <v>5103</v>
      </c>
      <c r="Z228" s="39" t="s">
        <v>5102</v>
      </c>
      <c r="AA228" s="43" t="s">
        <v>95</v>
      </c>
      <c r="AC228" s="40" t="s">
        <v>1880</v>
      </c>
      <c r="AD228" s="34" t="s">
        <v>1881</v>
      </c>
      <c r="AE228" s="44" t="s">
        <v>95</v>
      </c>
    </row>
    <row r="229" spans="9:31" x14ac:dyDescent="0.2">
      <c r="I229" s="39" t="s">
        <v>1882</v>
      </c>
      <c r="J229" s="76" t="s">
        <v>1151</v>
      </c>
      <c r="K229" s="39" t="s">
        <v>103</v>
      </c>
      <c r="L229" s="39" t="s">
        <v>1364</v>
      </c>
      <c r="N229" s="39" t="s">
        <v>1826</v>
      </c>
      <c r="O229" s="39" t="s">
        <v>1827</v>
      </c>
      <c r="P229" s="39" t="s">
        <v>214</v>
      </c>
      <c r="Q229" s="69"/>
      <c r="R229" s="39" t="s">
        <v>473</v>
      </c>
      <c r="S229" s="44" t="s">
        <v>1885</v>
      </c>
      <c r="T229" s="44" t="s">
        <v>5</v>
      </c>
      <c r="U229" s="69"/>
      <c r="Y229" s="39" t="s">
        <v>5153</v>
      </c>
      <c r="Z229" s="39" t="s">
        <v>5154</v>
      </c>
      <c r="AA229" s="43" t="s">
        <v>95</v>
      </c>
      <c r="AC229" s="40" t="s">
        <v>1888</v>
      </c>
      <c r="AD229" s="34" t="s">
        <v>1889</v>
      </c>
      <c r="AE229" s="44" t="s">
        <v>95</v>
      </c>
    </row>
    <row r="230" spans="9:31" x14ac:dyDescent="0.2">
      <c r="I230" s="39" t="s">
        <v>1890</v>
      </c>
      <c r="J230" s="76" t="s">
        <v>1891</v>
      </c>
      <c r="K230" s="39" t="s">
        <v>103</v>
      </c>
      <c r="L230" s="39" t="s">
        <v>1364</v>
      </c>
      <c r="N230" s="39" t="s">
        <v>1834</v>
      </c>
      <c r="O230" s="39" t="s">
        <v>1835</v>
      </c>
      <c r="P230" s="39" t="s">
        <v>214</v>
      </c>
      <c r="Q230" s="69"/>
      <c r="R230" s="39" t="s">
        <v>473</v>
      </c>
      <c r="S230" s="44" t="s">
        <v>1894</v>
      </c>
      <c r="T230" s="44" t="s">
        <v>5</v>
      </c>
      <c r="U230" s="69"/>
      <c r="Y230" s="39" t="s">
        <v>5174</v>
      </c>
      <c r="Z230" s="39" t="s">
        <v>5175</v>
      </c>
      <c r="AA230" s="43" t="s">
        <v>95</v>
      </c>
      <c r="AC230" s="40" t="s">
        <v>1897</v>
      </c>
      <c r="AD230" s="34" t="s">
        <v>1898</v>
      </c>
      <c r="AE230" s="44" t="s">
        <v>95</v>
      </c>
    </row>
    <row r="231" spans="9:31" x14ac:dyDescent="0.2">
      <c r="I231" s="39" t="s">
        <v>1899</v>
      </c>
      <c r="J231" s="76" t="s">
        <v>1900</v>
      </c>
      <c r="K231" s="39" t="s">
        <v>103</v>
      </c>
      <c r="L231" s="39" t="s">
        <v>1364</v>
      </c>
      <c r="N231" s="39" t="s">
        <v>1841</v>
      </c>
      <c r="O231" s="39" t="s">
        <v>1842</v>
      </c>
      <c r="P231" s="39" t="s">
        <v>214</v>
      </c>
      <c r="Q231" s="69"/>
      <c r="R231" s="39" t="s">
        <v>473</v>
      </c>
      <c r="S231" s="44" t="s">
        <v>1903</v>
      </c>
      <c r="T231" s="44" t="s">
        <v>5</v>
      </c>
      <c r="U231" s="69"/>
      <c r="Y231" s="39" t="s">
        <v>5176</v>
      </c>
      <c r="Z231" s="39" t="s">
        <v>5177</v>
      </c>
      <c r="AA231" s="43" t="s">
        <v>95</v>
      </c>
      <c r="AC231" s="40" t="s">
        <v>1906</v>
      </c>
      <c r="AD231" s="34" t="s">
        <v>1907</v>
      </c>
      <c r="AE231" s="44" t="s">
        <v>95</v>
      </c>
    </row>
    <row r="232" spans="9:31" x14ac:dyDescent="0.2">
      <c r="I232" s="39" t="s">
        <v>1908</v>
      </c>
      <c r="J232" s="76" t="s">
        <v>1909</v>
      </c>
      <c r="K232" s="39" t="s">
        <v>103</v>
      </c>
      <c r="L232" s="39" t="s">
        <v>1364</v>
      </c>
      <c r="N232" s="39" t="s">
        <v>1849</v>
      </c>
      <c r="O232" s="39" t="s">
        <v>1850</v>
      </c>
      <c r="P232" s="39" t="s">
        <v>214</v>
      </c>
      <c r="Q232" s="69"/>
      <c r="R232" s="39" t="s">
        <v>473</v>
      </c>
      <c r="S232" s="44" t="s">
        <v>1912</v>
      </c>
      <c r="T232" s="44" t="s">
        <v>5</v>
      </c>
      <c r="Y232" s="39" t="s">
        <v>5178</v>
      </c>
      <c r="Z232" s="39" t="s">
        <v>5179</v>
      </c>
      <c r="AA232" s="43" t="s">
        <v>95</v>
      </c>
      <c r="AC232" s="40" t="s">
        <v>1915</v>
      </c>
      <c r="AD232" s="34" t="s">
        <v>1916</v>
      </c>
      <c r="AE232" s="44" t="s">
        <v>95</v>
      </c>
    </row>
    <row r="233" spans="9:31" x14ac:dyDescent="0.2">
      <c r="I233" s="39" t="s">
        <v>1917</v>
      </c>
      <c r="J233" s="76" t="s">
        <v>1918</v>
      </c>
      <c r="K233" s="39" t="s">
        <v>103</v>
      </c>
      <c r="L233" s="39" t="s">
        <v>1364</v>
      </c>
      <c r="N233" s="39" t="s">
        <v>1858</v>
      </c>
      <c r="O233" s="39" t="s">
        <v>1859</v>
      </c>
      <c r="P233" s="39" t="s">
        <v>214</v>
      </c>
      <c r="Q233" s="69"/>
      <c r="R233" s="39" t="s">
        <v>473</v>
      </c>
      <c r="S233" s="44" t="s">
        <v>1921</v>
      </c>
      <c r="T233" s="44" t="s">
        <v>5</v>
      </c>
      <c r="Y233" s="39" t="s">
        <v>5180</v>
      </c>
      <c r="Z233" s="39" t="s">
        <v>5181</v>
      </c>
      <c r="AA233" s="43" t="s">
        <v>95</v>
      </c>
      <c r="AC233" s="40" t="s">
        <v>1924</v>
      </c>
      <c r="AD233" s="34" t="s">
        <v>1925</v>
      </c>
      <c r="AE233" s="44" t="s">
        <v>95</v>
      </c>
    </row>
    <row r="234" spans="9:31" x14ac:dyDescent="0.2">
      <c r="I234" s="39" t="s">
        <v>1926</v>
      </c>
      <c r="J234" s="76" t="s">
        <v>1927</v>
      </c>
      <c r="K234" s="39" t="s">
        <v>103</v>
      </c>
      <c r="L234" s="39" t="s">
        <v>1364</v>
      </c>
      <c r="N234" s="39" t="s">
        <v>1867</v>
      </c>
      <c r="O234" s="39" t="s">
        <v>1868</v>
      </c>
      <c r="P234" s="39" t="s">
        <v>214</v>
      </c>
      <c r="Q234" s="69"/>
      <c r="R234" s="39" t="s">
        <v>473</v>
      </c>
      <c r="S234" s="44" t="s">
        <v>1930</v>
      </c>
      <c r="T234" s="44" t="s">
        <v>5</v>
      </c>
      <c r="Y234" s="39" t="s">
        <v>5182</v>
      </c>
      <c r="Z234" s="39" t="s">
        <v>5183</v>
      </c>
      <c r="AA234" s="43" t="s">
        <v>95</v>
      </c>
      <c r="AC234" s="40" t="s">
        <v>1933</v>
      </c>
      <c r="AD234" s="34" t="s">
        <v>1934</v>
      </c>
      <c r="AE234" s="44" t="s">
        <v>95</v>
      </c>
    </row>
    <row r="235" spans="9:31" x14ac:dyDescent="0.2">
      <c r="I235" s="39" t="s">
        <v>1935</v>
      </c>
      <c r="J235" s="76" t="s">
        <v>1936</v>
      </c>
      <c r="K235" s="39" t="s">
        <v>103</v>
      </c>
      <c r="L235" s="39" t="s">
        <v>1364</v>
      </c>
      <c r="N235" s="39" t="s">
        <v>1875</v>
      </c>
      <c r="O235" s="39" t="s">
        <v>1876</v>
      </c>
      <c r="P235" s="39" t="s">
        <v>214</v>
      </c>
      <c r="Q235" s="69"/>
      <c r="R235" s="39" t="s">
        <v>473</v>
      </c>
      <c r="S235" s="44" t="s">
        <v>1939</v>
      </c>
      <c r="T235" s="44" t="s">
        <v>5</v>
      </c>
      <c r="Y235" s="39" t="s">
        <v>5184</v>
      </c>
      <c r="Z235" s="39" t="s">
        <v>5185</v>
      </c>
      <c r="AA235" s="43" t="s">
        <v>95</v>
      </c>
      <c r="AC235" s="40" t="s">
        <v>1942</v>
      </c>
      <c r="AD235" s="34" t="s">
        <v>1111</v>
      </c>
      <c r="AE235" s="44" t="s">
        <v>95</v>
      </c>
    </row>
    <row r="236" spans="9:31" x14ac:dyDescent="0.2">
      <c r="I236" s="39" t="s">
        <v>1943</v>
      </c>
      <c r="J236" s="76" t="s">
        <v>1944</v>
      </c>
      <c r="K236" s="39" t="s">
        <v>103</v>
      </c>
      <c r="L236" s="39" t="s">
        <v>1364</v>
      </c>
      <c r="N236" s="39" t="s">
        <v>1883</v>
      </c>
      <c r="O236" s="39" t="s">
        <v>1884</v>
      </c>
      <c r="P236" s="39" t="s">
        <v>214</v>
      </c>
      <c r="Q236" s="69"/>
      <c r="R236" s="39" t="s">
        <v>473</v>
      </c>
      <c r="S236" s="44" t="s">
        <v>1947</v>
      </c>
      <c r="T236" s="44" t="s">
        <v>5</v>
      </c>
      <c r="Y236" s="39" t="s">
        <v>5186</v>
      </c>
      <c r="Z236" s="39" t="s">
        <v>5187</v>
      </c>
      <c r="AA236" s="43" t="s">
        <v>95</v>
      </c>
      <c r="AC236" s="40" t="s">
        <v>1950</v>
      </c>
      <c r="AD236" s="34" t="s">
        <v>1122</v>
      </c>
      <c r="AE236" s="44" t="s">
        <v>95</v>
      </c>
    </row>
    <row r="237" spans="9:31" x14ac:dyDescent="0.2">
      <c r="I237" s="39" t="s">
        <v>1951</v>
      </c>
      <c r="J237" s="76" t="s">
        <v>1952</v>
      </c>
      <c r="K237" s="39" t="s">
        <v>103</v>
      </c>
      <c r="L237" s="39" t="s">
        <v>1364</v>
      </c>
      <c r="N237" s="39" t="s">
        <v>1892</v>
      </c>
      <c r="O237" s="39" t="s">
        <v>1893</v>
      </c>
      <c r="P237" s="39" t="s">
        <v>214</v>
      </c>
      <c r="Q237" s="69"/>
      <c r="R237" s="39" t="s">
        <v>473</v>
      </c>
      <c r="S237" s="44" t="s">
        <v>1955</v>
      </c>
      <c r="T237" s="44" t="s">
        <v>5</v>
      </c>
      <c r="Y237" s="39" t="s">
        <v>5188</v>
      </c>
      <c r="Z237" s="39" t="s">
        <v>5189</v>
      </c>
      <c r="AA237" s="43" t="s">
        <v>95</v>
      </c>
      <c r="AC237" s="40" t="s">
        <v>1958</v>
      </c>
      <c r="AD237" s="34" t="s">
        <v>1131</v>
      </c>
      <c r="AE237" s="44" t="s">
        <v>95</v>
      </c>
    </row>
    <row r="238" spans="9:31" x14ac:dyDescent="0.2">
      <c r="I238" s="39" t="s">
        <v>1959</v>
      </c>
      <c r="J238" s="76" t="s">
        <v>1960</v>
      </c>
      <c r="K238" s="39" t="s">
        <v>103</v>
      </c>
      <c r="L238" s="39" t="s">
        <v>1364</v>
      </c>
      <c r="N238" s="39" t="s">
        <v>1901</v>
      </c>
      <c r="O238" s="39" t="s">
        <v>1902</v>
      </c>
      <c r="P238" s="39" t="s">
        <v>214</v>
      </c>
      <c r="Q238" s="69"/>
      <c r="R238" s="39" t="s">
        <v>473</v>
      </c>
      <c r="S238" s="44" t="s">
        <v>1963</v>
      </c>
      <c r="T238" s="44" t="s">
        <v>5</v>
      </c>
      <c r="Y238" s="39" t="s">
        <v>5190</v>
      </c>
      <c r="Z238" s="39" t="s">
        <v>5191</v>
      </c>
      <c r="AA238" s="43" t="s">
        <v>95</v>
      </c>
      <c r="AC238" s="40" t="s">
        <v>1966</v>
      </c>
      <c r="AD238" s="34" t="s">
        <v>1140</v>
      </c>
      <c r="AE238" s="44" t="s">
        <v>95</v>
      </c>
    </row>
    <row r="239" spans="9:31" x14ac:dyDescent="0.2">
      <c r="I239" s="39" t="s">
        <v>1967</v>
      </c>
      <c r="J239" s="76" t="s">
        <v>1968</v>
      </c>
      <c r="K239" s="39" t="s">
        <v>103</v>
      </c>
      <c r="L239" s="39" t="s">
        <v>1364</v>
      </c>
      <c r="N239" s="39" t="s">
        <v>1910</v>
      </c>
      <c r="O239" s="39" t="s">
        <v>1911</v>
      </c>
      <c r="P239" s="39" t="s">
        <v>214</v>
      </c>
      <c r="Q239" s="69"/>
      <c r="R239" s="39" t="s">
        <v>473</v>
      </c>
      <c r="S239" s="44" t="s">
        <v>1971</v>
      </c>
      <c r="T239" s="44" t="s">
        <v>5</v>
      </c>
      <c r="Y239" s="39" t="s">
        <v>5192</v>
      </c>
      <c r="Z239" s="39" t="s">
        <v>5193</v>
      </c>
      <c r="AA239" s="43" t="s">
        <v>95</v>
      </c>
      <c r="AC239" s="40" t="s">
        <v>1974</v>
      </c>
      <c r="AD239" s="34" t="s">
        <v>1149</v>
      </c>
      <c r="AE239" s="44" t="s">
        <v>95</v>
      </c>
    </row>
    <row r="240" spans="9:31" x14ac:dyDescent="0.2">
      <c r="I240" s="39" t="s">
        <v>1975</v>
      </c>
      <c r="J240" s="76" t="s">
        <v>1976</v>
      </c>
      <c r="K240" s="39" t="s">
        <v>103</v>
      </c>
      <c r="L240" s="39" t="s">
        <v>1364</v>
      </c>
      <c r="N240" s="39" t="s">
        <v>1919</v>
      </c>
      <c r="O240" s="39" t="s">
        <v>1920</v>
      </c>
      <c r="P240" s="39" t="s">
        <v>214</v>
      </c>
      <c r="Q240" s="69"/>
      <c r="Y240" s="39" t="s">
        <v>5194</v>
      </c>
      <c r="Z240" s="39" t="s">
        <v>5195</v>
      </c>
      <c r="AA240" s="43" t="s">
        <v>95</v>
      </c>
      <c r="AC240" s="40" t="s">
        <v>1981</v>
      </c>
      <c r="AD240" s="34" t="s">
        <v>1158</v>
      </c>
      <c r="AE240" s="44" t="s">
        <v>95</v>
      </c>
    </row>
    <row r="241" spans="9:31" x14ac:dyDescent="0.2">
      <c r="I241" s="39" t="s">
        <v>1982</v>
      </c>
      <c r="J241" s="76" t="s">
        <v>1983</v>
      </c>
      <c r="K241" s="39" t="s">
        <v>103</v>
      </c>
      <c r="L241" s="39" t="s">
        <v>1364</v>
      </c>
      <c r="N241" s="39" t="s">
        <v>1928</v>
      </c>
      <c r="O241" s="39" t="s">
        <v>1929</v>
      </c>
      <c r="P241" s="39" t="s">
        <v>214</v>
      </c>
      <c r="Q241" s="69"/>
      <c r="R241" s="39" t="s">
        <v>1986</v>
      </c>
      <c r="S241" s="44" t="s">
        <v>1987</v>
      </c>
      <c r="T241" s="44" t="s">
        <v>7</v>
      </c>
      <c r="Y241" s="40" t="s">
        <v>1878</v>
      </c>
      <c r="Z241" s="68" t="s">
        <v>1879</v>
      </c>
      <c r="AA241" s="43" t="s">
        <v>428</v>
      </c>
      <c r="AC241" s="40" t="s">
        <v>1990</v>
      </c>
      <c r="AD241" s="34" t="s">
        <v>1167</v>
      </c>
      <c r="AE241" s="44" t="s">
        <v>95</v>
      </c>
    </row>
    <row r="242" spans="9:31" x14ac:dyDescent="0.2">
      <c r="I242" s="39" t="s">
        <v>1991</v>
      </c>
      <c r="J242" s="76" t="s">
        <v>1992</v>
      </c>
      <c r="K242" s="39" t="s">
        <v>103</v>
      </c>
      <c r="L242" s="39" t="s">
        <v>1364</v>
      </c>
      <c r="N242" s="39" t="s">
        <v>1937</v>
      </c>
      <c r="O242" s="39" t="s">
        <v>1938</v>
      </c>
      <c r="P242" s="39" t="s">
        <v>214</v>
      </c>
      <c r="Q242" s="69"/>
      <c r="Y242" s="40" t="s">
        <v>1886</v>
      </c>
      <c r="Z242" s="68" t="s">
        <v>1887</v>
      </c>
      <c r="AA242" s="43" t="s">
        <v>428</v>
      </c>
      <c r="AC242" s="40" t="s">
        <v>1997</v>
      </c>
      <c r="AD242" s="33" t="s">
        <v>1175</v>
      </c>
      <c r="AE242" s="44" t="s">
        <v>95</v>
      </c>
    </row>
    <row r="243" spans="9:31" x14ac:dyDescent="0.2">
      <c r="I243" s="39" t="s">
        <v>1998</v>
      </c>
      <c r="J243" s="76" t="s">
        <v>1999</v>
      </c>
      <c r="K243" s="39" t="s">
        <v>103</v>
      </c>
      <c r="L243" s="39" t="s">
        <v>1364</v>
      </c>
      <c r="N243" s="39" t="s">
        <v>1945</v>
      </c>
      <c r="O243" s="39" t="s">
        <v>1946</v>
      </c>
      <c r="P243" s="39" t="s">
        <v>214</v>
      </c>
      <c r="Q243" s="69"/>
      <c r="Y243" s="40" t="s">
        <v>1895</v>
      </c>
      <c r="Z243" s="68" t="s">
        <v>1896</v>
      </c>
      <c r="AA243" s="43" t="s">
        <v>428</v>
      </c>
      <c r="AC243" s="40" t="s">
        <v>2004</v>
      </c>
      <c r="AD243" s="34" t="s">
        <v>1184</v>
      </c>
      <c r="AE243" s="44" t="s">
        <v>95</v>
      </c>
    </row>
    <row r="244" spans="9:31" x14ac:dyDescent="0.2">
      <c r="I244" s="39" t="s">
        <v>2005</v>
      </c>
      <c r="J244" s="76" t="s">
        <v>2006</v>
      </c>
      <c r="K244" s="39" t="s">
        <v>103</v>
      </c>
      <c r="L244" s="39" t="s">
        <v>1364</v>
      </c>
      <c r="N244" s="39" t="s">
        <v>1953</v>
      </c>
      <c r="O244" s="39" t="s">
        <v>1954</v>
      </c>
      <c r="P244" s="39" t="s">
        <v>214</v>
      </c>
      <c r="Q244" s="69"/>
      <c r="Y244" s="40" t="s">
        <v>1904</v>
      </c>
      <c r="Z244" s="68" t="s">
        <v>1905</v>
      </c>
      <c r="AA244" s="43" t="s">
        <v>428</v>
      </c>
      <c r="AC244" s="40" t="s">
        <v>2011</v>
      </c>
      <c r="AD244" s="34" t="s">
        <v>1193</v>
      </c>
      <c r="AE244" s="44" t="s">
        <v>95</v>
      </c>
    </row>
    <row r="245" spans="9:31" x14ac:dyDescent="0.2">
      <c r="I245" s="39" t="s">
        <v>2012</v>
      </c>
      <c r="J245" s="76" t="s">
        <v>1160</v>
      </c>
      <c r="K245" s="39" t="s">
        <v>559</v>
      </c>
      <c r="L245" s="39" t="s">
        <v>1364</v>
      </c>
      <c r="N245" s="39" t="s">
        <v>1961</v>
      </c>
      <c r="O245" s="39" t="s">
        <v>1962</v>
      </c>
      <c r="P245" s="39" t="s">
        <v>214</v>
      </c>
      <c r="Q245" s="69"/>
      <c r="Y245" s="40" t="s">
        <v>1913</v>
      </c>
      <c r="Z245" s="68" t="s">
        <v>1914</v>
      </c>
      <c r="AA245" s="43" t="s">
        <v>428</v>
      </c>
      <c r="AC245" s="40" t="s">
        <v>2017</v>
      </c>
      <c r="AD245" s="34" t="s">
        <v>1199</v>
      </c>
      <c r="AE245" s="44" t="s">
        <v>95</v>
      </c>
    </row>
    <row r="246" spans="9:31" x14ac:dyDescent="0.2">
      <c r="I246" s="39" t="s">
        <v>730</v>
      </c>
      <c r="J246" s="76" t="s">
        <v>1168</v>
      </c>
      <c r="K246" s="39" t="s">
        <v>559</v>
      </c>
      <c r="L246" s="39" t="s">
        <v>1364</v>
      </c>
      <c r="N246" s="39" t="s">
        <v>1969</v>
      </c>
      <c r="O246" s="39" t="s">
        <v>1970</v>
      </c>
      <c r="P246" s="39" t="s">
        <v>214</v>
      </c>
      <c r="Q246" s="69"/>
      <c r="Y246" s="40" t="s">
        <v>1922</v>
      </c>
      <c r="Z246" s="68" t="s">
        <v>1923</v>
      </c>
      <c r="AA246" s="43" t="s">
        <v>428</v>
      </c>
      <c r="AC246" s="40" t="s">
        <v>2022</v>
      </c>
      <c r="AD246" s="34" t="s">
        <v>1207</v>
      </c>
      <c r="AE246" s="44" t="s">
        <v>95</v>
      </c>
    </row>
    <row r="247" spans="9:31" x14ac:dyDescent="0.2">
      <c r="I247" s="39" t="s">
        <v>2023</v>
      </c>
      <c r="J247" s="76" t="s">
        <v>1178</v>
      </c>
      <c r="K247" s="39" t="s">
        <v>559</v>
      </c>
      <c r="L247" s="39" t="s">
        <v>1364</v>
      </c>
      <c r="N247" s="39" t="s">
        <v>1977</v>
      </c>
      <c r="O247" s="39" t="s">
        <v>1978</v>
      </c>
      <c r="P247" s="39" t="s">
        <v>214</v>
      </c>
      <c r="Q247" s="69"/>
      <c r="Y247" s="40" t="s">
        <v>1931</v>
      </c>
      <c r="Z247" s="68" t="s">
        <v>1932</v>
      </c>
      <c r="AA247" s="43" t="s">
        <v>428</v>
      </c>
      <c r="AC247" s="40" t="s">
        <v>2028</v>
      </c>
      <c r="AD247" s="34" t="s">
        <v>1216</v>
      </c>
      <c r="AE247" s="44" t="s">
        <v>95</v>
      </c>
    </row>
    <row r="248" spans="9:31" x14ac:dyDescent="0.2">
      <c r="I248" s="39" t="s">
        <v>2029</v>
      </c>
      <c r="J248" s="76" t="s">
        <v>2030</v>
      </c>
      <c r="K248" s="39" t="s">
        <v>559</v>
      </c>
      <c r="L248" s="39" t="s">
        <v>1364</v>
      </c>
      <c r="N248" s="39" t="s">
        <v>1984</v>
      </c>
      <c r="O248" s="39" t="s">
        <v>1985</v>
      </c>
      <c r="P248" s="39" t="s">
        <v>214</v>
      </c>
      <c r="Q248" s="69"/>
      <c r="Y248" s="40" t="s">
        <v>1940</v>
      </c>
      <c r="Z248" s="68" t="s">
        <v>1941</v>
      </c>
      <c r="AA248" s="43" t="s">
        <v>428</v>
      </c>
      <c r="AC248" s="40" t="s">
        <v>2035</v>
      </c>
      <c r="AD248" s="34" t="s">
        <v>1223</v>
      </c>
      <c r="AE248" s="44" t="s">
        <v>95</v>
      </c>
    </row>
    <row r="249" spans="9:31" x14ac:dyDescent="0.2">
      <c r="I249" s="39" t="s">
        <v>2036</v>
      </c>
      <c r="J249" s="76" t="s">
        <v>2037</v>
      </c>
      <c r="K249" s="39" t="s">
        <v>559</v>
      </c>
      <c r="L249" s="39" t="s">
        <v>1364</v>
      </c>
      <c r="N249" s="39" t="s">
        <v>1993</v>
      </c>
      <c r="O249" s="39" t="s">
        <v>1994</v>
      </c>
      <c r="P249" s="39" t="s">
        <v>214</v>
      </c>
      <c r="Q249" s="69"/>
      <c r="Y249" s="40" t="s">
        <v>1948</v>
      </c>
      <c r="Z249" s="68" t="s">
        <v>1949</v>
      </c>
      <c r="AA249" s="43" t="s">
        <v>428</v>
      </c>
      <c r="AC249" s="40" t="s">
        <v>2042</v>
      </c>
      <c r="AD249" s="34" t="s">
        <v>1230</v>
      </c>
      <c r="AE249" s="44" t="s">
        <v>95</v>
      </c>
    </row>
    <row r="250" spans="9:31" x14ac:dyDescent="0.2">
      <c r="I250" s="39" t="s">
        <v>2043</v>
      </c>
      <c r="J250" s="76" t="s">
        <v>1187</v>
      </c>
      <c r="K250" s="39" t="s">
        <v>559</v>
      </c>
      <c r="L250" s="39" t="s">
        <v>1364</v>
      </c>
      <c r="N250" s="39" t="s">
        <v>2000</v>
      </c>
      <c r="O250" s="39" t="s">
        <v>2001</v>
      </c>
      <c r="P250" s="39" t="s">
        <v>214</v>
      </c>
      <c r="Q250" s="69"/>
      <c r="Y250" s="40" t="s">
        <v>1956</v>
      </c>
      <c r="Z250" s="68" t="s">
        <v>1957</v>
      </c>
      <c r="AA250" s="43" t="s">
        <v>428</v>
      </c>
      <c r="AC250" s="40" t="s">
        <v>2048</v>
      </c>
      <c r="AD250" s="34" t="s">
        <v>1236</v>
      </c>
      <c r="AE250" s="44" t="s">
        <v>95</v>
      </c>
    </row>
    <row r="251" spans="9:31" x14ac:dyDescent="0.2">
      <c r="I251" s="39" t="s">
        <v>2049</v>
      </c>
      <c r="J251" s="76" t="s">
        <v>2050</v>
      </c>
      <c r="K251" s="39" t="s">
        <v>559</v>
      </c>
      <c r="L251" s="39" t="s">
        <v>1364</v>
      </c>
      <c r="N251" s="39" t="s">
        <v>2007</v>
      </c>
      <c r="O251" s="39" t="s">
        <v>2008</v>
      </c>
      <c r="P251" s="39" t="s">
        <v>214</v>
      </c>
      <c r="Q251" s="69"/>
      <c r="Y251" s="40" t="s">
        <v>1964</v>
      </c>
      <c r="Z251" s="68" t="s">
        <v>1965</v>
      </c>
      <c r="AA251" s="43" t="s">
        <v>428</v>
      </c>
      <c r="AC251" s="40" t="s">
        <v>2055</v>
      </c>
      <c r="AD251" s="34" t="s">
        <v>1244</v>
      </c>
      <c r="AE251" s="44" t="s">
        <v>95</v>
      </c>
    </row>
    <row r="252" spans="9:31" x14ac:dyDescent="0.2">
      <c r="I252" s="39" t="s">
        <v>2056</v>
      </c>
      <c r="J252" s="76" t="s">
        <v>2057</v>
      </c>
      <c r="K252" s="39" t="s">
        <v>559</v>
      </c>
      <c r="L252" s="39" t="s">
        <v>1364</v>
      </c>
      <c r="N252" s="39" t="s">
        <v>2013</v>
      </c>
      <c r="O252" s="39" t="s">
        <v>2014</v>
      </c>
      <c r="P252" s="39" t="s">
        <v>214</v>
      </c>
      <c r="Q252" s="69"/>
      <c r="Y252" s="40" t="s">
        <v>1972</v>
      </c>
      <c r="Z252" s="68" t="s">
        <v>1973</v>
      </c>
      <c r="AA252" s="43" t="s">
        <v>428</v>
      </c>
      <c r="AC252" s="40" t="s">
        <v>2062</v>
      </c>
      <c r="AD252" s="34" t="s">
        <v>1251</v>
      </c>
      <c r="AE252" s="44" t="s">
        <v>95</v>
      </c>
    </row>
    <row r="253" spans="9:31" x14ac:dyDescent="0.2">
      <c r="I253" s="39" t="s">
        <v>1833</v>
      </c>
      <c r="J253" s="76" t="s">
        <v>1194</v>
      </c>
      <c r="K253" s="39" t="s">
        <v>115</v>
      </c>
      <c r="L253" s="39" t="s">
        <v>1364</v>
      </c>
      <c r="N253" s="39" t="s">
        <v>2018</v>
      </c>
      <c r="O253" s="39" t="s">
        <v>2019</v>
      </c>
      <c r="P253" s="39" t="s">
        <v>214</v>
      </c>
      <c r="Q253" s="69"/>
      <c r="Y253" s="40" t="s">
        <v>1979</v>
      </c>
      <c r="Z253" s="68" t="s">
        <v>1980</v>
      </c>
      <c r="AA253" s="43" t="s">
        <v>428</v>
      </c>
      <c r="AC253" s="40" t="s">
        <v>2067</v>
      </c>
      <c r="AD253" s="34" t="s">
        <v>1257</v>
      </c>
      <c r="AE253" s="44" t="s">
        <v>95</v>
      </c>
    </row>
    <row r="254" spans="9:31" x14ac:dyDescent="0.2">
      <c r="I254" s="39" t="s">
        <v>1123</v>
      </c>
      <c r="J254" s="76" t="s">
        <v>1200</v>
      </c>
      <c r="K254" s="39" t="s">
        <v>115</v>
      </c>
      <c r="L254" s="39" t="s">
        <v>1364</v>
      </c>
      <c r="N254" s="39" t="s">
        <v>2024</v>
      </c>
      <c r="O254" s="39" t="s">
        <v>2025</v>
      </c>
      <c r="P254" s="39" t="s">
        <v>214</v>
      </c>
      <c r="Q254" s="69"/>
      <c r="Y254" s="40" t="s">
        <v>1988</v>
      </c>
      <c r="Z254" s="68" t="s">
        <v>1989</v>
      </c>
      <c r="AA254" s="43" t="s">
        <v>428</v>
      </c>
      <c r="AC254" s="40" t="s">
        <v>2072</v>
      </c>
      <c r="AD254" s="34" t="s">
        <v>1263</v>
      </c>
      <c r="AE254" s="44" t="s">
        <v>95</v>
      </c>
    </row>
    <row r="255" spans="9:31" x14ac:dyDescent="0.2">
      <c r="I255" s="39" t="s">
        <v>2073</v>
      </c>
      <c r="J255" s="76" t="s">
        <v>1210</v>
      </c>
      <c r="K255" s="39" t="s">
        <v>115</v>
      </c>
      <c r="L255" s="39" t="s">
        <v>1364</v>
      </c>
      <c r="N255" s="39" t="s">
        <v>2031</v>
      </c>
      <c r="O255" s="39" t="s">
        <v>2032</v>
      </c>
      <c r="P255" s="39" t="s">
        <v>214</v>
      </c>
      <c r="Q255" s="69"/>
      <c r="Y255" s="40" t="s">
        <v>1995</v>
      </c>
      <c r="Z255" s="68" t="s">
        <v>1996</v>
      </c>
      <c r="AA255" s="43" t="s">
        <v>428</v>
      </c>
      <c r="AC255" s="40" t="s">
        <v>2078</v>
      </c>
      <c r="AD255" s="34" t="s">
        <v>1269</v>
      </c>
      <c r="AE255" s="44" t="s">
        <v>95</v>
      </c>
    </row>
    <row r="256" spans="9:31" x14ac:dyDescent="0.2">
      <c r="I256" s="39" t="s">
        <v>1848</v>
      </c>
      <c r="J256" s="76" t="s">
        <v>1217</v>
      </c>
      <c r="K256" s="39" t="s">
        <v>115</v>
      </c>
      <c r="L256" s="39" t="s">
        <v>1364</v>
      </c>
      <c r="N256" s="39" t="s">
        <v>2038</v>
      </c>
      <c r="O256" s="39" t="s">
        <v>2039</v>
      </c>
      <c r="P256" s="39" t="s">
        <v>214</v>
      </c>
      <c r="Q256" s="69"/>
      <c r="Y256" s="40" t="s">
        <v>2002</v>
      </c>
      <c r="Z256" s="68" t="s">
        <v>2003</v>
      </c>
      <c r="AA256" s="43" t="s">
        <v>428</v>
      </c>
      <c r="AC256" s="40" t="s">
        <v>2083</v>
      </c>
      <c r="AD256" s="34" t="s">
        <v>1275</v>
      </c>
      <c r="AE256" s="44" t="s">
        <v>95</v>
      </c>
    </row>
    <row r="257" spans="9:31" x14ac:dyDescent="0.2">
      <c r="I257" s="39" t="s">
        <v>1856</v>
      </c>
      <c r="J257" s="76" t="s">
        <v>2084</v>
      </c>
      <c r="K257" s="39" t="s">
        <v>115</v>
      </c>
      <c r="L257" s="39" t="s">
        <v>1364</v>
      </c>
      <c r="N257" s="39" t="s">
        <v>2044</v>
      </c>
      <c r="O257" s="39" t="s">
        <v>2045</v>
      </c>
      <c r="P257" s="39" t="s">
        <v>214</v>
      </c>
      <c r="Q257" s="69"/>
      <c r="Y257" s="40" t="s">
        <v>2009</v>
      </c>
      <c r="Z257" s="68" t="s">
        <v>2010</v>
      </c>
      <c r="AA257" s="43" t="s">
        <v>428</v>
      </c>
      <c r="AC257" s="40" t="s">
        <v>2089</v>
      </c>
      <c r="AD257" s="34" t="s">
        <v>1281</v>
      </c>
      <c r="AE257" s="44" t="s">
        <v>95</v>
      </c>
    </row>
    <row r="258" spans="9:31" x14ac:dyDescent="0.2">
      <c r="I258" s="39" t="s">
        <v>1865</v>
      </c>
      <c r="J258" s="76" t="s">
        <v>2090</v>
      </c>
      <c r="K258" s="39" t="s">
        <v>115</v>
      </c>
      <c r="L258" s="39" t="s">
        <v>1364</v>
      </c>
      <c r="N258" s="39" t="s">
        <v>2051</v>
      </c>
      <c r="O258" s="39" t="s">
        <v>2052</v>
      </c>
      <c r="P258" s="39" t="s">
        <v>214</v>
      </c>
      <c r="Q258" s="69"/>
      <c r="Y258" s="40" t="s">
        <v>2015</v>
      </c>
      <c r="Z258" s="68" t="s">
        <v>2016</v>
      </c>
      <c r="AA258" s="43" t="s">
        <v>428</v>
      </c>
      <c r="AC258" s="40" t="s">
        <v>2095</v>
      </c>
      <c r="AD258" s="34" t="s">
        <v>1287</v>
      </c>
      <c r="AE258" s="44" t="s">
        <v>95</v>
      </c>
    </row>
    <row r="259" spans="9:31" x14ac:dyDescent="0.2">
      <c r="I259" s="39" t="s">
        <v>1874</v>
      </c>
      <c r="J259" s="76" t="s">
        <v>1224</v>
      </c>
      <c r="K259" s="39" t="s">
        <v>115</v>
      </c>
      <c r="L259" s="39" t="s">
        <v>1364</v>
      </c>
      <c r="N259" s="39" t="s">
        <v>2058</v>
      </c>
      <c r="O259" s="39" t="s">
        <v>2059</v>
      </c>
      <c r="P259" s="39" t="s">
        <v>214</v>
      </c>
      <c r="Q259" s="69"/>
      <c r="Y259" s="40" t="s">
        <v>2020</v>
      </c>
      <c r="Z259" s="68" t="s">
        <v>2021</v>
      </c>
      <c r="AA259" s="43" t="s">
        <v>428</v>
      </c>
      <c r="AC259" s="40" t="s">
        <v>2100</v>
      </c>
      <c r="AD259" s="34" t="s">
        <v>1293</v>
      </c>
      <c r="AE259" s="44" t="s">
        <v>95</v>
      </c>
    </row>
    <row r="260" spans="9:31" x14ac:dyDescent="0.2">
      <c r="I260" s="39" t="s">
        <v>1882</v>
      </c>
      <c r="J260" s="76" t="s">
        <v>2101</v>
      </c>
      <c r="K260" s="39" t="s">
        <v>115</v>
      </c>
      <c r="L260" s="39" t="s">
        <v>1364</v>
      </c>
      <c r="N260" s="39" t="s">
        <v>2063</v>
      </c>
      <c r="O260" s="39" t="s">
        <v>2064</v>
      </c>
      <c r="P260" s="39" t="s">
        <v>214</v>
      </c>
      <c r="Q260" s="69"/>
      <c r="Y260" s="40" t="s">
        <v>2026</v>
      </c>
      <c r="Z260" s="68" t="s">
        <v>2027</v>
      </c>
      <c r="AA260" s="43" t="s">
        <v>428</v>
      </c>
      <c r="AC260" s="40" t="s">
        <v>2106</v>
      </c>
      <c r="AD260" s="34" t="s">
        <v>1299</v>
      </c>
      <c r="AE260" s="44" t="s">
        <v>95</v>
      </c>
    </row>
    <row r="261" spans="9:31" x14ac:dyDescent="0.2">
      <c r="I261" s="39" t="s">
        <v>1890</v>
      </c>
      <c r="J261" s="76" t="s">
        <v>2107</v>
      </c>
      <c r="K261" s="39" t="s">
        <v>115</v>
      </c>
      <c r="L261" s="39" t="s">
        <v>1364</v>
      </c>
      <c r="N261" s="39" t="s">
        <v>2068</v>
      </c>
      <c r="O261" s="39" t="s">
        <v>2069</v>
      </c>
      <c r="P261" s="39" t="s">
        <v>214</v>
      </c>
      <c r="Q261" s="69"/>
      <c r="Y261" s="40" t="s">
        <v>2033</v>
      </c>
      <c r="Z261" s="68" t="s">
        <v>2034</v>
      </c>
      <c r="AA261" s="43" t="s">
        <v>428</v>
      </c>
      <c r="AC261" s="40" t="s">
        <v>2112</v>
      </c>
      <c r="AD261" s="34" t="s">
        <v>1305</v>
      </c>
      <c r="AE261" s="44" t="s">
        <v>95</v>
      </c>
    </row>
    <row r="262" spans="9:31" x14ac:dyDescent="0.2">
      <c r="I262" s="39" t="s">
        <v>1899</v>
      </c>
      <c r="J262" s="76" t="s">
        <v>2113</v>
      </c>
      <c r="K262" s="39" t="s">
        <v>115</v>
      </c>
      <c r="L262" s="39" t="s">
        <v>1364</v>
      </c>
      <c r="N262" s="39" t="s">
        <v>2074</v>
      </c>
      <c r="O262" s="39" t="s">
        <v>2075</v>
      </c>
      <c r="P262" s="39" t="s">
        <v>214</v>
      </c>
      <c r="Q262" s="69"/>
      <c r="Y262" s="40" t="s">
        <v>2040</v>
      </c>
      <c r="Z262" s="68" t="s">
        <v>2041</v>
      </c>
      <c r="AA262" s="43" t="s">
        <v>428</v>
      </c>
      <c r="AC262" s="40" t="s">
        <v>2118</v>
      </c>
      <c r="AD262" s="34" t="s">
        <v>1311</v>
      </c>
      <c r="AE262" s="44" t="s">
        <v>95</v>
      </c>
    </row>
    <row r="263" spans="9:31" x14ac:dyDescent="0.2">
      <c r="I263" s="39" t="s">
        <v>1908</v>
      </c>
      <c r="J263" s="76" t="s">
        <v>2119</v>
      </c>
      <c r="K263" s="39" t="s">
        <v>115</v>
      </c>
      <c r="L263" s="39" t="s">
        <v>1364</v>
      </c>
      <c r="N263" s="39" t="s">
        <v>2079</v>
      </c>
      <c r="O263" s="39" t="s">
        <v>2080</v>
      </c>
      <c r="P263" s="39" t="s">
        <v>214</v>
      </c>
      <c r="Q263" s="69"/>
      <c r="Y263" s="40" t="s">
        <v>2046</v>
      </c>
      <c r="Z263" s="68" t="s">
        <v>2047</v>
      </c>
      <c r="AA263" s="43" t="s">
        <v>428</v>
      </c>
      <c r="AC263" s="40" t="s">
        <v>2124</v>
      </c>
      <c r="AD263" s="34" t="s">
        <v>1317</v>
      </c>
      <c r="AE263" s="44" t="s">
        <v>95</v>
      </c>
    </row>
    <row r="264" spans="9:31" x14ac:dyDescent="0.2">
      <c r="I264" s="39" t="s">
        <v>1917</v>
      </c>
      <c r="J264" s="76" t="s">
        <v>2125</v>
      </c>
      <c r="K264" s="39" t="s">
        <v>115</v>
      </c>
      <c r="L264" s="39" t="s">
        <v>1364</v>
      </c>
      <c r="N264" s="39" t="s">
        <v>2085</v>
      </c>
      <c r="O264" s="39" t="s">
        <v>2086</v>
      </c>
      <c r="P264" s="39" t="s">
        <v>214</v>
      </c>
      <c r="Q264" s="69"/>
      <c r="Y264" s="40" t="s">
        <v>2053</v>
      </c>
      <c r="Z264" s="68" t="s">
        <v>2054</v>
      </c>
      <c r="AA264" s="43" t="s">
        <v>428</v>
      </c>
      <c r="AC264" s="40" t="s">
        <v>2130</v>
      </c>
      <c r="AD264" s="34" t="s">
        <v>1323</v>
      </c>
      <c r="AE264" s="44" t="s">
        <v>95</v>
      </c>
    </row>
    <row r="265" spans="9:31" x14ac:dyDescent="0.2">
      <c r="I265" s="39" t="s">
        <v>1926</v>
      </c>
      <c r="J265" s="76" t="s">
        <v>2131</v>
      </c>
      <c r="K265" s="39" t="s">
        <v>115</v>
      </c>
      <c r="L265" s="39" t="s">
        <v>1364</v>
      </c>
      <c r="N265" s="39" t="s">
        <v>2091</v>
      </c>
      <c r="O265" s="39" t="s">
        <v>2092</v>
      </c>
      <c r="P265" s="39" t="s">
        <v>214</v>
      </c>
      <c r="Q265" s="69"/>
      <c r="Y265" s="40" t="s">
        <v>2060</v>
      </c>
      <c r="Z265" s="68" t="s">
        <v>2061</v>
      </c>
      <c r="AA265" s="43" t="s">
        <v>428</v>
      </c>
      <c r="AC265" s="40" t="s">
        <v>2136</v>
      </c>
      <c r="AD265" s="34" t="s">
        <v>1330</v>
      </c>
      <c r="AE265" s="44" t="s">
        <v>95</v>
      </c>
    </row>
    <row r="266" spans="9:31" x14ac:dyDescent="0.2">
      <c r="I266" s="39" t="s">
        <v>1935</v>
      </c>
      <c r="J266" s="76" t="s">
        <v>2137</v>
      </c>
      <c r="K266" s="39" t="s">
        <v>115</v>
      </c>
      <c r="L266" s="39" t="s">
        <v>1364</v>
      </c>
      <c r="N266" s="39" t="s">
        <v>2096</v>
      </c>
      <c r="O266" s="39" t="s">
        <v>2097</v>
      </c>
      <c r="P266" s="39" t="s">
        <v>214</v>
      </c>
      <c r="Q266" s="69"/>
      <c r="Y266" s="40" t="s">
        <v>2065</v>
      </c>
      <c r="Z266" s="68" t="s">
        <v>2066</v>
      </c>
      <c r="AA266" s="43" t="s">
        <v>428</v>
      </c>
      <c r="AC266" s="40" t="s">
        <v>2142</v>
      </c>
      <c r="AD266" s="34" t="s">
        <v>1339</v>
      </c>
      <c r="AE266" s="44" t="s">
        <v>95</v>
      </c>
    </row>
    <row r="267" spans="9:31" x14ac:dyDescent="0.2">
      <c r="I267" s="39" t="s">
        <v>1943</v>
      </c>
      <c r="J267" s="76" t="s">
        <v>2143</v>
      </c>
      <c r="K267" s="39" t="s">
        <v>115</v>
      </c>
      <c r="L267" s="39" t="s">
        <v>1364</v>
      </c>
      <c r="N267" s="39" t="s">
        <v>2102</v>
      </c>
      <c r="O267" s="39" t="s">
        <v>2103</v>
      </c>
      <c r="P267" s="39" t="s">
        <v>214</v>
      </c>
      <c r="Q267" s="69"/>
      <c r="Y267" s="40" t="s">
        <v>2070</v>
      </c>
      <c r="Z267" s="68" t="s">
        <v>2071</v>
      </c>
      <c r="AA267" s="43" t="s">
        <v>428</v>
      </c>
      <c r="AC267" s="40" t="s">
        <v>2148</v>
      </c>
      <c r="AD267" s="34" t="s">
        <v>1345</v>
      </c>
      <c r="AE267" s="44" t="s">
        <v>95</v>
      </c>
    </row>
    <row r="268" spans="9:31" x14ac:dyDescent="0.2">
      <c r="I268" s="39" t="s">
        <v>1951</v>
      </c>
      <c r="J268" s="76" t="s">
        <v>2149</v>
      </c>
      <c r="K268" s="39" t="s">
        <v>115</v>
      </c>
      <c r="L268" s="39" t="s">
        <v>1364</v>
      </c>
      <c r="N268" s="39" t="s">
        <v>2108</v>
      </c>
      <c r="O268" s="39" t="s">
        <v>2109</v>
      </c>
      <c r="P268" s="39" t="s">
        <v>214</v>
      </c>
      <c r="Q268" s="69"/>
      <c r="Y268" s="40" t="s">
        <v>2076</v>
      </c>
      <c r="Z268" s="68" t="s">
        <v>2077</v>
      </c>
      <c r="AA268" s="43" t="s">
        <v>428</v>
      </c>
      <c r="AC268" s="40" t="s">
        <v>2154</v>
      </c>
      <c r="AD268" s="34" t="s">
        <v>1351</v>
      </c>
      <c r="AE268" s="44" t="s">
        <v>95</v>
      </c>
    </row>
    <row r="269" spans="9:31" x14ac:dyDescent="0.2">
      <c r="I269" s="39" t="s">
        <v>1959</v>
      </c>
      <c r="J269" s="76" t="s">
        <v>2155</v>
      </c>
      <c r="K269" s="39" t="s">
        <v>115</v>
      </c>
      <c r="L269" s="39" t="s">
        <v>1364</v>
      </c>
      <c r="N269" s="39" t="s">
        <v>2114</v>
      </c>
      <c r="O269" s="39" t="s">
        <v>2115</v>
      </c>
      <c r="P269" s="39" t="s">
        <v>214</v>
      </c>
      <c r="Q269" s="69"/>
      <c r="Y269" s="40" t="s">
        <v>2081</v>
      </c>
      <c r="Z269" s="68" t="s">
        <v>2082</v>
      </c>
      <c r="AA269" s="43" t="s">
        <v>428</v>
      </c>
      <c r="AC269" s="40" t="s">
        <v>2160</v>
      </c>
      <c r="AD269" s="34" t="s">
        <v>1357</v>
      </c>
      <c r="AE269" s="44" t="s">
        <v>95</v>
      </c>
    </row>
    <row r="270" spans="9:31" x14ac:dyDescent="0.2">
      <c r="I270" s="39" t="s">
        <v>1967</v>
      </c>
      <c r="J270" s="76" t="s">
        <v>2161</v>
      </c>
      <c r="K270" s="39" t="s">
        <v>115</v>
      </c>
      <c r="L270" s="39" t="s">
        <v>1364</v>
      </c>
      <c r="N270" s="39" t="s">
        <v>2120</v>
      </c>
      <c r="O270" s="39" t="s">
        <v>2121</v>
      </c>
      <c r="P270" s="39" t="s">
        <v>214</v>
      </c>
      <c r="Q270" s="69"/>
      <c r="Y270" s="40" t="s">
        <v>2087</v>
      </c>
      <c r="Z270" s="68" t="s">
        <v>2088</v>
      </c>
      <c r="AA270" s="43" t="s">
        <v>428</v>
      </c>
      <c r="AC270" s="40" t="s">
        <v>2166</v>
      </c>
      <c r="AD270" s="34" t="s">
        <v>1363</v>
      </c>
      <c r="AE270" s="44" t="s">
        <v>95</v>
      </c>
    </row>
    <row r="271" spans="9:31" x14ac:dyDescent="0.2">
      <c r="I271" s="39" t="s">
        <v>1975</v>
      </c>
      <c r="J271" s="76" t="s">
        <v>2167</v>
      </c>
      <c r="K271" s="39" t="s">
        <v>115</v>
      </c>
      <c r="L271" s="39" t="s">
        <v>1364</v>
      </c>
      <c r="N271" s="39" t="s">
        <v>2126</v>
      </c>
      <c r="O271" s="39" t="s">
        <v>2127</v>
      </c>
      <c r="P271" s="39" t="s">
        <v>214</v>
      </c>
      <c r="Q271" s="69"/>
      <c r="Y271" s="40" t="s">
        <v>2093</v>
      </c>
      <c r="Z271" s="68" t="s">
        <v>2094</v>
      </c>
      <c r="AA271" s="43" t="s">
        <v>428</v>
      </c>
      <c r="AC271" s="40" t="s">
        <v>2172</v>
      </c>
      <c r="AD271" s="34" t="s">
        <v>1370</v>
      </c>
      <c r="AE271" s="44" t="s">
        <v>95</v>
      </c>
    </row>
    <row r="272" spans="9:31" x14ac:dyDescent="0.2">
      <c r="I272" s="39" t="s">
        <v>1982</v>
      </c>
      <c r="J272" s="76" t="s">
        <v>2173</v>
      </c>
      <c r="K272" s="39" t="s">
        <v>115</v>
      </c>
      <c r="L272" s="39" t="s">
        <v>1364</v>
      </c>
      <c r="N272" s="39" t="s">
        <v>2132</v>
      </c>
      <c r="O272" s="39" t="s">
        <v>2133</v>
      </c>
      <c r="P272" s="39" t="s">
        <v>214</v>
      </c>
      <c r="Q272" s="69"/>
      <c r="Y272" s="40" t="s">
        <v>2098</v>
      </c>
      <c r="Z272" s="68" t="s">
        <v>2099</v>
      </c>
      <c r="AA272" s="43" t="s">
        <v>428</v>
      </c>
      <c r="AC272" s="40" t="s">
        <v>2178</v>
      </c>
      <c r="AD272" s="34" t="s">
        <v>1376</v>
      </c>
      <c r="AE272" s="44" t="s">
        <v>95</v>
      </c>
    </row>
    <row r="273" spans="9:31" x14ac:dyDescent="0.2">
      <c r="I273" s="39" t="s">
        <v>1991</v>
      </c>
      <c r="J273" s="76" t="s">
        <v>2179</v>
      </c>
      <c r="K273" s="39" t="s">
        <v>115</v>
      </c>
      <c r="L273" s="39" t="s">
        <v>1364</v>
      </c>
      <c r="N273" s="39" t="s">
        <v>2138</v>
      </c>
      <c r="O273" s="39" t="s">
        <v>2139</v>
      </c>
      <c r="P273" s="39" t="s">
        <v>214</v>
      </c>
      <c r="Q273" s="69"/>
      <c r="Y273" s="40" t="s">
        <v>2104</v>
      </c>
      <c r="Z273" s="68" t="s">
        <v>2105</v>
      </c>
      <c r="AA273" s="43" t="s">
        <v>428</v>
      </c>
      <c r="AC273" s="40" t="s">
        <v>2184</v>
      </c>
      <c r="AD273" s="34" t="s">
        <v>1382</v>
      </c>
      <c r="AE273" s="44" t="s">
        <v>95</v>
      </c>
    </row>
    <row r="274" spans="9:31" x14ac:dyDescent="0.2">
      <c r="I274" s="39" t="s">
        <v>1998</v>
      </c>
      <c r="J274" s="76" t="s">
        <v>2185</v>
      </c>
      <c r="K274" s="39" t="s">
        <v>115</v>
      </c>
      <c r="L274" s="39" t="s">
        <v>1364</v>
      </c>
      <c r="N274" s="39" t="s">
        <v>2144</v>
      </c>
      <c r="O274" s="39" t="s">
        <v>2145</v>
      </c>
      <c r="P274" s="39" t="s">
        <v>214</v>
      </c>
      <c r="Q274" s="69"/>
      <c r="Y274" s="40" t="s">
        <v>2110</v>
      </c>
      <c r="Z274" s="68" t="s">
        <v>2111</v>
      </c>
      <c r="AA274" s="43" t="s">
        <v>428</v>
      </c>
      <c r="AC274" s="40" t="s">
        <v>2190</v>
      </c>
      <c r="AD274" s="34" t="s">
        <v>1388</v>
      </c>
      <c r="AE274" s="44" t="s">
        <v>95</v>
      </c>
    </row>
    <row r="275" spans="9:31" x14ac:dyDescent="0.2">
      <c r="I275" s="39" t="s">
        <v>2005</v>
      </c>
      <c r="J275" s="76" t="s">
        <v>2191</v>
      </c>
      <c r="K275" s="39" t="s">
        <v>115</v>
      </c>
      <c r="L275" s="39" t="s">
        <v>1364</v>
      </c>
      <c r="N275" s="39" t="s">
        <v>2150</v>
      </c>
      <c r="O275" s="39" t="s">
        <v>2151</v>
      </c>
      <c r="P275" s="39" t="s">
        <v>214</v>
      </c>
      <c r="Q275" s="69"/>
      <c r="Y275" s="40" t="s">
        <v>2116</v>
      </c>
      <c r="Z275" s="68" t="s">
        <v>2117</v>
      </c>
      <c r="AA275" s="43" t="s">
        <v>428</v>
      </c>
      <c r="AC275" s="40" t="s">
        <v>2196</v>
      </c>
      <c r="AD275" s="34" t="s">
        <v>1394</v>
      </c>
      <c r="AE275" s="44" t="s">
        <v>95</v>
      </c>
    </row>
    <row r="276" spans="9:31" x14ac:dyDescent="0.2">
      <c r="I276" s="39" t="s">
        <v>1237</v>
      </c>
      <c r="J276" s="44" t="s">
        <v>1238</v>
      </c>
      <c r="K276" s="39" t="s">
        <v>103</v>
      </c>
      <c r="L276" s="39" t="s">
        <v>1364</v>
      </c>
      <c r="N276" s="39" t="s">
        <v>2156</v>
      </c>
      <c r="O276" s="39" t="s">
        <v>2157</v>
      </c>
      <c r="P276" s="39" t="s">
        <v>214</v>
      </c>
      <c r="Q276" s="69"/>
      <c r="Y276" s="40" t="s">
        <v>2122</v>
      </c>
      <c r="Z276" s="68" t="s">
        <v>2123</v>
      </c>
      <c r="AA276" s="43" t="s">
        <v>428</v>
      </c>
      <c r="AC276" s="40" t="s">
        <v>2201</v>
      </c>
      <c r="AD276" s="34" t="s">
        <v>1400</v>
      </c>
      <c r="AE276" s="44" t="s">
        <v>95</v>
      </c>
    </row>
    <row r="277" spans="9:31" x14ac:dyDescent="0.2">
      <c r="I277" s="39" t="s">
        <v>1718</v>
      </c>
      <c r="J277" s="44" t="s">
        <v>2202</v>
      </c>
      <c r="K277" s="39" t="s">
        <v>103</v>
      </c>
      <c r="L277" s="39" t="s">
        <v>1364</v>
      </c>
      <c r="N277" s="39" t="s">
        <v>2162</v>
      </c>
      <c r="O277" s="39" t="s">
        <v>2163</v>
      </c>
      <c r="P277" s="39" t="s">
        <v>214</v>
      </c>
      <c r="Q277" s="69"/>
      <c r="Y277" s="40" t="s">
        <v>2128</v>
      </c>
      <c r="Z277" s="68" t="s">
        <v>2129</v>
      </c>
      <c r="AA277" s="43" t="s">
        <v>428</v>
      </c>
      <c r="AC277" s="40" t="s">
        <v>2207</v>
      </c>
      <c r="AD277" s="34" t="s">
        <v>1406</v>
      </c>
      <c r="AE277" s="44" t="s">
        <v>95</v>
      </c>
    </row>
    <row r="278" spans="9:31" x14ac:dyDescent="0.2">
      <c r="I278" s="39" t="s">
        <v>1728</v>
      </c>
      <c r="J278" s="44" t="s">
        <v>2208</v>
      </c>
      <c r="K278" s="39" t="s">
        <v>103</v>
      </c>
      <c r="L278" s="39" t="s">
        <v>1364</v>
      </c>
      <c r="N278" s="39" t="s">
        <v>2168</v>
      </c>
      <c r="O278" s="39" t="s">
        <v>2169</v>
      </c>
      <c r="P278" s="39" t="s">
        <v>214</v>
      </c>
      <c r="Q278" s="69"/>
      <c r="Y278" s="40" t="s">
        <v>2134</v>
      </c>
      <c r="Z278" s="68" t="s">
        <v>2135</v>
      </c>
      <c r="AA278" s="43" t="s">
        <v>428</v>
      </c>
      <c r="AC278" s="40" t="s">
        <v>2213</v>
      </c>
      <c r="AD278" s="34" t="s">
        <v>1374</v>
      </c>
      <c r="AE278" s="44" t="s">
        <v>95</v>
      </c>
    </row>
    <row r="279" spans="9:31" x14ac:dyDescent="0.2">
      <c r="I279" s="39" t="s">
        <v>1237</v>
      </c>
      <c r="J279" s="44" t="s">
        <v>1245</v>
      </c>
      <c r="K279" s="39" t="s">
        <v>115</v>
      </c>
      <c r="L279" s="39" t="s">
        <v>1364</v>
      </c>
      <c r="N279" s="39" t="s">
        <v>2174</v>
      </c>
      <c r="O279" s="39" t="s">
        <v>2175</v>
      </c>
      <c r="P279" s="39" t="s">
        <v>214</v>
      </c>
      <c r="Q279" s="69"/>
      <c r="Y279" s="40" t="s">
        <v>2140</v>
      </c>
      <c r="Z279" s="68" t="s">
        <v>2141</v>
      </c>
      <c r="AA279" s="43" t="s">
        <v>428</v>
      </c>
      <c r="AC279" s="40" t="s">
        <v>2218</v>
      </c>
      <c r="AD279" s="34" t="s">
        <v>1380</v>
      </c>
      <c r="AE279" s="44" t="s">
        <v>95</v>
      </c>
    </row>
    <row r="280" spans="9:31" x14ac:dyDescent="0.2">
      <c r="I280" s="39" t="s">
        <v>1718</v>
      </c>
      <c r="J280" s="44" t="s">
        <v>2219</v>
      </c>
      <c r="K280" s="39" t="s">
        <v>115</v>
      </c>
      <c r="L280" s="39" t="s">
        <v>1364</v>
      </c>
      <c r="N280" s="39" t="s">
        <v>2180</v>
      </c>
      <c r="O280" s="39" t="s">
        <v>2181</v>
      </c>
      <c r="P280" s="39" t="s">
        <v>214</v>
      </c>
      <c r="Q280" s="69"/>
      <c r="Y280" s="40" t="s">
        <v>2146</v>
      </c>
      <c r="Z280" s="68" t="s">
        <v>2147</v>
      </c>
      <c r="AA280" s="43" t="s">
        <v>428</v>
      </c>
      <c r="AC280" s="40" t="s">
        <v>2224</v>
      </c>
      <c r="AD280" s="34" t="s">
        <v>1386</v>
      </c>
      <c r="AE280" s="44" t="s">
        <v>95</v>
      </c>
    </row>
    <row r="281" spans="9:31" x14ac:dyDescent="0.2">
      <c r="I281" s="39" t="s">
        <v>1728</v>
      </c>
      <c r="J281" s="44" t="s">
        <v>2225</v>
      </c>
      <c r="K281" s="39" t="s">
        <v>115</v>
      </c>
      <c r="L281" s="39" t="s">
        <v>1364</v>
      </c>
      <c r="N281" s="39" t="s">
        <v>2186</v>
      </c>
      <c r="O281" s="39" t="s">
        <v>2187</v>
      </c>
      <c r="P281" s="39" t="s">
        <v>214</v>
      </c>
      <c r="Q281" s="69"/>
      <c r="Y281" s="40" t="s">
        <v>2152</v>
      </c>
      <c r="Z281" s="68" t="s">
        <v>2153</v>
      </c>
      <c r="AA281" s="43" t="s">
        <v>428</v>
      </c>
      <c r="AC281" s="40" t="s">
        <v>2230</v>
      </c>
      <c r="AD281" s="34" t="s">
        <v>1392</v>
      </c>
      <c r="AE281" s="44" t="s">
        <v>95</v>
      </c>
    </row>
    <row r="282" spans="9:31" x14ac:dyDescent="0.2">
      <c r="I282" s="39" t="s">
        <v>1046</v>
      </c>
      <c r="J282" s="44" t="s">
        <v>1047</v>
      </c>
      <c r="K282" s="39" t="s">
        <v>87</v>
      </c>
      <c r="L282" s="39" t="s">
        <v>1364</v>
      </c>
      <c r="N282" s="39" t="s">
        <v>2192</v>
      </c>
      <c r="O282" s="39" t="s">
        <v>2193</v>
      </c>
      <c r="P282" s="39" t="s">
        <v>214</v>
      </c>
      <c r="Q282" s="69"/>
      <c r="Y282" s="40" t="s">
        <v>2158</v>
      </c>
      <c r="Z282" s="68" t="s">
        <v>2159</v>
      </c>
      <c r="AA282" s="43" t="s">
        <v>428</v>
      </c>
      <c r="AC282" s="40" t="s">
        <v>2235</v>
      </c>
      <c r="AD282" s="34" t="s">
        <v>1435</v>
      </c>
      <c r="AE282" s="44" t="s">
        <v>95</v>
      </c>
    </row>
    <row r="283" spans="9:31" x14ac:dyDescent="0.2">
      <c r="I283" s="39" t="s">
        <v>2236</v>
      </c>
      <c r="J283" s="44" t="s">
        <v>1094</v>
      </c>
      <c r="K283" s="39" t="s">
        <v>115</v>
      </c>
      <c r="L283" s="39" t="s">
        <v>1364</v>
      </c>
      <c r="N283" s="39" t="s">
        <v>2197</v>
      </c>
      <c r="O283" s="39" t="s">
        <v>2198</v>
      </c>
      <c r="P283" s="39" t="s">
        <v>214</v>
      </c>
      <c r="Q283" s="69"/>
      <c r="Y283" s="40" t="s">
        <v>2164</v>
      </c>
      <c r="Z283" s="68" t="s">
        <v>2165</v>
      </c>
      <c r="AA283" s="43" t="s">
        <v>428</v>
      </c>
      <c r="AC283" s="40" t="s">
        <v>2241</v>
      </c>
      <c r="AD283" s="34" t="s">
        <v>1443</v>
      </c>
      <c r="AE283" s="44" t="s">
        <v>95</v>
      </c>
    </row>
    <row r="284" spans="9:31" x14ac:dyDescent="0.2">
      <c r="I284" s="39" t="s">
        <v>2242</v>
      </c>
      <c r="J284" s="44" t="s">
        <v>558</v>
      </c>
      <c r="K284" s="40" t="s">
        <v>559</v>
      </c>
      <c r="L284" s="39" t="s">
        <v>1364</v>
      </c>
      <c r="N284" s="39" t="s">
        <v>2203</v>
      </c>
      <c r="O284" s="39" t="s">
        <v>2204</v>
      </c>
      <c r="P284" s="39" t="s">
        <v>214</v>
      </c>
      <c r="Q284" s="69"/>
      <c r="Y284" s="40" t="s">
        <v>2170</v>
      </c>
      <c r="Z284" s="68" t="s">
        <v>2171</v>
      </c>
      <c r="AA284" s="43" t="s">
        <v>428</v>
      </c>
      <c r="AC284" s="40" t="s">
        <v>2246</v>
      </c>
      <c r="AD284" s="34" t="s">
        <v>1451</v>
      </c>
      <c r="AE284" s="44" t="s">
        <v>95</v>
      </c>
    </row>
    <row r="285" spans="9:31" x14ac:dyDescent="0.2">
      <c r="I285" s="39" t="s">
        <v>2247</v>
      </c>
      <c r="J285" s="44" t="s">
        <v>2248</v>
      </c>
      <c r="K285" s="39" t="s">
        <v>103</v>
      </c>
      <c r="L285" s="39" t="s">
        <v>1364</v>
      </c>
      <c r="N285" s="39" t="s">
        <v>2209</v>
      </c>
      <c r="O285" s="39" t="s">
        <v>2210</v>
      </c>
      <c r="P285" s="39" t="s">
        <v>214</v>
      </c>
      <c r="Q285" s="69"/>
      <c r="Y285" s="40" t="s">
        <v>2176</v>
      </c>
      <c r="Z285" s="68" t="s">
        <v>2177</v>
      </c>
      <c r="AA285" s="43" t="s">
        <v>428</v>
      </c>
      <c r="AC285" s="40" t="s">
        <v>2252</v>
      </c>
      <c r="AD285" s="34" t="s">
        <v>1458</v>
      </c>
      <c r="AE285" s="44" t="s">
        <v>95</v>
      </c>
    </row>
    <row r="286" spans="9:31" x14ac:dyDescent="0.2">
      <c r="N286" s="39" t="s">
        <v>2214</v>
      </c>
      <c r="O286" s="39" t="s">
        <v>2215</v>
      </c>
      <c r="P286" s="39" t="s">
        <v>214</v>
      </c>
      <c r="Q286" s="69"/>
      <c r="Y286" s="40" t="s">
        <v>2182</v>
      </c>
      <c r="Z286" s="68" t="s">
        <v>2183</v>
      </c>
      <c r="AA286" s="43" t="s">
        <v>428</v>
      </c>
      <c r="AC286" s="40" t="s">
        <v>2256</v>
      </c>
      <c r="AD286" s="34" t="s">
        <v>1464</v>
      </c>
      <c r="AE286" s="44" t="s">
        <v>95</v>
      </c>
    </row>
    <row r="287" spans="9:31" x14ac:dyDescent="0.2">
      <c r="I287" s="39" t="s">
        <v>1103</v>
      </c>
      <c r="J287" s="44" t="s">
        <v>1104</v>
      </c>
      <c r="K287" s="39" t="s">
        <v>559</v>
      </c>
      <c r="L287" s="39" t="s">
        <v>1364</v>
      </c>
      <c r="N287" s="39" t="s">
        <v>2220</v>
      </c>
      <c r="O287" s="39" t="s">
        <v>2221</v>
      </c>
      <c r="P287" s="39" t="s">
        <v>214</v>
      </c>
      <c r="Q287" s="69"/>
      <c r="Y287" s="40" t="s">
        <v>2188</v>
      </c>
      <c r="Z287" s="68" t="s">
        <v>2189</v>
      </c>
      <c r="AA287" s="43" t="s">
        <v>428</v>
      </c>
      <c r="AC287" s="40" t="s">
        <v>2260</v>
      </c>
      <c r="AD287" s="34" t="s">
        <v>1469</v>
      </c>
      <c r="AE287" s="44" t="s">
        <v>95</v>
      </c>
    </row>
    <row r="288" spans="9:31" x14ac:dyDescent="0.2">
      <c r="I288" s="39" t="s">
        <v>2242</v>
      </c>
      <c r="J288" s="44" t="s">
        <v>558</v>
      </c>
      <c r="K288" s="39" t="s">
        <v>559</v>
      </c>
      <c r="L288" s="39" t="s">
        <v>1364</v>
      </c>
      <c r="N288" s="39" t="s">
        <v>2226</v>
      </c>
      <c r="O288" s="39" t="s">
        <v>2227</v>
      </c>
      <c r="P288" s="39" t="s">
        <v>214</v>
      </c>
      <c r="Q288" s="69"/>
      <c r="Y288" s="40" t="s">
        <v>2194</v>
      </c>
      <c r="Z288" s="68" t="s">
        <v>2195</v>
      </c>
      <c r="AA288" s="43" t="s">
        <v>428</v>
      </c>
      <c r="AC288" s="40" t="s">
        <v>2264</v>
      </c>
      <c r="AD288" s="34" t="s">
        <v>1477</v>
      </c>
      <c r="AE288" s="44" t="s">
        <v>95</v>
      </c>
    </row>
    <row r="289" spans="9:31" x14ac:dyDescent="0.2">
      <c r="I289" s="39" t="s">
        <v>2265</v>
      </c>
      <c r="J289" s="44" t="s">
        <v>1160</v>
      </c>
      <c r="K289" s="39" t="s">
        <v>559</v>
      </c>
      <c r="L289" s="39" t="s">
        <v>1364</v>
      </c>
      <c r="N289" s="39" t="s">
        <v>2231</v>
      </c>
      <c r="O289" s="39" t="s">
        <v>2232</v>
      </c>
      <c r="P289" s="39" t="s">
        <v>214</v>
      </c>
      <c r="Q289" s="69"/>
      <c r="Y289" s="40" t="s">
        <v>2199</v>
      </c>
      <c r="Z289" s="68" t="s">
        <v>2200</v>
      </c>
      <c r="AA289" s="43" t="s">
        <v>428</v>
      </c>
      <c r="AC289" s="40" t="s">
        <v>2269</v>
      </c>
      <c r="AD289" s="34" t="s">
        <v>1485</v>
      </c>
      <c r="AE289" s="44" t="s">
        <v>95</v>
      </c>
    </row>
    <row r="290" spans="9:31" x14ac:dyDescent="0.2">
      <c r="I290" s="39" t="s">
        <v>2270</v>
      </c>
      <c r="J290" s="44" t="s">
        <v>1168</v>
      </c>
      <c r="K290" s="39" t="s">
        <v>559</v>
      </c>
      <c r="L290" s="39" t="s">
        <v>1364</v>
      </c>
      <c r="N290" s="39" t="s">
        <v>2237</v>
      </c>
      <c r="O290" s="39" t="s">
        <v>2238</v>
      </c>
      <c r="P290" s="39" t="s">
        <v>214</v>
      </c>
      <c r="Q290" s="69"/>
      <c r="Y290" s="40" t="s">
        <v>2205</v>
      </c>
      <c r="Z290" s="68" t="s">
        <v>2206</v>
      </c>
      <c r="AA290" s="43" t="s">
        <v>428</v>
      </c>
      <c r="AC290" s="40" t="s">
        <v>2273</v>
      </c>
      <c r="AD290" s="34" t="s">
        <v>1493</v>
      </c>
      <c r="AE290" s="44" t="s">
        <v>95</v>
      </c>
    </row>
    <row r="291" spans="9:31" x14ac:dyDescent="0.2">
      <c r="I291" s="39" t="s">
        <v>2274</v>
      </c>
      <c r="J291" s="44" t="s">
        <v>1178</v>
      </c>
      <c r="K291" s="39" t="s">
        <v>559</v>
      </c>
      <c r="L291" s="39" t="s">
        <v>1364</v>
      </c>
      <c r="N291" s="39" t="s">
        <v>2243</v>
      </c>
      <c r="O291" s="39">
        <v>65101</v>
      </c>
      <c r="P291" s="39" t="s">
        <v>214</v>
      </c>
      <c r="Q291" s="69"/>
      <c r="Y291" s="40" t="s">
        <v>2211</v>
      </c>
      <c r="Z291" s="68" t="s">
        <v>2212</v>
      </c>
      <c r="AA291" s="43" t="s">
        <v>428</v>
      </c>
      <c r="AC291" s="40" t="s">
        <v>2280</v>
      </c>
      <c r="AD291" s="34" t="s">
        <v>1500</v>
      </c>
      <c r="AE291" s="44" t="s">
        <v>95</v>
      </c>
    </row>
    <row r="292" spans="9:31" x14ac:dyDescent="0.2">
      <c r="I292" s="39" t="s">
        <v>2281</v>
      </c>
      <c r="J292" s="44" t="s">
        <v>2030</v>
      </c>
      <c r="K292" s="39" t="s">
        <v>559</v>
      </c>
      <c r="L292" s="39" t="s">
        <v>1364</v>
      </c>
      <c r="N292" s="39" t="s">
        <v>2249</v>
      </c>
      <c r="O292" s="39">
        <v>10284</v>
      </c>
      <c r="P292" s="39" t="s">
        <v>214</v>
      </c>
      <c r="Q292" s="69"/>
      <c r="Y292" s="40" t="s">
        <v>2216</v>
      </c>
      <c r="Z292" s="68" t="s">
        <v>2217</v>
      </c>
      <c r="AA292" s="43" t="s">
        <v>428</v>
      </c>
      <c r="AC292" s="40" t="s">
        <v>2286</v>
      </c>
      <c r="AD292" s="34" t="s">
        <v>1507</v>
      </c>
      <c r="AE292" s="44" t="s">
        <v>95</v>
      </c>
    </row>
    <row r="293" spans="9:31" x14ac:dyDescent="0.2">
      <c r="I293" s="39" t="s">
        <v>2287</v>
      </c>
      <c r="J293" s="44" t="s">
        <v>2037</v>
      </c>
      <c r="K293" s="39" t="s">
        <v>559</v>
      </c>
      <c r="L293" s="39" t="s">
        <v>1364</v>
      </c>
      <c r="N293" s="39" t="s">
        <v>2253</v>
      </c>
      <c r="O293" s="39">
        <v>29111</v>
      </c>
      <c r="P293" s="39" t="s">
        <v>214</v>
      </c>
      <c r="Q293" s="69"/>
      <c r="Y293" s="40" t="s">
        <v>2222</v>
      </c>
      <c r="Z293" s="68" t="s">
        <v>2223</v>
      </c>
      <c r="AA293" s="43" t="s">
        <v>428</v>
      </c>
      <c r="AC293" s="40" t="s">
        <v>2292</v>
      </c>
      <c r="AD293" s="34" t="s">
        <v>1515</v>
      </c>
      <c r="AE293" s="44" t="s">
        <v>95</v>
      </c>
    </row>
    <row r="294" spans="9:31" x14ac:dyDescent="0.2">
      <c r="I294" s="39" t="s">
        <v>2293</v>
      </c>
      <c r="J294" s="44" t="s">
        <v>1187</v>
      </c>
      <c r="K294" s="39" t="s">
        <v>559</v>
      </c>
      <c r="L294" s="39" t="s">
        <v>1364</v>
      </c>
      <c r="N294" s="39" t="s">
        <v>2257</v>
      </c>
      <c r="O294" s="39">
        <v>29112</v>
      </c>
      <c r="P294" s="39" t="s">
        <v>214</v>
      </c>
      <c r="Q294" s="69"/>
      <c r="Y294" s="40" t="s">
        <v>2228</v>
      </c>
      <c r="Z294" s="68" t="s">
        <v>2229</v>
      </c>
      <c r="AA294" s="43" t="s">
        <v>428</v>
      </c>
      <c r="AC294" s="40" t="s">
        <v>2298</v>
      </c>
      <c r="AD294" s="34" t="s">
        <v>1523</v>
      </c>
      <c r="AE294" s="44" t="s">
        <v>95</v>
      </c>
    </row>
    <row r="295" spans="9:31" x14ac:dyDescent="0.2">
      <c r="I295" s="39" t="s">
        <v>2299</v>
      </c>
      <c r="J295" s="44" t="s">
        <v>2050</v>
      </c>
      <c r="K295" s="39" t="s">
        <v>559</v>
      </c>
      <c r="L295" s="39" t="s">
        <v>1364</v>
      </c>
      <c r="N295" s="39" t="s">
        <v>2261</v>
      </c>
      <c r="O295" s="39">
        <v>29113</v>
      </c>
      <c r="P295" s="39" t="s">
        <v>214</v>
      </c>
      <c r="Q295" s="69"/>
      <c r="Y295" s="40" t="s">
        <v>2233</v>
      </c>
      <c r="Z295" s="68" t="s">
        <v>2234</v>
      </c>
      <c r="AA295" s="43" t="s">
        <v>428</v>
      </c>
      <c r="AC295" s="40" t="s">
        <v>2304</v>
      </c>
      <c r="AD295" s="34" t="s">
        <v>1530</v>
      </c>
      <c r="AE295" s="44" t="s">
        <v>95</v>
      </c>
    </row>
    <row r="296" spans="9:31" x14ac:dyDescent="0.2">
      <c r="I296" s="39" t="s">
        <v>2305</v>
      </c>
      <c r="J296" s="44" t="s">
        <v>2057</v>
      </c>
      <c r="K296" s="39" t="s">
        <v>559</v>
      </c>
      <c r="L296" s="39" t="s">
        <v>1364</v>
      </c>
      <c r="N296" s="39" t="s">
        <v>2266</v>
      </c>
      <c r="O296" s="39">
        <v>29114</v>
      </c>
      <c r="P296" s="39" t="s">
        <v>214</v>
      </c>
      <c r="Q296" s="69"/>
      <c r="Y296" s="40" t="s">
        <v>2239</v>
      </c>
      <c r="Z296" s="68" t="s">
        <v>2240</v>
      </c>
      <c r="AA296" s="43" t="s">
        <v>428</v>
      </c>
      <c r="AC296" s="40" t="s">
        <v>2310</v>
      </c>
      <c r="AD296" s="34" t="s">
        <v>1539</v>
      </c>
      <c r="AE296" s="44" t="s">
        <v>95</v>
      </c>
    </row>
    <row r="297" spans="9:31" x14ac:dyDescent="0.2">
      <c r="I297" s="39" t="s">
        <v>1508</v>
      </c>
      <c r="J297" s="44" t="s">
        <v>1332</v>
      </c>
      <c r="K297" s="39" t="s">
        <v>115</v>
      </c>
      <c r="L297" s="39" t="s">
        <v>1364</v>
      </c>
      <c r="Q297" s="69"/>
      <c r="Y297" s="40" t="s">
        <v>2244</v>
      </c>
      <c r="Z297" s="68" t="s">
        <v>2245</v>
      </c>
      <c r="AA297" s="43" t="s">
        <v>428</v>
      </c>
      <c r="AC297" s="40" t="s">
        <v>2315</v>
      </c>
      <c r="AD297" s="34" t="s">
        <v>1548</v>
      </c>
      <c r="AE297" s="44" t="s">
        <v>95</v>
      </c>
    </row>
    <row r="298" spans="9:31" x14ac:dyDescent="0.2">
      <c r="I298" s="39" t="s">
        <v>1516</v>
      </c>
      <c r="J298" s="44" t="s">
        <v>1324</v>
      </c>
      <c r="K298" s="39" t="s">
        <v>103</v>
      </c>
      <c r="L298" s="39" t="s">
        <v>1364</v>
      </c>
      <c r="N298" s="81" t="s">
        <v>2275</v>
      </c>
      <c r="O298" s="39" t="s">
        <v>2276</v>
      </c>
      <c r="P298" s="39" t="s">
        <v>2277</v>
      </c>
      <c r="Q298" s="69"/>
      <c r="Y298" s="40" t="s">
        <v>2250</v>
      </c>
      <c r="Z298" s="68" t="s">
        <v>2251</v>
      </c>
      <c r="AA298" s="43" t="s">
        <v>428</v>
      </c>
      <c r="AC298" s="40" t="s">
        <v>2320</v>
      </c>
      <c r="AD298" s="34" t="s">
        <v>1557</v>
      </c>
      <c r="AE298" s="44" t="s">
        <v>95</v>
      </c>
    </row>
    <row r="299" spans="9:31" x14ac:dyDescent="0.2">
      <c r="I299" s="39" t="s">
        <v>2321</v>
      </c>
      <c r="J299" s="44" t="s">
        <v>2322</v>
      </c>
      <c r="K299" s="39" t="s">
        <v>115</v>
      </c>
      <c r="L299" s="39" t="s">
        <v>1364</v>
      </c>
      <c r="N299" s="39" t="s">
        <v>2282</v>
      </c>
      <c r="O299" s="39" t="s">
        <v>2283</v>
      </c>
      <c r="P299" s="39" t="s">
        <v>2277</v>
      </c>
      <c r="Q299" s="69"/>
      <c r="Y299" s="40" t="s">
        <v>2254</v>
      </c>
      <c r="Z299" s="68" t="s">
        <v>2255</v>
      </c>
      <c r="AA299" s="43" t="s">
        <v>428</v>
      </c>
      <c r="AC299" s="40" t="s">
        <v>2326</v>
      </c>
      <c r="AD299" s="34" t="s">
        <v>2327</v>
      </c>
      <c r="AE299" s="44" t="s">
        <v>95</v>
      </c>
    </row>
    <row r="300" spans="9:31" x14ac:dyDescent="0.2">
      <c r="I300" s="39" t="s">
        <v>2328</v>
      </c>
      <c r="J300" s="44" t="s">
        <v>2329</v>
      </c>
      <c r="K300" s="39" t="s">
        <v>115</v>
      </c>
      <c r="L300" s="39" t="s">
        <v>1364</v>
      </c>
      <c r="N300" s="39" t="s">
        <v>2288</v>
      </c>
      <c r="O300" s="39" t="s">
        <v>2289</v>
      </c>
      <c r="P300" s="39" t="s">
        <v>2277</v>
      </c>
      <c r="Q300" s="69"/>
      <c r="Y300" s="40" t="s">
        <v>2258</v>
      </c>
      <c r="Z300" s="68" t="s">
        <v>2259</v>
      </c>
      <c r="AA300" s="43" t="s">
        <v>428</v>
      </c>
      <c r="AC300" s="40" t="s">
        <v>2334</v>
      </c>
      <c r="AD300" s="34" t="s">
        <v>2335</v>
      </c>
      <c r="AE300" s="44" t="s">
        <v>95</v>
      </c>
    </row>
    <row r="301" spans="9:31" x14ac:dyDescent="0.2">
      <c r="I301" s="39" t="s">
        <v>2336</v>
      </c>
      <c r="J301" s="44" t="s">
        <v>2337</v>
      </c>
      <c r="K301" s="39" t="s">
        <v>115</v>
      </c>
      <c r="L301" s="39" t="s">
        <v>1364</v>
      </c>
      <c r="N301" s="39" t="s">
        <v>2294</v>
      </c>
      <c r="O301" s="39" t="s">
        <v>2295</v>
      </c>
      <c r="P301" s="39" t="s">
        <v>2277</v>
      </c>
      <c r="Q301" s="69"/>
      <c r="Y301" s="40" t="s">
        <v>2262</v>
      </c>
      <c r="Z301" s="68" t="s">
        <v>2263</v>
      </c>
      <c r="AA301" s="43" t="s">
        <v>428</v>
      </c>
      <c r="AC301" s="40" t="s">
        <v>2342</v>
      </c>
      <c r="AD301" s="34" t="s">
        <v>2343</v>
      </c>
      <c r="AE301" s="44" t="s">
        <v>95</v>
      </c>
    </row>
    <row r="302" spans="9:31" x14ac:dyDescent="0.2">
      <c r="I302" s="39" t="s">
        <v>2344</v>
      </c>
      <c r="J302" s="44" t="s">
        <v>2345</v>
      </c>
      <c r="K302" s="39" t="s">
        <v>115</v>
      </c>
      <c r="L302" s="39" t="s">
        <v>1364</v>
      </c>
      <c r="N302" s="39" t="s">
        <v>2300</v>
      </c>
      <c r="O302" s="39" t="s">
        <v>2301</v>
      </c>
      <c r="P302" s="39" t="s">
        <v>2277</v>
      </c>
      <c r="Q302" s="69"/>
      <c r="Y302" s="40" t="s">
        <v>2267</v>
      </c>
      <c r="Z302" s="68" t="s">
        <v>2268</v>
      </c>
      <c r="AA302" s="43" t="s">
        <v>428</v>
      </c>
      <c r="AC302" s="40" t="s">
        <v>2350</v>
      </c>
      <c r="AD302" s="34" t="s">
        <v>2351</v>
      </c>
      <c r="AE302" s="44" t="s">
        <v>95</v>
      </c>
    </row>
    <row r="303" spans="9:31" x14ac:dyDescent="0.2">
      <c r="I303" s="39" t="s">
        <v>2352</v>
      </c>
      <c r="J303" s="44" t="s">
        <v>2353</v>
      </c>
      <c r="K303" s="39" t="s">
        <v>115</v>
      </c>
      <c r="L303" s="39" t="s">
        <v>1364</v>
      </c>
      <c r="N303" s="39" t="s">
        <v>2306</v>
      </c>
      <c r="O303" s="39" t="s">
        <v>2307</v>
      </c>
      <c r="P303" s="39" t="s">
        <v>2277</v>
      </c>
      <c r="Q303" s="69"/>
      <c r="Y303" s="40" t="s">
        <v>2271</v>
      </c>
      <c r="Z303" s="68" t="s">
        <v>2272</v>
      </c>
      <c r="AA303" s="43" t="s">
        <v>428</v>
      </c>
      <c r="AC303" s="42" t="s">
        <v>2357</v>
      </c>
      <c r="AD303" s="34" t="s">
        <v>1475</v>
      </c>
      <c r="AE303" s="44" t="s">
        <v>95</v>
      </c>
    </row>
    <row r="304" spans="9:31" x14ac:dyDescent="0.2">
      <c r="I304" s="39" t="s">
        <v>2358</v>
      </c>
      <c r="J304" s="44" t="s">
        <v>2359</v>
      </c>
      <c r="K304" s="39" t="s">
        <v>115</v>
      </c>
      <c r="L304" s="39" t="s">
        <v>1364</v>
      </c>
      <c r="N304" s="39" t="s">
        <v>2311</v>
      </c>
      <c r="O304" s="39" t="s">
        <v>2312</v>
      </c>
      <c r="P304" s="39" t="s">
        <v>2277</v>
      </c>
      <c r="Q304" s="69"/>
      <c r="Y304" s="40" t="s">
        <v>2278</v>
      </c>
      <c r="Z304" s="68" t="s">
        <v>2279</v>
      </c>
      <c r="AA304" s="43" t="s">
        <v>428</v>
      </c>
      <c r="AC304" s="42" t="s">
        <v>2363</v>
      </c>
      <c r="AD304" s="34" t="s">
        <v>1483</v>
      </c>
      <c r="AE304" s="44" t="s">
        <v>95</v>
      </c>
    </row>
    <row r="305" spans="9:31" x14ac:dyDescent="0.2">
      <c r="I305" s="39" t="s">
        <v>2364</v>
      </c>
      <c r="J305" s="44" t="s">
        <v>2365</v>
      </c>
      <c r="K305" s="39" t="s">
        <v>115</v>
      </c>
      <c r="L305" s="39" t="s">
        <v>1364</v>
      </c>
      <c r="N305" s="39" t="s">
        <v>2316</v>
      </c>
      <c r="O305" s="39" t="s">
        <v>2317</v>
      </c>
      <c r="P305" s="39" t="s">
        <v>2277</v>
      </c>
      <c r="Q305" s="69"/>
      <c r="Y305" s="40" t="s">
        <v>2284</v>
      </c>
      <c r="Z305" s="68" t="s">
        <v>2285</v>
      </c>
      <c r="AA305" s="43" t="s">
        <v>428</v>
      </c>
      <c r="AC305" s="42" t="s">
        <v>2370</v>
      </c>
      <c r="AD305" s="34" t="s">
        <v>1615</v>
      </c>
      <c r="AE305" s="44" t="s">
        <v>95</v>
      </c>
    </row>
    <row r="306" spans="9:31" x14ac:dyDescent="0.2">
      <c r="I306" s="39" t="s">
        <v>2371</v>
      </c>
      <c r="J306" s="44" t="s">
        <v>2372</v>
      </c>
      <c r="K306" s="39" t="s">
        <v>115</v>
      </c>
      <c r="L306" s="39" t="s">
        <v>1364</v>
      </c>
      <c r="N306" s="39" t="s">
        <v>2294</v>
      </c>
      <c r="O306" s="39" t="s">
        <v>2323</v>
      </c>
      <c r="P306" s="39" t="s">
        <v>2277</v>
      </c>
      <c r="Q306" s="69"/>
      <c r="Y306" s="40" t="s">
        <v>2290</v>
      </c>
      <c r="Z306" s="68" t="s">
        <v>2291</v>
      </c>
      <c r="AA306" s="43" t="s">
        <v>428</v>
      </c>
      <c r="AC306" s="42" t="s">
        <v>2377</v>
      </c>
      <c r="AD306" s="34" t="s">
        <v>1624</v>
      </c>
      <c r="AE306" s="44" t="s">
        <v>95</v>
      </c>
    </row>
    <row r="307" spans="9:31" x14ac:dyDescent="0.2">
      <c r="I307" s="39" t="s">
        <v>2378</v>
      </c>
      <c r="J307" s="44" t="s">
        <v>2379</v>
      </c>
      <c r="K307" s="39" t="s">
        <v>115</v>
      </c>
      <c r="L307" s="39" t="s">
        <v>1364</v>
      </c>
      <c r="N307" s="39" t="s">
        <v>2330</v>
      </c>
      <c r="O307" s="39" t="s">
        <v>2331</v>
      </c>
      <c r="P307" s="39" t="s">
        <v>2277</v>
      </c>
      <c r="Q307" s="69"/>
      <c r="Y307" s="40" t="s">
        <v>2296</v>
      </c>
      <c r="Z307" s="68" t="s">
        <v>2297</v>
      </c>
      <c r="AA307" s="43" t="s">
        <v>428</v>
      </c>
      <c r="AC307" s="42" t="s">
        <v>2384</v>
      </c>
      <c r="AD307" s="33" t="s">
        <v>1633</v>
      </c>
      <c r="AE307" s="44" t="s">
        <v>95</v>
      </c>
    </row>
    <row r="308" spans="9:31" x14ac:dyDescent="0.2">
      <c r="I308" s="39" t="s">
        <v>2385</v>
      </c>
      <c r="J308" s="44" t="s">
        <v>2386</v>
      </c>
      <c r="K308" s="39" t="s">
        <v>115</v>
      </c>
      <c r="L308" s="39" t="s">
        <v>1364</v>
      </c>
      <c r="N308" s="39" t="s">
        <v>2338</v>
      </c>
      <c r="O308" s="39" t="s">
        <v>2339</v>
      </c>
      <c r="P308" s="39" t="s">
        <v>2277</v>
      </c>
      <c r="Q308" s="69"/>
      <c r="Y308" s="40" t="s">
        <v>2302</v>
      </c>
      <c r="Z308" s="68" t="s">
        <v>2303</v>
      </c>
      <c r="AA308" s="43" t="s">
        <v>428</v>
      </c>
      <c r="AC308" s="42" t="s">
        <v>2391</v>
      </c>
      <c r="AD308" s="34" t="s">
        <v>1642</v>
      </c>
      <c r="AE308" s="44" t="s">
        <v>95</v>
      </c>
    </row>
    <row r="309" spans="9:31" x14ac:dyDescent="0.2">
      <c r="I309" s="39" t="s">
        <v>2321</v>
      </c>
      <c r="J309" s="44" t="s">
        <v>2392</v>
      </c>
      <c r="K309" s="39" t="s">
        <v>103</v>
      </c>
      <c r="L309" s="39" t="s">
        <v>1364</v>
      </c>
      <c r="N309" s="39" t="s">
        <v>2346</v>
      </c>
      <c r="O309" s="39" t="s">
        <v>2347</v>
      </c>
      <c r="P309" s="39" t="s">
        <v>2277</v>
      </c>
      <c r="Q309" s="69"/>
      <c r="Y309" s="40" t="s">
        <v>2308</v>
      </c>
      <c r="Z309" s="68" t="s">
        <v>2309</v>
      </c>
      <c r="AA309" s="43" t="s">
        <v>428</v>
      </c>
      <c r="AC309" s="42" t="s">
        <v>2397</v>
      </c>
      <c r="AD309" s="34" t="s">
        <v>1651</v>
      </c>
      <c r="AE309" s="44" t="s">
        <v>95</v>
      </c>
    </row>
    <row r="310" spans="9:31" x14ac:dyDescent="0.2">
      <c r="I310" s="39" t="s">
        <v>2398</v>
      </c>
      <c r="J310" s="44" t="s">
        <v>2399</v>
      </c>
      <c r="K310" s="39" t="s">
        <v>103</v>
      </c>
      <c r="L310" s="39" t="s">
        <v>1364</v>
      </c>
      <c r="N310" s="39" t="s">
        <v>2354</v>
      </c>
      <c r="O310" s="39">
        <v>40605</v>
      </c>
      <c r="P310" s="39" t="s">
        <v>2277</v>
      </c>
      <c r="Q310" s="69"/>
      <c r="Y310" s="40" t="s">
        <v>2313</v>
      </c>
      <c r="Z310" s="68" t="s">
        <v>2314</v>
      </c>
      <c r="AA310" s="43" t="s">
        <v>428</v>
      </c>
      <c r="AC310" s="42" t="s">
        <v>2404</v>
      </c>
      <c r="AD310" s="34" t="s">
        <v>1660</v>
      </c>
      <c r="AE310" s="44" t="s">
        <v>95</v>
      </c>
    </row>
    <row r="311" spans="9:31" x14ac:dyDescent="0.2">
      <c r="I311" s="39" t="s">
        <v>2336</v>
      </c>
      <c r="J311" s="44" t="s">
        <v>2405</v>
      </c>
      <c r="K311" s="39" t="s">
        <v>103</v>
      </c>
      <c r="L311" s="39" t="s">
        <v>1364</v>
      </c>
      <c r="N311" s="39" t="s">
        <v>2360</v>
      </c>
      <c r="O311" s="39">
        <v>11785</v>
      </c>
      <c r="P311" s="39" t="s">
        <v>2277</v>
      </c>
      <c r="Q311" s="69"/>
      <c r="Y311" s="40" t="s">
        <v>2318</v>
      </c>
      <c r="Z311" s="68" t="s">
        <v>2319</v>
      </c>
      <c r="AA311" s="43" t="s">
        <v>428</v>
      </c>
      <c r="AC311" s="40" t="s">
        <v>2410</v>
      </c>
      <c r="AD311" s="34" t="s">
        <v>1669</v>
      </c>
      <c r="AE311" s="44" t="s">
        <v>95</v>
      </c>
    </row>
    <row r="312" spans="9:31" x14ac:dyDescent="0.2">
      <c r="I312" s="39" t="s">
        <v>2344</v>
      </c>
      <c r="J312" s="44" t="s">
        <v>2411</v>
      </c>
      <c r="K312" s="39" t="s">
        <v>103</v>
      </c>
      <c r="L312" s="39" t="s">
        <v>1364</v>
      </c>
      <c r="N312" s="91" t="s">
        <v>2366</v>
      </c>
      <c r="O312" s="92">
        <v>47005</v>
      </c>
      <c r="P312" s="91" t="s">
        <v>2367</v>
      </c>
      <c r="Q312" s="69"/>
      <c r="Y312" s="40" t="s">
        <v>2324</v>
      </c>
      <c r="Z312" s="68" t="s">
        <v>2325</v>
      </c>
      <c r="AA312" s="43" t="s">
        <v>428</v>
      </c>
      <c r="AC312" s="40" t="s">
        <v>2416</v>
      </c>
      <c r="AD312" s="34" t="s">
        <v>1678</v>
      </c>
      <c r="AE312" s="44" t="s">
        <v>95</v>
      </c>
    </row>
    <row r="313" spans="9:31" x14ac:dyDescent="0.2">
      <c r="I313" s="39" t="s">
        <v>2352</v>
      </c>
      <c r="J313" s="44" t="s">
        <v>2417</v>
      </c>
      <c r="K313" s="39" t="s">
        <v>103</v>
      </c>
      <c r="L313" s="39" t="s">
        <v>1364</v>
      </c>
      <c r="N313" s="39" t="s">
        <v>2373</v>
      </c>
      <c r="O313" s="39" t="s">
        <v>2374</v>
      </c>
      <c r="P313" s="39" t="s">
        <v>2367</v>
      </c>
      <c r="Q313" s="69"/>
      <c r="Y313" s="40" t="s">
        <v>2332</v>
      </c>
      <c r="Z313" s="68" t="s">
        <v>2333</v>
      </c>
      <c r="AA313" s="43" t="s">
        <v>428</v>
      </c>
      <c r="AC313" s="40" t="s">
        <v>2422</v>
      </c>
      <c r="AD313" s="34" t="s">
        <v>1688</v>
      </c>
      <c r="AE313" s="44" t="s">
        <v>95</v>
      </c>
    </row>
    <row r="314" spans="9:31" x14ac:dyDescent="0.2">
      <c r="I314" s="39" t="s">
        <v>2423</v>
      </c>
      <c r="J314" s="44" t="s">
        <v>2424</v>
      </c>
      <c r="K314" s="39" t="s">
        <v>103</v>
      </c>
      <c r="L314" s="39" t="s">
        <v>1364</v>
      </c>
      <c r="N314" s="39" t="s">
        <v>2380</v>
      </c>
      <c r="O314" s="39" t="s">
        <v>2381</v>
      </c>
      <c r="P314" s="39" t="s">
        <v>2367</v>
      </c>
      <c r="Q314" s="69"/>
      <c r="Y314" s="40" t="s">
        <v>2340</v>
      </c>
      <c r="Z314" s="68" t="s">
        <v>2341</v>
      </c>
      <c r="AA314" s="43" t="s">
        <v>428</v>
      </c>
      <c r="AC314" s="40" t="s">
        <v>2429</v>
      </c>
      <c r="AD314" s="34" t="s">
        <v>1698</v>
      </c>
      <c r="AE314" s="44" t="s">
        <v>95</v>
      </c>
    </row>
    <row r="315" spans="9:31" x14ac:dyDescent="0.2">
      <c r="I315" s="39" t="s">
        <v>2430</v>
      </c>
      <c r="J315" s="44" t="s">
        <v>2431</v>
      </c>
      <c r="K315" s="39" t="s">
        <v>103</v>
      </c>
      <c r="L315" s="39" t="s">
        <v>1364</v>
      </c>
      <c r="N315" s="39" t="s">
        <v>2387</v>
      </c>
      <c r="O315" s="39" t="s">
        <v>2388</v>
      </c>
      <c r="P315" s="39" t="s">
        <v>2367</v>
      </c>
      <c r="Q315" s="69"/>
      <c r="Y315" s="40" t="s">
        <v>2348</v>
      </c>
      <c r="Z315" s="68" t="s">
        <v>2349</v>
      </c>
      <c r="AA315" s="43" t="s">
        <v>428</v>
      </c>
      <c r="AC315" s="40" t="s">
        <v>2436</v>
      </c>
      <c r="AD315" s="34" t="s">
        <v>1707</v>
      </c>
      <c r="AE315" s="44" t="s">
        <v>95</v>
      </c>
    </row>
    <row r="316" spans="9:31" x14ac:dyDescent="0.2">
      <c r="I316" s="39" t="s">
        <v>2371</v>
      </c>
      <c r="J316" s="44" t="s">
        <v>2437</v>
      </c>
      <c r="K316" s="39" t="s">
        <v>103</v>
      </c>
      <c r="L316" s="39" t="s">
        <v>1364</v>
      </c>
      <c r="N316" s="39" t="s">
        <v>2393</v>
      </c>
      <c r="O316" s="39" t="s">
        <v>2394</v>
      </c>
      <c r="P316" s="39" t="s">
        <v>2367</v>
      </c>
      <c r="Q316" s="69"/>
      <c r="Y316" s="40" t="s">
        <v>2355</v>
      </c>
      <c r="Z316" s="68" t="s">
        <v>2356</v>
      </c>
      <c r="AA316" s="43" t="s">
        <v>428</v>
      </c>
      <c r="AC316" s="40" t="s">
        <v>2442</v>
      </c>
      <c r="AD316" s="34" t="s">
        <v>1717</v>
      </c>
      <c r="AE316" s="44" t="s">
        <v>95</v>
      </c>
    </row>
    <row r="317" spans="9:31" x14ac:dyDescent="0.2">
      <c r="I317" s="39" t="s">
        <v>2443</v>
      </c>
      <c r="J317" s="44" t="s">
        <v>2444</v>
      </c>
      <c r="K317" s="39" t="s">
        <v>103</v>
      </c>
      <c r="L317" s="39" t="s">
        <v>1364</v>
      </c>
      <c r="N317" s="39" t="s">
        <v>2400</v>
      </c>
      <c r="O317" s="39" t="s">
        <v>2401</v>
      </c>
      <c r="P317" s="39" t="s">
        <v>2367</v>
      </c>
      <c r="Q317" s="69"/>
      <c r="Y317" s="40" t="s">
        <v>2361</v>
      </c>
      <c r="Z317" s="68" t="s">
        <v>2362</v>
      </c>
      <c r="AA317" s="43" t="s">
        <v>428</v>
      </c>
      <c r="AC317" s="40" t="s">
        <v>2449</v>
      </c>
      <c r="AD317" s="34" t="s">
        <v>1727</v>
      </c>
      <c r="AE317" s="44" t="s">
        <v>95</v>
      </c>
    </row>
    <row r="318" spans="9:31" x14ac:dyDescent="0.2">
      <c r="I318" s="39" t="s">
        <v>2385</v>
      </c>
      <c r="J318" s="44" t="s">
        <v>2450</v>
      </c>
      <c r="K318" s="39" t="s">
        <v>103</v>
      </c>
      <c r="L318" s="39" t="s">
        <v>1364</v>
      </c>
      <c r="N318" s="39" t="s">
        <v>2406</v>
      </c>
      <c r="O318" s="39" t="s">
        <v>2407</v>
      </c>
      <c r="P318" s="39" t="s">
        <v>2367</v>
      </c>
      <c r="Q318" s="69"/>
      <c r="Y318" s="40" t="s">
        <v>2368</v>
      </c>
      <c r="Z318" s="68" t="s">
        <v>2369</v>
      </c>
      <c r="AA318" s="43" t="s">
        <v>428</v>
      </c>
      <c r="AC318" s="40" t="s">
        <v>2455</v>
      </c>
      <c r="AD318" s="34" t="s">
        <v>1737</v>
      </c>
      <c r="AE318" s="44" t="s">
        <v>95</v>
      </c>
    </row>
    <row r="319" spans="9:31" x14ac:dyDescent="0.2">
      <c r="N319" s="39" t="s">
        <v>2412</v>
      </c>
      <c r="O319" s="39" t="s">
        <v>2413</v>
      </c>
      <c r="P319" s="39" t="s">
        <v>2367</v>
      </c>
      <c r="Q319" s="69"/>
      <c r="Y319" s="40" t="s">
        <v>2375</v>
      </c>
      <c r="Z319" s="68" t="s">
        <v>2376</v>
      </c>
      <c r="AA319" s="43" t="s">
        <v>428</v>
      </c>
      <c r="AC319" s="40" t="s">
        <v>2460</v>
      </c>
      <c r="AD319" s="34" t="s">
        <v>1745</v>
      </c>
      <c r="AE319" s="44" t="s">
        <v>95</v>
      </c>
    </row>
    <row r="320" spans="9:31" x14ac:dyDescent="0.2">
      <c r="I320" s="39" t="s">
        <v>1103</v>
      </c>
      <c r="J320" s="44" t="s">
        <v>1104</v>
      </c>
      <c r="K320" s="39" t="s">
        <v>559</v>
      </c>
      <c r="L320" s="39" t="s">
        <v>1561</v>
      </c>
      <c r="N320" s="39" t="s">
        <v>2418</v>
      </c>
      <c r="O320" s="39" t="s">
        <v>2419</v>
      </c>
      <c r="P320" s="39" t="s">
        <v>2367</v>
      </c>
      <c r="Q320" s="69"/>
      <c r="Y320" s="40" t="s">
        <v>2382</v>
      </c>
      <c r="Z320" s="68" t="s">
        <v>2383</v>
      </c>
      <c r="AA320" s="43" t="s">
        <v>428</v>
      </c>
      <c r="AC320" s="40" t="s">
        <v>2465</v>
      </c>
      <c r="AD320" s="34" t="s">
        <v>1752</v>
      </c>
      <c r="AE320" s="44" t="s">
        <v>95</v>
      </c>
    </row>
    <row r="321" spans="9:31" x14ac:dyDescent="0.2">
      <c r="I321" s="39" t="s">
        <v>2242</v>
      </c>
      <c r="J321" s="44" t="s">
        <v>558</v>
      </c>
      <c r="K321" s="39" t="s">
        <v>559</v>
      </c>
      <c r="L321" s="39" t="s">
        <v>1561</v>
      </c>
      <c r="N321" s="39" t="s">
        <v>2425</v>
      </c>
      <c r="O321" s="39" t="s">
        <v>2426</v>
      </c>
      <c r="P321" s="39" t="s">
        <v>2367</v>
      </c>
      <c r="Q321" s="69"/>
      <c r="Y321" s="40" t="s">
        <v>2389</v>
      </c>
      <c r="Z321" s="68" t="s">
        <v>2390</v>
      </c>
      <c r="AA321" s="43" t="s">
        <v>428</v>
      </c>
      <c r="AC321" s="40" t="s">
        <v>2470</v>
      </c>
      <c r="AD321" s="34" t="s">
        <v>1759</v>
      </c>
      <c r="AE321" s="44" t="s">
        <v>95</v>
      </c>
    </row>
    <row r="322" spans="9:31" x14ac:dyDescent="0.2">
      <c r="I322" s="39" t="s">
        <v>2265</v>
      </c>
      <c r="J322" s="44" t="s">
        <v>1160</v>
      </c>
      <c r="K322" s="39" t="s">
        <v>559</v>
      </c>
      <c r="L322" s="39" t="s">
        <v>1561</v>
      </c>
      <c r="N322" s="39" t="s">
        <v>2432</v>
      </c>
      <c r="O322" s="39" t="s">
        <v>2433</v>
      </c>
      <c r="P322" s="39" t="s">
        <v>2367</v>
      </c>
      <c r="Q322" s="69"/>
      <c r="Y322" s="40" t="s">
        <v>2395</v>
      </c>
      <c r="Z322" s="68" t="s">
        <v>2396</v>
      </c>
      <c r="AA322" s="43" t="s">
        <v>428</v>
      </c>
      <c r="AC322" s="40" t="s">
        <v>2475</v>
      </c>
      <c r="AD322" s="34" t="s">
        <v>1765</v>
      </c>
      <c r="AE322" s="44" t="s">
        <v>95</v>
      </c>
    </row>
    <row r="323" spans="9:31" x14ac:dyDescent="0.2">
      <c r="I323" s="39" t="s">
        <v>2270</v>
      </c>
      <c r="J323" s="44" t="s">
        <v>1168</v>
      </c>
      <c r="K323" s="39" t="s">
        <v>559</v>
      </c>
      <c r="L323" s="39" t="s">
        <v>1561</v>
      </c>
      <c r="N323" s="39" t="s">
        <v>2438</v>
      </c>
      <c r="O323" s="39" t="s">
        <v>2439</v>
      </c>
      <c r="P323" s="39" t="s">
        <v>2367</v>
      </c>
      <c r="Q323" s="69"/>
      <c r="Y323" s="40" t="s">
        <v>2402</v>
      </c>
      <c r="Z323" s="68" t="s">
        <v>2403</v>
      </c>
      <c r="AA323" s="43" t="s">
        <v>428</v>
      </c>
      <c r="AC323" s="40" t="s">
        <v>2480</v>
      </c>
      <c r="AD323" s="34" t="s">
        <v>1774</v>
      </c>
      <c r="AE323" s="44" t="s">
        <v>95</v>
      </c>
    </row>
    <row r="324" spans="9:31" x14ac:dyDescent="0.2">
      <c r="I324" s="39" t="s">
        <v>2274</v>
      </c>
      <c r="J324" s="44" t="s">
        <v>1178</v>
      </c>
      <c r="K324" s="39" t="s">
        <v>559</v>
      </c>
      <c r="L324" s="39" t="s">
        <v>1561</v>
      </c>
      <c r="N324" s="39" t="s">
        <v>2445</v>
      </c>
      <c r="O324" s="39" t="s">
        <v>2446</v>
      </c>
      <c r="P324" s="39" t="s">
        <v>2367</v>
      </c>
      <c r="Q324" s="69"/>
      <c r="Y324" s="40" t="s">
        <v>2408</v>
      </c>
      <c r="Z324" s="68" t="s">
        <v>2409</v>
      </c>
      <c r="AA324" s="43" t="s">
        <v>428</v>
      </c>
      <c r="AC324" s="40" t="s">
        <v>2485</v>
      </c>
      <c r="AD324" s="34" t="s">
        <v>1782</v>
      </c>
      <c r="AE324" s="44" t="s">
        <v>95</v>
      </c>
    </row>
    <row r="325" spans="9:31" x14ac:dyDescent="0.2">
      <c r="I325" s="39" t="s">
        <v>2281</v>
      </c>
      <c r="J325" s="44" t="s">
        <v>2030</v>
      </c>
      <c r="K325" s="39" t="s">
        <v>559</v>
      </c>
      <c r="L325" s="39" t="s">
        <v>1561</v>
      </c>
      <c r="N325" s="39" t="s">
        <v>2451</v>
      </c>
      <c r="O325" s="39" t="s">
        <v>2452</v>
      </c>
      <c r="P325" s="39" t="s">
        <v>2367</v>
      </c>
      <c r="Q325" s="69"/>
      <c r="Y325" s="40" t="s">
        <v>2414</v>
      </c>
      <c r="Z325" s="68" t="s">
        <v>2415</v>
      </c>
      <c r="AA325" s="43" t="s">
        <v>428</v>
      </c>
      <c r="AC325" s="40" t="s">
        <v>2490</v>
      </c>
      <c r="AD325" s="34" t="s">
        <v>1789</v>
      </c>
      <c r="AE325" s="44" t="s">
        <v>95</v>
      </c>
    </row>
    <row r="326" spans="9:31" x14ac:dyDescent="0.2">
      <c r="I326" s="39" t="s">
        <v>2287</v>
      </c>
      <c r="J326" s="44" t="s">
        <v>2037</v>
      </c>
      <c r="K326" s="39" t="s">
        <v>559</v>
      </c>
      <c r="L326" s="39" t="s">
        <v>1561</v>
      </c>
      <c r="N326" s="39" t="s">
        <v>2456</v>
      </c>
      <c r="O326" s="39" t="s">
        <v>2457</v>
      </c>
      <c r="P326" s="39" t="s">
        <v>2367</v>
      </c>
      <c r="Q326" s="69"/>
      <c r="Y326" s="40" t="s">
        <v>2420</v>
      </c>
      <c r="Z326" s="68" t="s">
        <v>2421</v>
      </c>
      <c r="AA326" s="43" t="s">
        <v>428</v>
      </c>
      <c r="AC326" s="40" t="s">
        <v>2495</v>
      </c>
      <c r="AD326" s="34" t="s">
        <v>1796</v>
      </c>
      <c r="AE326" s="44" t="s">
        <v>95</v>
      </c>
    </row>
    <row r="327" spans="9:31" x14ac:dyDescent="0.2">
      <c r="I327" s="39" t="s">
        <v>2293</v>
      </c>
      <c r="J327" s="44" t="s">
        <v>1187</v>
      </c>
      <c r="K327" s="39" t="s">
        <v>559</v>
      </c>
      <c r="L327" s="39" t="s">
        <v>1561</v>
      </c>
      <c r="N327" s="39" t="s">
        <v>2461</v>
      </c>
      <c r="O327" s="39" t="s">
        <v>2462</v>
      </c>
      <c r="P327" s="39" t="s">
        <v>2367</v>
      </c>
      <c r="Q327" s="69"/>
      <c r="Y327" s="40" t="s">
        <v>2427</v>
      </c>
      <c r="Z327" s="68" t="s">
        <v>2428</v>
      </c>
      <c r="AA327" s="43" t="s">
        <v>428</v>
      </c>
      <c r="AC327" s="40" t="s">
        <v>2500</v>
      </c>
      <c r="AD327" s="34" t="s">
        <v>1804</v>
      </c>
      <c r="AE327" s="44" t="s">
        <v>95</v>
      </c>
    </row>
    <row r="328" spans="9:31" x14ac:dyDescent="0.2">
      <c r="I328" s="39" t="s">
        <v>2299</v>
      </c>
      <c r="J328" s="44" t="s">
        <v>2050</v>
      </c>
      <c r="K328" s="39" t="s">
        <v>559</v>
      </c>
      <c r="L328" s="39" t="s">
        <v>1561</v>
      </c>
      <c r="N328" s="39" t="s">
        <v>2466</v>
      </c>
      <c r="O328" s="39" t="s">
        <v>2467</v>
      </c>
      <c r="P328" s="39" t="s">
        <v>2367</v>
      </c>
      <c r="Q328" s="69"/>
      <c r="Y328" s="40" t="s">
        <v>2434</v>
      </c>
      <c r="Z328" s="68" t="s">
        <v>2435</v>
      </c>
      <c r="AA328" s="43" t="s">
        <v>428</v>
      </c>
      <c r="AC328" s="40" t="s">
        <v>2505</v>
      </c>
      <c r="AD328" s="34" t="s">
        <v>1812</v>
      </c>
      <c r="AE328" s="44" t="s">
        <v>95</v>
      </c>
    </row>
    <row r="329" spans="9:31" x14ac:dyDescent="0.2">
      <c r="I329" s="39" t="s">
        <v>2305</v>
      </c>
      <c r="J329" s="44" t="s">
        <v>2057</v>
      </c>
      <c r="K329" s="39" t="s">
        <v>559</v>
      </c>
      <c r="L329" s="39" t="s">
        <v>1561</v>
      </c>
      <c r="N329" s="39" t="s">
        <v>2471</v>
      </c>
      <c r="O329" s="39" t="s">
        <v>2472</v>
      </c>
      <c r="P329" s="39" t="s">
        <v>2367</v>
      </c>
      <c r="Q329" s="69"/>
      <c r="Y329" s="40" t="s">
        <v>2440</v>
      </c>
      <c r="Z329" s="68" t="s">
        <v>2441</v>
      </c>
      <c r="AA329" s="43" t="s">
        <v>428</v>
      </c>
      <c r="AC329" s="40" t="s">
        <v>2510</v>
      </c>
      <c r="AD329" s="34" t="s">
        <v>1819</v>
      </c>
      <c r="AE329" s="44" t="s">
        <v>95</v>
      </c>
    </row>
    <row r="330" spans="9:31" x14ac:dyDescent="0.2">
      <c r="I330" s="39" t="s">
        <v>1508</v>
      </c>
      <c r="J330" s="44" t="s">
        <v>1332</v>
      </c>
      <c r="K330" s="39" t="s">
        <v>1333</v>
      </c>
      <c r="L330" s="39" t="s">
        <v>1561</v>
      </c>
      <c r="N330" s="39" t="s">
        <v>2476</v>
      </c>
      <c r="O330" s="39" t="s">
        <v>2477</v>
      </c>
      <c r="P330" s="39" t="s">
        <v>2367</v>
      </c>
      <c r="Q330" s="69"/>
      <c r="Y330" s="40" t="s">
        <v>2447</v>
      </c>
      <c r="Z330" s="68" t="s">
        <v>2448</v>
      </c>
      <c r="AA330" s="43" t="s">
        <v>428</v>
      </c>
      <c r="AC330" s="40" t="s">
        <v>2515</v>
      </c>
      <c r="AD330" s="34" t="s">
        <v>1825</v>
      </c>
      <c r="AE330" s="44" t="s">
        <v>95</v>
      </c>
    </row>
    <row r="331" spans="9:31" x14ac:dyDescent="0.2">
      <c r="I331" s="39" t="s">
        <v>1516</v>
      </c>
      <c r="J331" s="44" t="s">
        <v>1324</v>
      </c>
      <c r="K331" s="39" t="s">
        <v>103</v>
      </c>
      <c r="L331" s="39" t="s">
        <v>1561</v>
      </c>
      <c r="N331" s="39" t="s">
        <v>2481</v>
      </c>
      <c r="O331" s="39" t="s">
        <v>2482</v>
      </c>
      <c r="P331" s="39" t="s">
        <v>2367</v>
      </c>
      <c r="Q331" s="69"/>
      <c r="Y331" s="40" t="s">
        <v>2453</v>
      </c>
      <c r="Z331" s="68" t="s">
        <v>2454</v>
      </c>
      <c r="AA331" s="43" t="s">
        <v>428</v>
      </c>
      <c r="AC331" s="40" t="s">
        <v>2520</v>
      </c>
      <c r="AD331" s="34" t="s">
        <v>1832</v>
      </c>
      <c r="AE331" s="44" t="s">
        <v>95</v>
      </c>
    </row>
    <row r="332" spans="9:31" x14ac:dyDescent="0.2">
      <c r="I332" s="39" t="s">
        <v>5109</v>
      </c>
      <c r="J332" s="44" t="s">
        <v>5108</v>
      </c>
      <c r="K332" s="39" t="s">
        <v>87</v>
      </c>
      <c r="L332" s="39" t="s">
        <v>1561</v>
      </c>
      <c r="N332" s="39" t="s">
        <v>2486</v>
      </c>
      <c r="O332" s="39" t="s">
        <v>2487</v>
      </c>
      <c r="P332" s="39" t="s">
        <v>2367</v>
      </c>
      <c r="Q332" s="69"/>
      <c r="Y332" s="40" t="s">
        <v>2458</v>
      </c>
      <c r="Z332" s="68" t="s">
        <v>2459</v>
      </c>
      <c r="AA332" s="43" t="s">
        <v>428</v>
      </c>
      <c r="AC332" s="40" t="s">
        <v>2525</v>
      </c>
      <c r="AD332" s="34" t="s">
        <v>1840</v>
      </c>
      <c r="AE332" s="44" t="s">
        <v>95</v>
      </c>
    </row>
    <row r="333" spans="9:31" x14ac:dyDescent="0.2">
      <c r="I333" s="39" t="s">
        <v>2321</v>
      </c>
      <c r="J333" s="44" t="s">
        <v>2322</v>
      </c>
      <c r="K333" s="39" t="s">
        <v>1333</v>
      </c>
      <c r="L333" s="39" t="s">
        <v>1561</v>
      </c>
      <c r="N333" s="39" t="s">
        <v>2491</v>
      </c>
      <c r="O333" s="39" t="s">
        <v>2492</v>
      </c>
      <c r="P333" s="39" t="s">
        <v>2367</v>
      </c>
      <c r="Q333" s="69"/>
      <c r="Y333" s="40" t="s">
        <v>2463</v>
      </c>
      <c r="Z333" s="68" t="s">
        <v>2464</v>
      </c>
      <c r="AA333" s="43" t="s">
        <v>428</v>
      </c>
      <c r="AC333" s="40" t="s">
        <v>2530</v>
      </c>
      <c r="AD333" s="34" t="s">
        <v>1847</v>
      </c>
      <c r="AE333" s="44" t="s">
        <v>95</v>
      </c>
    </row>
    <row r="334" spans="9:31" x14ac:dyDescent="0.2">
      <c r="I334" s="39" t="s">
        <v>2328</v>
      </c>
      <c r="J334" s="44" t="s">
        <v>2329</v>
      </c>
      <c r="K334" s="39" t="s">
        <v>1333</v>
      </c>
      <c r="L334" s="39" t="s">
        <v>1561</v>
      </c>
      <c r="N334" s="39" t="s">
        <v>2496</v>
      </c>
      <c r="O334" s="39" t="s">
        <v>2497</v>
      </c>
      <c r="P334" s="39" t="s">
        <v>2367</v>
      </c>
      <c r="Q334" s="69"/>
      <c r="Y334" s="40" t="s">
        <v>2468</v>
      </c>
      <c r="Z334" s="68" t="s">
        <v>2469</v>
      </c>
      <c r="AA334" s="43" t="s">
        <v>428</v>
      </c>
      <c r="AC334" s="40" t="s">
        <v>2535</v>
      </c>
      <c r="AD334" s="34" t="s">
        <v>1855</v>
      </c>
      <c r="AE334" s="44" t="s">
        <v>95</v>
      </c>
    </row>
    <row r="335" spans="9:31" x14ac:dyDescent="0.2">
      <c r="I335" s="39" t="s">
        <v>2336</v>
      </c>
      <c r="J335" s="44" t="s">
        <v>2337</v>
      </c>
      <c r="K335" s="39" t="s">
        <v>1333</v>
      </c>
      <c r="L335" s="39" t="s">
        <v>1561</v>
      </c>
      <c r="N335" s="39" t="s">
        <v>2501</v>
      </c>
      <c r="O335" s="39" t="s">
        <v>2502</v>
      </c>
      <c r="P335" s="39" t="s">
        <v>2367</v>
      </c>
      <c r="Q335" s="69"/>
      <c r="Y335" s="40" t="s">
        <v>2473</v>
      </c>
      <c r="Z335" s="68" t="s">
        <v>2474</v>
      </c>
      <c r="AA335" s="43" t="s">
        <v>428</v>
      </c>
      <c r="AC335" s="40" t="s">
        <v>2540</v>
      </c>
      <c r="AD335" s="34" t="s">
        <v>1864</v>
      </c>
      <c r="AE335" s="44" t="s">
        <v>95</v>
      </c>
    </row>
    <row r="336" spans="9:31" x14ac:dyDescent="0.2">
      <c r="I336" s="39" t="s">
        <v>2344</v>
      </c>
      <c r="J336" s="44" t="s">
        <v>2345</v>
      </c>
      <c r="K336" s="39" t="s">
        <v>1333</v>
      </c>
      <c r="L336" s="39" t="s">
        <v>1561</v>
      </c>
      <c r="N336" s="39" t="s">
        <v>2506</v>
      </c>
      <c r="O336" s="39" t="s">
        <v>2507</v>
      </c>
      <c r="P336" s="39" t="s">
        <v>2367</v>
      </c>
      <c r="Q336" s="69"/>
      <c r="Y336" s="40" t="s">
        <v>2478</v>
      </c>
      <c r="Z336" s="68" t="s">
        <v>2479</v>
      </c>
      <c r="AA336" s="43" t="s">
        <v>428</v>
      </c>
      <c r="AC336" s="40" t="s">
        <v>2545</v>
      </c>
      <c r="AD336" s="34" t="s">
        <v>1873</v>
      </c>
      <c r="AE336" s="44" t="s">
        <v>95</v>
      </c>
    </row>
    <row r="337" spans="9:31" x14ac:dyDescent="0.2">
      <c r="I337" s="39" t="s">
        <v>2352</v>
      </c>
      <c r="J337" s="44" t="s">
        <v>2353</v>
      </c>
      <c r="K337" s="39" t="s">
        <v>1333</v>
      </c>
      <c r="L337" s="39" t="s">
        <v>1561</v>
      </c>
      <c r="N337" s="39" t="s">
        <v>2511</v>
      </c>
      <c r="O337" s="39" t="s">
        <v>2512</v>
      </c>
      <c r="P337" s="39" t="s">
        <v>2367</v>
      </c>
      <c r="Q337" s="69"/>
      <c r="Y337" s="40" t="s">
        <v>2483</v>
      </c>
      <c r="Z337" s="68" t="s">
        <v>2484</v>
      </c>
      <c r="AA337" s="43" t="s">
        <v>428</v>
      </c>
      <c r="AC337" s="40" t="s">
        <v>2550</v>
      </c>
      <c r="AD337" s="34" t="s">
        <v>1881</v>
      </c>
      <c r="AE337" s="44" t="s">
        <v>95</v>
      </c>
    </row>
    <row r="338" spans="9:31" x14ac:dyDescent="0.2">
      <c r="I338" s="39" t="s">
        <v>2358</v>
      </c>
      <c r="J338" s="44" t="s">
        <v>2359</v>
      </c>
      <c r="K338" s="39" t="s">
        <v>1333</v>
      </c>
      <c r="L338" s="39" t="s">
        <v>1561</v>
      </c>
      <c r="N338" s="39" t="s">
        <v>2516</v>
      </c>
      <c r="O338" s="39" t="s">
        <v>2517</v>
      </c>
      <c r="P338" s="39" t="s">
        <v>2367</v>
      </c>
      <c r="Q338" s="69"/>
      <c r="Y338" s="40" t="s">
        <v>2488</v>
      </c>
      <c r="Z338" s="68" t="s">
        <v>2489</v>
      </c>
      <c r="AA338" s="43" t="s">
        <v>428</v>
      </c>
      <c r="AC338" s="40" t="s">
        <v>2555</v>
      </c>
      <c r="AD338" s="34" t="s">
        <v>1889</v>
      </c>
      <c r="AE338" s="44" t="s">
        <v>95</v>
      </c>
    </row>
    <row r="339" spans="9:31" x14ac:dyDescent="0.2">
      <c r="I339" s="39" t="s">
        <v>2364</v>
      </c>
      <c r="J339" s="44" t="s">
        <v>2365</v>
      </c>
      <c r="K339" s="39" t="s">
        <v>1333</v>
      </c>
      <c r="L339" s="39" t="s">
        <v>1561</v>
      </c>
      <c r="N339" s="39" t="s">
        <v>2521</v>
      </c>
      <c r="O339" s="39" t="s">
        <v>2522</v>
      </c>
      <c r="P339" s="39" t="s">
        <v>2367</v>
      </c>
      <c r="Q339" s="69"/>
      <c r="Y339" s="40" t="s">
        <v>2493</v>
      </c>
      <c r="Z339" s="68" t="s">
        <v>2494</v>
      </c>
      <c r="AA339" s="43" t="s">
        <v>428</v>
      </c>
      <c r="AC339" s="40" t="s">
        <v>2560</v>
      </c>
      <c r="AD339" s="34" t="s">
        <v>1898</v>
      </c>
      <c r="AE339" s="44" t="s">
        <v>95</v>
      </c>
    </row>
    <row r="340" spans="9:31" x14ac:dyDescent="0.2">
      <c r="I340" s="39" t="s">
        <v>2371</v>
      </c>
      <c r="J340" s="44" t="s">
        <v>2372</v>
      </c>
      <c r="K340" s="39" t="s">
        <v>1333</v>
      </c>
      <c r="L340" s="39" t="s">
        <v>1561</v>
      </c>
      <c r="N340" s="39" t="s">
        <v>2526</v>
      </c>
      <c r="O340" s="39" t="s">
        <v>2527</v>
      </c>
      <c r="P340" s="39" t="s">
        <v>2367</v>
      </c>
      <c r="Q340" s="69"/>
      <c r="Y340" s="40" t="s">
        <v>2498</v>
      </c>
      <c r="Z340" s="68" t="s">
        <v>2499</v>
      </c>
      <c r="AA340" s="43" t="s">
        <v>428</v>
      </c>
      <c r="AC340" s="40" t="s">
        <v>2565</v>
      </c>
      <c r="AD340" s="34" t="s">
        <v>1907</v>
      </c>
      <c r="AE340" s="44" t="s">
        <v>95</v>
      </c>
    </row>
    <row r="341" spans="9:31" x14ac:dyDescent="0.2">
      <c r="I341" s="39" t="s">
        <v>2378</v>
      </c>
      <c r="J341" s="44" t="s">
        <v>2379</v>
      </c>
      <c r="K341" s="39" t="s">
        <v>1333</v>
      </c>
      <c r="L341" s="39" t="s">
        <v>1561</v>
      </c>
      <c r="N341" s="39" t="s">
        <v>2531</v>
      </c>
      <c r="O341" s="39" t="s">
        <v>2532</v>
      </c>
      <c r="P341" s="39" t="s">
        <v>2367</v>
      </c>
      <c r="Q341" s="69"/>
      <c r="Y341" s="40" t="s">
        <v>2503</v>
      </c>
      <c r="Z341" s="68" t="s">
        <v>2504</v>
      </c>
      <c r="AA341" s="43" t="s">
        <v>428</v>
      </c>
      <c r="AC341" s="40" t="s">
        <v>2570</v>
      </c>
      <c r="AD341" s="34" t="s">
        <v>1916</v>
      </c>
      <c r="AE341" s="44" t="s">
        <v>95</v>
      </c>
    </row>
    <row r="342" spans="9:31" x14ac:dyDescent="0.2">
      <c r="I342" s="39" t="s">
        <v>2385</v>
      </c>
      <c r="J342" s="44" t="s">
        <v>2386</v>
      </c>
      <c r="K342" s="39" t="s">
        <v>1333</v>
      </c>
      <c r="L342" s="39" t="s">
        <v>1561</v>
      </c>
      <c r="N342" s="39" t="s">
        <v>2536</v>
      </c>
      <c r="O342" s="39" t="s">
        <v>2537</v>
      </c>
      <c r="P342" s="39" t="s">
        <v>2367</v>
      </c>
      <c r="Q342" s="69"/>
      <c r="Y342" s="40" t="s">
        <v>2508</v>
      </c>
      <c r="Z342" s="68" t="s">
        <v>2509</v>
      </c>
      <c r="AA342" s="43" t="s">
        <v>428</v>
      </c>
      <c r="AC342" s="40" t="s">
        <v>2574</v>
      </c>
      <c r="AD342" s="34" t="s">
        <v>1925</v>
      </c>
      <c r="AE342" s="44" t="s">
        <v>95</v>
      </c>
    </row>
    <row r="343" spans="9:31" x14ac:dyDescent="0.2">
      <c r="I343" s="39" t="s">
        <v>2321</v>
      </c>
      <c r="J343" s="44" t="s">
        <v>2392</v>
      </c>
      <c r="K343" s="39" t="s">
        <v>103</v>
      </c>
      <c r="L343" s="39" t="s">
        <v>1561</v>
      </c>
      <c r="N343" s="39" t="s">
        <v>2541</v>
      </c>
      <c r="O343" s="39" t="s">
        <v>2542</v>
      </c>
      <c r="P343" s="39" t="s">
        <v>2367</v>
      </c>
      <c r="Q343" s="69"/>
      <c r="Y343" s="40" t="s">
        <v>2513</v>
      </c>
      <c r="Z343" s="68" t="s">
        <v>2514</v>
      </c>
      <c r="AA343" s="43" t="s">
        <v>428</v>
      </c>
      <c r="AC343" s="40" t="s">
        <v>2578</v>
      </c>
      <c r="AD343" s="34" t="s">
        <v>1934</v>
      </c>
      <c r="AE343" s="44" t="s">
        <v>95</v>
      </c>
    </row>
    <row r="344" spans="9:31" x14ac:dyDescent="0.2">
      <c r="I344" s="39" t="s">
        <v>2398</v>
      </c>
      <c r="J344" s="44" t="s">
        <v>2399</v>
      </c>
      <c r="K344" s="39" t="s">
        <v>103</v>
      </c>
      <c r="L344" s="39" t="s">
        <v>1561</v>
      </c>
      <c r="N344" s="39" t="s">
        <v>2546</v>
      </c>
      <c r="O344" s="39" t="s">
        <v>2547</v>
      </c>
      <c r="P344" s="39" t="s">
        <v>2367</v>
      </c>
      <c r="Q344" s="69"/>
      <c r="Y344" s="40" t="s">
        <v>2518</v>
      </c>
      <c r="Z344" s="68" t="s">
        <v>2519</v>
      </c>
      <c r="AA344" s="43" t="s">
        <v>428</v>
      </c>
      <c r="AC344" s="40" t="s">
        <v>2581</v>
      </c>
      <c r="AD344" s="34" t="s">
        <v>2582</v>
      </c>
      <c r="AE344" s="44" t="s">
        <v>95</v>
      </c>
    </row>
    <row r="345" spans="9:31" x14ac:dyDescent="0.2">
      <c r="I345" s="39" t="s">
        <v>2336</v>
      </c>
      <c r="J345" s="44" t="s">
        <v>2405</v>
      </c>
      <c r="K345" s="39" t="s">
        <v>103</v>
      </c>
      <c r="L345" s="39" t="s">
        <v>1561</v>
      </c>
      <c r="N345" s="39" t="s">
        <v>2551</v>
      </c>
      <c r="O345" s="39" t="s">
        <v>2552</v>
      </c>
      <c r="P345" s="39" t="s">
        <v>2367</v>
      </c>
      <c r="Q345" s="69"/>
      <c r="Y345" s="40" t="s">
        <v>2523</v>
      </c>
      <c r="Z345" s="68" t="s">
        <v>2524</v>
      </c>
      <c r="AA345" s="43" t="s">
        <v>428</v>
      </c>
      <c r="AC345" s="40" t="s">
        <v>2585</v>
      </c>
      <c r="AD345" s="34" t="s">
        <v>2586</v>
      </c>
      <c r="AE345" s="44" t="s">
        <v>95</v>
      </c>
    </row>
    <row r="346" spans="9:31" x14ac:dyDescent="0.2">
      <c r="I346" s="39" t="s">
        <v>2344</v>
      </c>
      <c r="J346" s="44" t="s">
        <v>2411</v>
      </c>
      <c r="K346" s="39" t="s">
        <v>103</v>
      </c>
      <c r="L346" s="39" t="s">
        <v>1561</v>
      </c>
      <c r="N346" s="39" t="s">
        <v>2556</v>
      </c>
      <c r="O346" s="39" t="s">
        <v>2557</v>
      </c>
      <c r="P346" s="39" t="s">
        <v>2367</v>
      </c>
      <c r="Q346" s="69"/>
      <c r="Y346" s="40" t="s">
        <v>2528</v>
      </c>
      <c r="Z346" s="68" t="s">
        <v>2529</v>
      </c>
      <c r="AA346" s="43" t="s">
        <v>428</v>
      </c>
      <c r="AC346" s="40" t="s">
        <v>2589</v>
      </c>
      <c r="AD346" s="34" t="s">
        <v>2590</v>
      </c>
      <c r="AE346" s="44" t="s">
        <v>95</v>
      </c>
    </row>
    <row r="347" spans="9:31" x14ac:dyDescent="0.2">
      <c r="I347" s="39" t="s">
        <v>2352</v>
      </c>
      <c r="J347" s="44" t="s">
        <v>2417</v>
      </c>
      <c r="K347" s="39" t="s">
        <v>103</v>
      </c>
      <c r="L347" s="39" t="s">
        <v>1561</v>
      </c>
      <c r="N347" s="39" t="s">
        <v>2561</v>
      </c>
      <c r="O347" s="39" t="s">
        <v>2562</v>
      </c>
      <c r="P347" s="39" t="s">
        <v>2367</v>
      </c>
      <c r="Q347" s="69"/>
      <c r="Y347" s="40" t="s">
        <v>2533</v>
      </c>
      <c r="Z347" s="68" t="s">
        <v>2534</v>
      </c>
      <c r="AA347" s="43" t="s">
        <v>428</v>
      </c>
      <c r="AC347" s="40" t="s">
        <v>2593</v>
      </c>
      <c r="AD347" s="34" t="s">
        <v>2594</v>
      </c>
      <c r="AE347" s="44" t="s">
        <v>95</v>
      </c>
    </row>
    <row r="348" spans="9:31" x14ac:dyDescent="0.2">
      <c r="I348" s="39" t="s">
        <v>2423</v>
      </c>
      <c r="J348" s="44" t="s">
        <v>2424</v>
      </c>
      <c r="K348" s="39" t="s">
        <v>103</v>
      </c>
      <c r="L348" s="39" t="s">
        <v>1561</v>
      </c>
      <c r="N348" s="39" t="s">
        <v>2566</v>
      </c>
      <c r="O348" s="39" t="s">
        <v>2567</v>
      </c>
      <c r="P348" s="39" t="s">
        <v>2367</v>
      </c>
      <c r="Q348" s="69"/>
      <c r="Y348" s="40" t="s">
        <v>2538</v>
      </c>
      <c r="Z348" s="68" t="s">
        <v>2539</v>
      </c>
      <c r="AA348" s="43" t="s">
        <v>428</v>
      </c>
      <c r="AC348" s="40" t="s">
        <v>1844</v>
      </c>
      <c r="AD348" s="34" t="s">
        <v>1845</v>
      </c>
      <c r="AE348" s="44" t="s">
        <v>95</v>
      </c>
    </row>
    <row r="349" spans="9:31" x14ac:dyDescent="0.2">
      <c r="I349" s="39" t="s">
        <v>2430</v>
      </c>
      <c r="J349" s="44" t="s">
        <v>2431</v>
      </c>
      <c r="K349" s="39" t="s">
        <v>103</v>
      </c>
      <c r="L349" s="39" t="s">
        <v>1561</v>
      </c>
      <c r="N349" s="81" t="s">
        <v>2571</v>
      </c>
      <c r="O349" s="39">
        <v>47000</v>
      </c>
      <c r="P349" s="39" t="s">
        <v>2367</v>
      </c>
      <c r="Q349" s="69"/>
      <c r="Y349" s="40" t="s">
        <v>2543</v>
      </c>
      <c r="Z349" s="68" t="s">
        <v>2544</v>
      </c>
      <c r="AA349" s="43" t="s">
        <v>428</v>
      </c>
      <c r="AC349" s="40" t="s">
        <v>1852</v>
      </c>
      <c r="AD349" s="34" t="s">
        <v>1853</v>
      </c>
      <c r="AE349" s="44" t="s">
        <v>95</v>
      </c>
    </row>
    <row r="350" spans="9:31" x14ac:dyDescent="0.2">
      <c r="I350" s="39" t="s">
        <v>2371</v>
      </c>
      <c r="J350" s="44" t="s">
        <v>2437</v>
      </c>
      <c r="K350" s="39" t="s">
        <v>103</v>
      </c>
      <c r="L350" s="39" t="s">
        <v>1561</v>
      </c>
      <c r="N350" s="39" t="s">
        <v>2575</v>
      </c>
      <c r="O350" s="39" t="s">
        <v>2452</v>
      </c>
      <c r="P350" s="39" t="s">
        <v>2367</v>
      </c>
      <c r="Q350" s="69"/>
      <c r="Y350" s="40" t="s">
        <v>2548</v>
      </c>
      <c r="Z350" s="68" t="s">
        <v>2549</v>
      </c>
      <c r="AA350" s="43" t="s">
        <v>428</v>
      </c>
      <c r="AC350" s="40" t="s">
        <v>1861</v>
      </c>
      <c r="AD350" s="34" t="s">
        <v>1862</v>
      </c>
      <c r="AE350" s="44" t="s">
        <v>95</v>
      </c>
    </row>
    <row r="351" spans="9:31" x14ac:dyDescent="0.2">
      <c r="I351" s="39" t="s">
        <v>2443</v>
      </c>
      <c r="J351" s="44" t="s">
        <v>2444</v>
      </c>
      <c r="K351" s="39" t="s">
        <v>103</v>
      </c>
      <c r="L351" s="39" t="s">
        <v>1561</v>
      </c>
      <c r="N351" s="81" t="s">
        <v>2275</v>
      </c>
      <c r="O351" s="39" t="s">
        <v>2276</v>
      </c>
      <c r="P351" s="39" t="s">
        <v>2367</v>
      </c>
      <c r="Q351" s="69"/>
      <c r="Y351" s="40" t="s">
        <v>2553</v>
      </c>
      <c r="Z351" s="68" t="s">
        <v>2554</v>
      </c>
      <c r="AA351" s="43" t="s">
        <v>428</v>
      </c>
      <c r="AC351" s="40" t="s">
        <v>1870</v>
      </c>
      <c r="AD351" s="34" t="s">
        <v>1871</v>
      </c>
      <c r="AE351" s="44" t="s">
        <v>95</v>
      </c>
    </row>
    <row r="352" spans="9:31" x14ac:dyDescent="0.2">
      <c r="I352" s="39" t="s">
        <v>2385</v>
      </c>
      <c r="J352" s="44" t="s">
        <v>2450</v>
      </c>
      <c r="K352" s="39" t="s">
        <v>103</v>
      </c>
      <c r="L352" s="39" t="s">
        <v>1561</v>
      </c>
      <c r="N352" s="81" t="s">
        <v>2282</v>
      </c>
      <c r="O352" s="76" t="s">
        <v>2283</v>
      </c>
      <c r="P352" s="39" t="s">
        <v>2367</v>
      </c>
      <c r="Q352" s="69"/>
      <c r="Y352" s="40" t="s">
        <v>2558</v>
      </c>
      <c r="Z352" s="68" t="s">
        <v>2559</v>
      </c>
      <c r="AA352" s="43" t="s">
        <v>428</v>
      </c>
      <c r="AC352" s="40" t="s">
        <v>5155</v>
      </c>
      <c r="AD352" s="34" t="s">
        <v>5156</v>
      </c>
      <c r="AE352" s="44" t="s">
        <v>95</v>
      </c>
    </row>
    <row r="353" spans="9:31" x14ac:dyDescent="0.2">
      <c r="N353" s="81" t="s">
        <v>2288</v>
      </c>
      <c r="O353" s="39" t="s">
        <v>2289</v>
      </c>
      <c r="P353" s="39" t="s">
        <v>2367</v>
      </c>
      <c r="Q353" s="69"/>
      <c r="Y353" s="40" t="s">
        <v>2563</v>
      </c>
      <c r="Z353" s="68" t="s">
        <v>2564</v>
      </c>
      <c r="AA353" s="43" t="s">
        <v>428</v>
      </c>
      <c r="AC353" s="41" t="s">
        <v>2605</v>
      </c>
      <c r="AD353" s="33" t="s">
        <v>2606</v>
      </c>
      <c r="AE353" s="44" t="s">
        <v>428</v>
      </c>
    </row>
    <row r="354" spans="9:31" x14ac:dyDescent="0.2">
      <c r="I354" s="39" t="s">
        <v>1046</v>
      </c>
      <c r="J354" s="44" t="s">
        <v>1077</v>
      </c>
      <c r="K354" s="39" t="s">
        <v>103</v>
      </c>
      <c r="L354" s="39" t="s">
        <v>7</v>
      </c>
      <c r="N354" s="81" t="s">
        <v>2294</v>
      </c>
      <c r="O354" s="39" t="s">
        <v>2295</v>
      </c>
      <c r="P354" s="39" t="s">
        <v>2277</v>
      </c>
      <c r="Y354" s="40" t="s">
        <v>2568</v>
      </c>
      <c r="Z354" s="68" t="s">
        <v>2569</v>
      </c>
      <c r="AA354" s="43" t="s">
        <v>428</v>
      </c>
      <c r="AC354" s="41" t="s">
        <v>2609</v>
      </c>
      <c r="AD354" s="33" t="s">
        <v>2610</v>
      </c>
      <c r="AE354" s="44" t="s">
        <v>428</v>
      </c>
    </row>
    <row r="355" spans="9:31" x14ac:dyDescent="0.2">
      <c r="I355" s="76" t="s">
        <v>1046</v>
      </c>
      <c r="J355" s="44" t="s">
        <v>1094</v>
      </c>
      <c r="K355" s="39" t="s">
        <v>115</v>
      </c>
      <c r="L355" s="39" t="s">
        <v>7</v>
      </c>
      <c r="N355" s="39" t="s">
        <v>2300</v>
      </c>
      <c r="O355" s="39" t="s">
        <v>2301</v>
      </c>
      <c r="P355" s="39" t="s">
        <v>2277</v>
      </c>
      <c r="Y355" s="40" t="s">
        <v>2572</v>
      </c>
      <c r="Z355" s="68" t="s">
        <v>2573</v>
      </c>
      <c r="AA355" s="43" t="s">
        <v>428</v>
      </c>
      <c r="AC355" s="41" t="s">
        <v>2613</v>
      </c>
      <c r="AD355" s="33" t="s">
        <v>2614</v>
      </c>
      <c r="AE355" s="44" t="s">
        <v>428</v>
      </c>
    </row>
    <row r="356" spans="9:31" x14ac:dyDescent="0.2">
      <c r="N356" s="39" t="s">
        <v>2306</v>
      </c>
      <c r="O356" s="39" t="s">
        <v>2307</v>
      </c>
      <c r="P356" s="39" t="s">
        <v>2277</v>
      </c>
      <c r="Y356" s="40" t="s">
        <v>2576</v>
      </c>
      <c r="Z356" s="68" t="s">
        <v>2577</v>
      </c>
      <c r="AA356" s="43" t="s">
        <v>428</v>
      </c>
      <c r="AC356" s="41" t="s">
        <v>2619</v>
      </c>
      <c r="AD356" s="33" t="s">
        <v>2620</v>
      </c>
      <c r="AE356" s="44" t="s">
        <v>428</v>
      </c>
    </row>
    <row r="357" spans="9:31" x14ac:dyDescent="0.2">
      <c r="I357" s="39" t="s">
        <v>2621</v>
      </c>
      <c r="J357" s="44" t="s">
        <v>1332</v>
      </c>
      <c r="K357" s="39" t="s">
        <v>115</v>
      </c>
      <c r="L357" s="39" t="s">
        <v>2622</v>
      </c>
      <c r="N357" s="39" t="s">
        <v>2311</v>
      </c>
      <c r="O357" s="39" t="s">
        <v>2312</v>
      </c>
      <c r="P357" s="39" t="s">
        <v>2277</v>
      </c>
      <c r="Y357" s="40" t="s">
        <v>2579</v>
      </c>
      <c r="Z357" s="68" t="s">
        <v>2580</v>
      </c>
      <c r="AA357" s="43" t="s">
        <v>428</v>
      </c>
      <c r="AC357" s="41" t="s">
        <v>2627</v>
      </c>
      <c r="AD357" s="33" t="s">
        <v>2628</v>
      </c>
      <c r="AE357" s="44" t="s">
        <v>428</v>
      </c>
    </row>
    <row r="358" spans="9:31" x14ac:dyDescent="0.2">
      <c r="I358" s="39" t="s">
        <v>1516</v>
      </c>
      <c r="J358" s="44" t="s">
        <v>1324</v>
      </c>
      <c r="K358" s="39" t="s">
        <v>103</v>
      </c>
      <c r="L358" s="39" t="s">
        <v>2622</v>
      </c>
      <c r="N358" s="39" t="s">
        <v>2316</v>
      </c>
      <c r="O358" s="39" t="s">
        <v>2317</v>
      </c>
      <c r="P358" s="39" t="s">
        <v>2277</v>
      </c>
      <c r="Y358" s="40" t="s">
        <v>2583</v>
      </c>
      <c r="Z358" s="68" t="s">
        <v>2584</v>
      </c>
      <c r="AA358" s="43" t="s">
        <v>428</v>
      </c>
      <c r="AC358" s="41" t="s">
        <v>2633</v>
      </c>
      <c r="AD358" s="33" t="s">
        <v>2634</v>
      </c>
      <c r="AE358" s="44" t="s">
        <v>428</v>
      </c>
    </row>
    <row r="359" spans="9:31" x14ac:dyDescent="0.2">
      <c r="N359" s="39" t="s">
        <v>2330</v>
      </c>
      <c r="O359" s="39" t="s">
        <v>2331</v>
      </c>
      <c r="P359" s="39" t="s">
        <v>2277</v>
      </c>
      <c r="Y359" s="40" t="s">
        <v>2587</v>
      </c>
      <c r="Z359" s="68" t="s">
        <v>2588</v>
      </c>
      <c r="AA359" s="43" t="s">
        <v>428</v>
      </c>
      <c r="AC359" s="41" t="s">
        <v>2639</v>
      </c>
      <c r="AD359" s="33" t="s">
        <v>2640</v>
      </c>
      <c r="AE359" s="44" t="s">
        <v>428</v>
      </c>
    </row>
    <row r="360" spans="9:31" x14ac:dyDescent="0.2">
      <c r="I360" s="39" t="s">
        <v>1516</v>
      </c>
      <c r="J360" s="44" t="s">
        <v>1324</v>
      </c>
      <c r="K360" s="39" t="s">
        <v>103</v>
      </c>
      <c r="L360" s="39" t="s">
        <v>4</v>
      </c>
      <c r="N360" s="39" t="s">
        <v>2338</v>
      </c>
      <c r="O360" s="39" t="s">
        <v>2339</v>
      </c>
      <c r="P360" s="39" t="s">
        <v>2277</v>
      </c>
      <c r="Y360" s="40" t="s">
        <v>2591</v>
      </c>
      <c r="Z360" s="68" t="s">
        <v>2592</v>
      </c>
      <c r="AA360" s="43" t="s">
        <v>428</v>
      </c>
      <c r="AC360" s="41" t="s">
        <v>2643</v>
      </c>
      <c r="AD360" s="33" t="s">
        <v>2644</v>
      </c>
      <c r="AE360" s="44" t="s">
        <v>428</v>
      </c>
    </row>
    <row r="361" spans="9:31" x14ac:dyDescent="0.2">
      <c r="I361" s="39" t="s">
        <v>1508</v>
      </c>
      <c r="J361" s="44" t="s">
        <v>1332</v>
      </c>
      <c r="K361" s="39" t="s">
        <v>115</v>
      </c>
      <c r="L361" s="39" t="s">
        <v>4</v>
      </c>
      <c r="N361" s="39" t="s">
        <v>2346</v>
      </c>
      <c r="O361" s="39" t="s">
        <v>2347</v>
      </c>
      <c r="P361" s="39" t="s">
        <v>2277</v>
      </c>
      <c r="Y361" s="40" t="s">
        <v>2595</v>
      </c>
      <c r="Z361" s="68" t="s">
        <v>2596</v>
      </c>
      <c r="AA361" s="43" t="s">
        <v>428</v>
      </c>
      <c r="AC361" s="41" t="s">
        <v>2649</v>
      </c>
      <c r="AD361" s="33" t="s">
        <v>2650</v>
      </c>
      <c r="AE361" s="44" t="s">
        <v>428</v>
      </c>
    </row>
    <row r="362" spans="9:31" x14ac:dyDescent="0.2">
      <c r="I362" s="39" t="s">
        <v>1103</v>
      </c>
      <c r="J362" s="44" t="s">
        <v>1104</v>
      </c>
      <c r="K362" s="39" t="s">
        <v>559</v>
      </c>
      <c r="L362" s="39" t="s">
        <v>4</v>
      </c>
      <c r="N362" s="39" t="s">
        <v>2615</v>
      </c>
      <c r="O362" s="39" t="s">
        <v>2616</v>
      </c>
      <c r="P362" s="39" t="s">
        <v>2277</v>
      </c>
      <c r="Y362" s="40" t="s">
        <v>2597</v>
      </c>
      <c r="Z362" s="68" t="s">
        <v>2598</v>
      </c>
      <c r="AA362" s="43" t="s">
        <v>428</v>
      </c>
      <c r="AC362" s="41" t="s">
        <v>2655</v>
      </c>
      <c r="AD362" s="33" t="s">
        <v>2656</v>
      </c>
      <c r="AE362" s="44" t="s">
        <v>428</v>
      </c>
    </row>
    <row r="363" spans="9:31" x14ac:dyDescent="0.2">
      <c r="I363" s="39" t="s">
        <v>2385</v>
      </c>
      <c r="J363" s="44" t="s">
        <v>2450</v>
      </c>
      <c r="K363" s="39" t="s">
        <v>103</v>
      </c>
      <c r="L363" s="39" t="s">
        <v>4</v>
      </c>
      <c r="N363" s="39" t="s">
        <v>2623</v>
      </c>
      <c r="O363" s="39" t="s">
        <v>2624</v>
      </c>
      <c r="P363" s="39" t="s">
        <v>2277</v>
      </c>
      <c r="Y363" s="40" t="s">
        <v>2599</v>
      </c>
      <c r="Z363" s="68" t="s">
        <v>2600</v>
      </c>
      <c r="AA363" s="43" t="s">
        <v>428</v>
      </c>
      <c r="AC363" s="41" t="s">
        <v>2661</v>
      </c>
      <c r="AD363" s="33" t="s">
        <v>2662</v>
      </c>
      <c r="AE363" s="44" t="s">
        <v>428</v>
      </c>
    </row>
    <row r="364" spans="9:31" x14ac:dyDescent="0.2">
      <c r="I364" s="39" t="s">
        <v>2321</v>
      </c>
      <c r="J364" s="44" t="s">
        <v>2392</v>
      </c>
      <c r="K364" s="39" t="s">
        <v>103</v>
      </c>
      <c r="L364" s="39" t="s">
        <v>4</v>
      </c>
      <c r="N364" s="39" t="s">
        <v>2629</v>
      </c>
      <c r="O364" s="39" t="s">
        <v>2630</v>
      </c>
      <c r="P364" s="39" t="s">
        <v>2277</v>
      </c>
      <c r="Y364" s="40" t="s">
        <v>2601</v>
      </c>
      <c r="Z364" s="68" t="s">
        <v>2602</v>
      </c>
      <c r="AA364" s="43" t="s">
        <v>428</v>
      </c>
      <c r="AC364" s="41" t="s">
        <v>2668</v>
      </c>
      <c r="AD364" s="33" t="s">
        <v>2669</v>
      </c>
      <c r="AE364" s="44" t="s">
        <v>428</v>
      </c>
    </row>
    <row r="365" spans="9:31" x14ac:dyDescent="0.2">
      <c r="I365" s="39" t="s">
        <v>2398</v>
      </c>
      <c r="J365" s="44" t="s">
        <v>2399</v>
      </c>
      <c r="K365" s="39" t="s">
        <v>103</v>
      </c>
      <c r="L365" s="39" t="s">
        <v>4</v>
      </c>
      <c r="N365" s="39" t="s">
        <v>2635</v>
      </c>
      <c r="O365" s="39" t="s">
        <v>2636</v>
      </c>
      <c r="P365" s="39" t="s">
        <v>2367</v>
      </c>
      <c r="Y365" s="40" t="s">
        <v>2603</v>
      </c>
      <c r="Z365" s="68" t="s">
        <v>2604</v>
      </c>
      <c r="AA365" s="43" t="s">
        <v>428</v>
      </c>
      <c r="AC365" s="41" t="s">
        <v>2674</v>
      </c>
      <c r="AD365" s="33" t="s">
        <v>2675</v>
      </c>
      <c r="AE365" s="44" t="s">
        <v>428</v>
      </c>
    </row>
    <row r="366" spans="9:31" x14ac:dyDescent="0.2">
      <c r="I366" s="39" t="s">
        <v>2352</v>
      </c>
      <c r="J366" s="44" t="s">
        <v>2417</v>
      </c>
      <c r="K366" s="39" t="s">
        <v>103</v>
      </c>
      <c r="L366" s="39" t="s">
        <v>4</v>
      </c>
      <c r="N366" s="39" t="s">
        <v>887</v>
      </c>
      <c r="O366" s="39">
        <v>47010</v>
      </c>
      <c r="P366" s="39" t="s">
        <v>2367</v>
      </c>
      <c r="Y366" s="40" t="s">
        <v>2607</v>
      </c>
      <c r="Z366" s="68" t="s">
        <v>2608</v>
      </c>
      <c r="AA366" s="43" t="s">
        <v>428</v>
      </c>
      <c r="AC366" s="41" t="s">
        <v>2680</v>
      </c>
      <c r="AD366" s="33" t="s">
        <v>2681</v>
      </c>
      <c r="AE366" s="44" t="s">
        <v>428</v>
      </c>
    </row>
    <row r="367" spans="9:31" x14ac:dyDescent="0.2">
      <c r="I367" s="39" t="s">
        <v>2423</v>
      </c>
      <c r="J367" s="44" t="s">
        <v>2424</v>
      </c>
      <c r="K367" s="39" t="s">
        <v>103</v>
      </c>
      <c r="L367" s="39" t="s">
        <v>4</v>
      </c>
      <c r="N367" s="39" t="s">
        <v>2645</v>
      </c>
      <c r="O367" s="39" t="s">
        <v>2646</v>
      </c>
      <c r="P367" s="39" t="s">
        <v>2367</v>
      </c>
      <c r="Y367" s="40" t="s">
        <v>2611</v>
      </c>
      <c r="Z367" s="68" t="s">
        <v>2612</v>
      </c>
      <c r="AA367" s="43" t="s">
        <v>428</v>
      </c>
      <c r="AC367" s="41" t="s">
        <v>2686</v>
      </c>
      <c r="AD367" s="33" t="s">
        <v>2687</v>
      </c>
      <c r="AE367" s="44" t="s">
        <v>428</v>
      </c>
    </row>
    <row r="368" spans="9:31" x14ac:dyDescent="0.2">
      <c r="I368" s="39" t="s">
        <v>2265</v>
      </c>
      <c r="J368" s="44" t="s">
        <v>1160</v>
      </c>
      <c r="K368" s="39" t="s">
        <v>559</v>
      </c>
      <c r="L368" s="39" t="s">
        <v>4</v>
      </c>
      <c r="N368" s="39" t="s">
        <v>2651</v>
      </c>
      <c r="O368" s="39" t="s">
        <v>2652</v>
      </c>
      <c r="P368" s="39" t="s">
        <v>2367</v>
      </c>
      <c r="Y368" s="40" t="s">
        <v>2617</v>
      </c>
      <c r="Z368" s="68" t="s">
        <v>2618</v>
      </c>
      <c r="AA368" s="43" t="s">
        <v>428</v>
      </c>
      <c r="AC368" s="41" t="s">
        <v>2692</v>
      </c>
      <c r="AD368" s="33" t="s">
        <v>2693</v>
      </c>
      <c r="AE368" s="44" t="s">
        <v>428</v>
      </c>
    </row>
    <row r="369" spans="9:31" x14ac:dyDescent="0.2">
      <c r="I369" s="39" t="s">
        <v>2270</v>
      </c>
      <c r="J369" s="44" t="s">
        <v>1168</v>
      </c>
      <c r="K369" s="39" t="s">
        <v>559</v>
      </c>
      <c r="L369" s="39" t="s">
        <v>4</v>
      </c>
      <c r="N369" s="39" t="s">
        <v>2657</v>
      </c>
      <c r="O369" s="39" t="s">
        <v>2658</v>
      </c>
      <c r="P369" s="39" t="s">
        <v>2367</v>
      </c>
      <c r="Y369" s="40" t="s">
        <v>2625</v>
      </c>
      <c r="Z369" s="68" t="s">
        <v>2626</v>
      </c>
      <c r="AA369" s="43" t="s">
        <v>428</v>
      </c>
      <c r="AC369" s="41" t="s">
        <v>2698</v>
      </c>
      <c r="AD369" s="33" t="s">
        <v>2699</v>
      </c>
      <c r="AE369" s="44" t="s">
        <v>428</v>
      </c>
    </row>
    <row r="370" spans="9:31" x14ac:dyDescent="0.2">
      <c r="I370" s="39" t="s">
        <v>2274</v>
      </c>
      <c r="J370" s="44" t="s">
        <v>1178</v>
      </c>
      <c r="K370" s="39" t="s">
        <v>559</v>
      </c>
      <c r="L370" s="39" t="s">
        <v>4</v>
      </c>
      <c r="N370" s="39" t="s">
        <v>2663</v>
      </c>
      <c r="O370" s="39" t="s">
        <v>2664</v>
      </c>
      <c r="P370" s="39" t="s">
        <v>2665</v>
      </c>
      <c r="Y370" s="40" t="s">
        <v>2631</v>
      </c>
      <c r="Z370" s="68" t="s">
        <v>2632</v>
      </c>
      <c r="AA370" s="43" t="s">
        <v>428</v>
      </c>
      <c r="AC370" s="41" t="s">
        <v>2704</v>
      </c>
      <c r="AD370" s="33" t="s">
        <v>2705</v>
      </c>
      <c r="AE370" s="44" t="s">
        <v>428</v>
      </c>
    </row>
    <row r="371" spans="9:31" x14ac:dyDescent="0.2">
      <c r="I371" s="39" t="s">
        <v>2293</v>
      </c>
      <c r="J371" s="44" t="s">
        <v>1187</v>
      </c>
      <c r="K371" s="39" t="s">
        <v>559</v>
      </c>
      <c r="L371" s="39" t="s">
        <v>4</v>
      </c>
      <c r="N371" s="39" t="s">
        <v>2670</v>
      </c>
      <c r="O371" s="39" t="s">
        <v>2671</v>
      </c>
      <c r="P371" s="39" t="s">
        <v>2665</v>
      </c>
      <c r="Y371" s="40" t="s">
        <v>2637</v>
      </c>
      <c r="Z371" s="68" t="s">
        <v>2638</v>
      </c>
      <c r="AA371" s="43" t="s">
        <v>428</v>
      </c>
      <c r="AC371" s="41" t="s">
        <v>2710</v>
      </c>
      <c r="AD371" s="33" t="s">
        <v>2711</v>
      </c>
      <c r="AE371" s="44" t="s">
        <v>428</v>
      </c>
    </row>
    <row r="372" spans="9:31" x14ac:dyDescent="0.2">
      <c r="I372" s="39" t="s">
        <v>2385</v>
      </c>
      <c r="J372" s="44" t="s">
        <v>2386</v>
      </c>
      <c r="K372" s="39" t="s">
        <v>115</v>
      </c>
      <c r="L372" s="39" t="s">
        <v>4</v>
      </c>
      <c r="N372" s="39" t="s">
        <v>2676</v>
      </c>
      <c r="O372" s="39" t="s">
        <v>2677</v>
      </c>
      <c r="P372" s="39" t="s">
        <v>2665</v>
      </c>
      <c r="Y372" s="40" t="s">
        <v>2641</v>
      </c>
      <c r="Z372" s="68" t="s">
        <v>2642</v>
      </c>
      <c r="AA372" s="43" t="s">
        <v>428</v>
      </c>
      <c r="AC372" s="41" t="s">
        <v>2716</v>
      </c>
      <c r="AD372" s="33" t="s">
        <v>2717</v>
      </c>
      <c r="AE372" s="44" t="s">
        <v>428</v>
      </c>
    </row>
    <row r="373" spans="9:31" x14ac:dyDescent="0.2">
      <c r="I373" s="39" t="s">
        <v>2321</v>
      </c>
      <c r="J373" s="44" t="s">
        <v>2322</v>
      </c>
      <c r="K373" s="39" t="s">
        <v>115</v>
      </c>
      <c r="L373" s="39" t="s">
        <v>4</v>
      </c>
      <c r="N373" s="39" t="s">
        <v>2682</v>
      </c>
      <c r="O373" s="39" t="s">
        <v>2683</v>
      </c>
      <c r="P373" s="39" t="s">
        <v>2665</v>
      </c>
      <c r="Y373" s="40" t="s">
        <v>2647</v>
      </c>
      <c r="Z373" s="68" t="s">
        <v>2648</v>
      </c>
      <c r="AA373" s="43" t="s">
        <v>428</v>
      </c>
      <c r="AC373" s="41" t="s">
        <v>2722</v>
      </c>
      <c r="AD373" s="33" t="s">
        <v>2723</v>
      </c>
      <c r="AE373" s="44" t="s">
        <v>428</v>
      </c>
    </row>
    <row r="374" spans="9:31" x14ac:dyDescent="0.2">
      <c r="I374" s="39" t="s">
        <v>2378</v>
      </c>
      <c r="J374" s="44" t="s">
        <v>2379</v>
      </c>
      <c r="K374" s="39" t="s">
        <v>115</v>
      </c>
      <c r="L374" s="39" t="s">
        <v>4</v>
      </c>
      <c r="N374" s="39" t="s">
        <v>2688</v>
      </c>
      <c r="O374" s="39" t="s">
        <v>2689</v>
      </c>
      <c r="P374" s="39" t="s">
        <v>2665</v>
      </c>
      <c r="Y374" s="40" t="s">
        <v>2653</v>
      </c>
      <c r="Z374" s="68" t="s">
        <v>2654</v>
      </c>
      <c r="AA374" s="43" t="s">
        <v>428</v>
      </c>
      <c r="AC374" s="41" t="s">
        <v>2728</v>
      </c>
      <c r="AD374" s="33" t="s">
        <v>2729</v>
      </c>
      <c r="AE374" s="44" t="s">
        <v>428</v>
      </c>
    </row>
    <row r="375" spans="9:31" x14ac:dyDescent="0.2">
      <c r="I375" s="39" t="s">
        <v>2328</v>
      </c>
      <c r="J375" s="44" t="s">
        <v>2329</v>
      </c>
      <c r="K375" s="39" t="s">
        <v>115</v>
      </c>
      <c r="L375" s="39" t="s">
        <v>4</v>
      </c>
      <c r="N375" s="39" t="s">
        <v>2694</v>
      </c>
      <c r="O375" s="39" t="s">
        <v>2695</v>
      </c>
      <c r="P375" s="39" t="s">
        <v>2665</v>
      </c>
      <c r="Y375" s="40" t="s">
        <v>2659</v>
      </c>
      <c r="Z375" s="68" t="s">
        <v>2660</v>
      </c>
      <c r="AA375" s="43" t="s">
        <v>428</v>
      </c>
      <c r="AC375" s="41" t="s">
        <v>2734</v>
      </c>
      <c r="AD375" s="33" t="s">
        <v>2735</v>
      </c>
      <c r="AE375" s="44" t="s">
        <v>428</v>
      </c>
    </row>
    <row r="376" spans="9:31" x14ac:dyDescent="0.2">
      <c r="I376" s="39" t="s">
        <v>2352</v>
      </c>
      <c r="J376" s="44" t="s">
        <v>2353</v>
      </c>
      <c r="K376" s="39" t="s">
        <v>115</v>
      </c>
      <c r="L376" s="39" t="s">
        <v>4</v>
      </c>
      <c r="N376" s="39" t="s">
        <v>2700</v>
      </c>
      <c r="O376" s="39" t="s">
        <v>2701</v>
      </c>
      <c r="P376" s="39" t="s">
        <v>2665</v>
      </c>
      <c r="Y376" s="40" t="s">
        <v>2666</v>
      </c>
      <c r="Z376" s="68" t="s">
        <v>2667</v>
      </c>
      <c r="AA376" s="43" t="s">
        <v>428</v>
      </c>
      <c r="AC376" s="41" t="s">
        <v>2740</v>
      </c>
      <c r="AD376" s="33" t="s">
        <v>2741</v>
      </c>
      <c r="AE376" s="44" t="s">
        <v>428</v>
      </c>
    </row>
    <row r="377" spans="9:31" x14ac:dyDescent="0.2">
      <c r="I377" s="39" t="s">
        <v>2371</v>
      </c>
      <c r="J377" s="44" t="s">
        <v>2437</v>
      </c>
      <c r="K377" s="39" t="s">
        <v>103</v>
      </c>
      <c r="L377" s="39" t="s">
        <v>4</v>
      </c>
      <c r="N377" s="39" t="s">
        <v>2706</v>
      </c>
      <c r="O377" s="39" t="s">
        <v>2707</v>
      </c>
      <c r="P377" s="39" t="s">
        <v>2665</v>
      </c>
      <c r="Y377" s="40" t="s">
        <v>2672</v>
      </c>
      <c r="Z377" s="68" t="s">
        <v>2673</v>
      </c>
      <c r="AA377" s="43" t="s">
        <v>428</v>
      </c>
      <c r="AC377" s="41" t="s">
        <v>2746</v>
      </c>
      <c r="AD377" s="33" t="s">
        <v>2747</v>
      </c>
      <c r="AE377" s="44" t="s">
        <v>428</v>
      </c>
    </row>
    <row r="378" spans="9:31" x14ac:dyDescent="0.2">
      <c r="I378" s="39" t="s">
        <v>2371</v>
      </c>
      <c r="J378" s="44" t="s">
        <v>2372</v>
      </c>
      <c r="K378" s="39" t="s">
        <v>115</v>
      </c>
      <c r="L378" s="39" t="s">
        <v>4</v>
      </c>
      <c r="N378" s="39" t="s">
        <v>2712</v>
      </c>
      <c r="O378" s="39" t="s">
        <v>2713</v>
      </c>
      <c r="P378" s="39" t="s">
        <v>2665</v>
      </c>
      <c r="Y378" s="40" t="s">
        <v>2678</v>
      </c>
      <c r="Z378" s="68" t="s">
        <v>2679</v>
      </c>
      <c r="AA378" s="43" t="s">
        <v>428</v>
      </c>
      <c r="AC378" s="41" t="s">
        <v>2752</v>
      </c>
      <c r="AD378" s="33" t="s">
        <v>2753</v>
      </c>
      <c r="AE378" s="44" t="s">
        <v>428</v>
      </c>
    </row>
    <row r="379" spans="9:31" x14ac:dyDescent="0.2">
      <c r="N379" s="39" t="s">
        <v>2718</v>
      </c>
      <c r="O379" s="39" t="s">
        <v>2719</v>
      </c>
      <c r="P379" s="39" t="s">
        <v>2665</v>
      </c>
      <c r="Y379" s="40" t="s">
        <v>2684</v>
      </c>
      <c r="Z379" s="68" t="s">
        <v>2685</v>
      </c>
      <c r="AA379" s="43" t="s">
        <v>428</v>
      </c>
      <c r="AC379" s="41" t="s">
        <v>2758</v>
      </c>
      <c r="AD379" s="33" t="s">
        <v>2759</v>
      </c>
      <c r="AE379" s="44" t="s">
        <v>428</v>
      </c>
    </row>
    <row r="380" spans="9:31" x14ac:dyDescent="0.2">
      <c r="I380" s="39" t="s">
        <v>2760</v>
      </c>
      <c r="J380" s="44" t="s">
        <v>114</v>
      </c>
      <c r="K380" s="39" t="s">
        <v>115</v>
      </c>
      <c r="L380" s="39" t="s">
        <v>515</v>
      </c>
      <c r="N380" s="39" t="s">
        <v>2724</v>
      </c>
      <c r="O380" s="39" t="s">
        <v>2725</v>
      </c>
      <c r="P380" s="39" t="s">
        <v>2665</v>
      </c>
      <c r="Y380" s="40" t="s">
        <v>2690</v>
      </c>
      <c r="Z380" s="68" t="s">
        <v>2691</v>
      </c>
      <c r="AA380" s="43" t="s">
        <v>428</v>
      </c>
      <c r="AC380" s="41" t="s">
        <v>2765</v>
      </c>
      <c r="AD380" s="33" t="s">
        <v>2766</v>
      </c>
      <c r="AE380" s="44" t="s">
        <v>428</v>
      </c>
    </row>
    <row r="381" spans="9:31" x14ac:dyDescent="0.2">
      <c r="N381" s="39" t="s">
        <v>2730</v>
      </c>
      <c r="O381" s="39" t="s">
        <v>2731</v>
      </c>
      <c r="P381" s="39" t="s">
        <v>2665</v>
      </c>
      <c r="Y381" s="40" t="s">
        <v>2696</v>
      </c>
      <c r="Z381" s="68" t="s">
        <v>2697</v>
      </c>
      <c r="AA381" s="43" t="s">
        <v>428</v>
      </c>
      <c r="AC381" s="41" t="s">
        <v>2771</v>
      </c>
      <c r="AD381" s="33" t="s">
        <v>2772</v>
      </c>
      <c r="AE381" s="44" t="s">
        <v>428</v>
      </c>
    </row>
    <row r="382" spans="9:31" x14ac:dyDescent="0.2">
      <c r="N382" s="39" t="s">
        <v>2736</v>
      </c>
      <c r="O382" s="39" t="s">
        <v>2737</v>
      </c>
      <c r="P382" s="39" t="s">
        <v>2665</v>
      </c>
      <c r="Y382" s="40" t="s">
        <v>2702</v>
      </c>
      <c r="Z382" s="68" t="s">
        <v>2703</v>
      </c>
      <c r="AA382" s="43" t="s">
        <v>428</v>
      </c>
      <c r="AC382" s="41" t="s">
        <v>2777</v>
      </c>
      <c r="AD382" s="33" t="s">
        <v>2778</v>
      </c>
      <c r="AE382" s="44" t="s">
        <v>428</v>
      </c>
    </row>
    <row r="383" spans="9:31" x14ac:dyDescent="0.2">
      <c r="N383" s="39" t="s">
        <v>2742</v>
      </c>
      <c r="O383" s="39" t="s">
        <v>2743</v>
      </c>
      <c r="P383" s="39" t="s">
        <v>2665</v>
      </c>
      <c r="Y383" s="40" t="s">
        <v>2708</v>
      </c>
      <c r="Z383" s="68" t="s">
        <v>2709</v>
      </c>
      <c r="AA383" s="43" t="s">
        <v>428</v>
      </c>
      <c r="AC383" s="41" t="s">
        <v>2783</v>
      </c>
      <c r="AD383" s="33" t="s">
        <v>2784</v>
      </c>
      <c r="AE383" s="44" t="s">
        <v>428</v>
      </c>
    </row>
    <row r="384" spans="9:31" x14ac:dyDescent="0.2">
      <c r="N384" s="39" t="s">
        <v>2748</v>
      </c>
      <c r="O384" s="39" t="s">
        <v>2749</v>
      </c>
      <c r="P384" s="39" t="s">
        <v>2665</v>
      </c>
      <c r="Y384" s="40" t="s">
        <v>2714</v>
      </c>
      <c r="Z384" s="68" t="s">
        <v>2715</v>
      </c>
      <c r="AA384" s="43" t="s">
        <v>428</v>
      </c>
      <c r="AC384" s="41" t="s">
        <v>2789</v>
      </c>
      <c r="AD384" s="33" t="s">
        <v>2790</v>
      </c>
      <c r="AE384" s="44" t="s">
        <v>428</v>
      </c>
    </row>
    <row r="385" spans="14:31" x14ac:dyDescent="0.2">
      <c r="N385" s="39" t="s">
        <v>2754</v>
      </c>
      <c r="O385" s="39" t="s">
        <v>2755</v>
      </c>
      <c r="P385" s="39" t="s">
        <v>2665</v>
      </c>
      <c r="Y385" s="40" t="s">
        <v>2720</v>
      </c>
      <c r="Z385" s="68" t="s">
        <v>2721</v>
      </c>
      <c r="AA385" s="43" t="s">
        <v>428</v>
      </c>
      <c r="AC385" s="41" t="s">
        <v>2793</v>
      </c>
      <c r="AD385" s="33" t="s">
        <v>2794</v>
      </c>
      <c r="AE385" s="44" t="s">
        <v>428</v>
      </c>
    </row>
    <row r="386" spans="14:31" x14ac:dyDescent="0.2">
      <c r="N386" s="39" t="s">
        <v>2761</v>
      </c>
      <c r="O386" s="39" t="s">
        <v>2762</v>
      </c>
      <c r="P386" s="39" t="s">
        <v>2665</v>
      </c>
      <c r="Y386" s="40" t="s">
        <v>2726</v>
      </c>
      <c r="Z386" s="68" t="s">
        <v>2727</v>
      </c>
      <c r="AA386" s="43" t="s">
        <v>428</v>
      </c>
      <c r="AC386" s="41" t="s">
        <v>2799</v>
      </c>
      <c r="AD386" s="33" t="s">
        <v>2800</v>
      </c>
      <c r="AE386" s="44" t="s">
        <v>428</v>
      </c>
    </row>
    <row r="387" spans="14:31" x14ac:dyDescent="0.2">
      <c r="N387" s="39" t="s">
        <v>2767</v>
      </c>
      <c r="O387" s="39" t="s">
        <v>2768</v>
      </c>
      <c r="P387" s="39" t="s">
        <v>2665</v>
      </c>
      <c r="Y387" s="40" t="s">
        <v>2732</v>
      </c>
      <c r="Z387" s="68" t="s">
        <v>2733</v>
      </c>
      <c r="AA387" s="43" t="s">
        <v>428</v>
      </c>
      <c r="AC387" s="41" t="s">
        <v>2805</v>
      </c>
      <c r="AD387" s="33" t="s">
        <v>2806</v>
      </c>
      <c r="AE387" s="44" t="s">
        <v>428</v>
      </c>
    </row>
    <row r="388" spans="14:31" x14ac:dyDescent="0.2">
      <c r="N388" s="39" t="s">
        <v>2773</v>
      </c>
      <c r="O388" s="39" t="s">
        <v>2774</v>
      </c>
      <c r="P388" s="39" t="s">
        <v>2665</v>
      </c>
      <c r="Y388" s="40" t="s">
        <v>2738</v>
      </c>
      <c r="Z388" s="68" t="s">
        <v>2739</v>
      </c>
      <c r="AA388" s="43" t="s">
        <v>428</v>
      </c>
      <c r="AC388" s="41" t="s">
        <v>2811</v>
      </c>
      <c r="AD388" s="33" t="s">
        <v>2812</v>
      </c>
      <c r="AE388" s="44" t="s">
        <v>428</v>
      </c>
    </row>
    <row r="389" spans="14:31" x14ac:dyDescent="0.2">
      <c r="N389" s="39" t="s">
        <v>2779</v>
      </c>
      <c r="O389" s="39" t="s">
        <v>2780</v>
      </c>
      <c r="P389" s="39" t="s">
        <v>2665</v>
      </c>
      <c r="Y389" s="40" t="s">
        <v>2744</v>
      </c>
      <c r="Z389" s="68" t="s">
        <v>2745</v>
      </c>
      <c r="AA389" s="43" t="s">
        <v>428</v>
      </c>
      <c r="AC389" s="41" t="s">
        <v>2817</v>
      </c>
      <c r="AD389" s="33" t="s">
        <v>2818</v>
      </c>
      <c r="AE389" s="44" t="s">
        <v>428</v>
      </c>
    </row>
    <row r="390" spans="14:31" x14ac:dyDescent="0.2">
      <c r="N390" s="39" t="s">
        <v>2785</v>
      </c>
      <c r="O390" s="39" t="s">
        <v>2786</v>
      </c>
      <c r="P390" s="39" t="s">
        <v>2665</v>
      </c>
      <c r="Y390" s="40" t="s">
        <v>2750</v>
      </c>
      <c r="Z390" s="68" t="s">
        <v>2751</v>
      </c>
      <c r="AA390" s="43" t="s">
        <v>428</v>
      </c>
      <c r="AC390" s="41" t="s">
        <v>2822</v>
      </c>
      <c r="AD390" s="33" t="s">
        <v>2823</v>
      </c>
      <c r="AE390" s="44" t="s">
        <v>428</v>
      </c>
    </row>
    <row r="391" spans="14:31" x14ac:dyDescent="0.2">
      <c r="N391" s="39" t="s">
        <v>2791</v>
      </c>
      <c r="O391" s="39" t="s">
        <v>2792</v>
      </c>
      <c r="P391" s="39" t="s">
        <v>2665</v>
      </c>
      <c r="Y391" s="40" t="s">
        <v>2756</v>
      </c>
      <c r="Z391" s="68" t="s">
        <v>2757</v>
      </c>
      <c r="AA391" s="43" t="s">
        <v>428</v>
      </c>
      <c r="AC391" s="41" t="s">
        <v>2827</v>
      </c>
      <c r="AD391" s="33" t="s">
        <v>2828</v>
      </c>
      <c r="AE391" s="44" t="s">
        <v>428</v>
      </c>
    </row>
    <row r="392" spans="14:31" x14ac:dyDescent="0.2">
      <c r="N392" s="39" t="s">
        <v>2795</v>
      </c>
      <c r="O392" s="39" t="s">
        <v>2796</v>
      </c>
      <c r="P392" s="39" t="s">
        <v>2665</v>
      </c>
      <c r="Y392" s="40" t="s">
        <v>2763</v>
      </c>
      <c r="Z392" s="68" t="s">
        <v>2764</v>
      </c>
      <c r="AA392" s="43" t="s">
        <v>428</v>
      </c>
      <c r="AC392" s="41" t="s">
        <v>2832</v>
      </c>
      <c r="AD392" s="33" t="s">
        <v>2833</v>
      </c>
      <c r="AE392" s="44" t="s">
        <v>428</v>
      </c>
    </row>
    <row r="393" spans="14:31" x14ac:dyDescent="0.2">
      <c r="N393" s="39" t="s">
        <v>2801</v>
      </c>
      <c r="O393" s="39" t="s">
        <v>2802</v>
      </c>
      <c r="P393" s="39" t="s">
        <v>2665</v>
      </c>
      <c r="Y393" s="40" t="s">
        <v>2769</v>
      </c>
      <c r="Z393" s="68" t="s">
        <v>2770</v>
      </c>
      <c r="AA393" s="43" t="s">
        <v>428</v>
      </c>
      <c r="AC393" s="41" t="s">
        <v>2837</v>
      </c>
      <c r="AD393" s="33" t="s">
        <v>2838</v>
      </c>
      <c r="AE393" s="44" t="s">
        <v>428</v>
      </c>
    </row>
    <row r="394" spans="14:31" x14ac:dyDescent="0.2">
      <c r="N394" s="39" t="s">
        <v>2807</v>
      </c>
      <c r="O394" s="39" t="s">
        <v>2808</v>
      </c>
      <c r="P394" s="39" t="s">
        <v>2665</v>
      </c>
      <c r="Y394" s="40" t="s">
        <v>2775</v>
      </c>
      <c r="Z394" s="68" t="s">
        <v>2776</v>
      </c>
      <c r="AA394" s="43" t="s">
        <v>428</v>
      </c>
      <c r="AC394" s="41" t="s">
        <v>2842</v>
      </c>
      <c r="AD394" s="33" t="s">
        <v>2843</v>
      </c>
      <c r="AE394" s="44" t="s">
        <v>428</v>
      </c>
    </row>
    <row r="395" spans="14:31" x14ac:dyDescent="0.2">
      <c r="N395" s="39" t="s">
        <v>2813</v>
      </c>
      <c r="O395" s="39" t="s">
        <v>2814</v>
      </c>
      <c r="P395" s="39" t="s">
        <v>2665</v>
      </c>
      <c r="Y395" s="40" t="s">
        <v>2781</v>
      </c>
      <c r="Z395" s="68" t="s">
        <v>2782</v>
      </c>
      <c r="AA395" s="43" t="s">
        <v>428</v>
      </c>
      <c r="AC395" s="41" t="s">
        <v>2847</v>
      </c>
      <c r="AD395" s="33" t="s">
        <v>2848</v>
      </c>
      <c r="AE395" s="44" t="s">
        <v>428</v>
      </c>
    </row>
    <row r="396" spans="14:31" x14ac:dyDescent="0.2">
      <c r="N396" s="39" t="s">
        <v>2819</v>
      </c>
      <c r="O396" s="39" t="s">
        <v>2820</v>
      </c>
      <c r="P396" s="39" t="s">
        <v>2665</v>
      </c>
      <c r="Y396" s="40" t="s">
        <v>2787</v>
      </c>
      <c r="Z396" s="68" t="s">
        <v>2788</v>
      </c>
      <c r="AA396" s="43" t="s">
        <v>428</v>
      </c>
      <c r="AC396" s="41" t="s">
        <v>2852</v>
      </c>
      <c r="AD396" s="33" t="s">
        <v>2853</v>
      </c>
      <c r="AE396" s="44" t="s">
        <v>428</v>
      </c>
    </row>
    <row r="397" spans="14:31" x14ac:dyDescent="0.2">
      <c r="N397" s="39" t="s">
        <v>2824</v>
      </c>
      <c r="O397" s="39" t="s">
        <v>2825</v>
      </c>
      <c r="P397" s="39" t="s">
        <v>2665</v>
      </c>
      <c r="AC397" s="41" t="s">
        <v>2857</v>
      </c>
      <c r="AD397" s="33" t="s">
        <v>2858</v>
      </c>
      <c r="AE397" s="44" t="s">
        <v>428</v>
      </c>
    </row>
    <row r="398" spans="14:31" x14ac:dyDescent="0.2">
      <c r="N398" s="39" t="s">
        <v>2829</v>
      </c>
      <c r="O398" s="39" t="s">
        <v>2830</v>
      </c>
      <c r="P398" s="39" t="s">
        <v>2665</v>
      </c>
      <c r="Y398" s="39" t="s">
        <v>2797</v>
      </c>
      <c r="Z398" s="39" t="s">
        <v>2798</v>
      </c>
      <c r="AA398" s="43" t="s">
        <v>88</v>
      </c>
      <c r="AC398" s="41" t="s">
        <v>2862</v>
      </c>
      <c r="AD398" s="33" t="s">
        <v>2863</v>
      </c>
      <c r="AE398" s="44" t="s">
        <v>428</v>
      </c>
    </row>
    <row r="399" spans="14:31" x14ac:dyDescent="0.2">
      <c r="N399" s="39" t="s">
        <v>2834</v>
      </c>
      <c r="O399" s="39" t="s">
        <v>2835</v>
      </c>
      <c r="P399" s="39" t="s">
        <v>2665</v>
      </c>
      <c r="Y399" s="39" t="s">
        <v>2803</v>
      </c>
      <c r="Z399" s="39" t="s">
        <v>2804</v>
      </c>
      <c r="AA399" s="43" t="s">
        <v>88</v>
      </c>
      <c r="AC399" s="41" t="s">
        <v>2867</v>
      </c>
      <c r="AD399" s="33" t="s">
        <v>2868</v>
      </c>
      <c r="AE399" s="44" t="s">
        <v>428</v>
      </c>
    </row>
    <row r="400" spans="14:31" x14ac:dyDescent="0.2">
      <c r="N400" s="39" t="s">
        <v>2839</v>
      </c>
      <c r="O400" s="39" t="s">
        <v>2840</v>
      </c>
      <c r="P400" s="39" t="s">
        <v>2665</v>
      </c>
      <c r="Y400" s="39" t="s">
        <v>2809</v>
      </c>
      <c r="Z400" s="39" t="s">
        <v>2810</v>
      </c>
      <c r="AA400" s="43" t="s">
        <v>88</v>
      </c>
      <c r="AC400" s="41" t="s">
        <v>2871</v>
      </c>
      <c r="AD400" s="33" t="s">
        <v>2872</v>
      </c>
      <c r="AE400" s="44" t="s">
        <v>428</v>
      </c>
    </row>
    <row r="401" spans="14:31" x14ac:dyDescent="0.2">
      <c r="N401" s="39" t="s">
        <v>2844</v>
      </c>
      <c r="O401" s="39" t="s">
        <v>2845</v>
      </c>
      <c r="P401" s="39" t="s">
        <v>2665</v>
      </c>
      <c r="Y401" s="39" t="s">
        <v>2815</v>
      </c>
      <c r="Z401" s="39" t="s">
        <v>2816</v>
      </c>
      <c r="AA401" s="43" t="s">
        <v>88</v>
      </c>
      <c r="AC401" s="41" t="s">
        <v>2875</v>
      </c>
      <c r="AD401" s="33" t="s">
        <v>2818</v>
      </c>
      <c r="AE401" s="44" t="s">
        <v>428</v>
      </c>
    </row>
    <row r="402" spans="14:31" x14ac:dyDescent="0.2">
      <c r="N402" s="39" t="s">
        <v>2849</v>
      </c>
      <c r="O402" s="39" t="s">
        <v>2850</v>
      </c>
      <c r="P402" s="39" t="s">
        <v>2665</v>
      </c>
      <c r="Y402" s="39" t="s">
        <v>2821</v>
      </c>
      <c r="Z402" s="39" t="s">
        <v>2798</v>
      </c>
      <c r="AA402" s="43" t="s">
        <v>88</v>
      </c>
      <c r="AC402" s="41" t="s">
        <v>2878</v>
      </c>
      <c r="AD402" s="33" t="s">
        <v>2823</v>
      </c>
      <c r="AE402" s="44" t="s">
        <v>428</v>
      </c>
    </row>
    <row r="403" spans="14:31" x14ac:dyDescent="0.2">
      <c r="N403" s="39" t="s">
        <v>2854</v>
      </c>
      <c r="O403" s="39" t="s">
        <v>2855</v>
      </c>
      <c r="P403" s="39" t="s">
        <v>2665</v>
      </c>
      <c r="Y403" s="39" t="s">
        <v>2826</v>
      </c>
      <c r="Z403" s="39" t="s">
        <v>2804</v>
      </c>
      <c r="AA403" s="43" t="s">
        <v>88</v>
      </c>
      <c r="AC403" s="41" t="s">
        <v>2881</v>
      </c>
      <c r="AD403" s="33" t="s">
        <v>2828</v>
      </c>
      <c r="AE403" s="44" t="s">
        <v>428</v>
      </c>
    </row>
    <row r="404" spans="14:31" x14ac:dyDescent="0.2">
      <c r="N404" s="39" t="s">
        <v>2859</v>
      </c>
      <c r="O404" s="39" t="s">
        <v>2860</v>
      </c>
      <c r="P404" s="39" t="s">
        <v>2665</v>
      </c>
      <c r="Y404" s="39" t="s">
        <v>2831</v>
      </c>
      <c r="Z404" s="39" t="s">
        <v>2810</v>
      </c>
      <c r="AA404" s="43" t="s">
        <v>88</v>
      </c>
      <c r="AC404" s="41" t="s">
        <v>2884</v>
      </c>
      <c r="AD404" s="33" t="s">
        <v>2833</v>
      </c>
      <c r="AE404" s="44" t="s">
        <v>428</v>
      </c>
    </row>
    <row r="405" spans="14:31" x14ac:dyDescent="0.2">
      <c r="N405" s="39" t="s">
        <v>2864</v>
      </c>
      <c r="O405" s="39" t="s">
        <v>2865</v>
      </c>
      <c r="P405" s="39" t="s">
        <v>2665</v>
      </c>
      <c r="Y405" s="39" t="s">
        <v>2836</v>
      </c>
      <c r="Z405" s="39" t="s">
        <v>2816</v>
      </c>
      <c r="AA405" s="43" t="s">
        <v>88</v>
      </c>
      <c r="AC405" s="41" t="s">
        <v>2886</v>
      </c>
      <c r="AD405" s="33" t="s">
        <v>2838</v>
      </c>
      <c r="AE405" s="44" t="s">
        <v>428</v>
      </c>
    </row>
    <row r="406" spans="14:31" x14ac:dyDescent="0.2">
      <c r="N406" s="39" t="s">
        <v>2869</v>
      </c>
      <c r="O406" s="39">
        <v>15011</v>
      </c>
      <c r="P406" s="39" t="s">
        <v>2665</v>
      </c>
      <c r="Y406" s="39" t="s">
        <v>2841</v>
      </c>
      <c r="Z406" s="39" t="s">
        <v>2798</v>
      </c>
      <c r="AA406" s="43" t="s">
        <v>88</v>
      </c>
      <c r="AC406" s="41" t="s">
        <v>2891</v>
      </c>
      <c r="AD406" s="33" t="s">
        <v>2843</v>
      </c>
      <c r="AE406" s="44" t="s">
        <v>428</v>
      </c>
    </row>
    <row r="407" spans="14:31" x14ac:dyDescent="0.2">
      <c r="N407" s="39" t="s">
        <v>2873</v>
      </c>
      <c r="O407" s="39">
        <v>15021</v>
      </c>
      <c r="P407" s="39" t="s">
        <v>2665</v>
      </c>
      <c r="Y407" s="39" t="s">
        <v>2846</v>
      </c>
      <c r="Z407" s="39" t="s">
        <v>2804</v>
      </c>
      <c r="AA407" s="43" t="s">
        <v>88</v>
      </c>
      <c r="AC407" s="41" t="s">
        <v>2895</v>
      </c>
      <c r="AD407" s="33" t="s">
        <v>2848</v>
      </c>
      <c r="AE407" s="44" t="s">
        <v>428</v>
      </c>
    </row>
    <row r="408" spans="14:31" x14ac:dyDescent="0.2">
      <c r="N408" s="39" t="s">
        <v>2876</v>
      </c>
      <c r="O408" s="39">
        <v>15022</v>
      </c>
      <c r="P408" s="39" t="s">
        <v>2665</v>
      </c>
      <c r="Y408" s="39" t="s">
        <v>2851</v>
      </c>
      <c r="Z408" s="39" t="s">
        <v>2810</v>
      </c>
      <c r="AA408" s="43" t="s">
        <v>88</v>
      </c>
      <c r="AC408" s="41" t="s">
        <v>2899</v>
      </c>
      <c r="AD408" s="33" t="s">
        <v>2853</v>
      </c>
      <c r="AE408" s="44" t="s">
        <v>428</v>
      </c>
    </row>
    <row r="409" spans="14:31" x14ac:dyDescent="0.2">
      <c r="N409" s="39" t="s">
        <v>2879</v>
      </c>
      <c r="O409" s="39">
        <v>15023</v>
      </c>
      <c r="P409" s="39" t="s">
        <v>2665</v>
      </c>
      <c r="Y409" s="39" t="s">
        <v>2856</v>
      </c>
      <c r="Z409" s="39" t="s">
        <v>2816</v>
      </c>
      <c r="AA409" s="43" t="s">
        <v>88</v>
      </c>
      <c r="AC409" s="41" t="s">
        <v>2903</v>
      </c>
      <c r="AD409" s="33" t="s">
        <v>2858</v>
      </c>
      <c r="AE409" s="44" t="s">
        <v>428</v>
      </c>
    </row>
    <row r="410" spans="14:31" x14ac:dyDescent="0.2">
      <c r="N410" s="39" t="s">
        <v>5073</v>
      </c>
      <c r="O410" s="39">
        <v>15012</v>
      </c>
      <c r="P410" s="39" t="s">
        <v>2665</v>
      </c>
      <c r="Y410" s="39" t="s">
        <v>2861</v>
      </c>
      <c r="Z410" s="39" t="s">
        <v>2798</v>
      </c>
      <c r="AA410" s="43" t="s">
        <v>88</v>
      </c>
      <c r="AC410" s="41" t="s">
        <v>2907</v>
      </c>
      <c r="AD410" s="33" t="s">
        <v>2863</v>
      </c>
      <c r="AE410" s="44" t="s">
        <v>428</v>
      </c>
    </row>
    <row r="411" spans="14:31" x14ac:dyDescent="0.2">
      <c r="N411" s="39" t="s">
        <v>5098</v>
      </c>
      <c r="O411" s="39">
        <v>15013</v>
      </c>
      <c r="P411" s="39" t="s">
        <v>2665</v>
      </c>
      <c r="Y411" s="39" t="s">
        <v>2866</v>
      </c>
      <c r="Z411" s="39" t="s">
        <v>2804</v>
      </c>
      <c r="AA411" s="43" t="s">
        <v>88</v>
      </c>
      <c r="AC411" s="41" t="s">
        <v>2911</v>
      </c>
      <c r="AD411" s="33" t="s">
        <v>2868</v>
      </c>
      <c r="AE411" s="44" t="s">
        <v>428</v>
      </c>
    </row>
    <row r="412" spans="14:31" x14ac:dyDescent="0.2">
      <c r="N412" s="39" t="s">
        <v>5074</v>
      </c>
      <c r="O412" s="39">
        <v>15031</v>
      </c>
      <c r="P412" s="39" t="s">
        <v>2665</v>
      </c>
      <c r="Y412" s="39" t="s">
        <v>2870</v>
      </c>
      <c r="Z412" s="39" t="s">
        <v>2810</v>
      </c>
      <c r="AA412" s="43" t="s">
        <v>88</v>
      </c>
      <c r="AC412" s="41" t="s">
        <v>2915</v>
      </c>
      <c r="AD412" s="33" t="s">
        <v>2872</v>
      </c>
      <c r="AE412" s="44" t="s">
        <v>428</v>
      </c>
    </row>
    <row r="413" spans="14:31" x14ac:dyDescent="0.2">
      <c r="N413" s="39" t="s">
        <v>5075</v>
      </c>
      <c r="O413" s="39">
        <v>15032</v>
      </c>
      <c r="P413" s="39" t="s">
        <v>2665</v>
      </c>
      <c r="Y413" s="39" t="s">
        <v>2874</v>
      </c>
      <c r="Z413" s="39" t="s">
        <v>2816</v>
      </c>
      <c r="AA413" s="43" t="s">
        <v>88</v>
      </c>
      <c r="AC413" s="41" t="s">
        <v>2918</v>
      </c>
      <c r="AD413" s="33" t="s">
        <v>2919</v>
      </c>
      <c r="AE413" s="44" t="s">
        <v>428</v>
      </c>
    </row>
    <row r="414" spans="14:31" x14ac:dyDescent="0.2">
      <c r="N414" s="39" t="s">
        <v>5076</v>
      </c>
      <c r="O414" s="39">
        <v>15024</v>
      </c>
      <c r="P414" s="39" t="s">
        <v>2665</v>
      </c>
      <c r="Y414" s="39" t="s">
        <v>2877</v>
      </c>
      <c r="Z414" s="39" t="s">
        <v>2798</v>
      </c>
      <c r="AA414" s="43" t="s">
        <v>88</v>
      </c>
      <c r="AC414" s="41" t="s">
        <v>2923</v>
      </c>
      <c r="AD414" s="33" t="s">
        <v>2924</v>
      </c>
      <c r="AE414" s="44" t="s">
        <v>428</v>
      </c>
    </row>
    <row r="415" spans="14:31" x14ac:dyDescent="0.2">
      <c r="N415" s="39" t="s">
        <v>5077</v>
      </c>
      <c r="O415" s="39">
        <v>15034</v>
      </c>
      <c r="P415" s="39" t="s">
        <v>2665</v>
      </c>
      <c r="Y415" s="39" t="s">
        <v>2880</v>
      </c>
      <c r="Z415" s="39" t="s">
        <v>2804</v>
      </c>
      <c r="AA415" s="43" t="s">
        <v>88</v>
      </c>
      <c r="AC415" s="41" t="s">
        <v>2929</v>
      </c>
      <c r="AD415" s="33" t="s">
        <v>2930</v>
      </c>
      <c r="AE415" s="44" t="s">
        <v>428</v>
      </c>
    </row>
    <row r="416" spans="14:31" x14ac:dyDescent="0.2">
      <c r="N416" s="39" t="s">
        <v>5078</v>
      </c>
      <c r="O416" s="39">
        <v>15101</v>
      </c>
      <c r="P416" s="39" t="s">
        <v>2665</v>
      </c>
      <c r="Y416" s="39" t="s">
        <v>2883</v>
      </c>
      <c r="Z416" s="39" t="s">
        <v>2810</v>
      </c>
      <c r="AA416" s="43" t="s">
        <v>88</v>
      </c>
      <c r="AC416" s="41" t="s">
        <v>2935</v>
      </c>
      <c r="AD416" s="33" t="s">
        <v>2936</v>
      </c>
      <c r="AE416" s="44" t="s">
        <v>428</v>
      </c>
    </row>
    <row r="417" spans="14:31" x14ac:dyDescent="0.2">
      <c r="N417" s="39" t="s">
        <v>5079</v>
      </c>
      <c r="O417" s="39">
        <v>15102</v>
      </c>
      <c r="P417" s="39" t="s">
        <v>2665</v>
      </c>
      <c r="Y417" s="39" t="s">
        <v>2885</v>
      </c>
      <c r="Z417" s="39" t="s">
        <v>2816</v>
      </c>
      <c r="AA417" s="43" t="s">
        <v>88</v>
      </c>
      <c r="AC417" s="41" t="s">
        <v>2941</v>
      </c>
      <c r="AD417" s="33" t="s">
        <v>2942</v>
      </c>
      <c r="AE417" s="44" t="s">
        <v>428</v>
      </c>
    </row>
    <row r="418" spans="14:31" x14ac:dyDescent="0.2">
      <c r="N418" s="39" t="s">
        <v>5080</v>
      </c>
      <c r="O418" s="39">
        <v>15103</v>
      </c>
      <c r="P418" s="39" t="s">
        <v>2665</v>
      </c>
      <c r="Y418" s="39" t="s">
        <v>2890</v>
      </c>
      <c r="Z418" s="39" t="s">
        <v>2798</v>
      </c>
      <c r="AA418" s="43" t="s">
        <v>88</v>
      </c>
      <c r="AC418" s="41" t="s">
        <v>2947</v>
      </c>
      <c r="AD418" s="33" t="s">
        <v>2948</v>
      </c>
      <c r="AE418" s="44" t="s">
        <v>428</v>
      </c>
    </row>
    <row r="419" spans="14:31" x14ac:dyDescent="0.2">
      <c r="N419" s="39" t="s">
        <v>2882</v>
      </c>
      <c r="O419" s="39">
        <v>15001</v>
      </c>
      <c r="P419" s="39" t="s">
        <v>2665</v>
      </c>
      <c r="Y419" s="39" t="s">
        <v>2894</v>
      </c>
      <c r="Z419" s="39" t="s">
        <v>2804</v>
      </c>
      <c r="AA419" s="43" t="s">
        <v>88</v>
      </c>
      <c r="AC419" s="41" t="s">
        <v>2953</v>
      </c>
      <c r="AD419" s="33" t="s">
        <v>2954</v>
      </c>
      <c r="AE419" s="44" t="s">
        <v>428</v>
      </c>
    </row>
    <row r="420" spans="14:31" x14ac:dyDescent="0.2">
      <c r="N420" s="39" t="s">
        <v>5196</v>
      </c>
      <c r="O420" s="39">
        <v>17001</v>
      </c>
      <c r="P420" s="39" t="s">
        <v>2665</v>
      </c>
      <c r="Y420" s="39" t="s">
        <v>2898</v>
      </c>
      <c r="Z420" s="39" t="s">
        <v>2810</v>
      </c>
      <c r="AA420" s="43" t="s">
        <v>88</v>
      </c>
      <c r="AC420" s="41" t="s">
        <v>2959</v>
      </c>
      <c r="AD420" s="33" t="s">
        <v>2960</v>
      </c>
      <c r="AE420" s="44" t="s">
        <v>428</v>
      </c>
    </row>
    <row r="421" spans="14:31" x14ac:dyDescent="0.2">
      <c r="N421" s="39" t="s">
        <v>5197</v>
      </c>
      <c r="O421" s="39">
        <v>17011</v>
      </c>
      <c r="P421" s="39" t="s">
        <v>2665</v>
      </c>
      <c r="Y421" s="39" t="s">
        <v>2902</v>
      </c>
      <c r="Z421" s="39" t="s">
        <v>2816</v>
      </c>
      <c r="AA421" s="43" t="s">
        <v>88</v>
      </c>
      <c r="AC421" s="41" t="s">
        <v>2965</v>
      </c>
      <c r="AD421" s="33" t="s">
        <v>2966</v>
      </c>
      <c r="AE421" s="44" t="s">
        <v>428</v>
      </c>
    </row>
    <row r="422" spans="14:31" x14ac:dyDescent="0.2">
      <c r="N422" s="39" t="s">
        <v>2887</v>
      </c>
      <c r="O422" s="39" t="s">
        <v>2888</v>
      </c>
      <c r="P422" s="39" t="s">
        <v>2889</v>
      </c>
      <c r="Y422" s="39" t="s">
        <v>2906</v>
      </c>
      <c r="Z422" s="39" t="s">
        <v>2798</v>
      </c>
      <c r="AA422" s="43" t="s">
        <v>88</v>
      </c>
      <c r="AC422" s="41" t="s">
        <v>2971</v>
      </c>
      <c r="AD422" s="33" t="s">
        <v>2972</v>
      </c>
      <c r="AE422" s="44" t="s">
        <v>428</v>
      </c>
    </row>
    <row r="423" spans="14:31" x14ac:dyDescent="0.2">
      <c r="N423" s="39" t="s">
        <v>2892</v>
      </c>
      <c r="O423" s="39" t="s">
        <v>2893</v>
      </c>
      <c r="P423" s="39" t="s">
        <v>2889</v>
      </c>
      <c r="Y423" s="39" t="s">
        <v>2910</v>
      </c>
      <c r="Z423" s="39" t="s">
        <v>2804</v>
      </c>
      <c r="AA423" s="43" t="s">
        <v>88</v>
      </c>
      <c r="AC423" s="41" t="s">
        <v>2977</v>
      </c>
      <c r="AD423" s="33" t="s">
        <v>2978</v>
      </c>
      <c r="AE423" s="44" t="s">
        <v>428</v>
      </c>
    </row>
    <row r="424" spans="14:31" x14ac:dyDescent="0.2">
      <c r="N424" s="39" t="s">
        <v>2896</v>
      </c>
      <c r="O424" s="39" t="s">
        <v>2897</v>
      </c>
      <c r="P424" s="39" t="s">
        <v>2889</v>
      </c>
      <c r="Y424" s="39" t="s">
        <v>2914</v>
      </c>
      <c r="Z424" s="39" t="s">
        <v>2810</v>
      </c>
      <c r="AA424" s="43" t="s">
        <v>88</v>
      </c>
      <c r="AC424" s="41" t="s">
        <v>2983</v>
      </c>
      <c r="AD424" s="33" t="s">
        <v>2984</v>
      </c>
      <c r="AE424" s="44" t="s">
        <v>428</v>
      </c>
    </row>
    <row r="425" spans="14:31" x14ac:dyDescent="0.2">
      <c r="N425" s="39" t="s">
        <v>2900</v>
      </c>
      <c r="O425" s="39" t="s">
        <v>2901</v>
      </c>
      <c r="P425" s="39" t="s">
        <v>2889</v>
      </c>
      <c r="Y425" s="39" t="s">
        <v>2917</v>
      </c>
      <c r="Z425" s="39" t="s">
        <v>2816</v>
      </c>
      <c r="AA425" s="43" t="s">
        <v>88</v>
      </c>
      <c r="AC425" s="41" t="s">
        <v>2989</v>
      </c>
      <c r="AD425" s="33" t="s">
        <v>2919</v>
      </c>
      <c r="AE425" s="44" t="s">
        <v>428</v>
      </c>
    </row>
    <row r="426" spans="14:31" x14ac:dyDescent="0.2">
      <c r="N426" s="39" t="s">
        <v>2904</v>
      </c>
      <c r="O426" s="39" t="s">
        <v>2905</v>
      </c>
      <c r="P426" s="39" t="s">
        <v>2889</v>
      </c>
      <c r="Y426" s="84" t="s">
        <v>2921</v>
      </c>
      <c r="Z426" s="84" t="s">
        <v>2922</v>
      </c>
      <c r="AA426" s="85" t="s">
        <v>88</v>
      </c>
      <c r="AC426" s="41" t="s">
        <v>2994</v>
      </c>
      <c r="AD426" s="33" t="s">
        <v>2924</v>
      </c>
      <c r="AE426" s="44" t="s">
        <v>428</v>
      </c>
    </row>
    <row r="427" spans="14:31" x14ac:dyDescent="0.2">
      <c r="N427" s="39" t="s">
        <v>2908</v>
      </c>
      <c r="O427" s="39" t="s">
        <v>2909</v>
      </c>
      <c r="P427" s="39" t="s">
        <v>2889</v>
      </c>
      <c r="Y427" s="84" t="s">
        <v>2927</v>
      </c>
      <c r="Z427" s="84" t="s">
        <v>2928</v>
      </c>
      <c r="AA427" s="85" t="s">
        <v>88</v>
      </c>
      <c r="AC427" s="41" t="s">
        <v>2999</v>
      </c>
      <c r="AD427" s="33" t="s">
        <v>2930</v>
      </c>
      <c r="AE427" s="44" t="s">
        <v>428</v>
      </c>
    </row>
    <row r="428" spans="14:31" x14ac:dyDescent="0.2">
      <c r="N428" s="39" t="s">
        <v>2912</v>
      </c>
      <c r="O428" s="39" t="s">
        <v>2913</v>
      </c>
      <c r="P428" s="39" t="s">
        <v>2889</v>
      </c>
      <c r="Y428" s="84" t="s">
        <v>2933</v>
      </c>
      <c r="Z428" s="84" t="s">
        <v>2934</v>
      </c>
      <c r="AA428" s="85" t="s">
        <v>88</v>
      </c>
      <c r="AC428" s="41" t="s">
        <v>3004</v>
      </c>
      <c r="AD428" s="33" t="s">
        <v>2936</v>
      </c>
      <c r="AE428" s="44" t="s">
        <v>428</v>
      </c>
    </row>
    <row r="429" spans="14:31" x14ac:dyDescent="0.2">
      <c r="N429" s="39" t="s">
        <v>1095</v>
      </c>
      <c r="O429" s="39" t="s">
        <v>2916</v>
      </c>
      <c r="P429" s="39" t="s">
        <v>2889</v>
      </c>
      <c r="Y429" s="84" t="s">
        <v>2939</v>
      </c>
      <c r="Z429" s="84" t="s">
        <v>2940</v>
      </c>
      <c r="AA429" s="85" t="s">
        <v>88</v>
      </c>
      <c r="AC429" s="41" t="s">
        <v>3009</v>
      </c>
      <c r="AD429" s="33" t="s">
        <v>2942</v>
      </c>
      <c r="AE429" s="44" t="s">
        <v>428</v>
      </c>
    </row>
    <row r="430" spans="14:31" x14ac:dyDescent="0.2">
      <c r="N430" s="39" t="s">
        <v>1105</v>
      </c>
      <c r="O430" s="39" t="s">
        <v>2920</v>
      </c>
      <c r="P430" s="39" t="s">
        <v>2889</v>
      </c>
      <c r="Y430" s="39" t="s">
        <v>2945</v>
      </c>
      <c r="Z430" s="39" t="s">
        <v>2946</v>
      </c>
      <c r="AA430" s="44" t="s">
        <v>375</v>
      </c>
      <c r="AC430" s="41" t="s">
        <v>3012</v>
      </c>
      <c r="AD430" s="33" t="s">
        <v>2948</v>
      </c>
      <c r="AE430" s="44" t="s">
        <v>428</v>
      </c>
    </row>
    <row r="431" spans="14:31" x14ac:dyDescent="0.2">
      <c r="N431" s="39" t="s">
        <v>2925</v>
      </c>
      <c r="O431" s="39" t="s">
        <v>2926</v>
      </c>
      <c r="P431" s="39" t="s">
        <v>2889</v>
      </c>
      <c r="Y431" s="39" t="s">
        <v>2951</v>
      </c>
      <c r="Z431" s="39" t="s">
        <v>2952</v>
      </c>
      <c r="AA431" s="44" t="s">
        <v>375</v>
      </c>
      <c r="AC431" s="41" t="s">
        <v>3015</v>
      </c>
      <c r="AD431" s="33" t="s">
        <v>2954</v>
      </c>
      <c r="AE431" s="44" t="s">
        <v>428</v>
      </c>
    </row>
    <row r="432" spans="14:31" x14ac:dyDescent="0.2">
      <c r="N432" s="39" t="s">
        <v>2931</v>
      </c>
      <c r="O432" s="39" t="s">
        <v>2932</v>
      </c>
      <c r="P432" s="39" t="s">
        <v>2889</v>
      </c>
      <c r="Y432" s="39" t="s">
        <v>2957</v>
      </c>
      <c r="Z432" s="39" t="s">
        <v>2958</v>
      </c>
      <c r="AA432" s="44" t="s">
        <v>375</v>
      </c>
      <c r="AC432" s="41" t="s">
        <v>3020</v>
      </c>
      <c r="AD432" s="33" t="s">
        <v>2960</v>
      </c>
      <c r="AE432" s="44" t="s">
        <v>428</v>
      </c>
    </row>
    <row r="433" spans="14:31" x14ac:dyDescent="0.2">
      <c r="N433" s="39" t="s">
        <v>2937</v>
      </c>
      <c r="O433" s="39" t="s">
        <v>2938</v>
      </c>
      <c r="P433" s="39" t="s">
        <v>2889</v>
      </c>
      <c r="Y433" s="39" t="s">
        <v>2963</v>
      </c>
      <c r="Z433" s="39" t="s">
        <v>2964</v>
      </c>
      <c r="AA433" s="44" t="s">
        <v>375</v>
      </c>
      <c r="AC433" s="41" t="s">
        <v>3025</v>
      </c>
      <c r="AD433" s="33" t="s">
        <v>2966</v>
      </c>
      <c r="AE433" s="44" t="s">
        <v>428</v>
      </c>
    </row>
    <row r="434" spans="14:31" x14ac:dyDescent="0.2">
      <c r="N434" s="39" t="s">
        <v>2943</v>
      </c>
      <c r="O434" s="39" t="s">
        <v>2944</v>
      </c>
      <c r="P434" s="39" t="s">
        <v>2889</v>
      </c>
      <c r="Y434" s="39" t="s">
        <v>2969</v>
      </c>
      <c r="Z434" s="39" t="s">
        <v>2970</v>
      </c>
      <c r="AA434" s="44" t="s">
        <v>375</v>
      </c>
      <c r="AC434" s="41" t="s">
        <v>3030</v>
      </c>
      <c r="AD434" s="33" t="s">
        <v>2972</v>
      </c>
      <c r="AE434" s="44" t="s">
        <v>428</v>
      </c>
    </row>
    <row r="435" spans="14:31" x14ac:dyDescent="0.2">
      <c r="N435" s="39" t="s">
        <v>2949</v>
      </c>
      <c r="O435" s="39" t="s">
        <v>2950</v>
      </c>
      <c r="P435" s="39" t="s">
        <v>2889</v>
      </c>
      <c r="Y435" s="39" t="s">
        <v>2975</v>
      </c>
      <c r="Z435" s="39" t="s">
        <v>2976</v>
      </c>
      <c r="AA435" s="44" t="s">
        <v>375</v>
      </c>
      <c r="AC435" s="41" t="s">
        <v>3035</v>
      </c>
      <c r="AD435" s="33" t="s">
        <v>2978</v>
      </c>
      <c r="AE435" s="44" t="s">
        <v>428</v>
      </c>
    </row>
    <row r="436" spans="14:31" x14ac:dyDescent="0.2">
      <c r="N436" s="39" t="s">
        <v>2955</v>
      </c>
      <c r="O436" s="39" t="s">
        <v>2956</v>
      </c>
      <c r="P436" s="39" t="s">
        <v>2889</v>
      </c>
      <c r="Y436" s="39" t="s">
        <v>2981</v>
      </c>
      <c r="Z436" s="39" t="s">
        <v>2982</v>
      </c>
      <c r="AA436" s="44" t="s">
        <v>375</v>
      </c>
      <c r="AC436" s="41" t="s">
        <v>3040</v>
      </c>
      <c r="AD436" s="33" t="s">
        <v>2984</v>
      </c>
      <c r="AE436" s="44" t="s">
        <v>428</v>
      </c>
    </row>
    <row r="437" spans="14:31" x14ac:dyDescent="0.2">
      <c r="N437" s="39" t="s">
        <v>2961</v>
      </c>
      <c r="O437" s="39" t="s">
        <v>2962</v>
      </c>
      <c r="P437" s="39" t="s">
        <v>2889</v>
      </c>
      <c r="Y437" s="39" t="s">
        <v>2987</v>
      </c>
      <c r="Z437" s="39" t="s">
        <v>2988</v>
      </c>
      <c r="AA437" s="44" t="s">
        <v>375</v>
      </c>
      <c r="AC437" s="41" t="s">
        <v>3045</v>
      </c>
      <c r="AD437" s="33" t="s">
        <v>3046</v>
      </c>
      <c r="AE437" s="44" t="s">
        <v>428</v>
      </c>
    </row>
    <row r="438" spans="14:31" x14ac:dyDescent="0.2">
      <c r="N438" s="39" t="s">
        <v>2967</v>
      </c>
      <c r="O438" s="39" t="s">
        <v>2968</v>
      </c>
      <c r="P438" s="39" t="s">
        <v>2889</v>
      </c>
      <c r="Y438" s="39" t="s">
        <v>2992</v>
      </c>
      <c r="Z438" s="39" t="s">
        <v>2993</v>
      </c>
      <c r="AA438" s="44" t="s">
        <v>375</v>
      </c>
      <c r="AC438" s="41" t="s">
        <v>3051</v>
      </c>
      <c r="AD438" s="33" t="s">
        <v>3052</v>
      </c>
      <c r="AE438" s="44" t="s">
        <v>428</v>
      </c>
    </row>
    <row r="439" spans="14:31" x14ac:dyDescent="0.2">
      <c r="N439" s="39" t="s">
        <v>2973</v>
      </c>
      <c r="O439" s="39" t="s">
        <v>2974</v>
      </c>
      <c r="P439" s="39" t="s">
        <v>2889</v>
      </c>
      <c r="Y439" s="39" t="s">
        <v>2997</v>
      </c>
      <c r="Z439" s="39" t="s">
        <v>2998</v>
      </c>
      <c r="AA439" s="44" t="s">
        <v>375</v>
      </c>
      <c r="AC439" s="41" t="s">
        <v>3056</v>
      </c>
      <c r="AD439" s="33" t="s">
        <v>3057</v>
      </c>
      <c r="AE439" s="44" t="s">
        <v>428</v>
      </c>
    </row>
    <row r="440" spans="14:31" x14ac:dyDescent="0.2">
      <c r="N440" s="39" t="s">
        <v>2979</v>
      </c>
      <c r="O440" s="39" t="s">
        <v>2980</v>
      </c>
      <c r="P440" s="39" t="s">
        <v>2889</v>
      </c>
      <c r="Y440" s="39" t="s">
        <v>3002</v>
      </c>
      <c r="Z440" s="39" t="s">
        <v>3003</v>
      </c>
      <c r="AA440" s="44" t="s">
        <v>375</v>
      </c>
      <c r="AC440" s="41" t="s">
        <v>3061</v>
      </c>
      <c r="AD440" s="33" t="s">
        <v>3062</v>
      </c>
      <c r="AE440" s="44" t="s">
        <v>428</v>
      </c>
    </row>
    <row r="441" spans="14:31" x14ac:dyDescent="0.2">
      <c r="N441" s="39" t="s">
        <v>2985</v>
      </c>
      <c r="O441" s="39" t="s">
        <v>2986</v>
      </c>
      <c r="P441" s="39" t="s">
        <v>2889</v>
      </c>
      <c r="Y441" s="39" t="s">
        <v>3007</v>
      </c>
      <c r="Z441" s="39" t="s">
        <v>3008</v>
      </c>
      <c r="AA441" s="44" t="s">
        <v>375</v>
      </c>
      <c r="AC441" s="41" t="s">
        <v>3066</v>
      </c>
      <c r="AD441" s="33" t="s">
        <v>3067</v>
      </c>
      <c r="AE441" s="44" t="s">
        <v>428</v>
      </c>
    </row>
    <row r="442" spans="14:31" x14ac:dyDescent="0.2">
      <c r="N442" s="39" t="s">
        <v>2990</v>
      </c>
      <c r="O442" s="39" t="s">
        <v>2991</v>
      </c>
      <c r="P442" s="39" t="s">
        <v>2889</v>
      </c>
      <c r="Y442" s="39" t="s">
        <v>3010</v>
      </c>
      <c r="Z442" s="39" t="s">
        <v>3011</v>
      </c>
      <c r="AA442" s="43" t="s">
        <v>418</v>
      </c>
      <c r="AC442" s="41" t="s">
        <v>3070</v>
      </c>
      <c r="AD442" s="33" t="s">
        <v>3071</v>
      </c>
      <c r="AE442" s="44" t="s">
        <v>428</v>
      </c>
    </row>
    <row r="443" spans="14:31" x14ac:dyDescent="0.2">
      <c r="N443" s="39" t="s">
        <v>2995</v>
      </c>
      <c r="O443" s="39" t="s">
        <v>2996</v>
      </c>
      <c r="P443" s="39" t="s">
        <v>2889</v>
      </c>
      <c r="Y443" s="39" t="s">
        <v>3013</v>
      </c>
      <c r="Z443" s="39" t="s">
        <v>3014</v>
      </c>
      <c r="AA443" s="43" t="s">
        <v>418</v>
      </c>
      <c r="AC443" s="41" t="s">
        <v>3074</v>
      </c>
      <c r="AD443" s="33" t="s">
        <v>3075</v>
      </c>
      <c r="AE443" s="44" t="s">
        <v>428</v>
      </c>
    </row>
    <row r="444" spans="14:31" x14ac:dyDescent="0.2">
      <c r="N444" s="39" t="s">
        <v>3000</v>
      </c>
      <c r="O444" s="39" t="s">
        <v>3001</v>
      </c>
      <c r="P444" s="39" t="s">
        <v>2889</v>
      </c>
      <c r="Y444" s="39" t="s">
        <v>3018</v>
      </c>
      <c r="Z444" s="39" t="s">
        <v>3019</v>
      </c>
      <c r="AA444" s="43" t="s">
        <v>418</v>
      </c>
      <c r="AC444" s="41" t="s">
        <v>3079</v>
      </c>
      <c r="AD444" s="33" t="s">
        <v>3080</v>
      </c>
      <c r="AE444" s="44" t="s">
        <v>428</v>
      </c>
    </row>
    <row r="445" spans="14:31" x14ac:dyDescent="0.2">
      <c r="N445" s="39" t="s">
        <v>3005</v>
      </c>
      <c r="O445" s="39" t="s">
        <v>3006</v>
      </c>
      <c r="P445" s="39" t="s">
        <v>2889</v>
      </c>
      <c r="Y445" s="39" t="s">
        <v>3023</v>
      </c>
      <c r="Z445" s="39" t="s">
        <v>3024</v>
      </c>
      <c r="AA445" s="43" t="s">
        <v>418</v>
      </c>
      <c r="AC445" s="41" t="s">
        <v>3083</v>
      </c>
      <c r="AD445" s="33" t="s">
        <v>3084</v>
      </c>
      <c r="AE445" s="44" t="s">
        <v>428</v>
      </c>
    </row>
    <row r="446" spans="14:31" x14ac:dyDescent="0.2">
      <c r="N446" s="81" t="s">
        <v>2556</v>
      </c>
      <c r="O446" s="39" t="s">
        <v>2557</v>
      </c>
      <c r="P446" s="39" t="s">
        <v>2889</v>
      </c>
      <c r="Y446" s="40" t="s">
        <v>3028</v>
      </c>
      <c r="Z446" s="39" t="s">
        <v>3029</v>
      </c>
      <c r="AA446" s="43" t="s">
        <v>75</v>
      </c>
      <c r="AC446" s="41" t="s">
        <v>3087</v>
      </c>
      <c r="AD446" s="33" t="s">
        <v>3088</v>
      </c>
      <c r="AE446" s="44" t="s">
        <v>428</v>
      </c>
    </row>
    <row r="447" spans="14:31" x14ac:dyDescent="0.2">
      <c r="N447" s="39" t="s">
        <v>2561</v>
      </c>
      <c r="O447" s="39" t="s">
        <v>2562</v>
      </c>
      <c r="P447" s="39" t="s">
        <v>2889</v>
      </c>
      <c r="Y447" s="40" t="s">
        <v>3033</v>
      </c>
      <c r="Z447" s="39" t="s">
        <v>3034</v>
      </c>
      <c r="AA447" s="43" t="s">
        <v>75</v>
      </c>
      <c r="AC447" s="41" t="s">
        <v>3091</v>
      </c>
      <c r="AD447" s="33" t="s">
        <v>3092</v>
      </c>
      <c r="AE447" s="44" t="s">
        <v>428</v>
      </c>
    </row>
    <row r="448" spans="14:31" x14ac:dyDescent="0.2">
      <c r="N448" s="39" t="s">
        <v>3016</v>
      </c>
      <c r="O448" s="39" t="s">
        <v>3017</v>
      </c>
      <c r="P448" s="39" t="s">
        <v>2889</v>
      </c>
      <c r="Y448" s="40" t="s">
        <v>3038</v>
      </c>
      <c r="Z448" s="39" t="s">
        <v>3039</v>
      </c>
      <c r="AA448" s="43" t="s">
        <v>75</v>
      </c>
      <c r="AC448" s="41" t="s">
        <v>3096</v>
      </c>
      <c r="AD448" s="33" t="s">
        <v>3097</v>
      </c>
      <c r="AE448" s="44" t="s">
        <v>428</v>
      </c>
    </row>
    <row r="449" spans="14:31" x14ac:dyDescent="0.2">
      <c r="N449" s="39" t="s">
        <v>3021</v>
      </c>
      <c r="O449" s="39" t="s">
        <v>3022</v>
      </c>
      <c r="P449" s="39" t="s">
        <v>2889</v>
      </c>
      <c r="Y449" s="40" t="s">
        <v>3043</v>
      </c>
      <c r="Z449" s="39" t="s">
        <v>3044</v>
      </c>
      <c r="AA449" s="43" t="s">
        <v>75</v>
      </c>
      <c r="AC449" s="41" t="s">
        <v>3101</v>
      </c>
      <c r="AD449" s="33" t="s">
        <v>3046</v>
      </c>
      <c r="AE449" s="44" t="s">
        <v>428</v>
      </c>
    </row>
    <row r="450" spans="14:31" x14ac:dyDescent="0.2">
      <c r="N450" s="39" t="s">
        <v>3026</v>
      </c>
      <c r="O450" s="39" t="s">
        <v>3027</v>
      </c>
      <c r="P450" s="39" t="s">
        <v>2889</v>
      </c>
      <c r="Y450" s="40" t="s">
        <v>3049</v>
      </c>
      <c r="Z450" s="39" t="s">
        <v>3050</v>
      </c>
      <c r="AA450" s="43" t="s">
        <v>75</v>
      </c>
      <c r="AC450" s="41" t="s">
        <v>3105</v>
      </c>
      <c r="AD450" s="33" t="s">
        <v>3052</v>
      </c>
      <c r="AE450" s="44" t="s">
        <v>428</v>
      </c>
    </row>
    <row r="451" spans="14:31" x14ac:dyDescent="0.2">
      <c r="N451" s="39" t="s">
        <v>3031</v>
      </c>
      <c r="O451" s="39" t="s">
        <v>3032</v>
      </c>
      <c r="P451" s="39" t="s">
        <v>2889</v>
      </c>
      <c r="Y451" s="40" t="s">
        <v>3054</v>
      </c>
      <c r="Z451" s="39" t="s">
        <v>3055</v>
      </c>
      <c r="AA451" s="43" t="s">
        <v>75</v>
      </c>
      <c r="AC451" s="41" t="s">
        <v>3109</v>
      </c>
      <c r="AD451" s="33" t="s">
        <v>3057</v>
      </c>
      <c r="AE451" s="44" t="s">
        <v>428</v>
      </c>
    </row>
    <row r="452" spans="14:31" x14ac:dyDescent="0.2">
      <c r="N452" s="39" t="s">
        <v>3036</v>
      </c>
      <c r="O452" s="39" t="s">
        <v>3037</v>
      </c>
      <c r="P452" s="39" t="s">
        <v>2889</v>
      </c>
      <c r="Y452" s="40" t="s">
        <v>3059</v>
      </c>
      <c r="Z452" s="39" t="s">
        <v>3060</v>
      </c>
      <c r="AA452" s="43" t="s">
        <v>75</v>
      </c>
      <c r="AC452" s="41" t="s">
        <v>3113</v>
      </c>
      <c r="AD452" s="33" t="s">
        <v>3062</v>
      </c>
      <c r="AE452" s="44" t="s">
        <v>428</v>
      </c>
    </row>
    <row r="453" spans="14:31" x14ac:dyDescent="0.2">
      <c r="N453" s="39" t="s">
        <v>3041</v>
      </c>
      <c r="O453" s="39" t="s">
        <v>3042</v>
      </c>
      <c r="P453" s="39" t="s">
        <v>2889</v>
      </c>
      <c r="Y453" s="40" t="s">
        <v>3064</v>
      </c>
      <c r="Z453" s="39" t="s">
        <v>3065</v>
      </c>
      <c r="AA453" s="43" t="s">
        <v>75</v>
      </c>
      <c r="AC453" s="41" t="s">
        <v>3117</v>
      </c>
      <c r="AD453" s="33" t="s">
        <v>3067</v>
      </c>
      <c r="AE453" s="44" t="s">
        <v>428</v>
      </c>
    </row>
    <row r="454" spans="14:31" x14ac:dyDescent="0.2">
      <c r="N454" s="39" t="s">
        <v>3047</v>
      </c>
      <c r="O454" s="39" t="s">
        <v>3048</v>
      </c>
      <c r="P454" s="39" t="s">
        <v>2889</v>
      </c>
      <c r="Y454" s="39" t="s">
        <v>3068</v>
      </c>
      <c r="Z454" s="39" t="s">
        <v>3069</v>
      </c>
      <c r="AA454" s="43" t="s">
        <v>75</v>
      </c>
      <c r="AC454" s="41" t="s">
        <v>3121</v>
      </c>
      <c r="AD454" s="33" t="s">
        <v>3071</v>
      </c>
      <c r="AE454" s="44" t="s">
        <v>428</v>
      </c>
    </row>
    <row r="455" spans="14:31" x14ac:dyDescent="0.2">
      <c r="N455" s="39" t="s">
        <v>2887</v>
      </c>
      <c r="O455" s="39">
        <v>41301</v>
      </c>
      <c r="P455" s="39" t="s">
        <v>3053</v>
      </c>
      <c r="Y455" s="39" t="s">
        <v>3072</v>
      </c>
      <c r="Z455" s="39" t="s">
        <v>3073</v>
      </c>
      <c r="AA455" s="43" t="s">
        <v>75</v>
      </c>
      <c r="AC455" s="41" t="s">
        <v>3125</v>
      </c>
      <c r="AD455" s="33" t="s">
        <v>3075</v>
      </c>
      <c r="AE455" s="44" t="s">
        <v>428</v>
      </c>
    </row>
    <row r="456" spans="14:31" x14ac:dyDescent="0.2">
      <c r="N456" s="39" t="s">
        <v>3058</v>
      </c>
      <c r="O456" s="39">
        <v>41302</v>
      </c>
      <c r="P456" s="39" t="s">
        <v>3053</v>
      </c>
      <c r="Y456" s="39" t="s">
        <v>3077</v>
      </c>
      <c r="Z456" s="39" t="s">
        <v>3078</v>
      </c>
      <c r="AA456" s="43" t="s">
        <v>75</v>
      </c>
      <c r="AC456" s="41" t="s">
        <v>3128</v>
      </c>
      <c r="AD456" s="33" t="s">
        <v>3080</v>
      </c>
      <c r="AE456" s="44" t="s">
        <v>428</v>
      </c>
    </row>
    <row r="457" spans="14:31" x14ac:dyDescent="0.2">
      <c r="N457" s="39" t="s">
        <v>3063</v>
      </c>
      <c r="O457" s="39">
        <v>41303</v>
      </c>
      <c r="P457" s="39" t="s">
        <v>3053</v>
      </c>
      <c r="Y457" s="39" t="s">
        <v>3081</v>
      </c>
      <c r="Z457" s="39" t="s">
        <v>3082</v>
      </c>
      <c r="AA457" s="43" t="s">
        <v>75</v>
      </c>
      <c r="AC457" s="41" t="s">
        <v>3132</v>
      </c>
      <c r="AD457" s="33" t="s">
        <v>3084</v>
      </c>
      <c r="AE457" s="44" t="s">
        <v>428</v>
      </c>
    </row>
    <row r="458" spans="14:31" x14ac:dyDescent="0.2">
      <c r="N458" s="39" t="s">
        <v>2900</v>
      </c>
      <c r="O458" s="39">
        <v>41304</v>
      </c>
      <c r="P458" s="39" t="s">
        <v>3053</v>
      </c>
      <c r="Y458" s="39" t="s">
        <v>3085</v>
      </c>
      <c r="Z458" s="39" t="s">
        <v>3086</v>
      </c>
      <c r="AA458" s="43" t="s">
        <v>75</v>
      </c>
      <c r="AC458" s="41" t="s">
        <v>3135</v>
      </c>
      <c r="AD458" s="33" t="s">
        <v>3088</v>
      </c>
      <c r="AE458" s="44" t="s">
        <v>428</v>
      </c>
    </row>
    <row r="459" spans="14:31" x14ac:dyDescent="0.2">
      <c r="N459" s="39" t="s">
        <v>2904</v>
      </c>
      <c r="O459" s="39">
        <v>41305</v>
      </c>
      <c r="P459" s="39" t="s">
        <v>3053</v>
      </c>
      <c r="Y459" s="39" t="s">
        <v>3089</v>
      </c>
      <c r="Z459" s="39" t="s">
        <v>3090</v>
      </c>
      <c r="AA459" s="43" t="s">
        <v>75</v>
      </c>
      <c r="AC459" s="41" t="s">
        <v>3138</v>
      </c>
      <c r="AD459" s="33" t="s">
        <v>3092</v>
      </c>
      <c r="AE459" s="44" t="s">
        <v>428</v>
      </c>
    </row>
    <row r="460" spans="14:31" x14ac:dyDescent="0.2">
      <c r="N460" s="39" t="s">
        <v>3076</v>
      </c>
      <c r="O460" s="39">
        <v>41306</v>
      </c>
      <c r="P460" s="39" t="s">
        <v>3053</v>
      </c>
      <c r="Y460" s="39" t="s">
        <v>3094</v>
      </c>
      <c r="Z460" s="39" t="s">
        <v>3095</v>
      </c>
      <c r="AA460" s="43" t="s">
        <v>75</v>
      </c>
      <c r="AC460" s="41" t="s">
        <v>3142</v>
      </c>
      <c r="AD460" s="33" t="s">
        <v>3097</v>
      </c>
      <c r="AE460" s="44" t="s">
        <v>428</v>
      </c>
    </row>
    <row r="461" spans="14:31" x14ac:dyDescent="0.2">
      <c r="N461" s="39" t="s">
        <v>2912</v>
      </c>
      <c r="O461" s="39">
        <v>41307</v>
      </c>
      <c r="P461" s="39" t="s">
        <v>3053</v>
      </c>
      <c r="Y461" s="39" t="s">
        <v>3099</v>
      </c>
      <c r="Z461" s="39" t="s">
        <v>3100</v>
      </c>
      <c r="AA461" s="43" t="s">
        <v>75</v>
      </c>
      <c r="AC461" s="41" t="s">
        <v>3146</v>
      </c>
      <c r="AD461" s="33" t="s">
        <v>3147</v>
      </c>
      <c r="AE461" s="44" t="s">
        <v>428</v>
      </c>
    </row>
    <row r="462" spans="14:31" x14ac:dyDescent="0.2">
      <c r="N462" s="39" t="s">
        <v>1095</v>
      </c>
      <c r="O462" s="39">
        <v>41308</v>
      </c>
      <c r="P462" s="39" t="s">
        <v>3053</v>
      </c>
      <c r="Y462" s="39" t="s">
        <v>3103</v>
      </c>
      <c r="Z462" s="39" t="s">
        <v>3104</v>
      </c>
      <c r="AA462" s="44" t="s">
        <v>75</v>
      </c>
      <c r="AC462" s="41" t="s">
        <v>3151</v>
      </c>
      <c r="AD462" s="33" t="s">
        <v>3152</v>
      </c>
      <c r="AE462" s="44" t="s">
        <v>428</v>
      </c>
    </row>
    <row r="463" spans="14:31" x14ac:dyDescent="0.2">
      <c r="N463" s="39" t="s">
        <v>1105</v>
      </c>
      <c r="O463" s="39">
        <v>41309</v>
      </c>
      <c r="P463" s="39" t="s">
        <v>3053</v>
      </c>
      <c r="Y463" s="39" t="s">
        <v>3107</v>
      </c>
      <c r="Z463" s="39" t="s">
        <v>3108</v>
      </c>
      <c r="AA463" s="44" t="s">
        <v>75</v>
      </c>
      <c r="AC463" s="41" t="s">
        <v>3156</v>
      </c>
      <c r="AD463" s="33" t="s">
        <v>3157</v>
      </c>
      <c r="AE463" s="44" t="s">
        <v>428</v>
      </c>
    </row>
    <row r="464" spans="14:31" x14ac:dyDescent="0.2">
      <c r="N464" s="39" t="s">
        <v>3093</v>
      </c>
      <c r="O464" s="39">
        <v>41310</v>
      </c>
      <c r="P464" s="39" t="s">
        <v>3053</v>
      </c>
      <c r="Y464" s="39" t="s">
        <v>3111</v>
      </c>
      <c r="Z464" s="39" t="s">
        <v>3112</v>
      </c>
      <c r="AA464" s="44" t="s">
        <v>75</v>
      </c>
      <c r="AC464" s="41" t="s">
        <v>3161</v>
      </c>
      <c r="AD464" s="33" t="s">
        <v>3162</v>
      </c>
      <c r="AE464" s="44" t="s">
        <v>428</v>
      </c>
    </row>
    <row r="465" spans="14:31" x14ac:dyDescent="0.2">
      <c r="N465" s="39" t="s">
        <v>3098</v>
      </c>
      <c r="O465" s="39">
        <v>41311</v>
      </c>
      <c r="P465" s="39" t="s">
        <v>3053</v>
      </c>
      <c r="Y465" s="39" t="s">
        <v>3115</v>
      </c>
      <c r="Z465" s="39" t="s">
        <v>3116</v>
      </c>
      <c r="AA465" s="44" t="s">
        <v>75</v>
      </c>
      <c r="AC465" s="41" t="s">
        <v>3166</v>
      </c>
      <c r="AD465" s="33" t="s">
        <v>3167</v>
      </c>
      <c r="AE465" s="44" t="s">
        <v>428</v>
      </c>
    </row>
    <row r="466" spans="14:31" x14ac:dyDescent="0.2">
      <c r="N466" s="39" t="s">
        <v>3102</v>
      </c>
      <c r="O466" s="39">
        <v>41312</v>
      </c>
      <c r="P466" s="39" t="s">
        <v>3053</v>
      </c>
      <c r="Y466" s="39" t="s">
        <v>3119</v>
      </c>
      <c r="Z466" s="39" t="s">
        <v>3120</v>
      </c>
      <c r="AA466" s="44" t="s">
        <v>75</v>
      </c>
      <c r="AC466" s="41" t="s">
        <v>3170</v>
      </c>
      <c r="AD466" s="33" t="s">
        <v>3171</v>
      </c>
      <c r="AE466" s="44" t="s">
        <v>428</v>
      </c>
    </row>
    <row r="467" spans="14:31" x14ac:dyDescent="0.2">
      <c r="N467" s="39" t="s">
        <v>3106</v>
      </c>
      <c r="O467" s="39">
        <v>41313</v>
      </c>
      <c r="P467" s="39" t="s">
        <v>3053</v>
      </c>
      <c r="Y467" s="39" t="s">
        <v>3123</v>
      </c>
      <c r="Z467" s="39" t="s">
        <v>3124</v>
      </c>
      <c r="AA467" s="44" t="s">
        <v>75</v>
      </c>
      <c r="AC467" s="41" t="s">
        <v>3174</v>
      </c>
      <c r="AD467" s="33" t="s">
        <v>3175</v>
      </c>
      <c r="AE467" s="44" t="s">
        <v>428</v>
      </c>
    </row>
    <row r="468" spans="14:31" x14ac:dyDescent="0.2">
      <c r="N468" s="39" t="s">
        <v>3110</v>
      </c>
      <c r="O468" s="39">
        <v>41314</v>
      </c>
      <c r="P468" s="39" t="s">
        <v>3053</v>
      </c>
      <c r="Y468" s="39" t="s">
        <v>3126</v>
      </c>
      <c r="Z468" s="39" t="s">
        <v>3127</v>
      </c>
      <c r="AA468" s="44" t="s">
        <v>75</v>
      </c>
      <c r="AC468" s="41" t="s">
        <v>3176</v>
      </c>
      <c r="AD468" s="33" t="s">
        <v>3177</v>
      </c>
      <c r="AE468" s="44" t="s">
        <v>428</v>
      </c>
    </row>
    <row r="469" spans="14:31" x14ac:dyDescent="0.2">
      <c r="N469" s="39" t="s">
        <v>3114</v>
      </c>
      <c r="O469" s="39">
        <v>41315</v>
      </c>
      <c r="P469" s="39" t="s">
        <v>3053</v>
      </c>
      <c r="Y469" s="39" t="s">
        <v>3130</v>
      </c>
      <c r="Z469" s="39" t="s">
        <v>3131</v>
      </c>
      <c r="AA469" s="44" t="s">
        <v>75</v>
      </c>
      <c r="AC469" s="41" t="s">
        <v>3181</v>
      </c>
      <c r="AD469" s="33" t="s">
        <v>3182</v>
      </c>
      <c r="AE469" s="44" t="s">
        <v>428</v>
      </c>
    </row>
    <row r="470" spans="14:31" x14ac:dyDescent="0.2">
      <c r="N470" s="39" t="s">
        <v>3118</v>
      </c>
      <c r="O470" s="39">
        <v>41316</v>
      </c>
      <c r="P470" s="39" t="s">
        <v>3053</v>
      </c>
      <c r="Y470" s="39" t="s">
        <v>3133</v>
      </c>
      <c r="Z470" s="39" t="s">
        <v>3134</v>
      </c>
      <c r="AA470" s="44" t="s">
        <v>75</v>
      </c>
      <c r="AC470" s="41" t="s">
        <v>3185</v>
      </c>
      <c r="AD470" s="33" t="s">
        <v>3186</v>
      </c>
      <c r="AE470" s="44" t="s">
        <v>428</v>
      </c>
    </row>
    <row r="471" spans="14:31" x14ac:dyDescent="0.2">
      <c r="N471" s="39" t="s">
        <v>3122</v>
      </c>
      <c r="O471" s="39">
        <v>41317</v>
      </c>
      <c r="P471" s="39" t="s">
        <v>3053</v>
      </c>
      <c r="Y471" s="39" t="s">
        <v>3136</v>
      </c>
      <c r="Z471" s="39" t="s">
        <v>3137</v>
      </c>
      <c r="AA471" s="44" t="s">
        <v>75</v>
      </c>
      <c r="AC471" s="41" t="s">
        <v>3189</v>
      </c>
      <c r="AD471" s="33" t="s">
        <v>3190</v>
      </c>
      <c r="AE471" s="44" t="s">
        <v>428</v>
      </c>
    </row>
    <row r="472" spans="14:31" x14ac:dyDescent="0.2">
      <c r="N472" s="39" t="s">
        <v>2973</v>
      </c>
      <c r="O472" s="39">
        <v>41318</v>
      </c>
      <c r="P472" s="39" t="s">
        <v>3053</v>
      </c>
      <c r="Y472" s="39" t="s">
        <v>3140</v>
      </c>
      <c r="Z472" s="39" t="s">
        <v>3141</v>
      </c>
      <c r="AA472" s="44" t="s">
        <v>75</v>
      </c>
      <c r="AC472" s="41" t="s">
        <v>3194</v>
      </c>
      <c r="AD472" s="33" t="s">
        <v>3195</v>
      </c>
      <c r="AE472" s="44" t="s">
        <v>428</v>
      </c>
    </row>
    <row r="473" spans="14:31" x14ac:dyDescent="0.2">
      <c r="N473" s="39" t="s">
        <v>3129</v>
      </c>
      <c r="O473" s="39">
        <v>41319</v>
      </c>
      <c r="P473" s="39" t="s">
        <v>3053</v>
      </c>
      <c r="Y473" s="39" t="s">
        <v>3144</v>
      </c>
      <c r="Z473" s="39" t="s">
        <v>3145</v>
      </c>
      <c r="AA473" s="44" t="s">
        <v>75</v>
      </c>
      <c r="AC473" s="41" t="s">
        <v>3198</v>
      </c>
      <c r="AD473" s="33" t="s">
        <v>2061</v>
      </c>
      <c r="AE473" s="44" t="s">
        <v>428</v>
      </c>
    </row>
    <row r="474" spans="14:31" x14ac:dyDescent="0.2">
      <c r="N474" s="39" t="s">
        <v>2985</v>
      </c>
      <c r="O474" s="39">
        <v>41320</v>
      </c>
      <c r="P474" s="39" t="s">
        <v>3053</v>
      </c>
      <c r="Y474" s="39" t="s">
        <v>3149</v>
      </c>
      <c r="Z474" s="39" t="s">
        <v>3150</v>
      </c>
      <c r="AA474" s="44" t="s">
        <v>75</v>
      </c>
      <c r="AC474" s="41" t="s">
        <v>3201</v>
      </c>
      <c r="AD474" s="33" t="s">
        <v>2066</v>
      </c>
      <c r="AE474" s="44" t="s">
        <v>428</v>
      </c>
    </row>
    <row r="475" spans="14:31" x14ac:dyDescent="0.2">
      <c r="Y475" s="39" t="s">
        <v>3154</v>
      </c>
      <c r="Z475" s="39" t="s">
        <v>3155</v>
      </c>
      <c r="AA475" s="44" t="s">
        <v>75</v>
      </c>
      <c r="AC475" s="41" t="s">
        <v>3205</v>
      </c>
      <c r="AD475" s="33" t="s">
        <v>2071</v>
      </c>
      <c r="AE475" s="44" t="s">
        <v>428</v>
      </c>
    </row>
    <row r="476" spans="14:31" x14ac:dyDescent="0.2">
      <c r="N476" s="39" t="s">
        <v>3139</v>
      </c>
      <c r="O476" s="39">
        <v>43001</v>
      </c>
      <c r="P476" s="39" t="s">
        <v>144</v>
      </c>
      <c r="Y476" s="39" t="s">
        <v>3159</v>
      </c>
      <c r="Z476" s="39" t="s">
        <v>3160</v>
      </c>
      <c r="AA476" s="44" t="s">
        <v>75</v>
      </c>
      <c r="AC476" s="41" t="s">
        <v>3209</v>
      </c>
      <c r="AD476" s="33" t="s">
        <v>2077</v>
      </c>
      <c r="AE476" s="44" t="s">
        <v>428</v>
      </c>
    </row>
    <row r="477" spans="14:31" x14ac:dyDescent="0.2">
      <c r="N477" s="39" t="s">
        <v>3143</v>
      </c>
      <c r="O477" s="39">
        <v>43101</v>
      </c>
      <c r="P477" s="39" t="s">
        <v>144</v>
      </c>
      <c r="Y477" s="39" t="s">
        <v>3164</v>
      </c>
      <c r="Z477" s="39" t="s">
        <v>3165</v>
      </c>
      <c r="AA477" s="44" t="s">
        <v>75</v>
      </c>
      <c r="AC477" s="41" t="s">
        <v>3213</v>
      </c>
      <c r="AD477" s="33" t="s">
        <v>2082</v>
      </c>
      <c r="AE477" s="44" t="s">
        <v>428</v>
      </c>
    </row>
    <row r="478" spans="14:31" x14ac:dyDescent="0.2">
      <c r="N478" s="39" t="s">
        <v>3148</v>
      </c>
      <c r="O478" s="39">
        <v>43102</v>
      </c>
      <c r="P478" s="39" t="s">
        <v>144</v>
      </c>
      <c r="Y478" s="39" t="s">
        <v>3168</v>
      </c>
      <c r="Z478" s="39" t="s">
        <v>3169</v>
      </c>
      <c r="AA478" s="44" t="s">
        <v>75</v>
      </c>
      <c r="AC478" s="41" t="s">
        <v>3217</v>
      </c>
      <c r="AD478" s="33" t="s">
        <v>2088</v>
      </c>
      <c r="AE478" s="44" t="s">
        <v>428</v>
      </c>
    </row>
    <row r="479" spans="14:31" x14ac:dyDescent="0.2">
      <c r="N479" s="39" t="s">
        <v>3153</v>
      </c>
      <c r="O479" s="39">
        <v>43103</v>
      </c>
      <c r="P479" s="39" t="s">
        <v>144</v>
      </c>
      <c r="Y479" s="39" t="s">
        <v>3172</v>
      </c>
      <c r="Z479" s="39" t="s">
        <v>3173</v>
      </c>
      <c r="AA479" s="44" t="s">
        <v>75</v>
      </c>
      <c r="AC479" s="41" t="s">
        <v>3221</v>
      </c>
      <c r="AD479" s="33" t="s">
        <v>2094</v>
      </c>
      <c r="AE479" s="44" t="s">
        <v>428</v>
      </c>
    </row>
    <row r="480" spans="14:31" x14ac:dyDescent="0.2">
      <c r="N480" s="39" t="s">
        <v>3158</v>
      </c>
      <c r="O480" s="39">
        <v>43104</v>
      </c>
      <c r="P480" s="39" t="s">
        <v>144</v>
      </c>
      <c r="AA480" s="44"/>
      <c r="AC480" s="41" t="s">
        <v>3225</v>
      </c>
      <c r="AD480" s="33" t="s">
        <v>2099</v>
      </c>
      <c r="AE480" s="44" t="s">
        <v>428</v>
      </c>
    </row>
    <row r="481" spans="14:31" x14ac:dyDescent="0.2">
      <c r="N481" s="39" t="s">
        <v>3163</v>
      </c>
      <c r="O481" s="39">
        <v>43105</v>
      </c>
      <c r="P481" s="39" t="s">
        <v>144</v>
      </c>
      <c r="Y481" s="91" t="s">
        <v>3179</v>
      </c>
      <c r="Z481" s="91" t="s">
        <v>3180</v>
      </c>
      <c r="AA481" s="93" t="s">
        <v>1364</v>
      </c>
      <c r="AC481" s="41" t="s">
        <v>3228</v>
      </c>
      <c r="AD481" s="33" t="s">
        <v>2105</v>
      </c>
      <c r="AE481" s="44" t="s">
        <v>428</v>
      </c>
    </row>
    <row r="482" spans="14:31" x14ac:dyDescent="0.2">
      <c r="N482" s="39" t="s">
        <v>3148</v>
      </c>
      <c r="O482" s="39">
        <v>43201</v>
      </c>
      <c r="P482" s="39" t="s">
        <v>144</v>
      </c>
      <c r="Y482" s="39" t="s">
        <v>3184</v>
      </c>
      <c r="Z482" s="39" t="s">
        <v>3180</v>
      </c>
      <c r="AA482" s="43" t="s">
        <v>1364</v>
      </c>
      <c r="AC482" s="41" t="s">
        <v>3231</v>
      </c>
      <c r="AD482" s="33" t="s">
        <v>2111</v>
      </c>
      <c r="AE482" s="44" t="s">
        <v>428</v>
      </c>
    </row>
    <row r="483" spans="14:31" x14ac:dyDescent="0.2">
      <c r="Y483" s="39" t="s">
        <v>3188</v>
      </c>
      <c r="Z483" s="39" t="s">
        <v>3180</v>
      </c>
      <c r="AA483" s="43" t="s">
        <v>1364</v>
      </c>
      <c r="AC483" s="41" t="s">
        <v>3235</v>
      </c>
      <c r="AD483" s="33" t="s">
        <v>2117</v>
      </c>
      <c r="AE483" s="44" t="s">
        <v>428</v>
      </c>
    </row>
    <row r="484" spans="14:31" x14ac:dyDescent="0.2">
      <c r="N484" s="39" t="s">
        <v>2406</v>
      </c>
      <c r="O484" s="39" t="s">
        <v>2407</v>
      </c>
      <c r="P484" s="39" t="s">
        <v>381</v>
      </c>
      <c r="Y484" s="39" t="s">
        <v>3192</v>
      </c>
      <c r="Z484" s="39" t="s">
        <v>3193</v>
      </c>
      <c r="AA484" s="43" t="s">
        <v>1364</v>
      </c>
      <c r="AC484" s="41" t="s">
        <v>3238</v>
      </c>
      <c r="AD484" s="33" t="s">
        <v>2123</v>
      </c>
      <c r="AE484" s="44" t="s">
        <v>428</v>
      </c>
    </row>
    <row r="485" spans="14:31" x14ac:dyDescent="0.2">
      <c r="N485" s="39" t="s">
        <v>3178</v>
      </c>
      <c r="O485" s="39" t="s">
        <v>2413</v>
      </c>
      <c r="P485" s="39" t="s">
        <v>381</v>
      </c>
      <c r="Y485" s="39" t="s">
        <v>3197</v>
      </c>
      <c r="Z485" s="39" t="s">
        <v>3193</v>
      </c>
      <c r="AA485" s="43" t="s">
        <v>1364</v>
      </c>
      <c r="AC485" s="41" t="s">
        <v>3241</v>
      </c>
      <c r="AD485" s="33" t="s">
        <v>2061</v>
      </c>
      <c r="AE485" s="44" t="s">
        <v>428</v>
      </c>
    </row>
    <row r="486" spans="14:31" x14ac:dyDescent="0.2">
      <c r="N486" s="39" t="s">
        <v>3183</v>
      </c>
      <c r="O486" s="39" t="s">
        <v>2419</v>
      </c>
      <c r="P486" s="39" t="s">
        <v>381</v>
      </c>
      <c r="Y486" s="39" t="s">
        <v>3200</v>
      </c>
      <c r="Z486" s="39" t="s">
        <v>3193</v>
      </c>
      <c r="AA486" s="43" t="s">
        <v>1364</v>
      </c>
      <c r="AC486" s="41" t="s">
        <v>3245</v>
      </c>
      <c r="AD486" s="33" t="s">
        <v>2066</v>
      </c>
      <c r="AE486" s="44" t="s">
        <v>428</v>
      </c>
    </row>
    <row r="487" spans="14:31" x14ac:dyDescent="0.2">
      <c r="N487" s="39" t="s">
        <v>3187</v>
      </c>
      <c r="O487" s="39" t="s">
        <v>2426</v>
      </c>
      <c r="P487" s="39" t="s">
        <v>381</v>
      </c>
      <c r="Y487" s="39" t="s">
        <v>3203</v>
      </c>
      <c r="Z487" s="39" t="s">
        <v>3204</v>
      </c>
      <c r="AA487" s="43" t="s">
        <v>1364</v>
      </c>
      <c r="AC487" s="41" t="s">
        <v>3249</v>
      </c>
      <c r="AD487" s="33" t="s">
        <v>2071</v>
      </c>
      <c r="AE487" s="44" t="s">
        <v>428</v>
      </c>
    </row>
    <row r="488" spans="14:31" x14ac:dyDescent="0.2">
      <c r="N488" s="39" t="s">
        <v>3191</v>
      </c>
      <c r="O488" s="39" t="s">
        <v>2433</v>
      </c>
      <c r="P488" s="39" t="s">
        <v>381</v>
      </c>
      <c r="Y488" s="39" t="s">
        <v>3207</v>
      </c>
      <c r="Z488" s="39" t="s">
        <v>3208</v>
      </c>
      <c r="AA488" s="43" t="s">
        <v>1364</v>
      </c>
      <c r="AC488" s="41" t="s">
        <v>3252</v>
      </c>
      <c r="AD488" s="33" t="s">
        <v>2077</v>
      </c>
      <c r="AE488" s="44" t="s">
        <v>428</v>
      </c>
    </row>
    <row r="489" spans="14:31" x14ac:dyDescent="0.2">
      <c r="N489" s="39" t="s">
        <v>3196</v>
      </c>
      <c r="O489" s="39" t="s">
        <v>2439</v>
      </c>
      <c r="P489" s="39" t="s">
        <v>381</v>
      </c>
      <c r="Y489" s="39" t="s">
        <v>3211</v>
      </c>
      <c r="Z489" s="39" t="s">
        <v>3212</v>
      </c>
      <c r="AA489" s="43" t="s">
        <v>1364</v>
      </c>
      <c r="AC489" s="41" t="s">
        <v>3256</v>
      </c>
      <c r="AD489" s="33" t="s">
        <v>2082</v>
      </c>
      <c r="AE489" s="44" t="s">
        <v>428</v>
      </c>
    </row>
    <row r="490" spans="14:31" x14ac:dyDescent="0.2">
      <c r="N490" s="39" t="s">
        <v>3199</v>
      </c>
      <c r="O490" s="39" t="s">
        <v>2446</v>
      </c>
      <c r="P490" s="39" t="s">
        <v>381</v>
      </c>
      <c r="Y490" s="39" t="s">
        <v>3215</v>
      </c>
      <c r="Z490" s="39" t="s">
        <v>3216</v>
      </c>
      <c r="AA490" s="43" t="s">
        <v>1364</v>
      </c>
      <c r="AC490" s="41" t="s">
        <v>3259</v>
      </c>
      <c r="AD490" s="33" t="s">
        <v>2088</v>
      </c>
      <c r="AE490" s="44" t="s">
        <v>428</v>
      </c>
    </row>
    <row r="491" spans="14:31" x14ac:dyDescent="0.2">
      <c r="N491" s="39" t="s">
        <v>3202</v>
      </c>
      <c r="O491" s="39" t="s">
        <v>2452</v>
      </c>
      <c r="P491" s="39" t="s">
        <v>381</v>
      </c>
      <c r="Y491" s="39" t="s">
        <v>3219</v>
      </c>
      <c r="Z491" s="39" t="s">
        <v>3220</v>
      </c>
      <c r="AA491" s="43" t="s">
        <v>1364</v>
      </c>
      <c r="AC491" s="41" t="s">
        <v>3261</v>
      </c>
      <c r="AD491" s="33" t="s">
        <v>2094</v>
      </c>
      <c r="AE491" s="44" t="s">
        <v>428</v>
      </c>
    </row>
    <row r="492" spans="14:31" x14ac:dyDescent="0.2">
      <c r="N492" s="39" t="s">
        <v>3206</v>
      </c>
      <c r="O492" s="39" t="s">
        <v>2457</v>
      </c>
      <c r="P492" s="39" t="s">
        <v>381</v>
      </c>
      <c r="Y492" s="39" t="s">
        <v>3223</v>
      </c>
      <c r="Z492" s="39" t="s">
        <v>3224</v>
      </c>
      <c r="AA492" s="43" t="s">
        <v>1364</v>
      </c>
      <c r="AC492" s="41" t="s">
        <v>3264</v>
      </c>
      <c r="AD492" s="33" t="s">
        <v>2099</v>
      </c>
      <c r="AE492" s="44" t="s">
        <v>428</v>
      </c>
    </row>
    <row r="493" spans="14:31" x14ac:dyDescent="0.2">
      <c r="N493" s="39" t="s">
        <v>3210</v>
      </c>
      <c r="O493" s="39" t="s">
        <v>2462</v>
      </c>
      <c r="P493" s="39" t="s">
        <v>381</v>
      </c>
      <c r="Y493" s="39" t="s">
        <v>3227</v>
      </c>
      <c r="Z493" s="39" t="s">
        <v>3224</v>
      </c>
      <c r="AA493" s="43" t="s">
        <v>1364</v>
      </c>
      <c r="AC493" s="41" t="s">
        <v>3266</v>
      </c>
      <c r="AD493" s="33" t="s">
        <v>2105</v>
      </c>
      <c r="AE493" s="44" t="s">
        <v>428</v>
      </c>
    </row>
    <row r="494" spans="14:31" x14ac:dyDescent="0.2">
      <c r="N494" s="39" t="s">
        <v>3214</v>
      </c>
      <c r="O494" s="39" t="s">
        <v>2467</v>
      </c>
      <c r="P494" s="39" t="s">
        <v>381</v>
      </c>
      <c r="Y494" s="39" t="s">
        <v>3230</v>
      </c>
      <c r="Z494" s="39" t="s">
        <v>3224</v>
      </c>
      <c r="AA494" s="43" t="s">
        <v>1364</v>
      </c>
      <c r="AC494" s="41" t="s">
        <v>3268</v>
      </c>
      <c r="AD494" s="33" t="s">
        <v>2111</v>
      </c>
      <c r="AE494" s="44" t="s">
        <v>428</v>
      </c>
    </row>
    <row r="495" spans="14:31" x14ac:dyDescent="0.2">
      <c r="N495" s="39" t="s">
        <v>3218</v>
      </c>
      <c r="O495" s="39" t="s">
        <v>2472</v>
      </c>
      <c r="P495" s="39" t="s">
        <v>381</v>
      </c>
      <c r="Y495" s="39" t="s">
        <v>3233</v>
      </c>
      <c r="Z495" s="39" t="s">
        <v>3234</v>
      </c>
      <c r="AA495" s="43" t="s">
        <v>1364</v>
      </c>
      <c r="AC495" s="41" t="s">
        <v>3271</v>
      </c>
      <c r="AD495" s="33" t="s">
        <v>2117</v>
      </c>
      <c r="AE495" s="44" t="s">
        <v>428</v>
      </c>
    </row>
    <row r="496" spans="14:31" x14ac:dyDescent="0.2">
      <c r="N496" s="39" t="s">
        <v>3222</v>
      </c>
      <c r="O496" s="39" t="s">
        <v>2477</v>
      </c>
      <c r="P496" s="39" t="s">
        <v>381</v>
      </c>
      <c r="Y496" s="39" t="s">
        <v>3237</v>
      </c>
      <c r="Z496" s="39" t="s">
        <v>3234</v>
      </c>
      <c r="AA496" s="43" t="s">
        <v>1364</v>
      </c>
      <c r="AC496" s="41" t="s">
        <v>3274</v>
      </c>
      <c r="AD496" s="33" t="s">
        <v>2123</v>
      </c>
      <c r="AE496" s="44" t="s">
        <v>428</v>
      </c>
    </row>
    <row r="497" spans="14:31" x14ac:dyDescent="0.2">
      <c r="N497" s="39" t="s">
        <v>3226</v>
      </c>
      <c r="O497" s="39" t="s">
        <v>2276</v>
      </c>
      <c r="P497" s="39" t="s">
        <v>381</v>
      </c>
      <c r="Y497" s="39" t="s">
        <v>3240</v>
      </c>
      <c r="Z497" s="39" t="s">
        <v>3234</v>
      </c>
      <c r="AA497" s="43" t="s">
        <v>1364</v>
      </c>
      <c r="AC497" s="39" t="s">
        <v>3276</v>
      </c>
      <c r="AD497" s="39" t="s">
        <v>3046</v>
      </c>
      <c r="AE497" s="44" t="s">
        <v>428</v>
      </c>
    </row>
    <row r="498" spans="14:31" x14ac:dyDescent="0.2">
      <c r="N498" s="39" t="s">
        <v>3229</v>
      </c>
      <c r="O498" s="39" t="s">
        <v>2482</v>
      </c>
      <c r="P498" s="39" t="s">
        <v>381</v>
      </c>
      <c r="Y498" s="39" t="s">
        <v>3243</v>
      </c>
      <c r="Z498" s="39" t="s">
        <v>3244</v>
      </c>
      <c r="AA498" s="43" t="s">
        <v>1364</v>
      </c>
      <c r="AC498" s="39" t="s">
        <v>3279</v>
      </c>
      <c r="AD498" s="39" t="s">
        <v>3052</v>
      </c>
      <c r="AE498" s="44" t="s">
        <v>428</v>
      </c>
    </row>
    <row r="499" spans="14:31" x14ac:dyDescent="0.2">
      <c r="N499" s="39" t="s">
        <v>3232</v>
      </c>
      <c r="O499" s="39" t="s">
        <v>2487</v>
      </c>
      <c r="P499" s="39" t="s">
        <v>381</v>
      </c>
      <c r="Y499" s="39" t="s">
        <v>3247</v>
      </c>
      <c r="Z499" s="39" t="s">
        <v>3248</v>
      </c>
      <c r="AA499" s="43" t="s">
        <v>1364</v>
      </c>
      <c r="AC499" s="39" t="s">
        <v>3281</v>
      </c>
      <c r="AD499" s="39" t="s">
        <v>3057</v>
      </c>
      <c r="AE499" s="44" t="s">
        <v>428</v>
      </c>
    </row>
    <row r="500" spans="14:31" x14ac:dyDescent="0.2">
      <c r="N500" s="39" t="s">
        <v>3236</v>
      </c>
      <c r="O500" s="39" t="s">
        <v>2492</v>
      </c>
      <c r="P500" s="39" t="s">
        <v>381</v>
      </c>
      <c r="Y500" s="39" t="s">
        <v>3251</v>
      </c>
      <c r="Z500" s="39" t="s">
        <v>3248</v>
      </c>
      <c r="AA500" s="43" t="s">
        <v>1364</v>
      </c>
      <c r="AC500" s="39" t="s">
        <v>3284</v>
      </c>
      <c r="AD500" s="39" t="s">
        <v>3062</v>
      </c>
      <c r="AE500" s="44" t="s">
        <v>428</v>
      </c>
    </row>
    <row r="501" spans="14:31" x14ac:dyDescent="0.2">
      <c r="N501" s="39" t="s">
        <v>3239</v>
      </c>
      <c r="O501" s="39" t="s">
        <v>2497</v>
      </c>
      <c r="P501" s="39" t="s">
        <v>381</v>
      </c>
      <c r="Y501" s="39" t="s">
        <v>3254</v>
      </c>
      <c r="Z501" s="39" t="s">
        <v>3255</v>
      </c>
      <c r="AA501" s="43" t="s">
        <v>1364</v>
      </c>
      <c r="AC501" s="39" t="s">
        <v>3288</v>
      </c>
      <c r="AD501" s="39" t="s">
        <v>3067</v>
      </c>
      <c r="AE501" s="44" t="s">
        <v>428</v>
      </c>
    </row>
    <row r="502" spans="14:31" x14ac:dyDescent="0.2">
      <c r="N502" s="39" t="s">
        <v>3242</v>
      </c>
      <c r="O502" s="39" t="s">
        <v>2502</v>
      </c>
      <c r="P502" s="39" t="s">
        <v>381</v>
      </c>
      <c r="Y502" s="39" t="s">
        <v>3258</v>
      </c>
      <c r="Z502" s="39" t="s">
        <v>3255</v>
      </c>
      <c r="AA502" s="43" t="s">
        <v>1364</v>
      </c>
      <c r="AC502" s="39" t="s">
        <v>3290</v>
      </c>
      <c r="AD502" s="39" t="s">
        <v>3071</v>
      </c>
      <c r="AE502" s="44" t="s">
        <v>428</v>
      </c>
    </row>
    <row r="503" spans="14:31" x14ac:dyDescent="0.2">
      <c r="N503" s="39" t="s">
        <v>3246</v>
      </c>
      <c r="O503" s="39" t="s">
        <v>2507</v>
      </c>
      <c r="P503" s="39" t="s">
        <v>381</v>
      </c>
      <c r="Y503" s="39" t="s">
        <v>3260</v>
      </c>
      <c r="Z503" s="39" t="s">
        <v>3255</v>
      </c>
      <c r="AA503" s="43" t="s">
        <v>1364</v>
      </c>
      <c r="AC503" s="39" t="s">
        <v>3293</v>
      </c>
      <c r="AD503" s="39" t="s">
        <v>3075</v>
      </c>
      <c r="AE503" s="44" t="s">
        <v>428</v>
      </c>
    </row>
    <row r="504" spans="14:31" x14ac:dyDescent="0.2">
      <c r="N504" s="39" t="s">
        <v>3250</v>
      </c>
      <c r="O504" s="39" t="s">
        <v>2512</v>
      </c>
      <c r="P504" s="39" t="s">
        <v>381</v>
      </c>
      <c r="Y504" s="39" t="s">
        <v>3262</v>
      </c>
      <c r="Z504" s="39" t="s">
        <v>3263</v>
      </c>
      <c r="AA504" s="43" t="s">
        <v>1364</v>
      </c>
      <c r="AC504" s="39" t="s">
        <v>3298</v>
      </c>
      <c r="AD504" s="39" t="s">
        <v>3080</v>
      </c>
      <c r="AE504" s="44" t="s">
        <v>428</v>
      </c>
    </row>
    <row r="505" spans="14:31" x14ac:dyDescent="0.2">
      <c r="N505" s="39" t="s">
        <v>3253</v>
      </c>
      <c r="O505" s="39" t="s">
        <v>2517</v>
      </c>
      <c r="P505" s="39" t="s">
        <v>381</v>
      </c>
      <c r="Y505" s="39" t="s">
        <v>3265</v>
      </c>
      <c r="Z505" s="39" t="s">
        <v>3263</v>
      </c>
      <c r="AA505" s="43" t="s">
        <v>1364</v>
      </c>
      <c r="AC505" s="39" t="s">
        <v>3301</v>
      </c>
      <c r="AD505" s="39" t="s">
        <v>3084</v>
      </c>
      <c r="AE505" s="44" t="s">
        <v>428</v>
      </c>
    </row>
    <row r="506" spans="14:31" x14ac:dyDescent="0.2">
      <c r="N506" s="39" t="s">
        <v>3257</v>
      </c>
      <c r="O506" s="39" t="s">
        <v>2522</v>
      </c>
      <c r="P506" s="39" t="s">
        <v>381</v>
      </c>
      <c r="Y506" s="39" t="s">
        <v>3267</v>
      </c>
      <c r="Z506" s="39" t="s">
        <v>3263</v>
      </c>
      <c r="AA506" s="43" t="s">
        <v>1364</v>
      </c>
      <c r="AC506" s="39" t="s">
        <v>3304</v>
      </c>
      <c r="AD506" s="39" t="s">
        <v>3088</v>
      </c>
      <c r="AE506" s="44" t="s">
        <v>428</v>
      </c>
    </row>
    <row r="507" spans="14:31" x14ac:dyDescent="0.2">
      <c r="N507" s="39" t="s">
        <v>2526</v>
      </c>
      <c r="O507" s="39" t="s">
        <v>2527</v>
      </c>
      <c r="P507" s="39" t="s">
        <v>381</v>
      </c>
      <c r="Y507" s="39" t="s">
        <v>3269</v>
      </c>
      <c r="Z507" s="39" t="s">
        <v>3270</v>
      </c>
      <c r="AA507" s="43" t="s">
        <v>1364</v>
      </c>
      <c r="AC507" s="39" t="s">
        <v>3308</v>
      </c>
      <c r="AD507" s="39" t="s">
        <v>3092</v>
      </c>
      <c r="AE507" s="44" t="s">
        <v>428</v>
      </c>
    </row>
    <row r="508" spans="14:31" x14ac:dyDescent="0.2">
      <c r="N508" s="39" t="s">
        <v>2531</v>
      </c>
      <c r="O508" s="39" t="s">
        <v>2532</v>
      </c>
      <c r="P508" s="39" t="s">
        <v>381</v>
      </c>
      <c r="Y508" s="39" t="s">
        <v>3272</v>
      </c>
      <c r="Z508" s="39" t="s">
        <v>3273</v>
      </c>
      <c r="AA508" s="43" t="s">
        <v>1364</v>
      </c>
      <c r="AC508" s="39" t="s">
        <v>3310</v>
      </c>
      <c r="AD508" s="39" t="s">
        <v>3097</v>
      </c>
      <c r="AE508" s="44" t="s">
        <v>428</v>
      </c>
    </row>
    <row r="509" spans="14:31" x14ac:dyDescent="0.2">
      <c r="N509" s="39" t="s">
        <v>2536</v>
      </c>
      <c r="O509" s="39" t="s">
        <v>2537</v>
      </c>
      <c r="P509" s="39" t="s">
        <v>381</v>
      </c>
      <c r="Y509" s="39" t="s">
        <v>3275</v>
      </c>
      <c r="Z509" s="39" t="s">
        <v>3270</v>
      </c>
      <c r="AA509" s="43" t="s">
        <v>1364</v>
      </c>
    </row>
    <row r="510" spans="14:31" x14ac:dyDescent="0.2">
      <c r="N510" s="39" t="s">
        <v>2541</v>
      </c>
      <c r="O510" s="39" t="s">
        <v>2542</v>
      </c>
      <c r="P510" s="39" t="s">
        <v>381</v>
      </c>
      <c r="Y510" s="39" t="s">
        <v>3277</v>
      </c>
      <c r="Z510" s="39" t="s">
        <v>3278</v>
      </c>
      <c r="AA510" s="43" t="s">
        <v>1364</v>
      </c>
      <c r="AC510" s="88" t="s">
        <v>3316</v>
      </c>
      <c r="AD510" s="88" t="s">
        <v>3317</v>
      </c>
      <c r="AE510" s="89" t="s">
        <v>88</v>
      </c>
    </row>
    <row r="511" spans="14:31" x14ac:dyDescent="0.2">
      <c r="N511" s="39" t="s">
        <v>2546</v>
      </c>
      <c r="O511" s="39" t="s">
        <v>2547</v>
      </c>
      <c r="P511" s="39" t="s">
        <v>381</v>
      </c>
      <c r="Y511" s="39" t="s">
        <v>3280</v>
      </c>
      <c r="Z511" s="39" t="s">
        <v>3278</v>
      </c>
      <c r="AA511" s="43" t="s">
        <v>1364</v>
      </c>
      <c r="AC511" s="88" t="s">
        <v>3320</v>
      </c>
      <c r="AD511" s="88" t="s">
        <v>3321</v>
      </c>
      <c r="AE511" s="89" t="s">
        <v>88</v>
      </c>
    </row>
    <row r="512" spans="14:31" x14ac:dyDescent="0.2">
      <c r="N512" s="39" t="s">
        <v>2551</v>
      </c>
      <c r="O512" s="39" t="s">
        <v>2552</v>
      </c>
      <c r="P512" s="39" t="s">
        <v>381</v>
      </c>
      <c r="Y512" s="39" t="s">
        <v>3283</v>
      </c>
      <c r="Z512" s="39" t="s">
        <v>3278</v>
      </c>
      <c r="AA512" s="43" t="s">
        <v>1364</v>
      </c>
      <c r="AC512" s="88" t="s">
        <v>3323</v>
      </c>
      <c r="AD512" s="88" t="s">
        <v>3324</v>
      </c>
      <c r="AE512" s="89" t="s">
        <v>88</v>
      </c>
    </row>
    <row r="513" spans="14:31" x14ac:dyDescent="0.2">
      <c r="N513" s="39" t="s">
        <v>2282</v>
      </c>
      <c r="O513" s="39" t="s">
        <v>2283</v>
      </c>
      <c r="P513" s="39" t="s">
        <v>381</v>
      </c>
      <c r="Y513" s="39" t="s">
        <v>3286</v>
      </c>
      <c r="Z513" s="39" t="s">
        <v>3287</v>
      </c>
      <c r="AA513" s="43" t="s">
        <v>1364</v>
      </c>
      <c r="AC513" s="88" t="s">
        <v>3327</v>
      </c>
      <c r="AD513" s="88" t="s">
        <v>3328</v>
      </c>
      <c r="AE513" s="89" t="s">
        <v>88</v>
      </c>
    </row>
    <row r="514" spans="14:31" x14ac:dyDescent="0.2">
      <c r="N514" s="39" t="s">
        <v>2288</v>
      </c>
      <c r="O514" s="39" t="s">
        <v>2289</v>
      </c>
      <c r="P514" s="39" t="s">
        <v>381</v>
      </c>
      <c r="Y514" s="39" t="s">
        <v>3289</v>
      </c>
      <c r="Z514" s="39" t="s">
        <v>3287</v>
      </c>
      <c r="AA514" s="43" t="s">
        <v>1364</v>
      </c>
      <c r="AC514" s="88" t="s">
        <v>3330</v>
      </c>
      <c r="AD514" s="88" t="s">
        <v>3317</v>
      </c>
      <c r="AE514" s="89" t="s">
        <v>88</v>
      </c>
    </row>
    <row r="515" spans="14:31" x14ac:dyDescent="0.2">
      <c r="N515" s="39" t="s">
        <v>2294</v>
      </c>
      <c r="O515" s="39" t="s">
        <v>2295</v>
      </c>
      <c r="P515" s="39" t="s">
        <v>381</v>
      </c>
      <c r="Y515" s="39" t="s">
        <v>3292</v>
      </c>
      <c r="Z515" s="39" t="s">
        <v>3287</v>
      </c>
      <c r="AA515" s="43" t="s">
        <v>1364</v>
      </c>
      <c r="AC515" s="88" t="s">
        <v>3332</v>
      </c>
      <c r="AD515" s="88" t="s">
        <v>3321</v>
      </c>
      <c r="AE515" s="89" t="s">
        <v>88</v>
      </c>
    </row>
    <row r="516" spans="14:31" x14ac:dyDescent="0.2">
      <c r="N516" s="39" t="s">
        <v>3282</v>
      </c>
      <c r="O516" s="39" t="s">
        <v>2301</v>
      </c>
      <c r="P516" s="39" t="s">
        <v>381</v>
      </c>
      <c r="Y516" s="39" t="s">
        <v>3296</v>
      </c>
      <c r="Z516" s="39" t="s">
        <v>3297</v>
      </c>
      <c r="AA516" s="43" t="s">
        <v>1364</v>
      </c>
      <c r="AC516" s="88" t="s">
        <v>3335</v>
      </c>
      <c r="AD516" s="88" t="s">
        <v>3324</v>
      </c>
      <c r="AE516" s="89" t="s">
        <v>88</v>
      </c>
    </row>
    <row r="517" spans="14:31" x14ac:dyDescent="0.2">
      <c r="N517" s="39" t="s">
        <v>3285</v>
      </c>
      <c r="O517" s="39" t="s">
        <v>2307</v>
      </c>
      <c r="P517" s="39" t="s">
        <v>381</v>
      </c>
      <c r="Y517" s="39" t="s">
        <v>3300</v>
      </c>
      <c r="Z517" s="39" t="s">
        <v>3297</v>
      </c>
      <c r="AA517" s="43" t="s">
        <v>1364</v>
      </c>
      <c r="AC517" s="88" t="s">
        <v>3337</v>
      </c>
      <c r="AD517" s="88" t="s">
        <v>3328</v>
      </c>
      <c r="AE517" s="89" t="s">
        <v>88</v>
      </c>
    </row>
    <row r="518" spans="14:31" x14ac:dyDescent="0.2">
      <c r="N518" s="39" t="s">
        <v>2311</v>
      </c>
      <c r="O518" s="39" t="s">
        <v>2312</v>
      </c>
      <c r="P518" s="39" t="s">
        <v>381</v>
      </c>
      <c r="Y518" s="39" t="s">
        <v>3303</v>
      </c>
      <c r="Z518" s="39" t="s">
        <v>3297</v>
      </c>
      <c r="AA518" s="43" t="s">
        <v>1364</v>
      </c>
      <c r="AC518" s="88" t="s">
        <v>3339</v>
      </c>
      <c r="AD518" s="88" t="s">
        <v>3317</v>
      </c>
      <c r="AE518" s="89" t="s">
        <v>88</v>
      </c>
    </row>
    <row r="519" spans="14:31" x14ac:dyDescent="0.2">
      <c r="N519" s="39" t="s">
        <v>3291</v>
      </c>
      <c r="O519" s="39" t="s">
        <v>2317</v>
      </c>
      <c r="P519" s="39" t="s">
        <v>381</v>
      </c>
      <c r="Y519" s="39" t="s">
        <v>3306</v>
      </c>
      <c r="Z519" s="39" t="s">
        <v>3307</v>
      </c>
      <c r="AA519" s="43" t="s">
        <v>1364</v>
      </c>
      <c r="AC519" s="88" t="s">
        <v>3342</v>
      </c>
      <c r="AD519" s="88" t="s">
        <v>3321</v>
      </c>
      <c r="AE519" s="89" t="s">
        <v>88</v>
      </c>
    </row>
    <row r="520" spans="14:31" x14ac:dyDescent="0.2">
      <c r="N520" s="39" t="s">
        <v>3294</v>
      </c>
      <c r="O520" s="39" t="s">
        <v>3295</v>
      </c>
      <c r="P520" s="39" t="s">
        <v>381</v>
      </c>
      <c r="Y520" s="39" t="s">
        <v>3309</v>
      </c>
      <c r="Z520" s="39" t="s">
        <v>3307</v>
      </c>
      <c r="AA520" s="43" t="s">
        <v>1364</v>
      </c>
      <c r="AC520" s="88" t="s">
        <v>3344</v>
      </c>
      <c r="AD520" s="88" t="s">
        <v>3324</v>
      </c>
      <c r="AE520" s="89" t="s">
        <v>88</v>
      </c>
    </row>
    <row r="521" spans="14:31" x14ac:dyDescent="0.2">
      <c r="N521" s="39" t="s">
        <v>3299</v>
      </c>
      <c r="O521" s="39" t="s">
        <v>2323</v>
      </c>
      <c r="P521" s="39" t="s">
        <v>381</v>
      </c>
      <c r="Y521" s="39" t="s">
        <v>3313</v>
      </c>
      <c r="Z521" s="39" t="s">
        <v>3307</v>
      </c>
      <c r="AA521" s="43" t="s">
        <v>1364</v>
      </c>
      <c r="AC521" s="88" t="s">
        <v>3346</v>
      </c>
      <c r="AD521" s="88" t="s">
        <v>3328</v>
      </c>
      <c r="AE521" s="89" t="s">
        <v>88</v>
      </c>
    </row>
    <row r="522" spans="14:31" x14ac:dyDescent="0.2">
      <c r="N522" s="39" t="s">
        <v>3302</v>
      </c>
      <c r="O522" s="39" t="s">
        <v>2331</v>
      </c>
      <c r="P522" s="39" t="s">
        <v>381</v>
      </c>
      <c r="Y522" s="39" t="s">
        <v>3314</v>
      </c>
      <c r="Z522" s="39" t="s">
        <v>3315</v>
      </c>
      <c r="AA522" s="43" t="s">
        <v>1364</v>
      </c>
      <c r="AC522" s="88" t="s">
        <v>3348</v>
      </c>
      <c r="AD522" s="88" t="s">
        <v>3317</v>
      </c>
      <c r="AE522" s="89" t="s">
        <v>88</v>
      </c>
    </row>
    <row r="523" spans="14:31" x14ac:dyDescent="0.2">
      <c r="N523" s="39" t="s">
        <v>3305</v>
      </c>
      <c r="O523" s="39">
        <v>81001</v>
      </c>
      <c r="P523" s="39" t="s">
        <v>381</v>
      </c>
      <c r="Y523" s="39" t="s">
        <v>3318</v>
      </c>
      <c r="Z523" s="39" t="s">
        <v>3319</v>
      </c>
      <c r="AA523" s="43" t="s">
        <v>1364</v>
      </c>
      <c r="AC523" s="88" t="s">
        <v>3349</v>
      </c>
      <c r="AD523" s="88" t="s">
        <v>3321</v>
      </c>
      <c r="AE523" s="89" t="s">
        <v>88</v>
      </c>
    </row>
    <row r="524" spans="14:31" x14ac:dyDescent="0.2">
      <c r="Y524" s="39" t="s">
        <v>3322</v>
      </c>
      <c r="Z524" s="39" t="s">
        <v>3319</v>
      </c>
      <c r="AA524" s="43" t="s">
        <v>1364</v>
      </c>
      <c r="AC524" s="88" t="s">
        <v>3350</v>
      </c>
      <c r="AD524" s="88" t="s">
        <v>3324</v>
      </c>
      <c r="AE524" s="89" t="s">
        <v>88</v>
      </c>
    </row>
    <row r="525" spans="14:31" x14ac:dyDescent="0.2">
      <c r="N525" s="39" t="s">
        <v>3311</v>
      </c>
      <c r="O525" s="39" t="s">
        <v>3312</v>
      </c>
      <c r="P525" s="39" t="s">
        <v>7</v>
      </c>
      <c r="Y525" s="39" t="s">
        <v>3325</v>
      </c>
      <c r="Z525" s="39" t="s">
        <v>3326</v>
      </c>
      <c r="AA525" s="43" t="s">
        <v>1364</v>
      </c>
      <c r="AC525" s="88" t="s">
        <v>3352</v>
      </c>
      <c r="AD525" s="88" t="s">
        <v>3328</v>
      </c>
      <c r="AE525" s="89" t="s">
        <v>88</v>
      </c>
    </row>
    <row r="526" spans="14:31" x14ac:dyDescent="0.2">
      <c r="Y526" s="39" t="s">
        <v>3329</v>
      </c>
      <c r="Z526" s="39" t="s">
        <v>3326</v>
      </c>
      <c r="AA526" s="43" t="s">
        <v>1364</v>
      </c>
      <c r="AC526" s="88" t="s">
        <v>3353</v>
      </c>
      <c r="AD526" s="88" t="s">
        <v>3317</v>
      </c>
      <c r="AE526" s="89" t="s">
        <v>88</v>
      </c>
    </row>
    <row r="527" spans="14:31" x14ac:dyDescent="0.2">
      <c r="N527" s="39" t="s">
        <v>3311</v>
      </c>
      <c r="O527" s="39" t="s">
        <v>3312</v>
      </c>
      <c r="P527" s="39" t="s">
        <v>2622</v>
      </c>
      <c r="Y527" s="39" t="s">
        <v>3331</v>
      </c>
      <c r="Z527" s="39" t="s">
        <v>3326</v>
      </c>
      <c r="AA527" s="43" t="s">
        <v>1364</v>
      </c>
      <c r="AC527" s="88" t="s">
        <v>3354</v>
      </c>
      <c r="AD527" s="88" t="s">
        <v>3321</v>
      </c>
      <c r="AE527" s="89" t="s">
        <v>88</v>
      </c>
    </row>
    <row r="528" spans="14:31" x14ac:dyDescent="0.2">
      <c r="Y528" s="39" t="s">
        <v>3333</v>
      </c>
      <c r="Z528" s="39" t="s">
        <v>3334</v>
      </c>
      <c r="AA528" s="43" t="s">
        <v>1364</v>
      </c>
      <c r="AC528" s="88" t="s">
        <v>3356</v>
      </c>
      <c r="AD528" s="88" t="s">
        <v>3324</v>
      </c>
      <c r="AE528" s="89" t="s">
        <v>88</v>
      </c>
    </row>
    <row r="529" spans="14:31" x14ac:dyDescent="0.2">
      <c r="N529" s="39" t="s">
        <v>2760</v>
      </c>
      <c r="O529" s="39">
        <v>15011</v>
      </c>
      <c r="P529" s="39" t="s">
        <v>5</v>
      </c>
      <c r="Y529" s="39" t="s">
        <v>3336</v>
      </c>
      <c r="Z529" s="39" t="s">
        <v>3334</v>
      </c>
      <c r="AA529" s="43" t="s">
        <v>1364</v>
      </c>
      <c r="AC529" s="88" t="s">
        <v>3357</v>
      </c>
      <c r="AD529" s="88" t="s">
        <v>3328</v>
      </c>
      <c r="AE529" s="89" t="s">
        <v>88</v>
      </c>
    </row>
    <row r="530" spans="14:31" x14ac:dyDescent="0.2">
      <c r="Y530" s="39" t="s">
        <v>3338</v>
      </c>
      <c r="Z530" s="39" t="s">
        <v>3334</v>
      </c>
      <c r="AA530" s="43" t="s">
        <v>1364</v>
      </c>
      <c r="AC530" s="88" t="s">
        <v>3358</v>
      </c>
      <c r="AD530" s="88" t="s">
        <v>3317</v>
      </c>
      <c r="AE530" s="89" t="s">
        <v>88</v>
      </c>
    </row>
    <row r="531" spans="14:31" x14ac:dyDescent="0.2">
      <c r="Y531" s="39" t="s">
        <v>3340</v>
      </c>
      <c r="Z531" s="39" t="s">
        <v>3341</v>
      </c>
      <c r="AA531" s="43" t="s">
        <v>1364</v>
      </c>
      <c r="AC531" s="88" t="s">
        <v>3360</v>
      </c>
      <c r="AD531" s="88" t="s">
        <v>3321</v>
      </c>
      <c r="AE531" s="89" t="s">
        <v>88</v>
      </c>
    </row>
    <row r="532" spans="14:31" x14ac:dyDescent="0.2">
      <c r="Y532" s="39" t="s">
        <v>3343</v>
      </c>
      <c r="Z532" s="39" t="s">
        <v>3341</v>
      </c>
      <c r="AA532" s="43" t="s">
        <v>1364</v>
      </c>
      <c r="AC532" s="88" t="s">
        <v>3361</v>
      </c>
      <c r="AD532" s="88" t="s">
        <v>3324</v>
      </c>
      <c r="AE532" s="89" t="s">
        <v>88</v>
      </c>
    </row>
    <row r="533" spans="14:31" x14ac:dyDescent="0.2">
      <c r="Y533" s="39" t="s">
        <v>3345</v>
      </c>
      <c r="Z533" s="39" t="s">
        <v>3341</v>
      </c>
      <c r="AA533" s="43" t="s">
        <v>1364</v>
      </c>
      <c r="AC533" s="88" t="s">
        <v>3362</v>
      </c>
      <c r="AD533" s="88" t="s">
        <v>3328</v>
      </c>
      <c r="AE533" s="89" t="s">
        <v>88</v>
      </c>
    </row>
    <row r="534" spans="14:31" x14ac:dyDescent="0.2">
      <c r="Y534" s="39" t="s">
        <v>3223</v>
      </c>
      <c r="Z534" s="39" t="s">
        <v>3347</v>
      </c>
      <c r="AA534" s="43" t="s">
        <v>1364</v>
      </c>
      <c r="AC534" s="88" t="s">
        <v>3363</v>
      </c>
      <c r="AD534" s="88" t="s">
        <v>3364</v>
      </c>
      <c r="AE534" s="89" t="s">
        <v>88</v>
      </c>
    </row>
    <row r="535" spans="14:31" x14ac:dyDescent="0.2">
      <c r="Y535" s="39" t="s">
        <v>3227</v>
      </c>
      <c r="Z535" s="39" t="s">
        <v>3347</v>
      </c>
      <c r="AA535" s="43" t="s">
        <v>1364</v>
      </c>
      <c r="AC535" s="88" t="s">
        <v>3366</v>
      </c>
      <c r="AD535" s="88" t="s">
        <v>3367</v>
      </c>
      <c r="AE535" s="89" t="s">
        <v>88</v>
      </c>
    </row>
    <row r="536" spans="14:31" x14ac:dyDescent="0.2">
      <c r="Y536" s="39" t="s">
        <v>3230</v>
      </c>
      <c r="Z536" s="39" t="s">
        <v>3347</v>
      </c>
      <c r="AA536" s="43" t="s">
        <v>1364</v>
      </c>
      <c r="AC536" s="88" t="s">
        <v>3369</v>
      </c>
      <c r="AD536" s="88" t="s">
        <v>3370</v>
      </c>
      <c r="AE536" s="89" t="s">
        <v>88</v>
      </c>
    </row>
    <row r="537" spans="14:31" x14ac:dyDescent="0.2">
      <c r="Y537" s="39" t="s">
        <v>3233</v>
      </c>
      <c r="Z537" s="39" t="s">
        <v>3351</v>
      </c>
      <c r="AA537" s="43" t="s">
        <v>1364</v>
      </c>
      <c r="AC537" s="88" t="s">
        <v>3371</v>
      </c>
      <c r="AD537" s="88" t="s">
        <v>3372</v>
      </c>
      <c r="AE537" s="89" t="s">
        <v>88</v>
      </c>
    </row>
    <row r="538" spans="14:31" x14ac:dyDescent="0.2">
      <c r="Y538" s="39" t="s">
        <v>3237</v>
      </c>
      <c r="Z538" s="39" t="s">
        <v>3351</v>
      </c>
      <c r="AA538" s="43" t="s">
        <v>1364</v>
      </c>
      <c r="AC538" s="88" t="s">
        <v>3373</v>
      </c>
      <c r="AD538" s="88" t="s">
        <v>3364</v>
      </c>
      <c r="AE538" s="89" t="s">
        <v>88</v>
      </c>
    </row>
    <row r="539" spans="14:31" x14ac:dyDescent="0.2">
      <c r="Y539" s="39" t="s">
        <v>3240</v>
      </c>
      <c r="Z539" s="39" t="s">
        <v>3351</v>
      </c>
      <c r="AA539" s="43" t="s">
        <v>1364</v>
      </c>
      <c r="AC539" s="88" t="s">
        <v>3374</v>
      </c>
      <c r="AD539" s="88" t="s">
        <v>3367</v>
      </c>
      <c r="AE539" s="89" t="s">
        <v>88</v>
      </c>
    </row>
    <row r="540" spans="14:31" x14ac:dyDescent="0.2">
      <c r="Y540" s="39" t="s">
        <v>3243</v>
      </c>
      <c r="Z540" s="39" t="s">
        <v>3355</v>
      </c>
      <c r="AA540" s="43" t="s">
        <v>1364</v>
      </c>
      <c r="AC540" s="88" t="s">
        <v>3376</v>
      </c>
      <c r="AD540" s="88" t="s">
        <v>3370</v>
      </c>
      <c r="AE540" s="89" t="s">
        <v>88</v>
      </c>
    </row>
    <row r="541" spans="14:31" x14ac:dyDescent="0.2">
      <c r="Y541" s="39" t="s">
        <v>3247</v>
      </c>
      <c r="Z541" s="39" t="s">
        <v>3355</v>
      </c>
      <c r="AA541" s="43" t="s">
        <v>1364</v>
      </c>
      <c r="AC541" s="88" t="s">
        <v>3377</v>
      </c>
      <c r="AD541" s="88" t="s">
        <v>3372</v>
      </c>
      <c r="AE541" s="89" t="s">
        <v>88</v>
      </c>
    </row>
    <row r="542" spans="14:31" x14ac:dyDescent="0.2">
      <c r="Y542" s="39" t="s">
        <v>3251</v>
      </c>
      <c r="Z542" s="39" t="s">
        <v>3355</v>
      </c>
      <c r="AA542" s="43" t="s">
        <v>1364</v>
      </c>
      <c r="AC542" s="88" t="s">
        <v>3378</v>
      </c>
      <c r="AD542" s="88" t="s">
        <v>3364</v>
      </c>
      <c r="AE542" s="89" t="s">
        <v>88</v>
      </c>
    </row>
    <row r="543" spans="14:31" x14ac:dyDescent="0.2">
      <c r="Y543" s="39" t="s">
        <v>3254</v>
      </c>
      <c r="Z543" s="39" t="s">
        <v>3359</v>
      </c>
      <c r="AA543" s="43" t="s">
        <v>1364</v>
      </c>
      <c r="AC543" s="88" t="s">
        <v>3380</v>
      </c>
      <c r="AD543" s="88" t="s">
        <v>3367</v>
      </c>
      <c r="AE543" s="89" t="s">
        <v>88</v>
      </c>
    </row>
    <row r="544" spans="14:31" x14ac:dyDescent="0.2">
      <c r="Y544" s="39" t="s">
        <v>3258</v>
      </c>
      <c r="Z544" s="39" t="s">
        <v>3359</v>
      </c>
      <c r="AA544" s="43" t="s">
        <v>1364</v>
      </c>
      <c r="AC544" s="88" t="s">
        <v>3381</v>
      </c>
      <c r="AD544" s="88" t="s">
        <v>3370</v>
      </c>
      <c r="AE544" s="89" t="s">
        <v>88</v>
      </c>
    </row>
    <row r="545" spans="25:31" x14ac:dyDescent="0.2">
      <c r="Y545" s="39" t="s">
        <v>3260</v>
      </c>
      <c r="Z545" s="39" t="s">
        <v>3359</v>
      </c>
      <c r="AA545" s="43" t="s">
        <v>1364</v>
      </c>
      <c r="AC545" s="88" t="s">
        <v>3383</v>
      </c>
      <c r="AD545" s="88" t="s">
        <v>3372</v>
      </c>
      <c r="AE545" s="89" t="s">
        <v>88</v>
      </c>
    </row>
    <row r="546" spans="25:31" x14ac:dyDescent="0.2">
      <c r="Y546" s="39" t="s">
        <v>3272</v>
      </c>
      <c r="Z546" s="39" t="s">
        <v>3270</v>
      </c>
      <c r="AA546" s="43" t="s">
        <v>1364</v>
      </c>
      <c r="AC546" s="88" t="s">
        <v>3384</v>
      </c>
      <c r="AD546" s="88" t="s">
        <v>3364</v>
      </c>
      <c r="AE546" s="89" t="s">
        <v>88</v>
      </c>
    </row>
    <row r="547" spans="25:31" x14ac:dyDescent="0.2">
      <c r="Y547" s="39" t="s">
        <v>3306</v>
      </c>
      <c r="Z547" s="39" t="s">
        <v>3365</v>
      </c>
      <c r="AA547" s="43" t="s">
        <v>1364</v>
      </c>
      <c r="AC547" s="88" t="s">
        <v>3385</v>
      </c>
      <c r="AD547" s="88" t="s">
        <v>3367</v>
      </c>
      <c r="AE547" s="89" t="s">
        <v>88</v>
      </c>
    </row>
    <row r="548" spans="25:31" x14ac:dyDescent="0.2">
      <c r="Y548" s="39" t="s">
        <v>3309</v>
      </c>
      <c r="Z548" s="39" t="s">
        <v>3368</v>
      </c>
      <c r="AA548" s="43" t="s">
        <v>1364</v>
      </c>
      <c r="AC548" s="88" t="s">
        <v>3388</v>
      </c>
      <c r="AD548" s="88" t="s">
        <v>3370</v>
      </c>
      <c r="AE548" s="89" t="s">
        <v>88</v>
      </c>
    </row>
    <row r="549" spans="25:31" x14ac:dyDescent="0.2">
      <c r="Y549" s="39" t="s">
        <v>3313</v>
      </c>
      <c r="Z549" s="39" t="s">
        <v>3368</v>
      </c>
      <c r="AA549" s="43" t="s">
        <v>1364</v>
      </c>
      <c r="AC549" s="88" t="s">
        <v>3390</v>
      </c>
      <c r="AD549" s="88" t="s">
        <v>3372</v>
      </c>
      <c r="AE549" s="89" t="s">
        <v>88</v>
      </c>
    </row>
    <row r="550" spans="25:31" x14ac:dyDescent="0.2">
      <c r="Y550" s="39" t="s">
        <v>3318</v>
      </c>
      <c r="Z550" s="39" t="s">
        <v>3315</v>
      </c>
      <c r="AA550" s="43" t="s">
        <v>1364</v>
      </c>
      <c r="AC550" s="88" t="s">
        <v>3392</v>
      </c>
      <c r="AD550" s="88" t="s">
        <v>3364</v>
      </c>
      <c r="AE550" s="89" t="s">
        <v>88</v>
      </c>
    </row>
    <row r="551" spans="25:31" x14ac:dyDescent="0.2">
      <c r="Y551" s="39" t="s">
        <v>3322</v>
      </c>
      <c r="Z551" s="39" t="s">
        <v>3315</v>
      </c>
      <c r="AA551" s="43" t="s">
        <v>1364</v>
      </c>
      <c r="AC551" s="88" t="s">
        <v>3395</v>
      </c>
      <c r="AD551" s="88" t="s">
        <v>3367</v>
      </c>
      <c r="AE551" s="89" t="s">
        <v>88</v>
      </c>
    </row>
    <row r="552" spans="25:31" x14ac:dyDescent="0.2">
      <c r="Y552" s="39" t="s">
        <v>3325</v>
      </c>
      <c r="Z552" s="39" t="s">
        <v>3375</v>
      </c>
      <c r="AA552" s="43" t="s">
        <v>1364</v>
      </c>
      <c r="AC552" s="88" t="s">
        <v>3397</v>
      </c>
      <c r="AD552" s="88" t="s">
        <v>3370</v>
      </c>
      <c r="AE552" s="89" t="s">
        <v>88</v>
      </c>
    </row>
    <row r="553" spans="25:31" x14ac:dyDescent="0.2">
      <c r="Y553" s="39" t="s">
        <v>3329</v>
      </c>
      <c r="Z553" s="39" t="s">
        <v>3375</v>
      </c>
      <c r="AA553" s="43" t="s">
        <v>1364</v>
      </c>
      <c r="AC553" s="88" t="s">
        <v>3399</v>
      </c>
      <c r="AD553" s="88" t="s">
        <v>3372</v>
      </c>
      <c r="AE553" s="89" t="s">
        <v>88</v>
      </c>
    </row>
    <row r="554" spans="25:31" x14ac:dyDescent="0.2">
      <c r="Y554" s="39" t="s">
        <v>3331</v>
      </c>
      <c r="Z554" s="39" t="s">
        <v>3375</v>
      </c>
      <c r="AA554" s="43" t="s">
        <v>1364</v>
      </c>
      <c r="AC554" s="88" t="s">
        <v>3402</v>
      </c>
      <c r="AD554" s="88" t="s">
        <v>3364</v>
      </c>
      <c r="AE554" s="89" t="s">
        <v>88</v>
      </c>
    </row>
    <row r="555" spans="25:31" x14ac:dyDescent="0.2">
      <c r="Y555" s="39" t="s">
        <v>3336</v>
      </c>
      <c r="Z555" s="39" t="s">
        <v>3379</v>
      </c>
      <c r="AA555" s="43" t="s">
        <v>1364</v>
      </c>
      <c r="AC555" s="88" t="s">
        <v>3405</v>
      </c>
      <c r="AD555" s="88" t="s">
        <v>3367</v>
      </c>
      <c r="AE555" s="89" t="s">
        <v>88</v>
      </c>
    </row>
    <row r="556" spans="25:31" x14ac:dyDescent="0.2">
      <c r="Y556" s="39" t="s">
        <v>3338</v>
      </c>
      <c r="Z556" s="39" t="s">
        <v>3379</v>
      </c>
      <c r="AA556" s="43" t="s">
        <v>1364</v>
      </c>
      <c r="AC556" s="88" t="s">
        <v>3408</v>
      </c>
      <c r="AD556" s="88" t="s">
        <v>3370</v>
      </c>
      <c r="AE556" s="89" t="s">
        <v>88</v>
      </c>
    </row>
    <row r="557" spans="25:31" x14ac:dyDescent="0.2">
      <c r="Y557" s="39" t="s">
        <v>3340</v>
      </c>
      <c r="Z557" s="39" t="s">
        <v>3382</v>
      </c>
      <c r="AA557" s="43" t="s">
        <v>1364</v>
      </c>
      <c r="AC557" s="88" t="s">
        <v>3411</v>
      </c>
      <c r="AD557" s="88" t="s">
        <v>3372</v>
      </c>
      <c r="AE557" s="89" t="s">
        <v>88</v>
      </c>
    </row>
    <row r="558" spans="25:31" x14ac:dyDescent="0.2">
      <c r="Y558" s="39" t="s">
        <v>3343</v>
      </c>
      <c r="Z558" s="39" t="s">
        <v>3382</v>
      </c>
      <c r="AA558" s="43" t="s">
        <v>1364</v>
      </c>
      <c r="AC558" s="88" t="s">
        <v>3414</v>
      </c>
      <c r="AD558" s="88" t="s">
        <v>3364</v>
      </c>
      <c r="AE558" s="89" t="s">
        <v>88</v>
      </c>
    </row>
    <row r="559" spans="25:31" x14ac:dyDescent="0.2">
      <c r="Y559" s="39" t="s">
        <v>3345</v>
      </c>
      <c r="Z559" s="39" t="s">
        <v>3382</v>
      </c>
      <c r="AA559" s="43" t="s">
        <v>1364</v>
      </c>
      <c r="AC559" s="88" t="s">
        <v>3417</v>
      </c>
      <c r="AD559" s="88" t="s">
        <v>3367</v>
      </c>
      <c r="AE559" s="89" t="s">
        <v>88</v>
      </c>
    </row>
    <row r="560" spans="25:31" x14ac:dyDescent="0.2">
      <c r="Y560" s="39" t="s">
        <v>3386</v>
      </c>
      <c r="Z560" s="39" t="s">
        <v>3387</v>
      </c>
      <c r="AA560" s="43" t="s">
        <v>1364</v>
      </c>
      <c r="AC560" s="88" t="s">
        <v>3420</v>
      </c>
      <c r="AD560" s="88" t="s">
        <v>3370</v>
      </c>
      <c r="AE560" s="89" t="s">
        <v>88</v>
      </c>
    </row>
    <row r="561" spans="25:31" x14ac:dyDescent="0.2">
      <c r="Y561" s="39" t="s">
        <v>3389</v>
      </c>
      <c r="Z561" s="39" t="s">
        <v>3387</v>
      </c>
      <c r="AA561" s="43" t="s">
        <v>1364</v>
      </c>
      <c r="AC561" s="88" t="s">
        <v>3423</v>
      </c>
      <c r="AD561" s="88" t="s">
        <v>3372</v>
      </c>
      <c r="AE561" s="89" t="s">
        <v>88</v>
      </c>
    </row>
    <row r="562" spans="25:31" x14ac:dyDescent="0.2">
      <c r="Y562" s="39" t="s">
        <v>3391</v>
      </c>
      <c r="Z562" s="39" t="s">
        <v>3387</v>
      </c>
      <c r="AA562" s="43" t="s">
        <v>1364</v>
      </c>
      <c r="AC562" s="88" t="s">
        <v>3426</v>
      </c>
      <c r="AD562" s="88" t="s">
        <v>3364</v>
      </c>
      <c r="AE562" s="89" t="s">
        <v>88</v>
      </c>
    </row>
    <row r="563" spans="25:31" x14ac:dyDescent="0.2">
      <c r="Y563" s="39" t="s">
        <v>3393</v>
      </c>
      <c r="Z563" s="39" t="s">
        <v>3394</v>
      </c>
      <c r="AA563" s="43" t="s">
        <v>1364</v>
      </c>
      <c r="AC563" s="88" t="s">
        <v>3429</v>
      </c>
      <c r="AD563" s="88" t="s">
        <v>3367</v>
      </c>
      <c r="AE563" s="89" t="s">
        <v>88</v>
      </c>
    </row>
    <row r="564" spans="25:31" x14ac:dyDescent="0.2">
      <c r="Y564" s="39" t="s">
        <v>3396</v>
      </c>
      <c r="Z564" s="39" t="s">
        <v>3394</v>
      </c>
      <c r="AA564" s="43" t="s">
        <v>1364</v>
      </c>
      <c r="AC564" s="88" t="s">
        <v>3432</v>
      </c>
      <c r="AD564" s="88" t="s">
        <v>3370</v>
      </c>
      <c r="AE564" s="89" t="s">
        <v>88</v>
      </c>
    </row>
    <row r="565" spans="25:31" x14ac:dyDescent="0.2">
      <c r="Y565" s="39" t="s">
        <v>3398</v>
      </c>
      <c r="Z565" s="39" t="s">
        <v>3394</v>
      </c>
      <c r="AA565" s="43" t="s">
        <v>1364</v>
      </c>
      <c r="AC565" s="88" t="s">
        <v>3435</v>
      </c>
      <c r="AD565" s="88" t="s">
        <v>3372</v>
      </c>
      <c r="AE565" s="89" t="s">
        <v>88</v>
      </c>
    </row>
    <row r="566" spans="25:31" x14ac:dyDescent="0.2">
      <c r="Y566" s="39" t="s">
        <v>3400</v>
      </c>
      <c r="Z566" s="39" t="s">
        <v>3401</v>
      </c>
      <c r="AA566" s="43" t="s">
        <v>1364</v>
      </c>
      <c r="AC566" s="88" t="s">
        <v>3438</v>
      </c>
      <c r="AD566" s="88" t="s">
        <v>3364</v>
      </c>
      <c r="AE566" s="89" t="s">
        <v>88</v>
      </c>
    </row>
    <row r="567" spans="25:31" x14ac:dyDescent="0.2">
      <c r="Y567" s="39" t="s">
        <v>3403</v>
      </c>
      <c r="Z567" s="39" t="s">
        <v>3404</v>
      </c>
      <c r="AA567" s="43" t="s">
        <v>1364</v>
      </c>
      <c r="AC567" s="88" t="s">
        <v>3441</v>
      </c>
      <c r="AD567" s="88" t="s">
        <v>3367</v>
      </c>
      <c r="AE567" s="89" t="s">
        <v>88</v>
      </c>
    </row>
    <row r="568" spans="25:31" x14ac:dyDescent="0.2">
      <c r="Y568" s="39" t="s">
        <v>3406</v>
      </c>
      <c r="Z568" s="39" t="s">
        <v>3407</v>
      </c>
      <c r="AA568" s="43" t="s">
        <v>1364</v>
      </c>
      <c r="AC568" s="88" t="s">
        <v>3444</v>
      </c>
      <c r="AD568" s="88" t="s">
        <v>3370</v>
      </c>
      <c r="AE568" s="89" t="s">
        <v>88</v>
      </c>
    </row>
    <row r="569" spans="25:31" x14ac:dyDescent="0.2">
      <c r="Y569" s="39" t="s">
        <v>3409</v>
      </c>
      <c r="Z569" s="39" t="s">
        <v>3410</v>
      </c>
      <c r="AA569" s="43" t="s">
        <v>1364</v>
      </c>
      <c r="AC569" s="88" t="s">
        <v>3447</v>
      </c>
      <c r="AD569" s="88" t="s">
        <v>3372</v>
      </c>
      <c r="AE569" s="89" t="s">
        <v>88</v>
      </c>
    </row>
    <row r="570" spans="25:31" x14ac:dyDescent="0.2">
      <c r="Y570" s="39" t="s">
        <v>3412</v>
      </c>
      <c r="Z570" s="39" t="s">
        <v>3413</v>
      </c>
      <c r="AA570" s="43" t="s">
        <v>1364</v>
      </c>
      <c r="AC570" s="88" t="s">
        <v>3450</v>
      </c>
      <c r="AD570" s="88" t="s">
        <v>3364</v>
      </c>
      <c r="AE570" s="89" t="s">
        <v>88</v>
      </c>
    </row>
    <row r="571" spans="25:31" x14ac:dyDescent="0.2">
      <c r="Y571" s="39" t="s">
        <v>3415</v>
      </c>
      <c r="Z571" s="39" t="s">
        <v>3416</v>
      </c>
      <c r="AA571" s="43" t="s">
        <v>1364</v>
      </c>
      <c r="AC571" s="88" t="s">
        <v>3453</v>
      </c>
      <c r="AD571" s="88" t="s">
        <v>3367</v>
      </c>
      <c r="AE571" s="89" t="s">
        <v>88</v>
      </c>
    </row>
    <row r="572" spans="25:31" x14ac:dyDescent="0.2">
      <c r="Y572" s="39" t="s">
        <v>3418</v>
      </c>
      <c r="Z572" s="39" t="s">
        <v>3419</v>
      </c>
      <c r="AA572" s="43" t="s">
        <v>1364</v>
      </c>
      <c r="AC572" s="88" t="s">
        <v>3456</v>
      </c>
      <c r="AD572" s="88" t="s">
        <v>3370</v>
      </c>
      <c r="AE572" s="89" t="s">
        <v>88</v>
      </c>
    </row>
    <row r="573" spans="25:31" x14ac:dyDescent="0.2">
      <c r="Y573" s="39" t="s">
        <v>3421</v>
      </c>
      <c r="Z573" s="39" t="s">
        <v>3422</v>
      </c>
      <c r="AA573" s="43" t="s">
        <v>1364</v>
      </c>
      <c r="AC573" s="88" t="s">
        <v>3459</v>
      </c>
      <c r="AD573" s="88" t="s">
        <v>3372</v>
      </c>
      <c r="AE573" s="89" t="s">
        <v>88</v>
      </c>
    </row>
    <row r="574" spans="25:31" x14ac:dyDescent="0.2">
      <c r="Y574" s="39" t="s">
        <v>3424</v>
      </c>
      <c r="Z574" s="39" t="s">
        <v>3425</v>
      </c>
      <c r="AA574" s="43" t="s">
        <v>1364</v>
      </c>
      <c r="AC574" s="88" t="s">
        <v>3462</v>
      </c>
      <c r="AD574" s="88" t="s">
        <v>3364</v>
      </c>
      <c r="AE574" s="89" t="s">
        <v>88</v>
      </c>
    </row>
    <row r="575" spans="25:31" x14ac:dyDescent="0.2">
      <c r="Y575" s="39" t="s">
        <v>3427</v>
      </c>
      <c r="Z575" s="39" t="s">
        <v>3428</v>
      </c>
      <c r="AA575" s="43" t="s">
        <v>1364</v>
      </c>
      <c r="AC575" s="88" t="s">
        <v>3465</v>
      </c>
      <c r="AD575" s="88" t="s">
        <v>3367</v>
      </c>
      <c r="AE575" s="89" t="s">
        <v>88</v>
      </c>
    </row>
    <row r="576" spans="25:31" x14ac:dyDescent="0.2">
      <c r="Y576" s="39" t="s">
        <v>3430</v>
      </c>
      <c r="Z576" s="39" t="s">
        <v>3431</v>
      </c>
      <c r="AA576" s="43" t="s">
        <v>1364</v>
      </c>
      <c r="AC576" s="88" t="s">
        <v>3468</v>
      </c>
      <c r="AD576" s="88" t="s">
        <v>3370</v>
      </c>
      <c r="AE576" s="89" t="s">
        <v>88</v>
      </c>
    </row>
    <row r="577" spans="25:31" x14ac:dyDescent="0.2">
      <c r="Y577" s="39" t="s">
        <v>3433</v>
      </c>
      <c r="Z577" s="39" t="s">
        <v>3434</v>
      </c>
      <c r="AA577" s="43" t="s">
        <v>1364</v>
      </c>
      <c r="AC577" s="88" t="s">
        <v>3471</v>
      </c>
      <c r="AD577" s="88" t="s">
        <v>3372</v>
      </c>
      <c r="AE577" s="89" t="s">
        <v>88</v>
      </c>
    </row>
    <row r="578" spans="25:31" x14ac:dyDescent="0.2">
      <c r="Y578" s="39" t="s">
        <v>3436</v>
      </c>
      <c r="Z578" s="39" t="s">
        <v>3437</v>
      </c>
      <c r="AA578" s="43" t="s">
        <v>1364</v>
      </c>
      <c r="AC578" s="88" t="s">
        <v>3474</v>
      </c>
      <c r="AD578" s="88" t="s">
        <v>3364</v>
      </c>
      <c r="AE578" s="89" t="s">
        <v>88</v>
      </c>
    </row>
    <row r="579" spans="25:31" x14ac:dyDescent="0.2">
      <c r="Y579" s="39" t="s">
        <v>3439</v>
      </c>
      <c r="Z579" s="39" t="s">
        <v>3440</v>
      </c>
      <c r="AA579" s="43" t="s">
        <v>1364</v>
      </c>
      <c r="AC579" s="88" t="s">
        <v>3477</v>
      </c>
      <c r="AD579" s="88" t="s">
        <v>3367</v>
      </c>
      <c r="AE579" s="89" t="s">
        <v>88</v>
      </c>
    </row>
    <row r="580" spans="25:31" x14ac:dyDescent="0.2">
      <c r="Y580" s="39" t="s">
        <v>3442</v>
      </c>
      <c r="Z580" s="39" t="s">
        <v>3443</v>
      </c>
      <c r="AA580" s="43" t="s">
        <v>1364</v>
      </c>
      <c r="AC580" s="88" t="s">
        <v>3479</v>
      </c>
      <c r="AD580" s="88" t="s">
        <v>3370</v>
      </c>
      <c r="AE580" s="89" t="s">
        <v>88</v>
      </c>
    </row>
    <row r="581" spans="25:31" x14ac:dyDescent="0.2">
      <c r="Y581" s="39" t="s">
        <v>3445</v>
      </c>
      <c r="Z581" s="39" t="s">
        <v>3446</v>
      </c>
      <c r="AA581" s="43" t="s">
        <v>1364</v>
      </c>
      <c r="AC581" s="88" t="s">
        <v>3481</v>
      </c>
      <c r="AD581" s="88" t="s">
        <v>3372</v>
      </c>
      <c r="AE581" s="89" t="s">
        <v>88</v>
      </c>
    </row>
    <row r="582" spans="25:31" x14ac:dyDescent="0.2">
      <c r="Y582" s="39" t="s">
        <v>3448</v>
      </c>
      <c r="Z582" s="39" t="s">
        <v>3449</v>
      </c>
      <c r="AA582" s="43" t="s">
        <v>1364</v>
      </c>
      <c r="AC582" s="84" t="s">
        <v>3483</v>
      </c>
      <c r="AD582" s="84" t="s">
        <v>3484</v>
      </c>
      <c r="AE582" s="87" t="s">
        <v>88</v>
      </c>
    </row>
    <row r="583" spans="25:31" x14ac:dyDescent="0.2">
      <c r="Y583" s="39" t="s">
        <v>3451</v>
      </c>
      <c r="Z583" s="39" t="s">
        <v>3452</v>
      </c>
      <c r="AA583" s="43" t="s">
        <v>1364</v>
      </c>
      <c r="AC583" s="84" t="s">
        <v>3486</v>
      </c>
      <c r="AD583" s="84" t="s">
        <v>3484</v>
      </c>
      <c r="AE583" s="87" t="s">
        <v>88</v>
      </c>
    </row>
    <row r="584" spans="25:31" x14ac:dyDescent="0.2">
      <c r="Y584" s="39" t="s">
        <v>3454</v>
      </c>
      <c r="Z584" s="39" t="s">
        <v>3455</v>
      </c>
      <c r="AA584" s="43" t="s">
        <v>1364</v>
      </c>
      <c r="AC584" s="84" t="s">
        <v>3488</v>
      </c>
      <c r="AD584" s="84" t="s">
        <v>3489</v>
      </c>
      <c r="AE584" s="87" t="s">
        <v>88</v>
      </c>
    </row>
    <row r="585" spans="25:31" x14ac:dyDescent="0.2">
      <c r="Y585" s="39" t="s">
        <v>3457</v>
      </c>
      <c r="Z585" s="39" t="s">
        <v>3458</v>
      </c>
      <c r="AA585" s="43" t="s">
        <v>1364</v>
      </c>
      <c r="AC585" s="84" t="s">
        <v>3491</v>
      </c>
      <c r="AD585" s="84" t="s">
        <v>3492</v>
      </c>
      <c r="AE585" s="87" t="s">
        <v>88</v>
      </c>
    </row>
    <row r="586" spans="25:31" x14ac:dyDescent="0.2">
      <c r="Y586" s="39" t="s">
        <v>3460</v>
      </c>
      <c r="Z586" s="39" t="s">
        <v>3461</v>
      </c>
      <c r="AA586" s="43" t="s">
        <v>1364</v>
      </c>
      <c r="AC586" s="84" t="s">
        <v>3494</v>
      </c>
      <c r="AD586" s="84" t="s">
        <v>3492</v>
      </c>
      <c r="AE586" s="87" t="s">
        <v>88</v>
      </c>
    </row>
    <row r="587" spans="25:31" x14ac:dyDescent="0.2">
      <c r="Y587" s="39" t="s">
        <v>3463</v>
      </c>
      <c r="Z587" s="39" t="s">
        <v>3464</v>
      </c>
      <c r="AA587" s="43" t="s">
        <v>1364</v>
      </c>
      <c r="AC587" s="84" t="s">
        <v>3496</v>
      </c>
      <c r="AD587" s="84" t="s">
        <v>3497</v>
      </c>
      <c r="AE587" s="87" t="s">
        <v>88</v>
      </c>
    </row>
    <row r="588" spans="25:31" x14ac:dyDescent="0.2">
      <c r="Y588" s="39" t="s">
        <v>3466</v>
      </c>
      <c r="Z588" s="39" t="s">
        <v>3467</v>
      </c>
      <c r="AA588" s="43" t="s">
        <v>1364</v>
      </c>
      <c r="AC588" s="39" t="s">
        <v>3499</v>
      </c>
      <c r="AD588" s="39" t="s">
        <v>2798</v>
      </c>
      <c r="AE588" s="44" t="s">
        <v>88</v>
      </c>
    </row>
    <row r="589" spans="25:31" x14ac:dyDescent="0.2">
      <c r="Y589" s="39" t="s">
        <v>3469</v>
      </c>
      <c r="Z589" s="39" t="s">
        <v>3470</v>
      </c>
      <c r="AA589" s="43" t="s">
        <v>1364</v>
      </c>
      <c r="AC589" s="39" t="s">
        <v>3501</v>
      </c>
      <c r="AD589" s="39" t="s">
        <v>2804</v>
      </c>
      <c r="AE589" s="44" t="s">
        <v>88</v>
      </c>
    </row>
    <row r="590" spans="25:31" x14ac:dyDescent="0.2">
      <c r="Y590" s="39" t="s">
        <v>3472</v>
      </c>
      <c r="Z590" s="39" t="s">
        <v>3473</v>
      </c>
      <c r="AA590" s="43" t="s">
        <v>1364</v>
      </c>
      <c r="AC590" s="39" t="s">
        <v>3503</v>
      </c>
      <c r="AD590" s="39" t="s">
        <v>2810</v>
      </c>
      <c r="AE590" s="44" t="s">
        <v>88</v>
      </c>
    </row>
    <row r="591" spans="25:31" x14ac:dyDescent="0.2">
      <c r="Y591" s="39" t="s">
        <v>3475</v>
      </c>
      <c r="Z591" s="39" t="s">
        <v>3476</v>
      </c>
      <c r="AA591" s="43" t="s">
        <v>1364</v>
      </c>
      <c r="AC591" s="39" t="s">
        <v>3505</v>
      </c>
      <c r="AD591" s="39" t="s">
        <v>2816</v>
      </c>
      <c r="AE591" s="44" t="s">
        <v>88</v>
      </c>
    </row>
    <row r="592" spans="25:31" x14ac:dyDescent="0.2">
      <c r="Y592" s="39" t="s">
        <v>3478</v>
      </c>
      <c r="Z592" s="39" t="s">
        <v>3401</v>
      </c>
      <c r="AA592" s="43" t="s">
        <v>1364</v>
      </c>
      <c r="AC592" s="39" t="s">
        <v>3507</v>
      </c>
      <c r="AD592" s="39" t="s">
        <v>2798</v>
      </c>
      <c r="AE592" s="44" t="s">
        <v>88</v>
      </c>
    </row>
    <row r="593" spans="25:31" x14ac:dyDescent="0.2">
      <c r="Y593" s="39" t="s">
        <v>3480</v>
      </c>
      <c r="Z593" s="39" t="s">
        <v>3404</v>
      </c>
      <c r="AA593" s="43" t="s">
        <v>1364</v>
      </c>
      <c r="AC593" s="39" t="s">
        <v>3509</v>
      </c>
      <c r="AD593" s="39" t="s">
        <v>2804</v>
      </c>
      <c r="AE593" s="44" t="s">
        <v>88</v>
      </c>
    </row>
    <row r="594" spans="25:31" x14ac:dyDescent="0.2">
      <c r="Y594" s="39" t="s">
        <v>3482</v>
      </c>
      <c r="Z594" s="39" t="s">
        <v>3407</v>
      </c>
      <c r="AA594" s="43" t="s">
        <v>1364</v>
      </c>
      <c r="AC594" s="39" t="s">
        <v>3511</v>
      </c>
      <c r="AD594" s="39" t="s">
        <v>2810</v>
      </c>
      <c r="AE594" s="44" t="s">
        <v>88</v>
      </c>
    </row>
    <row r="595" spans="25:31" x14ac:dyDescent="0.2">
      <c r="Y595" s="39" t="s">
        <v>3485</v>
      </c>
      <c r="Z595" s="39" t="s">
        <v>3410</v>
      </c>
      <c r="AA595" s="43" t="s">
        <v>1364</v>
      </c>
      <c r="AC595" s="39" t="s">
        <v>3513</v>
      </c>
      <c r="AD595" s="39" t="s">
        <v>2816</v>
      </c>
      <c r="AE595" s="44" t="s">
        <v>88</v>
      </c>
    </row>
    <row r="596" spans="25:31" x14ac:dyDescent="0.2">
      <c r="Y596" s="39" t="s">
        <v>3487</v>
      </c>
      <c r="Z596" s="39" t="s">
        <v>3413</v>
      </c>
      <c r="AA596" s="43" t="s">
        <v>1364</v>
      </c>
      <c r="AC596" s="39" t="s">
        <v>3515</v>
      </c>
      <c r="AD596" s="39" t="s">
        <v>3516</v>
      </c>
      <c r="AE596" s="44" t="s">
        <v>375</v>
      </c>
    </row>
    <row r="597" spans="25:31" x14ac:dyDescent="0.2">
      <c r="Y597" s="39" t="s">
        <v>3490</v>
      </c>
      <c r="Z597" s="39" t="s">
        <v>3416</v>
      </c>
      <c r="AA597" s="43" t="s">
        <v>1364</v>
      </c>
      <c r="AC597" s="39" t="s">
        <v>3518</v>
      </c>
      <c r="AD597" s="39" t="s">
        <v>3519</v>
      </c>
      <c r="AE597" s="44" t="s">
        <v>375</v>
      </c>
    </row>
    <row r="598" spans="25:31" x14ac:dyDescent="0.2">
      <c r="Y598" s="39" t="s">
        <v>3493</v>
      </c>
      <c r="Z598" s="39" t="s">
        <v>3419</v>
      </c>
      <c r="AA598" s="43" t="s">
        <v>1364</v>
      </c>
      <c r="AC598" s="39" t="s">
        <v>3521</v>
      </c>
      <c r="AD598" s="39" t="s">
        <v>3522</v>
      </c>
      <c r="AE598" s="44" t="s">
        <v>375</v>
      </c>
    </row>
    <row r="599" spans="25:31" x14ac:dyDescent="0.2">
      <c r="Y599" s="39" t="s">
        <v>3495</v>
      </c>
      <c r="Z599" s="39" t="s">
        <v>3422</v>
      </c>
      <c r="AA599" s="43" t="s">
        <v>1364</v>
      </c>
      <c r="AC599" s="39" t="s">
        <v>3524</v>
      </c>
      <c r="AD599" s="39" t="s">
        <v>3525</v>
      </c>
      <c r="AE599" s="44" t="s">
        <v>375</v>
      </c>
    </row>
    <row r="600" spans="25:31" x14ac:dyDescent="0.2">
      <c r="Y600" s="39" t="s">
        <v>3498</v>
      </c>
      <c r="Z600" s="39" t="s">
        <v>3425</v>
      </c>
      <c r="AA600" s="43" t="s">
        <v>1364</v>
      </c>
      <c r="AC600" s="39" t="s">
        <v>3527</v>
      </c>
      <c r="AD600" s="39" t="s">
        <v>3528</v>
      </c>
      <c r="AE600" s="44" t="s">
        <v>375</v>
      </c>
    </row>
    <row r="601" spans="25:31" x14ac:dyDescent="0.2">
      <c r="Y601" s="39" t="s">
        <v>3500</v>
      </c>
      <c r="Z601" s="39" t="s">
        <v>3428</v>
      </c>
      <c r="AA601" s="43" t="s">
        <v>1364</v>
      </c>
      <c r="AC601" s="39" t="s">
        <v>3530</v>
      </c>
      <c r="AD601" s="39" t="s">
        <v>3531</v>
      </c>
      <c r="AE601" s="44" t="s">
        <v>375</v>
      </c>
    </row>
    <row r="602" spans="25:31" x14ac:dyDescent="0.2">
      <c r="Y602" s="39" t="s">
        <v>3502</v>
      </c>
      <c r="Z602" s="39" t="s">
        <v>3431</v>
      </c>
      <c r="AA602" s="43" t="s">
        <v>1364</v>
      </c>
      <c r="AC602" s="39" t="s">
        <v>3533</v>
      </c>
      <c r="AD602" s="39" t="s">
        <v>3534</v>
      </c>
      <c r="AE602" s="44" t="s">
        <v>375</v>
      </c>
    </row>
    <row r="603" spans="25:31" x14ac:dyDescent="0.2">
      <c r="Y603" s="39" t="s">
        <v>3504</v>
      </c>
      <c r="Z603" s="39" t="s">
        <v>3434</v>
      </c>
      <c r="AA603" s="43" t="s">
        <v>1364</v>
      </c>
      <c r="AC603" s="39" t="s">
        <v>3536</v>
      </c>
      <c r="AD603" s="39" t="s">
        <v>3537</v>
      </c>
      <c r="AE603" s="44" t="s">
        <v>375</v>
      </c>
    </row>
    <row r="604" spans="25:31" x14ac:dyDescent="0.2">
      <c r="Y604" s="39" t="s">
        <v>3506</v>
      </c>
      <c r="Z604" s="39" t="s">
        <v>3437</v>
      </c>
      <c r="AA604" s="43" t="s">
        <v>1364</v>
      </c>
      <c r="AC604" s="39" t="s">
        <v>3539</v>
      </c>
      <c r="AD604" s="39" t="s">
        <v>3540</v>
      </c>
      <c r="AE604" s="44" t="s">
        <v>375</v>
      </c>
    </row>
    <row r="605" spans="25:31" x14ac:dyDescent="0.2">
      <c r="Y605" s="39" t="s">
        <v>3508</v>
      </c>
      <c r="Z605" s="39" t="s">
        <v>3440</v>
      </c>
      <c r="AA605" s="43" t="s">
        <v>1364</v>
      </c>
      <c r="AC605" s="39" t="s">
        <v>3542</v>
      </c>
      <c r="AD605" s="39" t="s">
        <v>3543</v>
      </c>
      <c r="AE605" s="44" t="s">
        <v>375</v>
      </c>
    </row>
    <row r="606" spans="25:31" x14ac:dyDescent="0.2">
      <c r="Y606" s="39" t="s">
        <v>3510</v>
      </c>
      <c r="Z606" s="39" t="s">
        <v>3443</v>
      </c>
      <c r="AA606" s="43" t="s">
        <v>1364</v>
      </c>
      <c r="AC606" s="39" t="s">
        <v>3545</v>
      </c>
      <c r="AD606" s="39" t="s">
        <v>3546</v>
      </c>
      <c r="AE606" s="44" t="s">
        <v>375</v>
      </c>
    </row>
    <row r="607" spans="25:31" x14ac:dyDescent="0.2">
      <c r="Y607" s="39" t="s">
        <v>3512</v>
      </c>
      <c r="Z607" s="39" t="s">
        <v>3446</v>
      </c>
      <c r="AA607" s="43" t="s">
        <v>1364</v>
      </c>
      <c r="AC607" s="39" t="s">
        <v>3548</v>
      </c>
      <c r="AD607" s="39" t="s">
        <v>3537</v>
      </c>
      <c r="AE607" s="44" t="s">
        <v>375</v>
      </c>
    </row>
    <row r="608" spans="25:31" x14ac:dyDescent="0.2">
      <c r="Y608" s="39" t="s">
        <v>3514</v>
      </c>
      <c r="Z608" s="39" t="s">
        <v>3449</v>
      </c>
      <c r="AA608" s="43" t="s">
        <v>1364</v>
      </c>
      <c r="AC608" s="39" t="s">
        <v>3550</v>
      </c>
      <c r="AD608" s="39" t="s">
        <v>3540</v>
      </c>
      <c r="AE608" s="44" t="s">
        <v>375</v>
      </c>
    </row>
    <row r="609" spans="25:31" x14ac:dyDescent="0.2">
      <c r="Y609" s="39" t="s">
        <v>3517</v>
      </c>
      <c r="Z609" s="39" t="s">
        <v>3452</v>
      </c>
      <c r="AA609" s="43" t="s">
        <v>1364</v>
      </c>
      <c r="AC609" s="39" t="s">
        <v>3010</v>
      </c>
      <c r="AD609" s="39" t="s">
        <v>3011</v>
      </c>
      <c r="AE609" s="43" t="s">
        <v>418</v>
      </c>
    </row>
    <row r="610" spans="25:31" x14ac:dyDescent="0.2">
      <c r="Y610" s="39" t="s">
        <v>3520</v>
      </c>
      <c r="Z610" s="39" t="s">
        <v>3455</v>
      </c>
      <c r="AA610" s="43" t="s">
        <v>1364</v>
      </c>
      <c r="AC610" s="39" t="s">
        <v>3013</v>
      </c>
      <c r="AD610" s="39" t="s">
        <v>3014</v>
      </c>
      <c r="AE610" s="43" t="s">
        <v>418</v>
      </c>
    </row>
    <row r="611" spans="25:31" x14ac:dyDescent="0.2">
      <c r="Y611" s="39" t="s">
        <v>3523</v>
      </c>
      <c r="Z611" s="39" t="s">
        <v>3458</v>
      </c>
      <c r="AA611" s="43" t="s">
        <v>1364</v>
      </c>
      <c r="AC611" s="39" t="s">
        <v>3018</v>
      </c>
      <c r="AD611" s="39" t="s">
        <v>3019</v>
      </c>
      <c r="AE611" s="43" t="s">
        <v>418</v>
      </c>
    </row>
    <row r="612" spans="25:31" x14ac:dyDescent="0.2">
      <c r="Y612" s="39" t="s">
        <v>3526</v>
      </c>
      <c r="Z612" s="39" t="s">
        <v>3461</v>
      </c>
      <c r="AA612" s="43" t="s">
        <v>1364</v>
      </c>
      <c r="AC612" s="39" t="s">
        <v>3023</v>
      </c>
      <c r="AD612" s="39" t="s">
        <v>3024</v>
      </c>
      <c r="AE612" s="43" t="s">
        <v>418</v>
      </c>
    </row>
    <row r="613" spans="25:31" x14ac:dyDescent="0.2">
      <c r="Y613" s="39" t="s">
        <v>3529</v>
      </c>
      <c r="Z613" s="39" t="s">
        <v>3464</v>
      </c>
      <c r="AA613" s="43" t="s">
        <v>1364</v>
      </c>
      <c r="AC613" s="39" t="s">
        <v>3136</v>
      </c>
      <c r="AD613" s="39" t="s">
        <v>3556</v>
      </c>
      <c r="AE613" s="44" t="s">
        <v>75</v>
      </c>
    </row>
    <row r="614" spans="25:31" x14ac:dyDescent="0.2">
      <c r="Y614" s="39" t="s">
        <v>3532</v>
      </c>
      <c r="Z614" s="39" t="s">
        <v>3467</v>
      </c>
      <c r="AA614" s="43" t="s">
        <v>1364</v>
      </c>
      <c r="AC614" s="39" t="s">
        <v>3140</v>
      </c>
      <c r="AD614" s="39" t="s">
        <v>3558</v>
      </c>
      <c r="AE614" s="44" t="s">
        <v>75</v>
      </c>
    </row>
    <row r="615" spans="25:31" x14ac:dyDescent="0.2">
      <c r="Y615" s="39" t="s">
        <v>3535</v>
      </c>
      <c r="Z615" s="39" t="s">
        <v>3470</v>
      </c>
      <c r="AA615" s="43" t="s">
        <v>1364</v>
      </c>
      <c r="AC615" s="39" t="s">
        <v>3144</v>
      </c>
      <c r="AD615" s="39" t="s">
        <v>3560</v>
      </c>
      <c r="AE615" s="44" t="s">
        <v>75</v>
      </c>
    </row>
    <row r="616" spans="25:31" x14ac:dyDescent="0.2">
      <c r="Y616" s="39" t="s">
        <v>3538</v>
      </c>
      <c r="Z616" s="39" t="s">
        <v>3473</v>
      </c>
      <c r="AA616" s="43" t="s">
        <v>1364</v>
      </c>
      <c r="AC616" s="39" t="s">
        <v>3149</v>
      </c>
      <c r="AD616" s="39" t="s">
        <v>3562</v>
      </c>
      <c r="AE616" s="44" t="s">
        <v>75</v>
      </c>
    </row>
    <row r="617" spans="25:31" x14ac:dyDescent="0.2">
      <c r="Y617" s="39" t="s">
        <v>3541</v>
      </c>
      <c r="Z617" s="39" t="s">
        <v>3476</v>
      </c>
      <c r="AA617" s="43" t="s">
        <v>1364</v>
      </c>
      <c r="AC617" s="39" t="s">
        <v>3154</v>
      </c>
      <c r="AD617" s="39" t="s">
        <v>3564</v>
      </c>
      <c r="AE617" s="44" t="s">
        <v>75</v>
      </c>
    </row>
    <row r="618" spans="25:31" x14ac:dyDescent="0.2">
      <c r="Y618" s="39" t="s">
        <v>3544</v>
      </c>
      <c r="Z618" s="39" t="s">
        <v>3401</v>
      </c>
      <c r="AA618" s="43" t="s">
        <v>1364</v>
      </c>
      <c r="AC618" s="39" t="s">
        <v>3159</v>
      </c>
      <c r="AD618" s="39" t="s">
        <v>3566</v>
      </c>
      <c r="AE618" s="44" t="s">
        <v>75</v>
      </c>
    </row>
    <row r="619" spans="25:31" x14ac:dyDescent="0.2">
      <c r="Y619" s="39" t="s">
        <v>3547</v>
      </c>
      <c r="Z619" s="39" t="s">
        <v>3404</v>
      </c>
      <c r="AA619" s="43" t="s">
        <v>1364</v>
      </c>
      <c r="AC619" s="39" t="s">
        <v>3164</v>
      </c>
      <c r="AD619" s="39" t="s">
        <v>3568</v>
      </c>
      <c r="AE619" s="44" t="s">
        <v>75</v>
      </c>
    </row>
    <row r="620" spans="25:31" x14ac:dyDescent="0.2">
      <c r="Y620" s="39" t="s">
        <v>3549</v>
      </c>
      <c r="Z620" s="39" t="s">
        <v>3407</v>
      </c>
      <c r="AA620" s="43" t="s">
        <v>1364</v>
      </c>
      <c r="AC620" s="39" t="s">
        <v>3168</v>
      </c>
      <c r="AD620" s="39" t="s">
        <v>3570</v>
      </c>
      <c r="AE620" s="44" t="s">
        <v>75</v>
      </c>
    </row>
    <row r="621" spans="25:31" x14ac:dyDescent="0.2">
      <c r="Y621" s="39" t="s">
        <v>3551</v>
      </c>
      <c r="Z621" s="39" t="s">
        <v>3410</v>
      </c>
      <c r="AA621" s="43" t="s">
        <v>1364</v>
      </c>
      <c r="AC621" s="39" t="s">
        <v>3123</v>
      </c>
      <c r="AD621" s="39" t="s">
        <v>3572</v>
      </c>
      <c r="AE621" s="44" t="s">
        <v>75</v>
      </c>
    </row>
    <row r="622" spans="25:31" x14ac:dyDescent="0.2">
      <c r="Y622" s="39" t="s">
        <v>3552</v>
      </c>
      <c r="Z622" s="39" t="s">
        <v>3413</v>
      </c>
      <c r="AA622" s="43" t="s">
        <v>1364</v>
      </c>
      <c r="AC622" s="39" t="s">
        <v>3126</v>
      </c>
      <c r="AD622" s="39" t="s">
        <v>3574</v>
      </c>
      <c r="AE622" s="44" t="s">
        <v>75</v>
      </c>
    </row>
    <row r="623" spans="25:31" x14ac:dyDescent="0.2">
      <c r="Y623" s="39" t="s">
        <v>3553</v>
      </c>
      <c r="Z623" s="39" t="s">
        <v>3416</v>
      </c>
      <c r="AA623" s="43" t="s">
        <v>1364</v>
      </c>
      <c r="AC623" s="39" t="s">
        <v>3130</v>
      </c>
      <c r="AD623" s="39" t="s">
        <v>3576</v>
      </c>
      <c r="AE623" s="44" t="s">
        <v>75</v>
      </c>
    </row>
    <row r="624" spans="25:31" x14ac:dyDescent="0.2">
      <c r="Y624" s="39" t="s">
        <v>3554</v>
      </c>
      <c r="Z624" s="39" t="s">
        <v>3419</v>
      </c>
      <c r="AA624" s="43" t="s">
        <v>1364</v>
      </c>
      <c r="AC624" s="39" t="s">
        <v>3133</v>
      </c>
      <c r="AD624" s="39" t="s">
        <v>3578</v>
      </c>
      <c r="AE624" s="44" t="s">
        <v>75</v>
      </c>
    </row>
    <row r="625" spans="25:31" x14ac:dyDescent="0.2">
      <c r="Y625" s="39" t="s">
        <v>3555</v>
      </c>
      <c r="Z625" s="39" t="s">
        <v>3422</v>
      </c>
      <c r="AA625" s="43" t="s">
        <v>1364</v>
      </c>
      <c r="AC625" s="39" t="s">
        <v>3049</v>
      </c>
      <c r="AD625" s="39" t="s">
        <v>3580</v>
      </c>
      <c r="AE625" s="44" t="s">
        <v>75</v>
      </c>
    </row>
    <row r="626" spans="25:31" x14ac:dyDescent="0.2">
      <c r="Y626" s="39" t="s">
        <v>3557</v>
      </c>
      <c r="Z626" s="39" t="s">
        <v>3425</v>
      </c>
      <c r="AA626" s="43" t="s">
        <v>1364</v>
      </c>
      <c r="AC626" s="39" t="s">
        <v>3054</v>
      </c>
      <c r="AD626" s="39" t="s">
        <v>3582</v>
      </c>
      <c r="AE626" s="44" t="s">
        <v>75</v>
      </c>
    </row>
    <row r="627" spans="25:31" x14ac:dyDescent="0.2">
      <c r="Y627" s="39" t="s">
        <v>3559</v>
      </c>
      <c r="Z627" s="39" t="s">
        <v>3428</v>
      </c>
      <c r="AA627" s="43" t="s">
        <v>1364</v>
      </c>
      <c r="AC627" s="39" t="s">
        <v>3059</v>
      </c>
      <c r="AD627" s="39" t="s">
        <v>3584</v>
      </c>
      <c r="AE627" s="44" t="s">
        <v>75</v>
      </c>
    </row>
    <row r="628" spans="25:31" x14ac:dyDescent="0.2">
      <c r="Y628" s="39" t="s">
        <v>3561</v>
      </c>
      <c r="Z628" s="39" t="s">
        <v>3431</v>
      </c>
      <c r="AA628" s="43" t="s">
        <v>1364</v>
      </c>
      <c r="AC628" s="39" t="s">
        <v>3064</v>
      </c>
      <c r="AD628" s="39" t="s">
        <v>3586</v>
      </c>
      <c r="AE628" s="44" t="s">
        <v>75</v>
      </c>
    </row>
    <row r="629" spans="25:31" x14ac:dyDescent="0.2">
      <c r="Y629" s="39" t="s">
        <v>3563</v>
      </c>
      <c r="Z629" s="39" t="s">
        <v>3434</v>
      </c>
      <c r="AA629" s="43" t="s">
        <v>1364</v>
      </c>
      <c r="AC629" s="39" t="s">
        <v>3085</v>
      </c>
      <c r="AD629" s="39" t="s">
        <v>3588</v>
      </c>
      <c r="AE629" s="44" t="s">
        <v>75</v>
      </c>
    </row>
    <row r="630" spans="25:31" x14ac:dyDescent="0.2">
      <c r="Y630" s="39" t="s">
        <v>3565</v>
      </c>
      <c r="Z630" s="39" t="s">
        <v>3437</v>
      </c>
      <c r="AA630" s="43" t="s">
        <v>1364</v>
      </c>
      <c r="AC630" s="39" t="s">
        <v>3089</v>
      </c>
      <c r="AD630" s="39" t="s">
        <v>3590</v>
      </c>
      <c r="AE630" s="44" t="s">
        <v>75</v>
      </c>
    </row>
    <row r="631" spans="25:31" x14ac:dyDescent="0.2">
      <c r="Y631" s="39" t="s">
        <v>3567</v>
      </c>
      <c r="Z631" s="39" t="s">
        <v>3440</v>
      </c>
      <c r="AA631" s="43" t="s">
        <v>1364</v>
      </c>
      <c r="AC631" s="39" t="s">
        <v>3094</v>
      </c>
      <c r="AD631" s="39" t="s">
        <v>3592</v>
      </c>
      <c r="AE631" s="44" t="s">
        <v>75</v>
      </c>
    </row>
    <row r="632" spans="25:31" x14ac:dyDescent="0.2">
      <c r="Y632" s="39" t="s">
        <v>3569</v>
      </c>
      <c r="Z632" s="39" t="s">
        <v>3443</v>
      </c>
      <c r="AA632" s="43" t="s">
        <v>1364</v>
      </c>
      <c r="AC632" s="39" t="s">
        <v>3099</v>
      </c>
      <c r="AD632" s="39" t="s">
        <v>3595</v>
      </c>
      <c r="AE632" s="44" t="s">
        <v>75</v>
      </c>
    </row>
    <row r="633" spans="25:31" x14ac:dyDescent="0.2">
      <c r="Y633" s="39" t="s">
        <v>3571</v>
      </c>
      <c r="Z633" s="39" t="s">
        <v>3446</v>
      </c>
      <c r="AA633" s="43" t="s">
        <v>1364</v>
      </c>
      <c r="AC633" s="39" t="s">
        <v>3598</v>
      </c>
      <c r="AD633" s="39" t="s">
        <v>3599</v>
      </c>
      <c r="AE633" s="44" t="s">
        <v>75</v>
      </c>
    </row>
    <row r="634" spans="25:31" x14ac:dyDescent="0.2">
      <c r="Y634" s="39" t="s">
        <v>3573</v>
      </c>
      <c r="Z634" s="39" t="s">
        <v>3449</v>
      </c>
      <c r="AA634" s="43" t="s">
        <v>1364</v>
      </c>
      <c r="AC634" s="39" t="s">
        <v>3602</v>
      </c>
      <c r="AD634" s="39" t="s">
        <v>3603</v>
      </c>
      <c r="AE634" s="44" t="s">
        <v>75</v>
      </c>
    </row>
    <row r="635" spans="25:31" x14ac:dyDescent="0.2">
      <c r="Y635" s="39" t="s">
        <v>3575</v>
      </c>
      <c r="Z635" s="39" t="s">
        <v>3452</v>
      </c>
      <c r="AA635" s="43" t="s">
        <v>1364</v>
      </c>
      <c r="AC635" s="39" t="s">
        <v>3606</v>
      </c>
      <c r="AD635" s="39" t="s">
        <v>3607</v>
      </c>
      <c r="AE635" s="44" t="s">
        <v>75</v>
      </c>
    </row>
    <row r="636" spans="25:31" x14ac:dyDescent="0.2">
      <c r="Y636" s="39" t="s">
        <v>3577</v>
      </c>
      <c r="Z636" s="39" t="s">
        <v>3455</v>
      </c>
      <c r="AA636" s="43" t="s">
        <v>1364</v>
      </c>
      <c r="AC636" s="39" t="s">
        <v>3610</v>
      </c>
      <c r="AD636" s="39" t="s">
        <v>3611</v>
      </c>
      <c r="AE636" s="44" t="s">
        <v>75</v>
      </c>
    </row>
    <row r="637" spans="25:31" x14ac:dyDescent="0.2">
      <c r="Y637" s="39" t="s">
        <v>3579</v>
      </c>
      <c r="Z637" s="39" t="s">
        <v>3458</v>
      </c>
      <c r="AA637" s="43" t="s">
        <v>1364</v>
      </c>
      <c r="AC637" s="39" t="s">
        <v>3614</v>
      </c>
      <c r="AD637" s="39" t="s">
        <v>3615</v>
      </c>
      <c r="AE637" s="44" t="s">
        <v>75</v>
      </c>
    </row>
    <row r="638" spans="25:31" x14ac:dyDescent="0.2">
      <c r="Y638" s="39" t="s">
        <v>3581</v>
      </c>
      <c r="Z638" s="39" t="s">
        <v>3461</v>
      </c>
      <c r="AA638" s="43" t="s">
        <v>1364</v>
      </c>
      <c r="AC638" s="39" t="s">
        <v>3618</v>
      </c>
      <c r="AD638" s="39" t="s">
        <v>3619</v>
      </c>
      <c r="AE638" s="44" t="s">
        <v>75</v>
      </c>
    </row>
    <row r="639" spans="25:31" x14ac:dyDescent="0.2">
      <c r="Y639" s="39" t="s">
        <v>3583</v>
      </c>
      <c r="Z639" s="39" t="s">
        <v>3464</v>
      </c>
      <c r="AA639" s="43" t="s">
        <v>1364</v>
      </c>
      <c r="AC639" s="39" t="s">
        <v>3622</v>
      </c>
      <c r="AD639" s="39" t="s">
        <v>3623</v>
      </c>
      <c r="AE639" s="44" t="s">
        <v>75</v>
      </c>
    </row>
    <row r="640" spans="25:31" x14ac:dyDescent="0.2">
      <c r="Y640" s="39" t="s">
        <v>3585</v>
      </c>
      <c r="Z640" s="39" t="s">
        <v>3467</v>
      </c>
      <c r="AA640" s="43" t="s">
        <v>1364</v>
      </c>
      <c r="AC640" s="39" t="s">
        <v>3626</v>
      </c>
      <c r="AD640" s="39" t="s">
        <v>3627</v>
      </c>
      <c r="AE640" s="44" t="s">
        <v>75</v>
      </c>
    </row>
    <row r="641" spans="25:31" x14ac:dyDescent="0.2">
      <c r="Y641" s="39" t="s">
        <v>3587</v>
      </c>
      <c r="Z641" s="39" t="s">
        <v>3470</v>
      </c>
      <c r="AA641" s="43" t="s">
        <v>1364</v>
      </c>
      <c r="AC641" s="39" t="s">
        <v>3103</v>
      </c>
      <c r="AD641" s="39" t="s">
        <v>3630</v>
      </c>
      <c r="AE641" s="44" t="s">
        <v>75</v>
      </c>
    </row>
    <row r="642" spans="25:31" x14ac:dyDescent="0.2">
      <c r="Y642" s="39" t="s">
        <v>3589</v>
      </c>
      <c r="Z642" s="39" t="s">
        <v>3473</v>
      </c>
      <c r="AA642" s="43" t="s">
        <v>1364</v>
      </c>
      <c r="AC642" s="39" t="s">
        <v>3107</v>
      </c>
      <c r="AD642" s="39" t="s">
        <v>3633</v>
      </c>
      <c r="AE642" s="44" t="s">
        <v>75</v>
      </c>
    </row>
    <row r="643" spans="25:31" x14ac:dyDescent="0.2">
      <c r="Y643" s="39" t="s">
        <v>3591</v>
      </c>
      <c r="Z643" s="39" t="s">
        <v>3476</v>
      </c>
      <c r="AA643" s="43" t="s">
        <v>1364</v>
      </c>
      <c r="AC643" s="39" t="s">
        <v>3111</v>
      </c>
      <c r="AD643" s="39" t="s">
        <v>3636</v>
      </c>
      <c r="AE643" s="44" t="s">
        <v>75</v>
      </c>
    </row>
    <row r="644" spans="25:31" x14ac:dyDescent="0.2">
      <c r="Y644" s="39" t="s">
        <v>3593</v>
      </c>
      <c r="Z644" s="39" t="s">
        <v>3594</v>
      </c>
      <c r="AA644" s="43" t="s">
        <v>1364</v>
      </c>
      <c r="AC644" s="39" t="s">
        <v>3115</v>
      </c>
      <c r="AD644" s="39" t="s">
        <v>3639</v>
      </c>
      <c r="AE644" s="44" t="s">
        <v>75</v>
      </c>
    </row>
    <row r="645" spans="25:31" x14ac:dyDescent="0.2">
      <c r="Y645" s="39" t="s">
        <v>3596</v>
      </c>
      <c r="Z645" s="39" t="s">
        <v>3597</v>
      </c>
      <c r="AA645" s="43" t="s">
        <v>1364</v>
      </c>
      <c r="AC645" s="39" t="s">
        <v>3028</v>
      </c>
      <c r="AD645" s="39" t="s">
        <v>3642</v>
      </c>
      <c r="AE645" s="44" t="s">
        <v>75</v>
      </c>
    </row>
    <row r="646" spans="25:31" x14ac:dyDescent="0.2">
      <c r="Y646" s="39" t="s">
        <v>3600</v>
      </c>
      <c r="Z646" s="39" t="s">
        <v>3601</v>
      </c>
      <c r="AA646" s="43" t="s">
        <v>1364</v>
      </c>
      <c r="AC646" s="39" t="s">
        <v>3033</v>
      </c>
      <c r="AD646" s="39" t="s">
        <v>3645</v>
      </c>
      <c r="AE646" s="44" t="s">
        <v>75</v>
      </c>
    </row>
    <row r="647" spans="25:31" x14ac:dyDescent="0.2">
      <c r="Y647" s="39" t="s">
        <v>3604</v>
      </c>
      <c r="Z647" s="39" t="s">
        <v>3605</v>
      </c>
      <c r="AA647" s="43" t="s">
        <v>1364</v>
      </c>
      <c r="AC647" s="39" t="s">
        <v>3038</v>
      </c>
      <c r="AD647" s="39" t="s">
        <v>3648</v>
      </c>
      <c r="AE647" s="44" t="s">
        <v>75</v>
      </c>
    </row>
    <row r="648" spans="25:31" x14ac:dyDescent="0.2">
      <c r="Y648" s="39" t="s">
        <v>3608</v>
      </c>
      <c r="Z648" s="39" t="s">
        <v>3609</v>
      </c>
      <c r="AA648" s="43" t="s">
        <v>1364</v>
      </c>
      <c r="AC648" s="39" t="s">
        <v>3043</v>
      </c>
      <c r="AD648" s="39" t="s">
        <v>3651</v>
      </c>
      <c r="AE648" s="44" t="s">
        <v>75</v>
      </c>
    </row>
    <row r="649" spans="25:31" x14ac:dyDescent="0.2">
      <c r="Y649" s="39" t="s">
        <v>3612</v>
      </c>
      <c r="Z649" s="39" t="s">
        <v>3613</v>
      </c>
      <c r="AA649" s="43" t="s">
        <v>1364</v>
      </c>
      <c r="AC649" s="39" t="s">
        <v>3068</v>
      </c>
      <c r="AD649" s="39" t="s">
        <v>3654</v>
      </c>
      <c r="AE649" s="44" t="s">
        <v>75</v>
      </c>
    </row>
    <row r="650" spans="25:31" x14ac:dyDescent="0.2">
      <c r="Y650" s="39" t="s">
        <v>3616</v>
      </c>
      <c r="Z650" s="39" t="s">
        <v>3617</v>
      </c>
      <c r="AA650" s="43" t="s">
        <v>1364</v>
      </c>
      <c r="AC650" s="39" t="s">
        <v>3072</v>
      </c>
      <c r="AD650" s="39" t="s">
        <v>3657</v>
      </c>
      <c r="AE650" s="44" t="s">
        <v>75</v>
      </c>
    </row>
    <row r="651" spans="25:31" x14ac:dyDescent="0.2">
      <c r="Y651" s="39" t="s">
        <v>3620</v>
      </c>
      <c r="Z651" s="39" t="s">
        <v>3621</v>
      </c>
      <c r="AA651" s="43" t="s">
        <v>1364</v>
      </c>
      <c r="AC651" s="39" t="s">
        <v>3077</v>
      </c>
      <c r="AD651" s="39" t="s">
        <v>3660</v>
      </c>
      <c r="AE651" s="44" t="s">
        <v>75</v>
      </c>
    </row>
    <row r="652" spans="25:31" x14ac:dyDescent="0.2">
      <c r="Y652" s="39" t="s">
        <v>3624</v>
      </c>
      <c r="Z652" s="39" t="s">
        <v>3625</v>
      </c>
      <c r="AA652" s="43" t="s">
        <v>1364</v>
      </c>
      <c r="AC652" s="39" t="s">
        <v>3081</v>
      </c>
      <c r="AD652" s="39" t="s">
        <v>3663</v>
      </c>
      <c r="AE652" s="44" t="s">
        <v>75</v>
      </c>
    </row>
    <row r="653" spans="25:31" x14ac:dyDescent="0.2">
      <c r="Y653" s="39" t="s">
        <v>3628</v>
      </c>
      <c r="Z653" s="39" t="s">
        <v>3629</v>
      </c>
      <c r="AA653" s="43" t="s">
        <v>1364</v>
      </c>
    </row>
    <row r="654" spans="25:31" x14ac:dyDescent="0.2">
      <c r="Y654" s="39" t="s">
        <v>3631</v>
      </c>
      <c r="Z654" s="39" t="s">
        <v>3632</v>
      </c>
      <c r="AA654" s="43" t="s">
        <v>1364</v>
      </c>
      <c r="AC654" s="39" t="s">
        <v>3668</v>
      </c>
      <c r="AD654" s="39" t="s">
        <v>3669</v>
      </c>
      <c r="AE654" s="44" t="s">
        <v>1364</v>
      </c>
    </row>
    <row r="655" spans="25:31" x14ac:dyDescent="0.2">
      <c r="Y655" s="39" t="s">
        <v>3634</v>
      </c>
      <c r="Z655" s="39" t="s">
        <v>3635</v>
      </c>
      <c r="AA655" s="43" t="s">
        <v>1364</v>
      </c>
      <c r="AC655" s="39" t="s">
        <v>3672</v>
      </c>
      <c r="AD655" s="39" t="s">
        <v>3673</v>
      </c>
      <c r="AE655" s="44" t="s">
        <v>1364</v>
      </c>
    </row>
    <row r="656" spans="25:31" x14ac:dyDescent="0.2">
      <c r="Y656" s="39" t="s">
        <v>3637</v>
      </c>
      <c r="Z656" s="39" t="s">
        <v>3638</v>
      </c>
      <c r="AA656" s="43" t="s">
        <v>1364</v>
      </c>
      <c r="AC656" s="39" t="s">
        <v>3676</v>
      </c>
      <c r="AD656" s="39" t="s">
        <v>3677</v>
      </c>
      <c r="AE656" s="44" t="s">
        <v>1364</v>
      </c>
    </row>
    <row r="657" spans="25:31" x14ac:dyDescent="0.2">
      <c r="Y657" s="39" t="s">
        <v>3640</v>
      </c>
      <c r="Z657" s="39" t="s">
        <v>3641</v>
      </c>
      <c r="AA657" s="43" t="s">
        <v>1364</v>
      </c>
      <c r="AC657" s="39" t="s">
        <v>3680</v>
      </c>
      <c r="AD657" s="39" t="s">
        <v>3681</v>
      </c>
      <c r="AE657" s="44" t="s">
        <v>1364</v>
      </c>
    </row>
    <row r="658" spans="25:31" x14ac:dyDescent="0.2">
      <c r="Y658" s="39" t="s">
        <v>3643</v>
      </c>
      <c r="Z658" s="39" t="s">
        <v>3644</v>
      </c>
      <c r="AA658" s="43" t="s">
        <v>1364</v>
      </c>
      <c r="AC658" s="39" t="s">
        <v>3683</v>
      </c>
      <c r="AD658" s="39" t="s">
        <v>3677</v>
      </c>
      <c r="AE658" s="44" t="s">
        <v>1364</v>
      </c>
    </row>
    <row r="659" spans="25:31" x14ac:dyDescent="0.2">
      <c r="Y659" s="39" t="s">
        <v>3646</v>
      </c>
      <c r="Z659" s="39" t="s">
        <v>3647</v>
      </c>
      <c r="AA659" s="43" t="s">
        <v>1364</v>
      </c>
      <c r="AC659" s="39" t="s">
        <v>3685</v>
      </c>
      <c r="AD659" s="39" t="s">
        <v>3677</v>
      </c>
      <c r="AE659" s="44" t="s">
        <v>1364</v>
      </c>
    </row>
    <row r="660" spans="25:31" x14ac:dyDescent="0.2">
      <c r="Y660" s="39" t="s">
        <v>3649</v>
      </c>
      <c r="Z660" s="39" t="s">
        <v>3650</v>
      </c>
      <c r="AA660" s="43" t="s">
        <v>1364</v>
      </c>
      <c r="AC660" s="39" t="s">
        <v>3687</v>
      </c>
      <c r="AD660" s="39" t="s">
        <v>3688</v>
      </c>
      <c r="AE660" s="44" t="s">
        <v>1364</v>
      </c>
    </row>
    <row r="661" spans="25:31" x14ac:dyDescent="0.2">
      <c r="Y661" s="39" t="s">
        <v>3652</v>
      </c>
      <c r="Z661" s="39" t="s">
        <v>3653</v>
      </c>
      <c r="AA661" s="43" t="s">
        <v>1364</v>
      </c>
      <c r="AC661" s="39" t="s">
        <v>3690</v>
      </c>
      <c r="AD661" s="39" t="s">
        <v>3688</v>
      </c>
      <c r="AE661" s="44" t="s">
        <v>1364</v>
      </c>
    </row>
    <row r="662" spans="25:31" x14ac:dyDescent="0.2">
      <c r="Y662" s="39" t="s">
        <v>3655</v>
      </c>
      <c r="Z662" s="39" t="s">
        <v>3656</v>
      </c>
      <c r="AA662" s="43" t="s">
        <v>1364</v>
      </c>
      <c r="AC662" s="39" t="s">
        <v>3692</v>
      </c>
      <c r="AD662" s="39" t="s">
        <v>3688</v>
      </c>
      <c r="AE662" s="44" t="s">
        <v>1364</v>
      </c>
    </row>
    <row r="663" spans="25:31" x14ac:dyDescent="0.2">
      <c r="Y663" s="39" t="s">
        <v>3658</v>
      </c>
      <c r="Z663" s="39" t="s">
        <v>3659</v>
      </c>
      <c r="AA663" s="43" t="s">
        <v>1364</v>
      </c>
      <c r="AC663" s="39" t="s">
        <v>3694</v>
      </c>
      <c r="AD663" s="39" t="s">
        <v>3695</v>
      </c>
      <c r="AE663" s="44" t="s">
        <v>1364</v>
      </c>
    </row>
    <row r="664" spans="25:31" x14ac:dyDescent="0.2">
      <c r="Y664" s="39" t="s">
        <v>3661</v>
      </c>
      <c r="Z664" s="39" t="s">
        <v>3662</v>
      </c>
      <c r="AA664" s="43" t="s">
        <v>1364</v>
      </c>
      <c r="AC664" s="39" t="s">
        <v>3697</v>
      </c>
      <c r="AD664" s="39" t="s">
        <v>3695</v>
      </c>
      <c r="AE664" s="44" t="s">
        <v>1364</v>
      </c>
    </row>
    <row r="665" spans="25:31" x14ac:dyDescent="0.2">
      <c r="Y665" s="39" t="s">
        <v>3664</v>
      </c>
      <c r="Z665" s="39" t="s">
        <v>3665</v>
      </c>
      <c r="AA665" s="43" t="s">
        <v>1364</v>
      </c>
      <c r="AC665" s="39" t="s">
        <v>3699</v>
      </c>
      <c r="AD665" s="39" t="s">
        <v>3695</v>
      </c>
      <c r="AE665" s="44" t="s">
        <v>1364</v>
      </c>
    </row>
    <row r="666" spans="25:31" x14ac:dyDescent="0.2">
      <c r="Y666" s="39" t="s">
        <v>3666</v>
      </c>
      <c r="Z666" s="39" t="s">
        <v>3667</v>
      </c>
      <c r="AA666" s="43" t="s">
        <v>1364</v>
      </c>
      <c r="AC666" s="39" t="s">
        <v>3701</v>
      </c>
      <c r="AD666" s="39" t="s">
        <v>3702</v>
      </c>
      <c r="AE666" s="44" t="s">
        <v>1364</v>
      </c>
    </row>
    <row r="667" spans="25:31" x14ac:dyDescent="0.2">
      <c r="Y667" s="39" t="s">
        <v>3670</v>
      </c>
      <c r="Z667" s="39" t="s">
        <v>3671</v>
      </c>
      <c r="AA667" s="43" t="s">
        <v>1364</v>
      </c>
      <c r="AC667" s="39" t="s">
        <v>3704</v>
      </c>
      <c r="AD667" s="39" t="s">
        <v>3702</v>
      </c>
      <c r="AE667" s="44" t="s">
        <v>1364</v>
      </c>
    </row>
    <row r="668" spans="25:31" x14ac:dyDescent="0.2">
      <c r="Y668" s="39" t="s">
        <v>3674</v>
      </c>
      <c r="Z668" s="39" t="s">
        <v>3675</v>
      </c>
      <c r="AA668" s="43" t="s">
        <v>1364</v>
      </c>
      <c r="AC668" s="39" t="s">
        <v>3706</v>
      </c>
      <c r="AD668" s="39" t="s">
        <v>3702</v>
      </c>
      <c r="AE668" s="44" t="s">
        <v>1364</v>
      </c>
    </row>
    <row r="669" spans="25:31" x14ac:dyDescent="0.2">
      <c r="Y669" s="39" t="s">
        <v>3678</v>
      </c>
      <c r="Z669" s="39" t="s">
        <v>3679</v>
      </c>
      <c r="AA669" s="43" t="s">
        <v>1364</v>
      </c>
      <c r="AC669" s="39" t="s">
        <v>3708</v>
      </c>
      <c r="AD669" s="39" t="s">
        <v>3709</v>
      </c>
      <c r="AE669" s="44" t="s">
        <v>1364</v>
      </c>
    </row>
    <row r="670" spans="25:31" x14ac:dyDescent="0.2">
      <c r="Y670" s="39" t="s">
        <v>3682</v>
      </c>
      <c r="Z670" s="39" t="s">
        <v>3594</v>
      </c>
      <c r="AA670" s="43" t="s">
        <v>1364</v>
      </c>
      <c r="AC670" s="39" t="s">
        <v>3711</v>
      </c>
      <c r="AD670" s="39" t="s">
        <v>3709</v>
      </c>
      <c r="AE670" s="44" t="s">
        <v>1364</v>
      </c>
    </row>
    <row r="671" spans="25:31" x14ac:dyDescent="0.2">
      <c r="Y671" s="39" t="s">
        <v>3684</v>
      </c>
      <c r="Z671" s="39" t="s">
        <v>3597</v>
      </c>
      <c r="AA671" s="43" t="s">
        <v>1364</v>
      </c>
      <c r="AC671" s="39" t="s">
        <v>3713</v>
      </c>
      <c r="AD671" s="39" t="s">
        <v>3709</v>
      </c>
      <c r="AE671" s="44" t="s">
        <v>1364</v>
      </c>
    </row>
    <row r="672" spans="25:31" x14ac:dyDescent="0.2">
      <c r="Y672" s="39" t="s">
        <v>3686</v>
      </c>
      <c r="Z672" s="39" t="s">
        <v>3601</v>
      </c>
      <c r="AA672" s="43" t="s">
        <v>1364</v>
      </c>
      <c r="AC672" s="39" t="s">
        <v>3715</v>
      </c>
      <c r="AD672" s="39" t="s">
        <v>3688</v>
      </c>
      <c r="AE672" s="44" t="s">
        <v>1364</v>
      </c>
    </row>
    <row r="673" spans="25:31" x14ac:dyDescent="0.2">
      <c r="Y673" s="39" t="s">
        <v>3689</v>
      </c>
      <c r="Z673" s="39" t="s">
        <v>3605</v>
      </c>
      <c r="AA673" s="43" t="s">
        <v>1364</v>
      </c>
      <c r="AC673" s="39" t="s">
        <v>3717</v>
      </c>
      <c r="AD673" s="39" t="s">
        <v>3688</v>
      </c>
      <c r="AE673" s="44" t="s">
        <v>1364</v>
      </c>
    </row>
    <row r="674" spans="25:31" x14ac:dyDescent="0.2">
      <c r="Y674" s="39" t="s">
        <v>3691</v>
      </c>
      <c r="Z674" s="39" t="s">
        <v>3609</v>
      </c>
      <c r="AA674" s="43" t="s">
        <v>1364</v>
      </c>
      <c r="AC674" s="39" t="s">
        <v>3719</v>
      </c>
      <c r="AD674" s="39" t="s">
        <v>3688</v>
      </c>
      <c r="AE674" s="44" t="s">
        <v>1364</v>
      </c>
    </row>
    <row r="675" spans="25:31" x14ac:dyDescent="0.2">
      <c r="Y675" s="39" t="s">
        <v>3693</v>
      </c>
      <c r="Z675" s="39" t="s">
        <v>3613</v>
      </c>
      <c r="AA675" s="43" t="s">
        <v>1364</v>
      </c>
      <c r="AC675" s="39" t="s">
        <v>3721</v>
      </c>
      <c r="AD675" s="39" t="s">
        <v>3695</v>
      </c>
      <c r="AE675" s="44" t="s">
        <v>1364</v>
      </c>
    </row>
    <row r="676" spans="25:31" x14ac:dyDescent="0.2">
      <c r="Y676" s="39" t="s">
        <v>3696</v>
      </c>
      <c r="Z676" s="39" t="s">
        <v>3617</v>
      </c>
      <c r="AA676" s="43" t="s">
        <v>1364</v>
      </c>
      <c r="AC676" s="39" t="s">
        <v>3723</v>
      </c>
      <c r="AD676" s="39" t="s">
        <v>3695</v>
      </c>
      <c r="AE676" s="44" t="s">
        <v>1364</v>
      </c>
    </row>
    <row r="677" spans="25:31" x14ac:dyDescent="0.2">
      <c r="Y677" s="39" t="s">
        <v>3698</v>
      </c>
      <c r="Z677" s="39" t="s">
        <v>3621</v>
      </c>
      <c r="AA677" s="43" t="s">
        <v>1364</v>
      </c>
      <c r="AC677" s="39" t="s">
        <v>3725</v>
      </c>
      <c r="AD677" s="39" t="s">
        <v>3695</v>
      </c>
      <c r="AE677" s="44" t="s">
        <v>1364</v>
      </c>
    </row>
    <row r="678" spans="25:31" x14ac:dyDescent="0.2">
      <c r="Y678" s="39" t="s">
        <v>3700</v>
      </c>
      <c r="Z678" s="39" t="s">
        <v>3625</v>
      </c>
      <c r="AA678" s="43" t="s">
        <v>1364</v>
      </c>
      <c r="AC678" s="39" t="s">
        <v>3727</v>
      </c>
      <c r="AD678" s="39" t="s">
        <v>3702</v>
      </c>
      <c r="AE678" s="44" t="s">
        <v>1364</v>
      </c>
    </row>
    <row r="679" spans="25:31" x14ac:dyDescent="0.2">
      <c r="Y679" s="39" t="s">
        <v>3703</v>
      </c>
      <c r="Z679" s="39" t="s">
        <v>3629</v>
      </c>
      <c r="AA679" s="43" t="s">
        <v>1364</v>
      </c>
      <c r="AC679" s="39" t="s">
        <v>3729</v>
      </c>
      <c r="AD679" s="39" t="s">
        <v>3702</v>
      </c>
      <c r="AE679" s="44" t="s">
        <v>1364</v>
      </c>
    </row>
    <row r="680" spans="25:31" x14ac:dyDescent="0.2">
      <c r="Y680" s="39" t="s">
        <v>3705</v>
      </c>
      <c r="Z680" s="39" t="s">
        <v>3632</v>
      </c>
      <c r="AA680" s="43" t="s">
        <v>1364</v>
      </c>
      <c r="AC680" s="39" t="s">
        <v>3731</v>
      </c>
      <c r="AD680" s="39" t="s">
        <v>3702</v>
      </c>
      <c r="AE680" s="44" t="s">
        <v>1364</v>
      </c>
    </row>
    <row r="681" spans="25:31" x14ac:dyDescent="0.2">
      <c r="Y681" s="39" t="s">
        <v>3707</v>
      </c>
      <c r="Z681" s="39" t="s">
        <v>3635</v>
      </c>
      <c r="AA681" s="43" t="s">
        <v>1364</v>
      </c>
      <c r="AC681" s="39" t="s">
        <v>3733</v>
      </c>
      <c r="AD681" s="39" t="s">
        <v>3709</v>
      </c>
      <c r="AE681" s="44" t="s">
        <v>1364</v>
      </c>
    </row>
    <row r="682" spans="25:31" x14ac:dyDescent="0.2">
      <c r="Y682" s="39" t="s">
        <v>3710</v>
      </c>
      <c r="Z682" s="39" t="s">
        <v>3638</v>
      </c>
      <c r="AA682" s="43" t="s">
        <v>1364</v>
      </c>
      <c r="AC682" s="39" t="s">
        <v>3735</v>
      </c>
      <c r="AD682" s="39" t="s">
        <v>3709</v>
      </c>
      <c r="AE682" s="44" t="s">
        <v>1364</v>
      </c>
    </row>
    <row r="683" spans="25:31" x14ac:dyDescent="0.2">
      <c r="Y683" s="39" t="s">
        <v>3712</v>
      </c>
      <c r="Z683" s="39" t="s">
        <v>3641</v>
      </c>
      <c r="AA683" s="43" t="s">
        <v>1364</v>
      </c>
      <c r="AC683" s="39" t="s">
        <v>3737</v>
      </c>
      <c r="AD683" s="39" t="s">
        <v>3709</v>
      </c>
      <c r="AE683" s="44" t="s">
        <v>1364</v>
      </c>
    </row>
    <row r="684" spans="25:31" x14ac:dyDescent="0.2">
      <c r="Y684" s="39" t="s">
        <v>3714</v>
      </c>
      <c r="Z684" s="39" t="s">
        <v>3644</v>
      </c>
      <c r="AA684" s="43" t="s">
        <v>1364</v>
      </c>
      <c r="AC684" s="39" t="s">
        <v>3739</v>
      </c>
      <c r="AD684" s="39" t="s">
        <v>3688</v>
      </c>
      <c r="AE684" s="44" t="s">
        <v>1364</v>
      </c>
    </row>
    <row r="685" spans="25:31" x14ac:dyDescent="0.2">
      <c r="Y685" s="39" t="s">
        <v>3716</v>
      </c>
      <c r="Z685" s="39" t="s">
        <v>3647</v>
      </c>
      <c r="AA685" s="43" t="s">
        <v>1364</v>
      </c>
      <c r="AC685" s="39" t="s">
        <v>3741</v>
      </c>
      <c r="AD685" s="39" t="s">
        <v>3688</v>
      </c>
      <c r="AE685" s="44" t="s">
        <v>1364</v>
      </c>
    </row>
    <row r="686" spans="25:31" x14ac:dyDescent="0.2">
      <c r="Y686" s="39" t="s">
        <v>3718</v>
      </c>
      <c r="Z686" s="39" t="s">
        <v>3650</v>
      </c>
      <c r="AA686" s="43" t="s">
        <v>1364</v>
      </c>
      <c r="AC686" s="39" t="s">
        <v>3743</v>
      </c>
      <c r="AD686" s="39" t="s">
        <v>3688</v>
      </c>
      <c r="AE686" s="44" t="s">
        <v>1364</v>
      </c>
    </row>
    <row r="687" spans="25:31" x14ac:dyDescent="0.2">
      <c r="Y687" s="39" t="s">
        <v>3720</v>
      </c>
      <c r="Z687" s="39" t="s">
        <v>3653</v>
      </c>
      <c r="AA687" s="43" t="s">
        <v>1364</v>
      </c>
      <c r="AC687" s="39" t="s">
        <v>3745</v>
      </c>
      <c r="AD687" s="39" t="s">
        <v>3695</v>
      </c>
      <c r="AE687" s="44" t="s">
        <v>1364</v>
      </c>
    </row>
    <row r="688" spans="25:31" x14ac:dyDescent="0.2">
      <c r="Y688" s="39" t="s">
        <v>3722</v>
      </c>
      <c r="Z688" s="39" t="s">
        <v>3656</v>
      </c>
      <c r="AA688" s="43" t="s">
        <v>1364</v>
      </c>
      <c r="AC688" s="39" t="s">
        <v>3747</v>
      </c>
      <c r="AD688" s="39" t="s">
        <v>3695</v>
      </c>
      <c r="AE688" s="44" t="s">
        <v>1364</v>
      </c>
    </row>
    <row r="689" spans="25:31" x14ac:dyDescent="0.2">
      <c r="Y689" s="39" t="s">
        <v>3724</v>
      </c>
      <c r="Z689" s="39" t="s">
        <v>3659</v>
      </c>
      <c r="AA689" s="43" t="s">
        <v>1364</v>
      </c>
      <c r="AC689" s="39" t="s">
        <v>3749</v>
      </c>
      <c r="AD689" s="39" t="s">
        <v>3695</v>
      </c>
      <c r="AE689" s="44" t="s">
        <v>1364</v>
      </c>
    </row>
    <row r="690" spans="25:31" x14ac:dyDescent="0.2">
      <c r="Y690" s="39" t="s">
        <v>3726</v>
      </c>
      <c r="Z690" s="39" t="s">
        <v>3662</v>
      </c>
      <c r="AA690" s="43" t="s">
        <v>1364</v>
      </c>
      <c r="AC690" s="39" t="s">
        <v>3751</v>
      </c>
      <c r="AD690" s="39" t="s">
        <v>3702</v>
      </c>
      <c r="AE690" s="44" t="s">
        <v>1364</v>
      </c>
    </row>
    <row r="691" spans="25:31" x14ac:dyDescent="0.2">
      <c r="Y691" s="39" t="s">
        <v>3728</v>
      </c>
      <c r="Z691" s="39" t="s">
        <v>3665</v>
      </c>
      <c r="AA691" s="43" t="s">
        <v>1364</v>
      </c>
      <c r="AC691" s="39" t="s">
        <v>3753</v>
      </c>
      <c r="AD691" s="39" t="s">
        <v>3702</v>
      </c>
      <c r="AE691" s="44" t="s">
        <v>1364</v>
      </c>
    </row>
    <row r="692" spans="25:31" x14ac:dyDescent="0.2">
      <c r="Y692" s="39" t="s">
        <v>3730</v>
      </c>
      <c r="Z692" s="39" t="s">
        <v>3667</v>
      </c>
      <c r="AA692" s="43" t="s">
        <v>1364</v>
      </c>
      <c r="AC692" s="39" t="s">
        <v>3755</v>
      </c>
      <c r="AD692" s="39" t="s">
        <v>3702</v>
      </c>
      <c r="AE692" s="44" t="s">
        <v>1364</v>
      </c>
    </row>
    <row r="693" spans="25:31" x14ac:dyDescent="0.2">
      <c r="Y693" s="39" t="s">
        <v>3732</v>
      </c>
      <c r="Z693" s="39" t="s">
        <v>3671</v>
      </c>
      <c r="AA693" s="43" t="s">
        <v>1364</v>
      </c>
      <c r="AC693" s="39" t="s">
        <v>3757</v>
      </c>
      <c r="AD693" s="39" t="s">
        <v>3709</v>
      </c>
      <c r="AE693" s="44" t="s">
        <v>1364</v>
      </c>
    </row>
    <row r="694" spans="25:31" x14ac:dyDescent="0.2">
      <c r="Y694" s="39" t="s">
        <v>3734</v>
      </c>
      <c r="Z694" s="39" t="s">
        <v>3675</v>
      </c>
      <c r="AA694" s="43" t="s">
        <v>1364</v>
      </c>
      <c r="AC694" s="39" t="s">
        <v>3759</v>
      </c>
      <c r="AD694" s="39" t="s">
        <v>3709</v>
      </c>
      <c r="AE694" s="44" t="s">
        <v>1364</v>
      </c>
    </row>
    <row r="695" spans="25:31" x14ac:dyDescent="0.2">
      <c r="Y695" s="39" t="s">
        <v>3736</v>
      </c>
      <c r="Z695" s="39" t="s">
        <v>3679</v>
      </c>
      <c r="AA695" s="43" t="s">
        <v>1364</v>
      </c>
      <c r="AC695" s="39" t="s">
        <v>3761</v>
      </c>
      <c r="AD695" s="39" t="s">
        <v>3709</v>
      </c>
      <c r="AE695" s="44" t="s">
        <v>1364</v>
      </c>
    </row>
    <row r="696" spans="25:31" x14ac:dyDescent="0.2">
      <c r="Y696" s="39" t="s">
        <v>3738</v>
      </c>
      <c r="Z696" s="39" t="s">
        <v>3594</v>
      </c>
      <c r="AA696" s="43" t="s">
        <v>1364</v>
      </c>
      <c r="AC696" s="39" t="s">
        <v>3763</v>
      </c>
      <c r="AD696" s="39" t="s">
        <v>3764</v>
      </c>
      <c r="AE696" s="44" t="s">
        <v>1364</v>
      </c>
    </row>
    <row r="697" spans="25:31" x14ac:dyDescent="0.2">
      <c r="Y697" s="39" t="s">
        <v>3740</v>
      </c>
      <c r="Z697" s="39" t="s">
        <v>3597</v>
      </c>
      <c r="AA697" s="43" t="s">
        <v>1364</v>
      </c>
      <c r="AC697" s="39" t="s">
        <v>3766</v>
      </c>
      <c r="AD697" s="39" t="s">
        <v>3764</v>
      </c>
      <c r="AE697" s="44" t="s">
        <v>1364</v>
      </c>
    </row>
    <row r="698" spans="25:31" x14ac:dyDescent="0.2">
      <c r="Y698" s="39" t="s">
        <v>3742</v>
      </c>
      <c r="Z698" s="39" t="s">
        <v>3601</v>
      </c>
      <c r="AA698" s="43" t="s">
        <v>1364</v>
      </c>
      <c r="AC698" s="39" t="s">
        <v>3768</v>
      </c>
      <c r="AD698" s="39" t="s">
        <v>3764</v>
      </c>
      <c r="AE698" s="44" t="s">
        <v>1364</v>
      </c>
    </row>
    <row r="699" spans="25:31" x14ac:dyDescent="0.2">
      <c r="Y699" s="39" t="s">
        <v>3744</v>
      </c>
      <c r="Z699" s="39" t="s">
        <v>3605</v>
      </c>
      <c r="AA699" s="43" t="s">
        <v>1364</v>
      </c>
      <c r="AC699" s="39" t="s">
        <v>3770</v>
      </c>
      <c r="AD699" s="39" t="s">
        <v>3771</v>
      </c>
      <c r="AE699" s="44" t="s">
        <v>1364</v>
      </c>
    </row>
    <row r="700" spans="25:31" x14ac:dyDescent="0.2">
      <c r="Y700" s="39" t="s">
        <v>3746</v>
      </c>
      <c r="Z700" s="39" t="s">
        <v>3609</v>
      </c>
      <c r="AA700" s="43" t="s">
        <v>1364</v>
      </c>
      <c r="AC700" s="39" t="s">
        <v>3773</v>
      </c>
      <c r="AD700" s="39" t="s">
        <v>3771</v>
      </c>
      <c r="AE700" s="44" t="s">
        <v>1364</v>
      </c>
    </row>
    <row r="701" spans="25:31" x14ac:dyDescent="0.2">
      <c r="Y701" s="39" t="s">
        <v>3748</v>
      </c>
      <c r="Z701" s="39" t="s">
        <v>3613</v>
      </c>
      <c r="AA701" s="43" t="s">
        <v>1364</v>
      </c>
      <c r="AC701" s="39" t="s">
        <v>3775</v>
      </c>
      <c r="AD701" s="39" t="s">
        <v>3771</v>
      </c>
      <c r="AE701" s="44" t="s">
        <v>1364</v>
      </c>
    </row>
    <row r="702" spans="25:31" x14ac:dyDescent="0.2">
      <c r="Y702" s="39" t="s">
        <v>3750</v>
      </c>
      <c r="Z702" s="39" t="s">
        <v>3617</v>
      </c>
      <c r="AA702" s="43" t="s">
        <v>1364</v>
      </c>
      <c r="AC702" s="39" t="s">
        <v>3777</v>
      </c>
      <c r="AD702" s="39" t="s">
        <v>3778</v>
      </c>
      <c r="AE702" s="44" t="s">
        <v>1364</v>
      </c>
    </row>
    <row r="703" spans="25:31" x14ac:dyDescent="0.2">
      <c r="Y703" s="39" t="s">
        <v>3752</v>
      </c>
      <c r="Z703" s="39" t="s">
        <v>3621</v>
      </c>
      <c r="AA703" s="43" t="s">
        <v>1364</v>
      </c>
      <c r="AC703" s="39" t="s">
        <v>3780</v>
      </c>
      <c r="AD703" s="39" t="s">
        <v>3778</v>
      </c>
      <c r="AE703" s="44" t="s">
        <v>1364</v>
      </c>
    </row>
    <row r="704" spans="25:31" x14ac:dyDescent="0.2">
      <c r="Y704" s="39" t="s">
        <v>3754</v>
      </c>
      <c r="Z704" s="39" t="s">
        <v>3625</v>
      </c>
      <c r="AA704" s="43" t="s">
        <v>1364</v>
      </c>
      <c r="AC704" s="39" t="s">
        <v>3782</v>
      </c>
      <c r="AD704" s="39" t="s">
        <v>3778</v>
      </c>
      <c r="AE704" s="44" t="s">
        <v>1364</v>
      </c>
    </row>
    <row r="705" spans="25:31" x14ac:dyDescent="0.2">
      <c r="Y705" s="39" t="s">
        <v>3756</v>
      </c>
      <c r="Z705" s="39" t="s">
        <v>3629</v>
      </c>
      <c r="AA705" s="43" t="s">
        <v>1364</v>
      </c>
      <c r="AC705" s="39" t="s">
        <v>3784</v>
      </c>
      <c r="AD705" s="39" t="s">
        <v>3785</v>
      </c>
      <c r="AE705" s="44" t="s">
        <v>1364</v>
      </c>
    </row>
    <row r="706" spans="25:31" x14ac:dyDescent="0.2">
      <c r="Y706" s="39" t="s">
        <v>3758</v>
      </c>
      <c r="Z706" s="39" t="s">
        <v>3632</v>
      </c>
      <c r="AA706" s="43" t="s">
        <v>1364</v>
      </c>
      <c r="AC706" s="39" t="s">
        <v>3787</v>
      </c>
      <c r="AD706" s="39" t="s">
        <v>3785</v>
      </c>
      <c r="AE706" s="44" t="s">
        <v>1364</v>
      </c>
    </row>
    <row r="707" spans="25:31" x14ac:dyDescent="0.2">
      <c r="Y707" s="39" t="s">
        <v>3760</v>
      </c>
      <c r="Z707" s="39" t="s">
        <v>3635</v>
      </c>
      <c r="AA707" s="43" t="s">
        <v>1364</v>
      </c>
      <c r="AC707" s="39" t="s">
        <v>3789</v>
      </c>
      <c r="AD707" s="39" t="s">
        <v>3785</v>
      </c>
      <c r="AE707" s="44" t="s">
        <v>1364</v>
      </c>
    </row>
    <row r="708" spans="25:31" x14ac:dyDescent="0.2">
      <c r="Y708" s="39" t="s">
        <v>3762</v>
      </c>
      <c r="Z708" s="39" t="s">
        <v>3638</v>
      </c>
      <c r="AA708" s="43" t="s">
        <v>1364</v>
      </c>
      <c r="AC708" s="39" t="s">
        <v>3791</v>
      </c>
      <c r="AD708" s="39" t="s">
        <v>3792</v>
      </c>
      <c r="AE708" s="44" t="s">
        <v>1364</v>
      </c>
    </row>
    <row r="709" spans="25:31" x14ac:dyDescent="0.2">
      <c r="Y709" s="39" t="s">
        <v>3765</v>
      </c>
      <c r="Z709" s="39" t="s">
        <v>3641</v>
      </c>
      <c r="AA709" s="43" t="s">
        <v>1364</v>
      </c>
      <c r="AC709" s="39" t="s">
        <v>3794</v>
      </c>
      <c r="AD709" s="39" t="s">
        <v>3792</v>
      </c>
      <c r="AE709" s="44" t="s">
        <v>1364</v>
      </c>
    </row>
    <row r="710" spans="25:31" x14ac:dyDescent="0.2">
      <c r="Y710" s="39" t="s">
        <v>3767</v>
      </c>
      <c r="Z710" s="39" t="s">
        <v>3644</v>
      </c>
      <c r="AA710" s="43" t="s">
        <v>1364</v>
      </c>
      <c r="AC710" s="39" t="s">
        <v>3797</v>
      </c>
      <c r="AD710" s="39" t="s">
        <v>3792</v>
      </c>
      <c r="AE710" s="44" t="s">
        <v>1364</v>
      </c>
    </row>
    <row r="711" spans="25:31" x14ac:dyDescent="0.2">
      <c r="Y711" s="39" t="s">
        <v>3769</v>
      </c>
      <c r="Z711" s="39" t="s">
        <v>3647</v>
      </c>
      <c r="AA711" s="43" t="s">
        <v>1364</v>
      </c>
      <c r="AC711" s="39" t="s">
        <v>3800</v>
      </c>
      <c r="AD711" s="39" t="s">
        <v>3801</v>
      </c>
      <c r="AE711" s="44" t="s">
        <v>1364</v>
      </c>
    </row>
    <row r="712" spans="25:31" x14ac:dyDescent="0.2">
      <c r="Y712" s="39" t="s">
        <v>3772</v>
      </c>
      <c r="Z712" s="39" t="s">
        <v>3650</v>
      </c>
      <c r="AA712" s="43" t="s">
        <v>1364</v>
      </c>
      <c r="AC712" s="39" t="s">
        <v>3804</v>
      </c>
      <c r="AD712" s="39" t="s">
        <v>3801</v>
      </c>
      <c r="AE712" s="44" t="s">
        <v>1364</v>
      </c>
    </row>
    <row r="713" spans="25:31" x14ac:dyDescent="0.2">
      <c r="Y713" s="39" t="s">
        <v>3774</v>
      </c>
      <c r="Z713" s="39" t="s">
        <v>3653</v>
      </c>
      <c r="AA713" s="43" t="s">
        <v>1364</v>
      </c>
      <c r="AC713" s="39" t="s">
        <v>3807</v>
      </c>
      <c r="AD713" s="39" t="s">
        <v>3801</v>
      </c>
      <c r="AE713" s="44" t="s">
        <v>1364</v>
      </c>
    </row>
    <row r="714" spans="25:31" x14ac:dyDescent="0.2">
      <c r="Y714" s="39" t="s">
        <v>3776</v>
      </c>
      <c r="Z714" s="39" t="s">
        <v>3656</v>
      </c>
      <c r="AA714" s="43" t="s">
        <v>1364</v>
      </c>
      <c r="AC714" s="39" t="s">
        <v>3810</v>
      </c>
      <c r="AD714" s="39" t="s">
        <v>3811</v>
      </c>
      <c r="AE714" s="44" t="s">
        <v>1364</v>
      </c>
    </row>
    <row r="715" spans="25:31" x14ac:dyDescent="0.2">
      <c r="Y715" s="39" t="s">
        <v>3779</v>
      </c>
      <c r="Z715" s="39" t="s">
        <v>3659</v>
      </c>
      <c r="AA715" s="43" t="s">
        <v>1364</v>
      </c>
      <c r="AC715" s="39" t="s">
        <v>3814</v>
      </c>
      <c r="AD715" s="39" t="s">
        <v>3811</v>
      </c>
      <c r="AE715" s="44" t="s">
        <v>1364</v>
      </c>
    </row>
    <row r="716" spans="25:31" x14ac:dyDescent="0.2">
      <c r="Y716" s="39" t="s">
        <v>3781</v>
      </c>
      <c r="Z716" s="39" t="s">
        <v>3662</v>
      </c>
      <c r="AA716" s="43" t="s">
        <v>1364</v>
      </c>
      <c r="AC716" s="39" t="s">
        <v>3817</v>
      </c>
      <c r="AD716" s="39" t="s">
        <v>3811</v>
      </c>
      <c r="AE716" s="44" t="s">
        <v>1364</v>
      </c>
    </row>
    <row r="717" spans="25:31" x14ac:dyDescent="0.2">
      <c r="Y717" s="39" t="s">
        <v>3783</v>
      </c>
      <c r="Z717" s="39" t="s">
        <v>3665</v>
      </c>
      <c r="AA717" s="43" t="s">
        <v>1364</v>
      </c>
      <c r="AC717" s="39" t="s">
        <v>3820</v>
      </c>
      <c r="AD717" s="39" t="s">
        <v>3821</v>
      </c>
      <c r="AE717" s="44" t="s">
        <v>1364</v>
      </c>
    </row>
    <row r="718" spans="25:31" x14ac:dyDescent="0.2">
      <c r="Y718" s="39" t="s">
        <v>3786</v>
      </c>
      <c r="Z718" s="39" t="s">
        <v>3667</v>
      </c>
      <c r="AA718" s="43" t="s">
        <v>1364</v>
      </c>
      <c r="AC718" s="39" t="s">
        <v>3824</v>
      </c>
      <c r="AD718" s="39" t="s">
        <v>3821</v>
      </c>
      <c r="AE718" s="44" t="s">
        <v>1364</v>
      </c>
    </row>
    <row r="719" spans="25:31" x14ac:dyDescent="0.2">
      <c r="Y719" s="39" t="s">
        <v>3788</v>
      </c>
      <c r="Z719" s="39" t="s">
        <v>3671</v>
      </c>
      <c r="AA719" s="43" t="s">
        <v>1364</v>
      </c>
      <c r="AC719" s="39" t="s">
        <v>3827</v>
      </c>
      <c r="AD719" s="39" t="s">
        <v>3821</v>
      </c>
      <c r="AE719" s="44" t="s">
        <v>1364</v>
      </c>
    </row>
    <row r="720" spans="25:31" x14ac:dyDescent="0.2">
      <c r="Y720" s="39" t="s">
        <v>3790</v>
      </c>
      <c r="Z720" s="39" t="s">
        <v>3675</v>
      </c>
      <c r="AA720" s="43" t="s">
        <v>1364</v>
      </c>
      <c r="AC720" s="39" t="s">
        <v>3830</v>
      </c>
      <c r="AD720" s="39" t="s">
        <v>3831</v>
      </c>
      <c r="AE720" s="44" t="s">
        <v>1364</v>
      </c>
    </row>
    <row r="721" spans="25:31" x14ac:dyDescent="0.2">
      <c r="Y721" s="39" t="s">
        <v>3793</v>
      </c>
      <c r="Z721" s="39" t="s">
        <v>3679</v>
      </c>
      <c r="AA721" s="43" t="s">
        <v>1364</v>
      </c>
      <c r="AC721" s="39" t="s">
        <v>3834</v>
      </c>
      <c r="AD721" s="39" t="s">
        <v>3831</v>
      </c>
      <c r="AE721" s="44" t="s">
        <v>1364</v>
      </c>
    </row>
    <row r="722" spans="25:31" x14ac:dyDescent="0.2">
      <c r="Y722" s="39" t="s">
        <v>3795</v>
      </c>
      <c r="Z722" s="39" t="s">
        <v>3796</v>
      </c>
      <c r="AA722" s="43" t="s">
        <v>1364</v>
      </c>
      <c r="AC722" s="39" t="s">
        <v>3837</v>
      </c>
      <c r="AD722" s="39" t="s">
        <v>3831</v>
      </c>
      <c r="AE722" s="44" t="s">
        <v>1364</v>
      </c>
    </row>
    <row r="723" spans="25:31" x14ac:dyDescent="0.2">
      <c r="Y723" s="39" t="s">
        <v>3798</v>
      </c>
      <c r="Z723" s="39" t="s">
        <v>3799</v>
      </c>
      <c r="AA723" s="43" t="s">
        <v>1364</v>
      </c>
      <c r="AC723" s="39" t="s">
        <v>3840</v>
      </c>
      <c r="AD723" s="39" t="s">
        <v>3841</v>
      </c>
      <c r="AE723" s="44" t="s">
        <v>1364</v>
      </c>
    </row>
    <row r="724" spans="25:31" x14ac:dyDescent="0.2">
      <c r="Y724" s="39" t="s">
        <v>3802</v>
      </c>
      <c r="Z724" s="39" t="s">
        <v>3803</v>
      </c>
      <c r="AA724" s="43" t="s">
        <v>1364</v>
      </c>
      <c r="AC724" s="39" t="s">
        <v>3844</v>
      </c>
      <c r="AD724" s="39" t="s">
        <v>3841</v>
      </c>
      <c r="AE724" s="44" t="s">
        <v>1364</v>
      </c>
    </row>
    <row r="725" spans="25:31" x14ac:dyDescent="0.2">
      <c r="Y725" s="39" t="s">
        <v>3805</v>
      </c>
      <c r="Z725" s="39" t="s">
        <v>3806</v>
      </c>
      <c r="AA725" s="43" t="s">
        <v>1364</v>
      </c>
      <c r="AC725" s="39" t="s">
        <v>3847</v>
      </c>
      <c r="AD725" s="39" t="s">
        <v>3841</v>
      </c>
      <c r="AE725" s="44" t="s">
        <v>1364</v>
      </c>
    </row>
    <row r="726" spans="25:31" x14ac:dyDescent="0.2">
      <c r="Y726" s="39" t="s">
        <v>3808</v>
      </c>
      <c r="Z726" s="39" t="s">
        <v>3809</v>
      </c>
      <c r="AA726" s="43" t="s">
        <v>1364</v>
      </c>
      <c r="AC726" s="39" t="s">
        <v>3850</v>
      </c>
      <c r="AD726" s="39" t="s">
        <v>3851</v>
      </c>
      <c r="AE726" s="44" t="s">
        <v>1364</v>
      </c>
    </row>
    <row r="727" spans="25:31" x14ac:dyDescent="0.2">
      <c r="Y727" s="39" t="s">
        <v>3812</v>
      </c>
      <c r="Z727" s="39" t="s">
        <v>3813</v>
      </c>
      <c r="AA727" s="43" t="s">
        <v>1364</v>
      </c>
      <c r="AC727" s="39" t="s">
        <v>3854</v>
      </c>
      <c r="AD727" s="39" t="s">
        <v>3851</v>
      </c>
      <c r="AE727" s="44" t="s">
        <v>1364</v>
      </c>
    </row>
    <row r="728" spans="25:31" x14ac:dyDescent="0.2">
      <c r="Y728" s="39" t="s">
        <v>3815</v>
      </c>
      <c r="Z728" s="39" t="s">
        <v>3816</v>
      </c>
      <c r="AA728" s="43" t="s">
        <v>1364</v>
      </c>
      <c r="AC728" s="39" t="s">
        <v>3857</v>
      </c>
      <c r="AD728" s="39" t="s">
        <v>3851</v>
      </c>
      <c r="AE728" s="44" t="s">
        <v>1364</v>
      </c>
    </row>
    <row r="729" spans="25:31" x14ac:dyDescent="0.2">
      <c r="Y729" s="39" t="s">
        <v>3818</v>
      </c>
      <c r="Z729" s="39" t="s">
        <v>3819</v>
      </c>
      <c r="AA729" s="43" t="s">
        <v>1364</v>
      </c>
      <c r="AC729" s="39" t="s">
        <v>3860</v>
      </c>
      <c r="AD729" s="39" t="s">
        <v>3861</v>
      </c>
      <c r="AE729" s="44" t="s">
        <v>1364</v>
      </c>
    </row>
    <row r="730" spans="25:31" x14ac:dyDescent="0.2">
      <c r="Y730" s="39" t="s">
        <v>3822</v>
      </c>
      <c r="Z730" s="39" t="s">
        <v>3823</v>
      </c>
      <c r="AA730" s="43" t="s">
        <v>1364</v>
      </c>
      <c r="AC730" s="39" t="s">
        <v>3864</v>
      </c>
      <c r="AD730" s="39" t="s">
        <v>3861</v>
      </c>
      <c r="AE730" s="44" t="s">
        <v>1364</v>
      </c>
    </row>
    <row r="731" spans="25:31" x14ac:dyDescent="0.2">
      <c r="Y731" s="39" t="s">
        <v>3825</v>
      </c>
      <c r="Z731" s="39" t="s">
        <v>3826</v>
      </c>
      <c r="AA731" s="43" t="s">
        <v>1364</v>
      </c>
      <c r="AC731" s="39" t="s">
        <v>3867</v>
      </c>
      <c r="AD731" s="39" t="s">
        <v>3861</v>
      </c>
      <c r="AE731" s="44" t="s">
        <v>1364</v>
      </c>
    </row>
    <row r="732" spans="25:31" x14ac:dyDescent="0.2">
      <c r="Y732" s="39" t="s">
        <v>3828</v>
      </c>
      <c r="Z732" s="39" t="s">
        <v>3829</v>
      </c>
      <c r="AA732" s="43" t="s">
        <v>1364</v>
      </c>
      <c r="AC732" s="39" t="s">
        <v>3870</v>
      </c>
      <c r="AD732" s="39" t="s">
        <v>3871</v>
      </c>
      <c r="AE732" s="44" t="s">
        <v>1364</v>
      </c>
    </row>
    <row r="733" spans="25:31" x14ac:dyDescent="0.2">
      <c r="Y733" s="39" t="s">
        <v>3832</v>
      </c>
      <c r="Z733" s="39" t="s">
        <v>3833</v>
      </c>
      <c r="AA733" s="43" t="s">
        <v>1364</v>
      </c>
      <c r="AC733" s="39" t="s">
        <v>3874</v>
      </c>
      <c r="AD733" s="39" t="s">
        <v>3871</v>
      </c>
      <c r="AE733" s="44" t="s">
        <v>1364</v>
      </c>
    </row>
    <row r="734" spans="25:31" x14ac:dyDescent="0.2">
      <c r="Y734" s="39" t="s">
        <v>3835</v>
      </c>
      <c r="Z734" s="39" t="s">
        <v>3836</v>
      </c>
      <c r="AA734" s="43" t="s">
        <v>1364</v>
      </c>
      <c r="AC734" s="39" t="s">
        <v>3877</v>
      </c>
      <c r="AD734" s="39" t="s">
        <v>3871</v>
      </c>
      <c r="AE734" s="44" t="s">
        <v>1364</v>
      </c>
    </row>
    <row r="735" spans="25:31" x14ac:dyDescent="0.2">
      <c r="Y735" s="39" t="s">
        <v>3838</v>
      </c>
      <c r="Z735" s="39" t="s">
        <v>3839</v>
      </c>
      <c r="AA735" s="43" t="s">
        <v>1364</v>
      </c>
      <c r="AC735" s="39" t="s">
        <v>3880</v>
      </c>
      <c r="AD735" s="39" t="s">
        <v>3881</v>
      </c>
      <c r="AE735" s="44" t="s">
        <v>1364</v>
      </c>
    </row>
    <row r="736" spans="25:31" x14ac:dyDescent="0.2">
      <c r="Y736" s="39" t="s">
        <v>3842</v>
      </c>
      <c r="Z736" s="39" t="s">
        <v>3843</v>
      </c>
      <c r="AA736" s="43" t="s">
        <v>1364</v>
      </c>
      <c r="AC736" s="39" t="s">
        <v>3883</v>
      </c>
      <c r="AD736" s="39" t="s">
        <v>3881</v>
      </c>
      <c r="AE736" s="44" t="s">
        <v>1364</v>
      </c>
    </row>
    <row r="737" spans="25:31" x14ac:dyDescent="0.2">
      <c r="Y737" s="39" t="s">
        <v>3845</v>
      </c>
      <c r="Z737" s="39" t="s">
        <v>3846</v>
      </c>
      <c r="AA737" s="43" t="s">
        <v>1364</v>
      </c>
      <c r="AC737" s="39" t="s">
        <v>3885</v>
      </c>
      <c r="AD737" s="39" t="s">
        <v>3881</v>
      </c>
      <c r="AE737" s="44" t="s">
        <v>1364</v>
      </c>
    </row>
    <row r="738" spans="25:31" x14ac:dyDescent="0.2">
      <c r="Y738" s="39" t="s">
        <v>3848</v>
      </c>
      <c r="Z738" s="39" t="s">
        <v>3849</v>
      </c>
      <c r="AA738" s="43" t="s">
        <v>1364</v>
      </c>
      <c r="AC738" s="39" t="s">
        <v>3887</v>
      </c>
      <c r="AD738" s="39" t="s">
        <v>3888</v>
      </c>
      <c r="AE738" s="44" t="s">
        <v>1364</v>
      </c>
    </row>
    <row r="739" spans="25:31" x14ac:dyDescent="0.2">
      <c r="Y739" s="39" t="s">
        <v>3852</v>
      </c>
      <c r="Z739" s="39" t="s">
        <v>3853</v>
      </c>
      <c r="AA739" s="43" t="s">
        <v>1364</v>
      </c>
      <c r="AC739" s="39" t="s">
        <v>3890</v>
      </c>
      <c r="AD739" s="39" t="s">
        <v>3888</v>
      </c>
      <c r="AE739" s="44" t="s">
        <v>1364</v>
      </c>
    </row>
    <row r="740" spans="25:31" x14ac:dyDescent="0.2">
      <c r="Y740" s="39" t="s">
        <v>3855</v>
      </c>
      <c r="Z740" s="39" t="s">
        <v>3856</v>
      </c>
      <c r="AA740" s="43" t="s">
        <v>1364</v>
      </c>
      <c r="AC740" s="39" t="s">
        <v>3892</v>
      </c>
      <c r="AD740" s="39" t="s">
        <v>3888</v>
      </c>
      <c r="AE740" s="44" t="s">
        <v>1364</v>
      </c>
    </row>
    <row r="741" spans="25:31" x14ac:dyDescent="0.2">
      <c r="Y741" s="39" t="s">
        <v>3858</v>
      </c>
      <c r="Z741" s="39" t="s">
        <v>3859</v>
      </c>
      <c r="AA741" s="43" t="s">
        <v>1364</v>
      </c>
      <c r="AC741" s="39" t="s">
        <v>3894</v>
      </c>
      <c r="AD741" s="39" t="s">
        <v>3895</v>
      </c>
      <c r="AE741" s="44" t="s">
        <v>1364</v>
      </c>
    </row>
    <row r="742" spans="25:31" x14ac:dyDescent="0.2">
      <c r="Y742" s="39" t="s">
        <v>3862</v>
      </c>
      <c r="Z742" s="39" t="s">
        <v>3863</v>
      </c>
      <c r="AA742" s="43" t="s">
        <v>1364</v>
      </c>
      <c r="AC742" s="39" t="s">
        <v>3897</v>
      </c>
      <c r="AD742" s="39" t="s">
        <v>3895</v>
      </c>
      <c r="AE742" s="44" t="s">
        <v>1364</v>
      </c>
    </row>
    <row r="743" spans="25:31" x14ac:dyDescent="0.2">
      <c r="Y743" s="39" t="s">
        <v>3865</v>
      </c>
      <c r="Z743" s="39" t="s">
        <v>3866</v>
      </c>
      <c r="AA743" s="43" t="s">
        <v>1364</v>
      </c>
      <c r="AC743" s="39" t="s">
        <v>3899</v>
      </c>
      <c r="AD743" s="39" t="s">
        <v>3895</v>
      </c>
      <c r="AE743" s="44" t="s">
        <v>1364</v>
      </c>
    </row>
    <row r="744" spans="25:31" x14ac:dyDescent="0.2">
      <c r="Y744" s="39" t="s">
        <v>3868</v>
      </c>
      <c r="Z744" s="39" t="s">
        <v>3869</v>
      </c>
      <c r="AA744" s="43" t="s">
        <v>1364</v>
      </c>
      <c r="AC744" s="39" t="s">
        <v>3901</v>
      </c>
      <c r="AD744" s="39" t="s">
        <v>3902</v>
      </c>
      <c r="AE744" s="44" t="s">
        <v>1364</v>
      </c>
    </row>
    <row r="745" spans="25:31" x14ac:dyDescent="0.2">
      <c r="Y745" s="39" t="s">
        <v>3872</v>
      </c>
      <c r="Z745" s="39" t="s">
        <v>3873</v>
      </c>
      <c r="AA745" s="43" t="s">
        <v>1364</v>
      </c>
      <c r="AC745" s="39" t="s">
        <v>3904</v>
      </c>
      <c r="AD745" s="39" t="s">
        <v>3902</v>
      </c>
      <c r="AE745" s="44" t="s">
        <v>1364</v>
      </c>
    </row>
    <row r="746" spans="25:31" x14ac:dyDescent="0.2">
      <c r="Y746" s="39" t="s">
        <v>3875</v>
      </c>
      <c r="Z746" s="39" t="s">
        <v>3876</v>
      </c>
      <c r="AA746" s="43" t="s">
        <v>1364</v>
      </c>
      <c r="AC746" s="39" t="s">
        <v>3906</v>
      </c>
      <c r="AD746" s="39" t="s">
        <v>3902</v>
      </c>
      <c r="AE746" s="44" t="s">
        <v>1364</v>
      </c>
    </row>
    <row r="747" spans="25:31" x14ac:dyDescent="0.2">
      <c r="Y747" s="39" t="s">
        <v>3878</v>
      </c>
      <c r="Z747" s="39" t="s">
        <v>3879</v>
      </c>
      <c r="AA747" s="43" t="s">
        <v>1364</v>
      </c>
      <c r="AC747" s="39" t="s">
        <v>3908</v>
      </c>
      <c r="AD747" s="39" t="s">
        <v>3909</v>
      </c>
      <c r="AE747" s="44" t="s">
        <v>1364</v>
      </c>
    </row>
    <row r="748" spans="25:31" x14ac:dyDescent="0.2">
      <c r="Y748" s="39" t="s">
        <v>3882</v>
      </c>
      <c r="Z748" s="39" t="s">
        <v>3796</v>
      </c>
      <c r="AA748" s="43" t="s">
        <v>1364</v>
      </c>
      <c r="AC748" s="39" t="s">
        <v>3911</v>
      </c>
      <c r="AD748" s="39" t="s">
        <v>3909</v>
      </c>
      <c r="AE748" s="44" t="s">
        <v>1364</v>
      </c>
    </row>
    <row r="749" spans="25:31" x14ac:dyDescent="0.2">
      <c r="Y749" s="39" t="s">
        <v>3884</v>
      </c>
      <c r="Z749" s="39" t="s">
        <v>3799</v>
      </c>
      <c r="AA749" s="43" t="s">
        <v>1364</v>
      </c>
      <c r="AC749" s="39" t="s">
        <v>3913</v>
      </c>
      <c r="AD749" s="39" t="s">
        <v>3909</v>
      </c>
      <c r="AE749" s="44" t="s">
        <v>1364</v>
      </c>
    </row>
    <row r="750" spans="25:31" x14ac:dyDescent="0.2">
      <c r="Y750" s="39" t="s">
        <v>3886</v>
      </c>
      <c r="Z750" s="39" t="s">
        <v>3803</v>
      </c>
      <c r="AA750" s="43" t="s">
        <v>1364</v>
      </c>
      <c r="AC750" s="39" t="s">
        <v>3915</v>
      </c>
      <c r="AD750" s="39" t="s">
        <v>3916</v>
      </c>
      <c r="AE750" s="44" t="s">
        <v>1364</v>
      </c>
    </row>
    <row r="751" spans="25:31" x14ac:dyDescent="0.2">
      <c r="Y751" s="39" t="s">
        <v>3889</v>
      </c>
      <c r="Z751" s="39" t="s">
        <v>3806</v>
      </c>
      <c r="AA751" s="43" t="s">
        <v>1364</v>
      </c>
      <c r="AC751" s="39" t="s">
        <v>3918</v>
      </c>
      <c r="AD751" s="39" t="s">
        <v>3916</v>
      </c>
      <c r="AE751" s="44" t="s">
        <v>1364</v>
      </c>
    </row>
    <row r="752" spans="25:31" x14ac:dyDescent="0.2">
      <c r="Y752" s="39" t="s">
        <v>3891</v>
      </c>
      <c r="Z752" s="39" t="s">
        <v>3809</v>
      </c>
      <c r="AA752" s="43" t="s">
        <v>1364</v>
      </c>
      <c r="AC752" s="39" t="s">
        <v>3920</v>
      </c>
      <c r="AD752" s="39" t="s">
        <v>3916</v>
      </c>
      <c r="AE752" s="44" t="s">
        <v>1364</v>
      </c>
    </row>
    <row r="753" spans="25:31" x14ac:dyDescent="0.2">
      <c r="Y753" s="39" t="s">
        <v>3893</v>
      </c>
      <c r="Z753" s="39" t="s">
        <v>3813</v>
      </c>
      <c r="AA753" s="43" t="s">
        <v>1364</v>
      </c>
      <c r="AC753" s="39" t="s">
        <v>3922</v>
      </c>
      <c r="AD753" s="39" t="s">
        <v>3923</v>
      </c>
      <c r="AE753" s="44" t="s">
        <v>1364</v>
      </c>
    </row>
    <row r="754" spans="25:31" x14ac:dyDescent="0.2">
      <c r="Y754" s="39" t="s">
        <v>3896</v>
      </c>
      <c r="Z754" s="39" t="s">
        <v>3816</v>
      </c>
      <c r="AA754" s="43" t="s">
        <v>1364</v>
      </c>
      <c r="AC754" s="39" t="s">
        <v>3925</v>
      </c>
      <c r="AD754" s="39" t="s">
        <v>3923</v>
      </c>
      <c r="AE754" s="44" t="s">
        <v>1364</v>
      </c>
    </row>
    <row r="755" spans="25:31" x14ac:dyDescent="0.2">
      <c r="Y755" s="39" t="s">
        <v>3898</v>
      </c>
      <c r="Z755" s="39" t="s">
        <v>3819</v>
      </c>
      <c r="AA755" s="43" t="s">
        <v>1364</v>
      </c>
      <c r="AC755" s="39" t="s">
        <v>3927</v>
      </c>
      <c r="AD755" s="39" t="s">
        <v>3923</v>
      </c>
      <c r="AE755" s="44" t="s">
        <v>1364</v>
      </c>
    </row>
    <row r="756" spans="25:31" x14ac:dyDescent="0.2">
      <c r="Y756" s="39" t="s">
        <v>3900</v>
      </c>
      <c r="Z756" s="39" t="s">
        <v>3823</v>
      </c>
      <c r="AA756" s="43" t="s">
        <v>1364</v>
      </c>
      <c r="AC756" s="39" t="s">
        <v>3929</v>
      </c>
      <c r="AD756" s="39" t="s">
        <v>3930</v>
      </c>
      <c r="AE756" s="44" t="s">
        <v>1364</v>
      </c>
    </row>
    <row r="757" spans="25:31" x14ac:dyDescent="0.2">
      <c r="Y757" s="39" t="s">
        <v>3903</v>
      </c>
      <c r="Z757" s="39" t="s">
        <v>3826</v>
      </c>
      <c r="AA757" s="43" t="s">
        <v>1364</v>
      </c>
      <c r="AC757" s="39" t="s">
        <v>3932</v>
      </c>
      <c r="AD757" s="39" t="s">
        <v>3930</v>
      </c>
      <c r="AE757" s="44" t="s">
        <v>1364</v>
      </c>
    </row>
    <row r="758" spans="25:31" x14ac:dyDescent="0.2">
      <c r="Y758" s="39" t="s">
        <v>3905</v>
      </c>
      <c r="Z758" s="39" t="s">
        <v>3829</v>
      </c>
      <c r="AA758" s="43" t="s">
        <v>1364</v>
      </c>
      <c r="AC758" s="39" t="s">
        <v>3934</v>
      </c>
      <c r="AD758" s="39" t="s">
        <v>3930</v>
      </c>
      <c r="AE758" s="44" t="s">
        <v>1364</v>
      </c>
    </row>
    <row r="759" spans="25:31" x14ac:dyDescent="0.2">
      <c r="Y759" s="39" t="s">
        <v>3907</v>
      </c>
      <c r="Z759" s="39" t="s">
        <v>3833</v>
      </c>
      <c r="AA759" s="43" t="s">
        <v>1364</v>
      </c>
      <c r="AC759" s="39" t="s">
        <v>3936</v>
      </c>
      <c r="AD759" s="39" t="s">
        <v>3937</v>
      </c>
      <c r="AE759" s="44" t="s">
        <v>1364</v>
      </c>
    </row>
    <row r="760" spans="25:31" x14ac:dyDescent="0.2">
      <c r="Y760" s="39" t="s">
        <v>3910</v>
      </c>
      <c r="Z760" s="39" t="s">
        <v>3836</v>
      </c>
      <c r="AA760" s="43" t="s">
        <v>1364</v>
      </c>
      <c r="AC760" s="39" t="s">
        <v>3939</v>
      </c>
      <c r="AD760" s="39" t="s">
        <v>3937</v>
      </c>
      <c r="AE760" s="44" t="s">
        <v>1364</v>
      </c>
    </row>
    <row r="761" spans="25:31" x14ac:dyDescent="0.2">
      <c r="Y761" s="39" t="s">
        <v>3912</v>
      </c>
      <c r="Z761" s="39" t="s">
        <v>3839</v>
      </c>
      <c r="AA761" s="43" t="s">
        <v>1364</v>
      </c>
      <c r="AC761" s="39" t="s">
        <v>3941</v>
      </c>
      <c r="AD761" s="39" t="s">
        <v>3937</v>
      </c>
      <c r="AE761" s="44" t="s">
        <v>1364</v>
      </c>
    </row>
    <row r="762" spans="25:31" x14ac:dyDescent="0.2">
      <c r="Y762" s="39" t="s">
        <v>3914</v>
      </c>
      <c r="Z762" s="39" t="s">
        <v>3843</v>
      </c>
      <c r="AA762" s="43" t="s">
        <v>1364</v>
      </c>
      <c r="AC762" s="39" t="s">
        <v>3943</v>
      </c>
      <c r="AD762" s="39" t="s">
        <v>3944</v>
      </c>
      <c r="AE762" s="44" t="s">
        <v>1364</v>
      </c>
    </row>
    <row r="763" spans="25:31" x14ac:dyDescent="0.2">
      <c r="Y763" s="39" t="s">
        <v>3917</v>
      </c>
      <c r="Z763" s="39" t="s">
        <v>3846</v>
      </c>
      <c r="AA763" s="43" t="s">
        <v>1364</v>
      </c>
      <c r="AC763" s="39" t="s">
        <v>3946</v>
      </c>
      <c r="AD763" s="39" t="s">
        <v>3944</v>
      </c>
      <c r="AE763" s="44" t="s">
        <v>1364</v>
      </c>
    </row>
    <row r="764" spans="25:31" x14ac:dyDescent="0.2">
      <c r="Y764" s="39" t="s">
        <v>3919</v>
      </c>
      <c r="Z764" s="39" t="s">
        <v>3849</v>
      </c>
      <c r="AA764" s="43" t="s">
        <v>1364</v>
      </c>
      <c r="AC764" s="39" t="s">
        <v>3948</v>
      </c>
      <c r="AD764" s="39" t="s">
        <v>3944</v>
      </c>
      <c r="AE764" s="44" t="s">
        <v>1364</v>
      </c>
    </row>
    <row r="765" spans="25:31" x14ac:dyDescent="0.2">
      <c r="Y765" s="39" t="s">
        <v>3921</v>
      </c>
      <c r="Z765" s="39" t="s">
        <v>3853</v>
      </c>
      <c r="AA765" s="43" t="s">
        <v>1364</v>
      </c>
      <c r="AC765" s="39" t="s">
        <v>3950</v>
      </c>
      <c r="AD765" s="39" t="s">
        <v>3951</v>
      </c>
      <c r="AE765" s="44" t="s">
        <v>1364</v>
      </c>
    </row>
    <row r="766" spans="25:31" x14ac:dyDescent="0.2">
      <c r="Y766" s="39" t="s">
        <v>3924</v>
      </c>
      <c r="Z766" s="39" t="s">
        <v>3856</v>
      </c>
      <c r="AA766" s="43" t="s">
        <v>1364</v>
      </c>
      <c r="AC766" s="39" t="s">
        <v>3953</v>
      </c>
      <c r="AD766" s="39" t="s">
        <v>3951</v>
      </c>
      <c r="AE766" s="44" t="s">
        <v>1364</v>
      </c>
    </row>
    <row r="767" spans="25:31" x14ac:dyDescent="0.2">
      <c r="Y767" s="39" t="s">
        <v>3926</v>
      </c>
      <c r="Z767" s="39" t="s">
        <v>3859</v>
      </c>
      <c r="AA767" s="43" t="s">
        <v>1364</v>
      </c>
      <c r="AC767" s="39" t="s">
        <v>3955</v>
      </c>
      <c r="AD767" s="39" t="s">
        <v>3951</v>
      </c>
      <c r="AE767" s="44" t="s">
        <v>1364</v>
      </c>
    </row>
    <row r="768" spans="25:31" x14ac:dyDescent="0.2">
      <c r="Y768" s="39" t="s">
        <v>3928</v>
      </c>
      <c r="Z768" s="39" t="s">
        <v>3863</v>
      </c>
      <c r="AA768" s="43" t="s">
        <v>1364</v>
      </c>
      <c r="AC768" s="39" t="s">
        <v>3957</v>
      </c>
      <c r="AD768" s="39" t="s">
        <v>3958</v>
      </c>
      <c r="AE768" s="44" t="s">
        <v>1364</v>
      </c>
    </row>
    <row r="769" spans="25:31" x14ac:dyDescent="0.2">
      <c r="Y769" s="39" t="s">
        <v>3931</v>
      </c>
      <c r="Z769" s="39" t="s">
        <v>3866</v>
      </c>
      <c r="AA769" s="43" t="s">
        <v>1364</v>
      </c>
      <c r="AC769" s="39" t="s">
        <v>3960</v>
      </c>
      <c r="AD769" s="39" t="s">
        <v>3958</v>
      </c>
      <c r="AE769" s="44" t="s">
        <v>1364</v>
      </c>
    </row>
    <row r="770" spans="25:31" x14ac:dyDescent="0.2">
      <c r="Y770" s="39" t="s">
        <v>3933</v>
      </c>
      <c r="Z770" s="39" t="s">
        <v>3869</v>
      </c>
      <c r="AA770" s="43" t="s">
        <v>1364</v>
      </c>
      <c r="AC770" s="39" t="s">
        <v>3962</v>
      </c>
      <c r="AD770" s="39" t="s">
        <v>3958</v>
      </c>
      <c r="AE770" s="44" t="s">
        <v>1364</v>
      </c>
    </row>
    <row r="771" spans="25:31" x14ac:dyDescent="0.2">
      <c r="Y771" s="39" t="s">
        <v>3935</v>
      </c>
      <c r="Z771" s="39" t="s">
        <v>3873</v>
      </c>
      <c r="AA771" s="43" t="s">
        <v>1364</v>
      </c>
      <c r="AC771" s="39" t="s">
        <v>3964</v>
      </c>
      <c r="AD771" s="39" t="s">
        <v>3965</v>
      </c>
      <c r="AE771" s="44" t="s">
        <v>1364</v>
      </c>
    </row>
    <row r="772" spans="25:31" x14ac:dyDescent="0.2">
      <c r="Y772" s="39" t="s">
        <v>3938</v>
      </c>
      <c r="Z772" s="39" t="s">
        <v>3876</v>
      </c>
      <c r="AA772" s="43" t="s">
        <v>1364</v>
      </c>
      <c r="AC772" s="39" t="s">
        <v>3967</v>
      </c>
      <c r="AD772" s="39" t="s">
        <v>3965</v>
      </c>
      <c r="AE772" s="44" t="s">
        <v>1364</v>
      </c>
    </row>
    <row r="773" spans="25:31" x14ac:dyDescent="0.2">
      <c r="Y773" s="39" t="s">
        <v>3940</v>
      </c>
      <c r="Z773" s="39" t="s">
        <v>3879</v>
      </c>
      <c r="AA773" s="43" t="s">
        <v>1364</v>
      </c>
      <c r="AC773" s="39" t="s">
        <v>3969</v>
      </c>
      <c r="AD773" s="39" t="s">
        <v>3965</v>
      </c>
      <c r="AE773" s="44" t="s">
        <v>1364</v>
      </c>
    </row>
    <row r="774" spans="25:31" x14ac:dyDescent="0.2">
      <c r="Y774" s="39" t="s">
        <v>3942</v>
      </c>
      <c r="Z774" s="39" t="s">
        <v>3796</v>
      </c>
      <c r="AA774" s="43" t="s">
        <v>1364</v>
      </c>
      <c r="AC774" s="39" t="s">
        <v>3971</v>
      </c>
      <c r="AD774" s="39" t="s">
        <v>3972</v>
      </c>
      <c r="AE774" s="44" t="s">
        <v>1364</v>
      </c>
    </row>
    <row r="775" spans="25:31" x14ac:dyDescent="0.2">
      <c r="Y775" s="39" t="s">
        <v>3945</v>
      </c>
      <c r="Z775" s="39" t="s">
        <v>3799</v>
      </c>
      <c r="AA775" s="43" t="s">
        <v>1364</v>
      </c>
      <c r="AC775" s="39" t="s">
        <v>3974</v>
      </c>
      <c r="AD775" s="39" t="s">
        <v>3972</v>
      </c>
      <c r="AE775" s="44" t="s">
        <v>1364</v>
      </c>
    </row>
    <row r="776" spans="25:31" x14ac:dyDescent="0.2">
      <c r="Y776" s="39" t="s">
        <v>3947</v>
      </c>
      <c r="Z776" s="39" t="s">
        <v>3803</v>
      </c>
      <c r="AA776" s="43" t="s">
        <v>1364</v>
      </c>
      <c r="AC776" s="39" t="s">
        <v>3976</v>
      </c>
      <c r="AD776" s="39" t="s">
        <v>3972</v>
      </c>
      <c r="AE776" s="44" t="s">
        <v>1364</v>
      </c>
    </row>
    <row r="777" spans="25:31" x14ac:dyDescent="0.2">
      <c r="Y777" s="39" t="s">
        <v>3949</v>
      </c>
      <c r="Z777" s="39" t="s">
        <v>3806</v>
      </c>
      <c r="AA777" s="43" t="s">
        <v>1364</v>
      </c>
      <c r="AC777" s="39" t="s">
        <v>3978</v>
      </c>
      <c r="AD777" s="39" t="s">
        <v>3979</v>
      </c>
      <c r="AE777" s="44" t="s">
        <v>1364</v>
      </c>
    </row>
    <row r="778" spans="25:31" x14ac:dyDescent="0.2">
      <c r="Y778" s="39" t="s">
        <v>3952</v>
      </c>
      <c r="Z778" s="39" t="s">
        <v>3809</v>
      </c>
      <c r="AA778" s="43" t="s">
        <v>1364</v>
      </c>
      <c r="AC778" s="39" t="s">
        <v>3981</v>
      </c>
      <c r="AD778" s="39" t="s">
        <v>3979</v>
      </c>
      <c r="AE778" s="44" t="s">
        <v>1364</v>
      </c>
    </row>
    <row r="779" spans="25:31" x14ac:dyDescent="0.2">
      <c r="Y779" s="39" t="s">
        <v>3954</v>
      </c>
      <c r="Z779" s="39" t="s">
        <v>3813</v>
      </c>
      <c r="AA779" s="43" t="s">
        <v>1364</v>
      </c>
      <c r="AC779" s="39" t="s">
        <v>3983</v>
      </c>
      <c r="AD779" s="39" t="s">
        <v>3979</v>
      </c>
      <c r="AE779" s="44" t="s">
        <v>1364</v>
      </c>
    </row>
    <row r="780" spans="25:31" x14ac:dyDescent="0.2">
      <c r="Y780" s="39" t="s">
        <v>3956</v>
      </c>
      <c r="Z780" s="39" t="s">
        <v>3816</v>
      </c>
      <c r="AA780" s="43" t="s">
        <v>1364</v>
      </c>
      <c r="AC780" s="39" t="s">
        <v>3985</v>
      </c>
      <c r="AD780" s="39" t="s">
        <v>3764</v>
      </c>
      <c r="AE780" s="44" t="s">
        <v>1364</v>
      </c>
    </row>
    <row r="781" spans="25:31" x14ac:dyDescent="0.2">
      <c r="Y781" s="39" t="s">
        <v>3959</v>
      </c>
      <c r="Z781" s="39" t="s">
        <v>3819</v>
      </c>
      <c r="AA781" s="43" t="s">
        <v>1364</v>
      </c>
      <c r="AC781" s="39" t="s">
        <v>3987</v>
      </c>
      <c r="AD781" s="39" t="s">
        <v>3764</v>
      </c>
      <c r="AE781" s="44" t="s">
        <v>1364</v>
      </c>
    </row>
    <row r="782" spans="25:31" x14ac:dyDescent="0.2">
      <c r="Y782" s="39" t="s">
        <v>3961</v>
      </c>
      <c r="Z782" s="39" t="s">
        <v>3823</v>
      </c>
      <c r="AA782" s="43" t="s">
        <v>1364</v>
      </c>
      <c r="AC782" s="39" t="s">
        <v>3989</v>
      </c>
      <c r="AD782" s="39" t="s">
        <v>3764</v>
      </c>
      <c r="AE782" s="44" t="s">
        <v>1364</v>
      </c>
    </row>
    <row r="783" spans="25:31" x14ac:dyDescent="0.2">
      <c r="Y783" s="39" t="s">
        <v>3963</v>
      </c>
      <c r="Z783" s="39" t="s">
        <v>3826</v>
      </c>
      <c r="AA783" s="43" t="s">
        <v>1364</v>
      </c>
      <c r="AC783" s="39" t="s">
        <v>3991</v>
      </c>
      <c r="AD783" s="39" t="s">
        <v>3771</v>
      </c>
      <c r="AE783" s="44" t="s">
        <v>1364</v>
      </c>
    </row>
    <row r="784" spans="25:31" x14ac:dyDescent="0.2">
      <c r="Y784" s="39" t="s">
        <v>3966</v>
      </c>
      <c r="Z784" s="39" t="s">
        <v>3829</v>
      </c>
      <c r="AA784" s="43" t="s">
        <v>1364</v>
      </c>
      <c r="AC784" s="39" t="s">
        <v>3993</v>
      </c>
      <c r="AD784" s="39" t="s">
        <v>3771</v>
      </c>
      <c r="AE784" s="44" t="s">
        <v>1364</v>
      </c>
    </row>
    <row r="785" spans="25:31" x14ac:dyDescent="0.2">
      <c r="Y785" s="39" t="s">
        <v>3968</v>
      </c>
      <c r="Z785" s="39" t="s">
        <v>3833</v>
      </c>
      <c r="AA785" s="43" t="s">
        <v>1364</v>
      </c>
      <c r="AC785" s="39" t="s">
        <v>3995</v>
      </c>
      <c r="AD785" s="39" t="s">
        <v>3771</v>
      </c>
      <c r="AE785" s="44" t="s">
        <v>1364</v>
      </c>
    </row>
    <row r="786" spans="25:31" x14ac:dyDescent="0.2">
      <c r="Y786" s="39" t="s">
        <v>3970</v>
      </c>
      <c r="Z786" s="39" t="s">
        <v>3836</v>
      </c>
      <c r="AA786" s="43" t="s">
        <v>1364</v>
      </c>
      <c r="AC786" s="39" t="s">
        <v>3997</v>
      </c>
      <c r="AD786" s="39" t="s">
        <v>3778</v>
      </c>
      <c r="AE786" s="44" t="s">
        <v>1364</v>
      </c>
    </row>
    <row r="787" spans="25:31" x14ac:dyDescent="0.2">
      <c r="Y787" s="39" t="s">
        <v>3973</v>
      </c>
      <c r="Z787" s="39" t="s">
        <v>3839</v>
      </c>
      <c r="AA787" s="43" t="s">
        <v>1364</v>
      </c>
      <c r="AC787" s="39" t="s">
        <v>3999</v>
      </c>
      <c r="AD787" s="39" t="s">
        <v>3778</v>
      </c>
      <c r="AE787" s="44" t="s">
        <v>1364</v>
      </c>
    </row>
    <row r="788" spans="25:31" x14ac:dyDescent="0.2">
      <c r="Y788" s="39" t="s">
        <v>3975</v>
      </c>
      <c r="Z788" s="39" t="s">
        <v>3843</v>
      </c>
      <c r="AA788" s="43" t="s">
        <v>1364</v>
      </c>
      <c r="AC788" s="39" t="s">
        <v>4002</v>
      </c>
      <c r="AD788" s="39" t="s">
        <v>3778</v>
      </c>
      <c r="AE788" s="44" t="s">
        <v>1364</v>
      </c>
    </row>
    <row r="789" spans="25:31" x14ac:dyDescent="0.2">
      <c r="Y789" s="39" t="s">
        <v>3977</v>
      </c>
      <c r="Z789" s="39" t="s">
        <v>3846</v>
      </c>
      <c r="AA789" s="43" t="s">
        <v>1364</v>
      </c>
      <c r="AC789" s="39" t="s">
        <v>4005</v>
      </c>
      <c r="AD789" s="39" t="s">
        <v>3785</v>
      </c>
      <c r="AE789" s="44" t="s">
        <v>1364</v>
      </c>
    </row>
    <row r="790" spans="25:31" x14ac:dyDescent="0.2">
      <c r="Y790" s="39" t="s">
        <v>3980</v>
      </c>
      <c r="Z790" s="39" t="s">
        <v>3849</v>
      </c>
      <c r="AA790" s="43" t="s">
        <v>1364</v>
      </c>
      <c r="AC790" s="39" t="s">
        <v>4008</v>
      </c>
      <c r="AD790" s="39" t="s">
        <v>3785</v>
      </c>
      <c r="AE790" s="44" t="s">
        <v>1364</v>
      </c>
    </row>
    <row r="791" spans="25:31" x14ac:dyDescent="0.2">
      <c r="Y791" s="39" t="s">
        <v>3982</v>
      </c>
      <c r="Z791" s="39" t="s">
        <v>3853</v>
      </c>
      <c r="AA791" s="43" t="s">
        <v>1364</v>
      </c>
      <c r="AC791" s="39" t="s">
        <v>4011</v>
      </c>
      <c r="AD791" s="39" t="s">
        <v>3785</v>
      </c>
      <c r="AE791" s="44" t="s">
        <v>1364</v>
      </c>
    </row>
    <row r="792" spans="25:31" x14ac:dyDescent="0.2">
      <c r="Y792" s="39" t="s">
        <v>3984</v>
      </c>
      <c r="Z792" s="39" t="s">
        <v>3856</v>
      </c>
      <c r="AA792" s="43" t="s">
        <v>1364</v>
      </c>
      <c r="AC792" s="39" t="s">
        <v>4014</v>
      </c>
      <c r="AD792" s="39" t="s">
        <v>3792</v>
      </c>
      <c r="AE792" s="44" t="s">
        <v>1364</v>
      </c>
    </row>
    <row r="793" spans="25:31" x14ac:dyDescent="0.2">
      <c r="Y793" s="39" t="s">
        <v>3986</v>
      </c>
      <c r="Z793" s="39" t="s">
        <v>3859</v>
      </c>
      <c r="AA793" s="43" t="s">
        <v>1364</v>
      </c>
      <c r="AC793" s="39" t="s">
        <v>4017</v>
      </c>
      <c r="AD793" s="39" t="s">
        <v>3792</v>
      </c>
      <c r="AE793" s="44" t="s">
        <v>1364</v>
      </c>
    </row>
    <row r="794" spans="25:31" x14ac:dyDescent="0.2">
      <c r="Y794" s="39" t="s">
        <v>3988</v>
      </c>
      <c r="Z794" s="39" t="s">
        <v>3863</v>
      </c>
      <c r="AA794" s="43" t="s">
        <v>1364</v>
      </c>
      <c r="AC794" s="39" t="s">
        <v>4020</v>
      </c>
      <c r="AD794" s="39" t="s">
        <v>3792</v>
      </c>
      <c r="AE794" s="44" t="s">
        <v>1364</v>
      </c>
    </row>
    <row r="795" spans="25:31" x14ac:dyDescent="0.2">
      <c r="Y795" s="39" t="s">
        <v>3990</v>
      </c>
      <c r="Z795" s="39" t="s">
        <v>3866</v>
      </c>
      <c r="AA795" s="43" t="s">
        <v>1364</v>
      </c>
      <c r="AC795" s="39" t="s">
        <v>4023</v>
      </c>
      <c r="AD795" s="39" t="s">
        <v>3801</v>
      </c>
      <c r="AE795" s="44" t="s">
        <v>1364</v>
      </c>
    </row>
    <row r="796" spans="25:31" x14ac:dyDescent="0.2">
      <c r="Y796" s="39" t="s">
        <v>3992</v>
      </c>
      <c r="Z796" s="39" t="s">
        <v>3869</v>
      </c>
      <c r="AA796" s="43" t="s">
        <v>1364</v>
      </c>
      <c r="AC796" s="39" t="s">
        <v>4026</v>
      </c>
      <c r="AD796" s="39" t="s">
        <v>3801</v>
      </c>
      <c r="AE796" s="44" t="s">
        <v>1364</v>
      </c>
    </row>
    <row r="797" spans="25:31" x14ac:dyDescent="0.2">
      <c r="Y797" s="39" t="s">
        <v>3994</v>
      </c>
      <c r="Z797" s="39" t="s">
        <v>3873</v>
      </c>
      <c r="AA797" s="43" t="s">
        <v>1364</v>
      </c>
      <c r="AC797" s="39" t="s">
        <v>4029</v>
      </c>
      <c r="AD797" s="39" t="s">
        <v>3801</v>
      </c>
      <c r="AE797" s="44" t="s">
        <v>1364</v>
      </c>
    </row>
    <row r="798" spans="25:31" x14ac:dyDescent="0.2">
      <c r="Y798" s="39" t="s">
        <v>3996</v>
      </c>
      <c r="Z798" s="39" t="s">
        <v>3876</v>
      </c>
      <c r="AA798" s="43" t="s">
        <v>1364</v>
      </c>
      <c r="AC798" s="39" t="s">
        <v>4032</v>
      </c>
      <c r="AD798" s="39" t="s">
        <v>3811</v>
      </c>
      <c r="AE798" s="44" t="s">
        <v>1364</v>
      </c>
    </row>
    <row r="799" spans="25:31" x14ac:dyDescent="0.2">
      <c r="Y799" s="39" t="s">
        <v>3998</v>
      </c>
      <c r="Z799" s="39" t="s">
        <v>3879</v>
      </c>
      <c r="AA799" s="43" t="s">
        <v>1364</v>
      </c>
      <c r="AC799" s="39" t="s">
        <v>4035</v>
      </c>
      <c r="AD799" s="39" t="s">
        <v>3811</v>
      </c>
      <c r="AE799" s="44" t="s">
        <v>1364</v>
      </c>
    </row>
    <row r="800" spans="25:31" x14ac:dyDescent="0.2">
      <c r="Y800" s="39" t="s">
        <v>4000</v>
      </c>
      <c r="Z800" s="39" t="s">
        <v>4001</v>
      </c>
      <c r="AA800" s="43" t="s">
        <v>1364</v>
      </c>
      <c r="AC800" s="39" t="s">
        <v>4038</v>
      </c>
      <c r="AD800" s="39" t="s">
        <v>3811</v>
      </c>
      <c r="AE800" s="44" t="s">
        <v>1364</v>
      </c>
    </row>
    <row r="801" spans="25:31" x14ac:dyDescent="0.2">
      <c r="Y801" s="39" t="s">
        <v>4003</v>
      </c>
      <c r="Z801" s="39" t="s">
        <v>4004</v>
      </c>
      <c r="AA801" s="43" t="s">
        <v>1364</v>
      </c>
      <c r="AC801" s="39" t="s">
        <v>4041</v>
      </c>
      <c r="AD801" s="39" t="s">
        <v>3821</v>
      </c>
      <c r="AE801" s="44" t="s">
        <v>1364</v>
      </c>
    </row>
    <row r="802" spans="25:31" x14ac:dyDescent="0.2">
      <c r="Y802" s="39" t="s">
        <v>4006</v>
      </c>
      <c r="Z802" s="39" t="s">
        <v>4007</v>
      </c>
      <c r="AA802" s="43" t="s">
        <v>1364</v>
      </c>
      <c r="AC802" s="39" t="s">
        <v>4044</v>
      </c>
      <c r="AD802" s="39" t="s">
        <v>3821</v>
      </c>
      <c r="AE802" s="44" t="s">
        <v>1364</v>
      </c>
    </row>
    <row r="803" spans="25:31" x14ac:dyDescent="0.2">
      <c r="Y803" s="39" t="s">
        <v>4009</v>
      </c>
      <c r="Z803" s="39" t="s">
        <v>4010</v>
      </c>
      <c r="AA803" s="43" t="s">
        <v>1364</v>
      </c>
      <c r="AC803" s="39" t="s">
        <v>4047</v>
      </c>
      <c r="AD803" s="39" t="s">
        <v>3821</v>
      </c>
      <c r="AE803" s="44" t="s">
        <v>1364</v>
      </c>
    </row>
    <row r="804" spans="25:31" x14ac:dyDescent="0.2">
      <c r="Y804" s="39" t="s">
        <v>4012</v>
      </c>
      <c r="Z804" s="39" t="s">
        <v>4013</v>
      </c>
      <c r="AA804" s="43" t="s">
        <v>1364</v>
      </c>
      <c r="AC804" s="39" t="s">
        <v>4050</v>
      </c>
      <c r="AD804" s="39" t="s">
        <v>3831</v>
      </c>
      <c r="AE804" s="44" t="s">
        <v>1364</v>
      </c>
    </row>
    <row r="805" spans="25:31" x14ac:dyDescent="0.2">
      <c r="Y805" s="39" t="s">
        <v>4015</v>
      </c>
      <c r="Z805" s="39" t="s">
        <v>4016</v>
      </c>
      <c r="AA805" s="43" t="s">
        <v>1364</v>
      </c>
      <c r="AC805" s="39" t="s">
        <v>4053</v>
      </c>
      <c r="AD805" s="39" t="s">
        <v>3831</v>
      </c>
      <c r="AE805" s="44" t="s">
        <v>1364</v>
      </c>
    </row>
    <row r="806" spans="25:31" x14ac:dyDescent="0.2">
      <c r="Y806" s="39" t="s">
        <v>4018</v>
      </c>
      <c r="Z806" s="39" t="s">
        <v>4019</v>
      </c>
      <c r="AA806" s="43" t="s">
        <v>1364</v>
      </c>
      <c r="AC806" s="39" t="s">
        <v>4056</v>
      </c>
      <c r="AD806" s="39" t="s">
        <v>3831</v>
      </c>
      <c r="AE806" s="44" t="s">
        <v>1364</v>
      </c>
    </row>
    <row r="807" spans="25:31" x14ac:dyDescent="0.2">
      <c r="Y807" s="39" t="s">
        <v>4021</v>
      </c>
      <c r="Z807" s="39" t="s">
        <v>4022</v>
      </c>
      <c r="AA807" s="43" t="s">
        <v>1364</v>
      </c>
      <c r="AC807" s="39" t="s">
        <v>4059</v>
      </c>
      <c r="AD807" s="39" t="s">
        <v>3841</v>
      </c>
      <c r="AE807" s="44" t="s">
        <v>1364</v>
      </c>
    </row>
    <row r="808" spans="25:31" x14ac:dyDescent="0.2">
      <c r="Y808" s="39" t="s">
        <v>4024</v>
      </c>
      <c r="Z808" s="39" t="s">
        <v>4025</v>
      </c>
      <c r="AA808" s="43" t="s">
        <v>1364</v>
      </c>
      <c r="AC808" s="39" t="s">
        <v>4062</v>
      </c>
      <c r="AD808" s="39" t="s">
        <v>3841</v>
      </c>
      <c r="AE808" s="44" t="s">
        <v>1364</v>
      </c>
    </row>
    <row r="809" spans="25:31" x14ac:dyDescent="0.2">
      <c r="Y809" s="39" t="s">
        <v>4027</v>
      </c>
      <c r="Z809" s="39" t="s">
        <v>4028</v>
      </c>
      <c r="AA809" s="43" t="s">
        <v>1364</v>
      </c>
      <c r="AC809" s="39" t="s">
        <v>4065</v>
      </c>
      <c r="AD809" s="39" t="s">
        <v>3841</v>
      </c>
      <c r="AE809" s="44" t="s">
        <v>1364</v>
      </c>
    </row>
    <row r="810" spans="25:31" x14ac:dyDescent="0.2">
      <c r="Y810" s="39" t="s">
        <v>4030</v>
      </c>
      <c r="Z810" s="39" t="s">
        <v>4031</v>
      </c>
      <c r="AA810" s="43" t="s">
        <v>1364</v>
      </c>
      <c r="AC810" s="39" t="s">
        <v>4068</v>
      </c>
      <c r="AD810" s="39" t="s">
        <v>3851</v>
      </c>
      <c r="AE810" s="44" t="s">
        <v>1364</v>
      </c>
    </row>
    <row r="811" spans="25:31" x14ac:dyDescent="0.2">
      <c r="Y811" s="39" t="s">
        <v>4033</v>
      </c>
      <c r="Z811" s="39" t="s">
        <v>4034</v>
      </c>
      <c r="AA811" s="43" t="s">
        <v>1364</v>
      </c>
      <c r="AC811" s="39" t="s">
        <v>4071</v>
      </c>
      <c r="AD811" s="39" t="s">
        <v>3851</v>
      </c>
      <c r="AE811" s="44" t="s">
        <v>1364</v>
      </c>
    </row>
    <row r="812" spans="25:31" x14ac:dyDescent="0.2">
      <c r="Y812" s="39" t="s">
        <v>4036</v>
      </c>
      <c r="Z812" s="39" t="s">
        <v>4037</v>
      </c>
      <c r="AA812" s="43" t="s">
        <v>1364</v>
      </c>
      <c r="AC812" s="39" t="s">
        <v>4074</v>
      </c>
      <c r="AD812" s="39" t="s">
        <v>3851</v>
      </c>
      <c r="AE812" s="44" t="s">
        <v>1364</v>
      </c>
    </row>
    <row r="813" spans="25:31" x14ac:dyDescent="0.2">
      <c r="Y813" s="39" t="s">
        <v>4039</v>
      </c>
      <c r="Z813" s="39" t="s">
        <v>4040</v>
      </c>
      <c r="AA813" s="43" t="s">
        <v>1364</v>
      </c>
      <c r="AC813" s="39" t="s">
        <v>4077</v>
      </c>
      <c r="AD813" s="39" t="s">
        <v>3861</v>
      </c>
      <c r="AE813" s="44" t="s">
        <v>1364</v>
      </c>
    </row>
    <row r="814" spans="25:31" x14ac:dyDescent="0.2">
      <c r="Y814" s="39" t="s">
        <v>4042</v>
      </c>
      <c r="Z814" s="39" t="s">
        <v>4043</v>
      </c>
      <c r="AA814" s="43" t="s">
        <v>1364</v>
      </c>
      <c r="AC814" s="39" t="s">
        <v>4079</v>
      </c>
      <c r="AD814" s="39" t="s">
        <v>3861</v>
      </c>
      <c r="AE814" s="44" t="s">
        <v>1364</v>
      </c>
    </row>
    <row r="815" spans="25:31" x14ac:dyDescent="0.2">
      <c r="Y815" s="39" t="s">
        <v>4045</v>
      </c>
      <c r="Z815" s="39" t="s">
        <v>4046</v>
      </c>
      <c r="AA815" s="43" t="s">
        <v>1364</v>
      </c>
      <c r="AC815" s="39" t="s">
        <v>4081</v>
      </c>
      <c r="AD815" s="39" t="s">
        <v>3861</v>
      </c>
      <c r="AE815" s="44" t="s">
        <v>1364</v>
      </c>
    </row>
    <row r="816" spans="25:31" x14ac:dyDescent="0.2">
      <c r="Y816" s="39" t="s">
        <v>4048</v>
      </c>
      <c r="Z816" s="39" t="s">
        <v>4049</v>
      </c>
      <c r="AA816" s="43" t="s">
        <v>1364</v>
      </c>
      <c r="AC816" s="39" t="s">
        <v>4083</v>
      </c>
      <c r="AD816" s="39" t="s">
        <v>3871</v>
      </c>
      <c r="AE816" s="44" t="s">
        <v>1364</v>
      </c>
    </row>
    <row r="817" spans="25:31" x14ac:dyDescent="0.2">
      <c r="Y817" s="39" t="s">
        <v>4051</v>
      </c>
      <c r="Z817" s="39" t="s">
        <v>4052</v>
      </c>
      <c r="AA817" s="43" t="s">
        <v>1364</v>
      </c>
      <c r="AC817" s="39" t="s">
        <v>4085</v>
      </c>
      <c r="AD817" s="39" t="s">
        <v>3871</v>
      </c>
      <c r="AE817" s="44" t="s">
        <v>1364</v>
      </c>
    </row>
    <row r="818" spans="25:31" x14ac:dyDescent="0.2">
      <c r="Y818" s="39" t="s">
        <v>4054</v>
      </c>
      <c r="Z818" s="39" t="s">
        <v>4055</v>
      </c>
      <c r="AA818" s="43" t="s">
        <v>1364</v>
      </c>
      <c r="AC818" s="39" t="s">
        <v>4087</v>
      </c>
      <c r="AD818" s="39" t="s">
        <v>3871</v>
      </c>
      <c r="AE818" s="44" t="s">
        <v>1364</v>
      </c>
    </row>
    <row r="819" spans="25:31" x14ac:dyDescent="0.2">
      <c r="Y819" s="39" t="s">
        <v>4057</v>
      </c>
      <c r="Z819" s="39" t="s">
        <v>4058</v>
      </c>
      <c r="AA819" s="43" t="s">
        <v>1364</v>
      </c>
      <c r="AC819" s="39" t="s">
        <v>4089</v>
      </c>
      <c r="AD819" s="39" t="s">
        <v>3881</v>
      </c>
      <c r="AE819" s="44" t="s">
        <v>1364</v>
      </c>
    </row>
    <row r="820" spans="25:31" x14ac:dyDescent="0.2">
      <c r="Y820" s="39" t="s">
        <v>4060</v>
      </c>
      <c r="Z820" s="39" t="s">
        <v>4061</v>
      </c>
      <c r="AA820" s="43" t="s">
        <v>1364</v>
      </c>
      <c r="AC820" s="39" t="s">
        <v>4091</v>
      </c>
      <c r="AD820" s="39" t="s">
        <v>3881</v>
      </c>
      <c r="AE820" s="44" t="s">
        <v>1364</v>
      </c>
    </row>
    <row r="821" spans="25:31" x14ac:dyDescent="0.2">
      <c r="Y821" s="39" t="s">
        <v>4063</v>
      </c>
      <c r="Z821" s="39" t="s">
        <v>4064</v>
      </c>
      <c r="AA821" s="43" t="s">
        <v>1364</v>
      </c>
      <c r="AC821" s="39" t="s">
        <v>4093</v>
      </c>
      <c r="AD821" s="39" t="s">
        <v>3881</v>
      </c>
      <c r="AE821" s="44" t="s">
        <v>1364</v>
      </c>
    </row>
    <row r="822" spans="25:31" x14ac:dyDescent="0.2">
      <c r="Y822" s="39" t="s">
        <v>4066</v>
      </c>
      <c r="Z822" s="39" t="s">
        <v>4067</v>
      </c>
      <c r="AA822" s="43" t="s">
        <v>1364</v>
      </c>
      <c r="AC822" s="39" t="s">
        <v>4095</v>
      </c>
      <c r="AD822" s="39" t="s">
        <v>3888</v>
      </c>
      <c r="AE822" s="44" t="s">
        <v>1364</v>
      </c>
    </row>
    <row r="823" spans="25:31" x14ac:dyDescent="0.2">
      <c r="Y823" s="39" t="s">
        <v>4069</v>
      </c>
      <c r="Z823" s="39" t="s">
        <v>4070</v>
      </c>
      <c r="AA823" s="43" t="s">
        <v>1364</v>
      </c>
      <c r="AC823" s="39" t="s">
        <v>4097</v>
      </c>
      <c r="AD823" s="39" t="s">
        <v>3888</v>
      </c>
      <c r="AE823" s="44" t="s">
        <v>1364</v>
      </c>
    </row>
    <row r="824" spans="25:31" x14ac:dyDescent="0.2">
      <c r="Y824" s="39" t="s">
        <v>4072</v>
      </c>
      <c r="Z824" s="39" t="s">
        <v>4073</v>
      </c>
      <c r="AA824" s="43" t="s">
        <v>1364</v>
      </c>
      <c r="AC824" s="39" t="s">
        <v>4099</v>
      </c>
      <c r="AD824" s="39" t="s">
        <v>3888</v>
      </c>
      <c r="AE824" s="44" t="s">
        <v>1364</v>
      </c>
    </row>
    <row r="825" spans="25:31" x14ac:dyDescent="0.2">
      <c r="Y825" s="39" t="s">
        <v>4075</v>
      </c>
      <c r="Z825" s="39" t="s">
        <v>4076</v>
      </c>
      <c r="AA825" s="43" t="s">
        <v>1364</v>
      </c>
      <c r="AC825" s="39" t="s">
        <v>4101</v>
      </c>
      <c r="AD825" s="39" t="s">
        <v>3895</v>
      </c>
      <c r="AE825" s="44" t="s">
        <v>1364</v>
      </c>
    </row>
    <row r="826" spans="25:31" x14ac:dyDescent="0.2">
      <c r="Y826" s="39" t="s">
        <v>4078</v>
      </c>
      <c r="Z826" s="39" t="s">
        <v>4001</v>
      </c>
      <c r="AA826" s="43" t="s">
        <v>1364</v>
      </c>
      <c r="AC826" s="39" t="s">
        <v>4103</v>
      </c>
      <c r="AD826" s="39" t="s">
        <v>3895</v>
      </c>
      <c r="AE826" s="44" t="s">
        <v>1364</v>
      </c>
    </row>
    <row r="827" spans="25:31" x14ac:dyDescent="0.2">
      <c r="Y827" s="39" t="s">
        <v>4080</v>
      </c>
      <c r="Z827" s="39" t="s">
        <v>4004</v>
      </c>
      <c r="AA827" s="43" t="s">
        <v>1364</v>
      </c>
      <c r="AC827" s="39" t="s">
        <v>4105</v>
      </c>
      <c r="AD827" s="39" t="s">
        <v>3895</v>
      </c>
      <c r="AE827" s="44" t="s">
        <v>1364</v>
      </c>
    </row>
    <row r="828" spans="25:31" x14ac:dyDescent="0.2">
      <c r="Y828" s="39" t="s">
        <v>4082</v>
      </c>
      <c r="Z828" s="39" t="s">
        <v>4007</v>
      </c>
      <c r="AA828" s="43" t="s">
        <v>1364</v>
      </c>
      <c r="AC828" s="39" t="s">
        <v>4107</v>
      </c>
      <c r="AD828" s="39" t="s">
        <v>3902</v>
      </c>
      <c r="AE828" s="44" t="s">
        <v>1364</v>
      </c>
    </row>
    <row r="829" spans="25:31" x14ac:dyDescent="0.2">
      <c r="Y829" s="39" t="s">
        <v>4084</v>
      </c>
      <c r="Z829" s="39" t="s">
        <v>4010</v>
      </c>
      <c r="AA829" s="43" t="s">
        <v>1364</v>
      </c>
      <c r="AC829" s="39" t="s">
        <v>4109</v>
      </c>
      <c r="AD829" s="39" t="s">
        <v>3902</v>
      </c>
      <c r="AE829" s="44" t="s">
        <v>1364</v>
      </c>
    </row>
    <row r="830" spans="25:31" x14ac:dyDescent="0.2">
      <c r="Y830" s="39" t="s">
        <v>4086</v>
      </c>
      <c r="Z830" s="39" t="s">
        <v>4013</v>
      </c>
      <c r="AA830" s="43" t="s">
        <v>1364</v>
      </c>
      <c r="AC830" s="39" t="s">
        <v>4111</v>
      </c>
      <c r="AD830" s="39" t="s">
        <v>3902</v>
      </c>
      <c r="AE830" s="44" t="s">
        <v>1364</v>
      </c>
    </row>
    <row r="831" spans="25:31" x14ac:dyDescent="0.2">
      <c r="Y831" s="39" t="s">
        <v>4088</v>
      </c>
      <c r="Z831" s="39" t="s">
        <v>4016</v>
      </c>
      <c r="AA831" s="43" t="s">
        <v>1364</v>
      </c>
      <c r="AC831" s="39" t="s">
        <v>4113</v>
      </c>
      <c r="AD831" s="39" t="s">
        <v>3909</v>
      </c>
      <c r="AE831" s="44" t="s">
        <v>1364</v>
      </c>
    </row>
    <row r="832" spans="25:31" x14ac:dyDescent="0.2">
      <c r="Y832" s="39" t="s">
        <v>4090</v>
      </c>
      <c r="Z832" s="39" t="s">
        <v>4019</v>
      </c>
      <c r="AA832" s="43" t="s">
        <v>1364</v>
      </c>
      <c r="AC832" s="39" t="s">
        <v>4115</v>
      </c>
      <c r="AD832" s="39" t="s">
        <v>3909</v>
      </c>
      <c r="AE832" s="44" t="s">
        <v>1364</v>
      </c>
    </row>
    <row r="833" spans="25:31" x14ac:dyDescent="0.2">
      <c r="Y833" s="39" t="s">
        <v>4092</v>
      </c>
      <c r="Z833" s="39" t="s">
        <v>4022</v>
      </c>
      <c r="AA833" s="43" t="s">
        <v>1364</v>
      </c>
      <c r="AC833" s="39" t="s">
        <v>4117</v>
      </c>
      <c r="AD833" s="39" t="s">
        <v>3909</v>
      </c>
      <c r="AE833" s="44" t="s">
        <v>1364</v>
      </c>
    </row>
    <row r="834" spans="25:31" x14ac:dyDescent="0.2">
      <c r="Y834" s="39" t="s">
        <v>4094</v>
      </c>
      <c r="Z834" s="39" t="s">
        <v>4025</v>
      </c>
      <c r="AA834" s="43" t="s">
        <v>1364</v>
      </c>
      <c r="AC834" s="39" t="s">
        <v>4119</v>
      </c>
      <c r="AD834" s="39" t="s">
        <v>3916</v>
      </c>
      <c r="AE834" s="44" t="s">
        <v>1364</v>
      </c>
    </row>
    <row r="835" spans="25:31" x14ac:dyDescent="0.2">
      <c r="Y835" s="39" t="s">
        <v>4096</v>
      </c>
      <c r="Z835" s="39" t="s">
        <v>4028</v>
      </c>
      <c r="AA835" s="43" t="s">
        <v>1364</v>
      </c>
      <c r="AC835" s="39" t="s">
        <v>4121</v>
      </c>
      <c r="AD835" s="39" t="s">
        <v>3916</v>
      </c>
      <c r="AE835" s="44" t="s">
        <v>1364</v>
      </c>
    </row>
    <row r="836" spans="25:31" x14ac:dyDescent="0.2">
      <c r="Y836" s="39" t="s">
        <v>4098</v>
      </c>
      <c r="Z836" s="39" t="s">
        <v>4031</v>
      </c>
      <c r="AA836" s="43" t="s">
        <v>1364</v>
      </c>
      <c r="AC836" s="39" t="s">
        <v>4123</v>
      </c>
      <c r="AD836" s="39" t="s">
        <v>3916</v>
      </c>
      <c r="AE836" s="44" t="s">
        <v>1364</v>
      </c>
    </row>
    <row r="837" spans="25:31" x14ac:dyDescent="0.2">
      <c r="Y837" s="39" t="s">
        <v>4100</v>
      </c>
      <c r="Z837" s="39" t="s">
        <v>4034</v>
      </c>
      <c r="AA837" s="43" t="s">
        <v>1364</v>
      </c>
      <c r="AC837" s="39" t="s">
        <v>4125</v>
      </c>
      <c r="AD837" s="39" t="s">
        <v>3923</v>
      </c>
      <c r="AE837" s="44" t="s">
        <v>1364</v>
      </c>
    </row>
    <row r="838" spans="25:31" x14ac:dyDescent="0.2">
      <c r="Y838" s="39" t="s">
        <v>4102</v>
      </c>
      <c r="Z838" s="39" t="s">
        <v>4037</v>
      </c>
      <c r="AA838" s="43" t="s">
        <v>1364</v>
      </c>
      <c r="AC838" s="39" t="s">
        <v>4127</v>
      </c>
      <c r="AD838" s="39" t="s">
        <v>3923</v>
      </c>
      <c r="AE838" s="44" t="s">
        <v>1364</v>
      </c>
    </row>
    <row r="839" spans="25:31" x14ac:dyDescent="0.2">
      <c r="Y839" s="39" t="s">
        <v>4104</v>
      </c>
      <c r="Z839" s="39" t="s">
        <v>4040</v>
      </c>
      <c r="AA839" s="43" t="s">
        <v>1364</v>
      </c>
      <c r="AC839" s="39" t="s">
        <v>4129</v>
      </c>
      <c r="AD839" s="39" t="s">
        <v>3923</v>
      </c>
      <c r="AE839" s="44" t="s">
        <v>1364</v>
      </c>
    </row>
    <row r="840" spans="25:31" x14ac:dyDescent="0.2">
      <c r="Y840" s="39" t="s">
        <v>4106</v>
      </c>
      <c r="Z840" s="39" t="s">
        <v>4043</v>
      </c>
      <c r="AA840" s="43" t="s">
        <v>1364</v>
      </c>
      <c r="AC840" s="39" t="s">
        <v>4131</v>
      </c>
      <c r="AD840" s="39" t="s">
        <v>3930</v>
      </c>
      <c r="AE840" s="44" t="s">
        <v>1364</v>
      </c>
    </row>
    <row r="841" spans="25:31" x14ac:dyDescent="0.2">
      <c r="Y841" s="39" t="s">
        <v>4108</v>
      </c>
      <c r="Z841" s="39" t="s">
        <v>4046</v>
      </c>
      <c r="AA841" s="43" t="s">
        <v>1364</v>
      </c>
      <c r="AC841" s="39" t="s">
        <v>4133</v>
      </c>
      <c r="AD841" s="39" t="s">
        <v>3930</v>
      </c>
      <c r="AE841" s="44" t="s">
        <v>1364</v>
      </c>
    </row>
    <row r="842" spans="25:31" x14ac:dyDescent="0.2">
      <c r="Y842" s="39" t="s">
        <v>4110</v>
      </c>
      <c r="Z842" s="39" t="s">
        <v>4049</v>
      </c>
      <c r="AA842" s="43" t="s">
        <v>1364</v>
      </c>
      <c r="AC842" s="39" t="s">
        <v>4135</v>
      </c>
      <c r="AD842" s="39" t="s">
        <v>3930</v>
      </c>
      <c r="AE842" s="44" t="s">
        <v>1364</v>
      </c>
    </row>
    <row r="843" spans="25:31" x14ac:dyDescent="0.2">
      <c r="Y843" s="39" t="s">
        <v>4112</v>
      </c>
      <c r="Z843" s="39" t="s">
        <v>4052</v>
      </c>
      <c r="AA843" s="43" t="s">
        <v>1364</v>
      </c>
      <c r="AC843" s="39" t="s">
        <v>4137</v>
      </c>
      <c r="AD843" s="39" t="s">
        <v>3937</v>
      </c>
      <c r="AE843" s="44" t="s">
        <v>1364</v>
      </c>
    </row>
    <row r="844" spans="25:31" x14ac:dyDescent="0.2">
      <c r="Y844" s="39" t="s">
        <v>4114</v>
      </c>
      <c r="Z844" s="39" t="s">
        <v>4055</v>
      </c>
      <c r="AA844" s="43" t="s">
        <v>1364</v>
      </c>
      <c r="AC844" s="39" t="s">
        <v>4139</v>
      </c>
      <c r="AD844" s="39" t="s">
        <v>3937</v>
      </c>
      <c r="AE844" s="44" t="s">
        <v>1364</v>
      </c>
    </row>
    <row r="845" spans="25:31" x14ac:dyDescent="0.2">
      <c r="Y845" s="39" t="s">
        <v>4116</v>
      </c>
      <c r="Z845" s="39" t="s">
        <v>4058</v>
      </c>
      <c r="AA845" s="43" t="s">
        <v>1364</v>
      </c>
      <c r="AC845" s="39" t="s">
        <v>4141</v>
      </c>
      <c r="AD845" s="39" t="s">
        <v>3937</v>
      </c>
      <c r="AE845" s="44" t="s">
        <v>1364</v>
      </c>
    </row>
    <row r="846" spans="25:31" x14ac:dyDescent="0.2">
      <c r="Y846" s="39" t="s">
        <v>4118</v>
      </c>
      <c r="Z846" s="39" t="s">
        <v>4061</v>
      </c>
      <c r="AA846" s="43" t="s">
        <v>1364</v>
      </c>
      <c r="AC846" s="39" t="s">
        <v>4143</v>
      </c>
      <c r="AD846" s="39" t="s">
        <v>3944</v>
      </c>
      <c r="AE846" s="44" t="s">
        <v>1364</v>
      </c>
    </row>
    <row r="847" spans="25:31" x14ac:dyDescent="0.2">
      <c r="Y847" s="39" t="s">
        <v>4120</v>
      </c>
      <c r="Z847" s="39" t="s">
        <v>4064</v>
      </c>
      <c r="AA847" s="43" t="s">
        <v>1364</v>
      </c>
      <c r="AC847" s="39" t="s">
        <v>4145</v>
      </c>
      <c r="AD847" s="39" t="s">
        <v>3944</v>
      </c>
      <c r="AE847" s="44" t="s">
        <v>1364</v>
      </c>
    </row>
    <row r="848" spans="25:31" x14ac:dyDescent="0.2">
      <c r="Y848" s="39" t="s">
        <v>4122</v>
      </c>
      <c r="Z848" s="39" t="s">
        <v>4067</v>
      </c>
      <c r="AA848" s="43" t="s">
        <v>1364</v>
      </c>
      <c r="AC848" s="39" t="s">
        <v>4147</v>
      </c>
      <c r="AD848" s="39" t="s">
        <v>3944</v>
      </c>
      <c r="AE848" s="44" t="s">
        <v>1364</v>
      </c>
    </row>
    <row r="849" spans="25:31" x14ac:dyDescent="0.2">
      <c r="Y849" s="39" t="s">
        <v>4124</v>
      </c>
      <c r="Z849" s="39" t="s">
        <v>4070</v>
      </c>
      <c r="AA849" s="43" t="s">
        <v>1364</v>
      </c>
      <c r="AC849" s="39" t="s">
        <v>4149</v>
      </c>
      <c r="AD849" s="39" t="s">
        <v>3951</v>
      </c>
      <c r="AE849" s="44" t="s">
        <v>1364</v>
      </c>
    </row>
    <row r="850" spans="25:31" x14ac:dyDescent="0.2">
      <c r="Y850" s="39" t="s">
        <v>4126</v>
      </c>
      <c r="Z850" s="39" t="s">
        <v>4073</v>
      </c>
      <c r="AA850" s="43" t="s">
        <v>1364</v>
      </c>
      <c r="AC850" s="39" t="s">
        <v>4151</v>
      </c>
      <c r="AD850" s="39" t="s">
        <v>3951</v>
      </c>
      <c r="AE850" s="44" t="s">
        <v>1364</v>
      </c>
    </row>
    <row r="851" spans="25:31" x14ac:dyDescent="0.2">
      <c r="Y851" s="39" t="s">
        <v>4128</v>
      </c>
      <c r="Z851" s="39" t="s">
        <v>4076</v>
      </c>
      <c r="AA851" s="43" t="s">
        <v>1364</v>
      </c>
      <c r="AC851" s="39" t="s">
        <v>4153</v>
      </c>
      <c r="AD851" s="39" t="s">
        <v>3951</v>
      </c>
      <c r="AE851" s="44" t="s">
        <v>1364</v>
      </c>
    </row>
    <row r="852" spans="25:31" x14ac:dyDescent="0.2">
      <c r="Y852" s="39" t="s">
        <v>4130</v>
      </c>
      <c r="Z852" s="39" t="s">
        <v>4001</v>
      </c>
      <c r="AA852" s="43" t="s">
        <v>1364</v>
      </c>
      <c r="AC852" s="39" t="s">
        <v>4155</v>
      </c>
      <c r="AD852" s="39" t="s">
        <v>3958</v>
      </c>
      <c r="AE852" s="44" t="s">
        <v>1364</v>
      </c>
    </row>
    <row r="853" spans="25:31" x14ac:dyDescent="0.2">
      <c r="Y853" s="39" t="s">
        <v>4132</v>
      </c>
      <c r="Z853" s="39" t="s">
        <v>4004</v>
      </c>
      <c r="AA853" s="43" t="s">
        <v>1364</v>
      </c>
      <c r="AC853" s="39" t="s">
        <v>4157</v>
      </c>
      <c r="AD853" s="39" t="s">
        <v>3958</v>
      </c>
      <c r="AE853" s="44" t="s">
        <v>1364</v>
      </c>
    </row>
    <row r="854" spans="25:31" x14ac:dyDescent="0.2">
      <c r="Y854" s="39" t="s">
        <v>4134</v>
      </c>
      <c r="Z854" s="39" t="s">
        <v>4007</v>
      </c>
      <c r="AA854" s="43" t="s">
        <v>1364</v>
      </c>
      <c r="AC854" s="39" t="s">
        <v>4159</v>
      </c>
      <c r="AD854" s="39" t="s">
        <v>3958</v>
      </c>
      <c r="AE854" s="44" t="s">
        <v>1364</v>
      </c>
    </row>
    <row r="855" spans="25:31" x14ac:dyDescent="0.2">
      <c r="Y855" s="39" t="s">
        <v>4136</v>
      </c>
      <c r="Z855" s="39" t="s">
        <v>4010</v>
      </c>
      <c r="AA855" s="43" t="s">
        <v>1364</v>
      </c>
      <c r="AC855" s="39" t="s">
        <v>4161</v>
      </c>
      <c r="AD855" s="39" t="s">
        <v>3965</v>
      </c>
      <c r="AE855" s="44" t="s">
        <v>1364</v>
      </c>
    </row>
    <row r="856" spans="25:31" x14ac:dyDescent="0.2">
      <c r="Y856" s="39" t="s">
        <v>4138</v>
      </c>
      <c r="Z856" s="39" t="s">
        <v>4013</v>
      </c>
      <c r="AA856" s="43" t="s">
        <v>1364</v>
      </c>
      <c r="AC856" s="39" t="s">
        <v>4163</v>
      </c>
      <c r="AD856" s="39" t="s">
        <v>3965</v>
      </c>
      <c r="AE856" s="44" t="s">
        <v>1364</v>
      </c>
    </row>
    <row r="857" spans="25:31" x14ac:dyDescent="0.2">
      <c r="Y857" s="39" t="s">
        <v>4140</v>
      </c>
      <c r="Z857" s="39" t="s">
        <v>4016</v>
      </c>
      <c r="AA857" s="43" t="s">
        <v>1364</v>
      </c>
      <c r="AC857" s="39" t="s">
        <v>4165</v>
      </c>
      <c r="AD857" s="39" t="s">
        <v>3965</v>
      </c>
      <c r="AE857" s="44" t="s">
        <v>1364</v>
      </c>
    </row>
    <row r="858" spans="25:31" x14ac:dyDescent="0.2">
      <c r="Y858" s="39" t="s">
        <v>4142</v>
      </c>
      <c r="Z858" s="39" t="s">
        <v>4019</v>
      </c>
      <c r="AA858" s="43" t="s">
        <v>1364</v>
      </c>
      <c r="AC858" s="39" t="s">
        <v>4167</v>
      </c>
      <c r="AD858" s="39" t="s">
        <v>3972</v>
      </c>
      <c r="AE858" s="44" t="s">
        <v>1364</v>
      </c>
    </row>
    <row r="859" spans="25:31" x14ac:dyDescent="0.2">
      <c r="Y859" s="39" t="s">
        <v>4144</v>
      </c>
      <c r="Z859" s="39" t="s">
        <v>4022</v>
      </c>
      <c r="AA859" s="43" t="s">
        <v>1364</v>
      </c>
      <c r="AC859" s="39" t="s">
        <v>4169</v>
      </c>
      <c r="AD859" s="39" t="s">
        <v>3972</v>
      </c>
      <c r="AE859" s="44" t="s">
        <v>1364</v>
      </c>
    </row>
    <row r="860" spans="25:31" x14ac:dyDescent="0.2">
      <c r="Y860" s="39" t="s">
        <v>4146</v>
      </c>
      <c r="Z860" s="39" t="s">
        <v>4025</v>
      </c>
      <c r="AA860" s="43" t="s">
        <v>1364</v>
      </c>
      <c r="AC860" s="39" t="s">
        <v>4171</v>
      </c>
      <c r="AD860" s="39" t="s">
        <v>3972</v>
      </c>
      <c r="AE860" s="44" t="s">
        <v>1364</v>
      </c>
    </row>
    <row r="861" spans="25:31" x14ac:dyDescent="0.2">
      <c r="Y861" s="39" t="s">
        <v>4148</v>
      </c>
      <c r="Z861" s="39" t="s">
        <v>4028</v>
      </c>
      <c r="AA861" s="43" t="s">
        <v>1364</v>
      </c>
      <c r="AC861" s="39" t="s">
        <v>4173</v>
      </c>
      <c r="AD861" s="39" t="s">
        <v>3979</v>
      </c>
      <c r="AE861" s="44" t="s">
        <v>1364</v>
      </c>
    </row>
    <row r="862" spans="25:31" x14ac:dyDescent="0.2">
      <c r="Y862" s="39" t="s">
        <v>4150</v>
      </c>
      <c r="Z862" s="39" t="s">
        <v>4031</v>
      </c>
      <c r="AA862" s="43" t="s">
        <v>1364</v>
      </c>
      <c r="AC862" s="39" t="s">
        <v>4175</v>
      </c>
      <c r="AD862" s="39" t="s">
        <v>3979</v>
      </c>
      <c r="AE862" s="44" t="s">
        <v>1364</v>
      </c>
    </row>
    <row r="863" spans="25:31" x14ac:dyDescent="0.2">
      <c r="Y863" s="39" t="s">
        <v>4152</v>
      </c>
      <c r="Z863" s="39" t="s">
        <v>4034</v>
      </c>
      <c r="AA863" s="43" t="s">
        <v>1364</v>
      </c>
      <c r="AC863" s="39" t="s">
        <v>4177</v>
      </c>
      <c r="AD863" s="39" t="s">
        <v>3979</v>
      </c>
      <c r="AE863" s="44" t="s">
        <v>1364</v>
      </c>
    </row>
    <row r="864" spans="25:31" x14ac:dyDescent="0.2">
      <c r="Y864" s="39" t="s">
        <v>4154</v>
      </c>
      <c r="Z864" s="39" t="s">
        <v>4037</v>
      </c>
      <c r="AA864" s="43" t="s">
        <v>1364</v>
      </c>
      <c r="AC864" s="39" t="s">
        <v>4179</v>
      </c>
      <c r="AD864" s="39" t="s">
        <v>4180</v>
      </c>
      <c r="AE864" s="43" t="s">
        <v>1364</v>
      </c>
    </row>
    <row r="865" spans="25:31" x14ac:dyDescent="0.2">
      <c r="Y865" s="39" t="s">
        <v>4156</v>
      </c>
      <c r="Z865" s="39" t="s">
        <v>4040</v>
      </c>
      <c r="AA865" s="43" t="s">
        <v>1364</v>
      </c>
      <c r="AC865" s="39" t="s">
        <v>4182</v>
      </c>
      <c r="AD865" s="39" t="s">
        <v>4180</v>
      </c>
      <c r="AE865" s="43" t="s">
        <v>1364</v>
      </c>
    </row>
    <row r="866" spans="25:31" x14ac:dyDescent="0.2">
      <c r="Y866" s="39" t="s">
        <v>4158</v>
      </c>
      <c r="Z866" s="39" t="s">
        <v>4043</v>
      </c>
      <c r="AA866" s="43" t="s">
        <v>1364</v>
      </c>
      <c r="AC866" s="39" t="s">
        <v>4185</v>
      </c>
      <c r="AD866" s="39" t="s">
        <v>4180</v>
      </c>
      <c r="AE866" s="43" t="s">
        <v>1364</v>
      </c>
    </row>
    <row r="867" spans="25:31" x14ac:dyDescent="0.2">
      <c r="Y867" s="39" t="s">
        <v>4160</v>
      </c>
      <c r="Z867" s="39" t="s">
        <v>4046</v>
      </c>
      <c r="AA867" s="43" t="s">
        <v>1364</v>
      </c>
      <c r="AC867" s="39" t="s">
        <v>4188</v>
      </c>
      <c r="AD867" s="39" t="s">
        <v>4189</v>
      </c>
      <c r="AE867" s="43" t="s">
        <v>1364</v>
      </c>
    </row>
    <row r="868" spans="25:31" x14ac:dyDescent="0.2">
      <c r="Y868" s="39" t="s">
        <v>4162</v>
      </c>
      <c r="Z868" s="39" t="s">
        <v>4049</v>
      </c>
      <c r="AA868" s="43" t="s">
        <v>1364</v>
      </c>
      <c r="AC868" s="39" t="s">
        <v>4192</v>
      </c>
      <c r="AD868" s="39" t="s">
        <v>4189</v>
      </c>
      <c r="AE868" s="43" t="s">
        <v>1364</v>
      </c>
    </row>
    <row r="869" spans="25:31" x14ac:dyDescent="0.2">
      <c r="Y869" s="39" t="s">
        <v>4164</v>
      </c>
      <c r="Z869" s="39" t="s">
        <v>4052</v>
      </c>
      <c r="AA869" s="43" t="s">
        <v>1364</v>
      </c>
      <c r="AC869" s="39" t="s">
        <v>4195</v>
      </c>
      <c r="AD869" s="39" t="s">
        <v>4189</v>
      </c>
      <c r="AE869" s="43" t="s">
        <v>1364</v>
      </c>
    </row>
    <row r="870" spans="25:31" x14ac:dyDescent="0.2">
      <c r="Y870" s="39" t="s">
        <v>4166</v>
      </c>
      <c r="Z870" s="39" t="s">
        <v>4055</v>
      </c>
      <c r="AA870" s="43" t="s">
        <v>1364</v>
      </c>
      <c r="AC870" s="39" t="s">
        <v>4198</v>
      </c>
      <c r="AD870" s="39" t="s">
        <v>4199</v>
      </c>
      <c r="AE870" s="43" t="s">
        <v>1364</v>
      </c>
    </row>
    <row r="871" spans="25:31" x14ac:dyDescent="0.2">
      <c r="Y871" s="39" t="s">
        <v>4168</v>
      </c>
      <c r="Z871" s="39" t="s">
        <v>4058</v>
      </c>
      <c r="AA871" s="43" t="s">
        <v>1364</v>
      </c>
      <c r="AC871" s="39" t="s">
        <v>4202</v>
      </c>
      <c r="AD871" s="39" t="s">
        <v>4199</v>
      </c>
      <c r="AE871" s="43" t="s">
        <v>1364</v>
      </c>
    </row>
    <row r="872" spans="25:31" x14ac:dyDescent="0.2">
      <c r="Y872" s="39" t="s">
        <v>4170</v>
      </c>
      <c r="Z872" s="39" t="s">
        <v>4061</v>
      </c>
      <c r="AA872" s="43" t="s">
        <v>1364</v>
      </c>
      <c r="AC872" s="39" t="s">
        <v>4205</v>
      </c>
      <c r="AD872" s="39" t="s">
        <v>4199</v>
      </c>
      <c r="AE872" s="43" t="s">
        <v>1364</v>
      </c>
    </row>
    <row r="873" spans="25:31" x14ac:dyDescent="0.2">
      <c r="Y873" s="39" t="s">
        <v>4172</v>
      </c>
      <c r="Z873" s="39" t="s">
        <v>4064</v>
      </c>
      <c r="AA873" s="43" t="s">
        <v>1364</v>
      </c>
      <c r="AC873" s="39" t="s">
        <v>4208</v>
      </c>
      <c r="AD873" s="39" t="s">
        <v>4209</v>
      </c>
      <c r="AE873" s="43" t="s">
        <v>1364</v>
      </c>
    </row>
    <row r="874" spans="25:31" x14ac:dyDescent="0.2">
      <c r="Y874" s="39" t="s">
        <v>4174</v>
      </c>
      <c r="Z874" s="39" t="s">
        <v>4067</v>
      </c>
      <c r="AA874" s="43" t="s">
        <v>1364</v>
      </c>
      <c r="AC874" s="39" t="s">
        <v>4212</v>
      </c>
      <c r="AD874" s="39" t="s">
        <v>4209</v>
      </c>
      <c r="AE874" s="43" t="s">
        <v>1364</v>
      </c>
    </row>
    <row r="875" spans="25:31" x14ac:dyDescent="0.2">
      <c r="Y875" s="39" t="s">
        <v>4176</v>
      </c>
      <c r="Z875" s="39" t="s">
        <v>4070</v>
      </c>
      <c r="AA875" s="43" t="s">
        <v>1364</v>
      </c>
      <c r="AC875" s="39" t="s">
        <v>4215</v>
      </c>
      <c r="AD875" s="39" t="s">
        <v>4209</v>
      </c>
      <c r="AE875" s="43" t="s">
        <v>1364</v>
      </c>
    </row>
    <row r="876" spans="25:31" x14ac:dyDescent="0.2">
      <c r="Y876" s="39" t="s">
        <v>4178</v>
      </c>
      <c r="Z876" s="39" t="s">
        <v>4073</v>
      </c>
      <c r="AA876" s="43" t="s">
        <v>1364</v>
      </c>
      <c r="AC876" s="39" t="s">
        <v>4218</v>
      </c>
      <c r="AD876" s="39" t="s">
        <v>4180</v>
      </c>
      <c r="AE876" s="43" t="s">
        <v>1364</v>
      </c>
    </row>
    <row r="877" spans="25:31" x14ac:dyDescent="0.2">
      <c r="Y877" s="39" t="s">
        <v>4181</v>
      </c>
      <c r="Z877" s="39" t="s">
        <v>4076</v>
      </c>
      <c r="AA877" s="43" t="s">
        <v>1364</v>
      </c>
      <c r="AC877" s="39" t="s">
        <v>4221</v>
      </c>
      <c r="AD877" s="39" t="s">
        <v>4180</v>
      </c>
      <c r="AE877" s="43" t="s">
        <v>1364</v>
      </c>
    </row>
    <row r="878" spans="25:31" x14ac:dyDescent="0.2">
      <c r="Y878" s="39" t="s">
        <v>4183</v>
      </c>
      <c r="Z878" s="39" t="s">
        <v>4184</v>
      </c>
      <c r="AA878" s="43" t="s">
        <v>1364</v>
      </c>
      <c r="AC878" s="39" t="s">
        <v>4224</v>
      </c>
      <c r="AD878" s="39" t="s">
        <v>4180</v>
      </c>
      <c r="AE878" s="43" t="s">
        <v>1364</v>
      </c>
    </row>
    <row r="879" spans="25:31" x14ac:dyDescent="0.2">
      <c r="Y879" s="39" t="s">
        <v>4186</v>
      </c>
      <c r="Z879" s="39" t="s">
        <v>4187</v>
      </c>
      <c r="AA879" s="43" t="s">
        <v>1364</v>
      </c>
      <c r="AC879" s="39" t="s">
        <v>4227</v>
      </c>
      <c r="AD879" s="39" t="s">
        <v>4189</v>
      </c>
      <c r="AE879" s="43" t="s">
        <v>1364</v>
      </c>
    </row>
    <row r="880" spans="25:31" x14ac:dyDescent="0.2">
      <c r="Y880" s="39" t="s">
        <v>4190</v>
      </c>
      <c r="Z880" s="39" t="s">
        <v>4191</v>
      </c>
      <c r="AA880" s="43" t="s">
        <v>1364</v>
      </c>
      <c r="AC880" s="39" t="s">
        <v>4230</v>
      </c>
      <c r="AD880" s="39" t="s">
        <v>4189</v>
      </c>
      <c r="AE880" s="43" t="s">
        <v>1364</v>
      </c>
    </row>
    <row r="881" spans="25:31" x14ac:dyDescent="0.2">
      <c r="Y881" s="39" t="s">
        <v>4193</v>
      </c>
      <c r="Z881" s="39" t="s">
        <v>4194</v>
      </c>
      <c r="AA881" s="43" t="s">
        <v>1364</v>
      </c>
      <c r="AC881" s="39" t="s">
        <v>4233</v>
      </c>
      <c r="AD881" s="39" t="s">
        <v>4189</v>
      </c>
      <c r="AE881" s="43" t="s">
        <v>1364</v>
      </c>
    </row>
    <row r="882" spans="25:31" x14ac:dyDescent="0.2">
      <c r="Y882" s="39" t="s">
        <v>4196</v>
      </c>
      <c r="Z882" s="39" t="s">
        <v>4197</v>
      </c>
      <c r="AA882" s="43" t="s">
        <v>1364</v>
      </c>
      <c r="AC882" s="39" t="s">
        <v>4236</v>
      </c>
      <c r="AD882" s="39" t="s">
        <v>4199</v>
      </c>
      <c r="AE882" s="43" t="s">
        <v>1364</v>
      </c>
    </row>
    <row r="883" spans="25:31" x14ac:dyDescent="0.2">
      <c r="Y883" s="39" t="s">
        <v>4200</v>
      </c>
      <c r="Z883" s="39" t="s">
        <v>4201</v>
      </c>
      <c r="AA883" s="43" t="s">
        <v>1364</v>
      </c>
      <c r="AC883" s="39" t="s">
        <v>4239</v>
      </c>
      <c r="AD883" s="39" t="s">
        <v>4199</v>
      </c>
      <c r="AE883" s="43" t="s">
        <v>1364</v>
      </c>
    </row>
    <row r="884" spans="25:31" x14ac:dyDescent="0.2">
      <c r="Y884" s="39" t="s">
        <v>4203</v>
      </c>
      <c r="Z884" s="39" t="s">
        <v>4204</v>
      </c>
      <c r="AA884" s="43" t="s">
        <v>1364</v>
      </c>
      <c r="AC884" s="39" t="s">
        <v>4242</v>
      </c>
      <c r="AD884" s="39" t="s">
        <v>4199</v>
      </c>
      <c r="AE884" s="43" t="s">
        <v>1364</v>
      </c>
    </row>
    <row r="885" spans="25:31" x14ac:dyDescent="0.2">
      <c r="Y885" s="39" t="s">
        <v>4206</v>
      </c>
      <c r="Z885" s="39" t="s">
        <v>4207</v>
      </c>
      <c r="AA885" s="43" t="s">
        <v>1364</v>
      </c>
      <c r="AC885" s="39" t="s">
        <v>4245</v>
      </c>
      <c r="AD885" s="39" t="s">
        <v>4209</v>
      </c>
      <c r="AE885" s="43" t="s">
        <v>1364</v>
      </c>
    </row>
    <row r="886" spans="25:31" x14ac:dyDescent="0.2">
      <c r="Y886" s="39" t="s">
        <v>4210</v>
      </c>
      <c r="Z886" s="39" t="s">
        <v>4211</v>
      </c>
      <c r="AA886" s="43" t="s">
        <v>1364</v>
      </c>
      <c r="AC886" s="39" t="s">
        <v>4248</v>
      </c>
      <c r="AD886" s="39" t="s">
        <v>4209</v>
      </c>
      <c r="AE886" s="43" t="s">
        <v>1364</v>
      </c>
    </row>
    <row r="887" spans="25:31" x14ac:dyDescent="0.2">
      <c r="Y887" s="39" t="s">
        <v>4213</v>
      </c>
      <c r="Z887" s="39" t="s">
        <v>4214</v>
      </c>
      <c r="AA887" s="43" t="s">
        <v>1364</v>
      </c>
      <c r="AC887" s="39" t="s">
        <v>4251</v>
      </c>
      <c r="AD887" s="39" t="s">
        <v>4209</v>
      </c>
      <c r="AE887" s="43" t="s">
        <v>1364</v>
      </c>
    </row>
    <row r="888" spans="25:31" x14ac:dyDescent="0.2">
      <c r="Y888" s="39" t="s">
        <v>4216</v>
      </c>
      <c r="Z888" s="39" t="s">
        <v>4217</v>
      </c>
      <c r="AA888" s="43" t="s">
        <v>1364</v>
      </c>
      <c r="AC888" s="39" t="s">
        <v>4254</v>
      </c>
      <c r="AD888" s="39" t="s">
        <v>4255</v>
      </c>
      <c r="AE888" s="43" t="s">
        <v>1364</v>
      </c>
    </row>
    <row r="889" spans="25:31" x14ac:dyDescent="0.2">
      <c r="Y889" s="39" t="s">
        <v>4219</v>
      </c>
      <c r="Z889" s="39" t="s">
        <v>4220</v>
      </c>
      <c r="AA889" s="43" t="s">
        <v>1364</v>
      </c>
      <c r="AC889" s="39" t="s">
        <v>4258</v>
      </c>
      <c r="AD889" s="39" t="s">
        <v>4255</v>
      </c>
      <c r="AE889" s="43" t="s">
        <v>1364</v>
      </c>
    </row>
    <row r="890" spans="25:31" x14ac:dyDescent="0.2">
      <c r="Y890" s="39" t="s">
        <v>4222</v>
      </c>
      <c r="Z890" s="39" t="s">
        <v>4223</v>
      </c>
      <c r="AA890" s="43" t="s">
        <v>1364</v>
      </c>
      <c r="AC890" s="39" t="s">
        <v>4261</v>
      </c>
      <c r="AD890" s="39" t="s">
        <v>4262</v>
      </c>
      <c r="AE890" s="43" t="s">
        <v>1364</v>
      </c>
    </row>
    <row r="891" spans="25:31" x14ac:dyDescent="0.2">
      <c r="Y891" s="39" t="s">
        <v>4225</v>
      </c>
      <c r="Z891" s="39" t="s">
        <v>4226</v>
      </c>
      <c r="AA891" s="43" t="s">
        <v>1364</v>
      </c>
      <c r="AC891" s="39" t="s">
        <v>4265</v>
      </c>
      <c r="AD891" s="39" t="s">
        <v>4266</v>
      </c>
      <c r="AE891" s="43" t="s">
        <v>1364</v>
      </c>
    </row>
    <row r="892" spans="25:31" x14ac:dyDescent="0.2">
      <c r="Y892" s="39" t="s">
        <v>4228</v>
      </c>
      <c r="Z892" s="39" t="s">
        <v>4229</v>
      </c>
      <c r="AA892" s="43" t="s">
        <v>1364</v>
      </c>
      <c r="AC892" s="39" t="s">
        <v>4268</v>
      </c>
      <c r="AD892" s="39" t="s">
        <v>4266</v>
      </c>
      <c r="AE892" s="43" t="s">
        <v>1364</v>
      </c>
    </row>
    <row r="893" spans="25:31" x14ac:dyDescent="0.2">
      <c r="Y893" s="39" t="s">
        <v>4231</v>
      </c>
      <c r="Z893" s="39" t="s">
        <v>4232</v>
      </c>
      <c r="AA893" s="43" t="s">
        <v>1364</v>
      </c>
      <c r="AC893" s="39" t="s">
        <v>4270</v>
      </c>
      <c r="AD893" s="39" t="s">
        <v>4262</v>
      </c>
      <c r="AE893" s="43" t="s">
        <v>1364</v>
      </c>
    </row>
    <row r="894" spans="25:31" x14ac:dyDescent="0.2">
      <c r="Y894" s="39" t="s">
        <v>4234</v>
      </c>
      <c r="Z894" s="39" t="s">
        <v>4235</v>
      </c>
      <c r="AA894" s="43" t="s">
        <v>1364</v>
      </c>
      <c r="AC894" s="39" t="s">
        <v>4272</v>
      </c>
      <c r="AD894" s="39" t="s">
        <v>4273</v>
      </c>
      <c r="AE894" s="43" t="s">
        <v>1364</v>
      </c>
    </row>
    <row r="895" spans="25:31" x14ac:dyDescent="0.2">
      <c r="Y895" s="39" t="s">
        <v>4237</v>
      </c>
      <c r="Z895" s="39" t="s">
        <v>4238</v>
      </c>
      <c r="AA895" s="43" t="s">
        <v>1364</v>
      </c>
      <c r="AC895" s="39" t="s">
        <v>4275</v>
      </c>
      <c r="AD895" s="39" t="s">
        <v>4273</v>
      </c>
      <c r="AE895" s="43" t="s">
        <v>1364</v>
      </c>
    </row>
    <row r="896" spans="25:31" x14ac:dyDescent="0.2">
      <c r="Y896" s="39" t="s">
        <v>4240</v>
      </c>
      <c r="Z896" s="39" t="s">
        <v>4241</v>
      </c>
      <c r="AA896" s="43" t="s">
        <v>1364</v>
      </c>
      <c r="AC896" s="39" t="s">
        <v>4277</v>
      </c>
      <c r="AD896" s="39" t="s">
        <v>4278</v>
      </c>
      <c r="AE896" s="43" t="s">
        <v>1364</v>
      </c>
    </row>
    <row r="897" spans="25:31" x14ac:dyDescent="0.2">
      <c r="Y897" s="39" t="s">
        <v>4243</v>
      </c>
      <c r="Z897" s="39" t="s">
        <v>4244</v>
      </c>
      <c r="AA897" s="43" t="s">
        <v>1364</v>
      </c>
      <c r="AC897" s="39" t="s">
        <v>4280</v>
      </c>
      <c r="AD897" s="39" t="s">
        <v>4278</v>
      </c>
      <c r="AE897" s="43" t="s">
        <v>1364</v>
      </c>
    </row>
    <row r="898" spans="25:31" x14ac:dyDescent="0.2">
      <c r="Y898" s="39" t="s">
        <v>4246</v>
      </c>
      <c r="Z898" s="39" t="s">
        <v>4247</v>
      </c>
      <c r="AA898" s="43" t="s">
        <v>1364</v>
      </c>
      <c r="AC898" s="39" t="s">
        <v>4282</v>
      </c>
      <c r="AD898" s="39" t="s">
        <v>4283</v>
      </c>
      <c r="AE898" s="43" t="s">
        <v>1364</v>
      </c>
    </row>
    <row r="899" spans="25:31" x14ac:dyDescent="0.2">
      <c r="Y899" s="39" t="s">
        <v>4249</v>
      </c>
      <c r="Z899" s="39" t="s">
        <v>4250</v>
      </c>
      <c r="AA899" s="43" t="s">
        <v>1364</v>
      </c>
      <c r="AC899" s="39" t="s">
        <v>4285</v>
      </c>
      <c r="AD899" s="39" t="s">
        <v>4286</v>
      </c>
      <c r="AE899" s="43" t="s">
        <v>1364</v>
      </c>
    </row>
    <row r="900" spans="25:31" x14ac:dyDescent="0.2">
      <c r="Y900" s="39" t="s">
        <v>4252</v>
      </c>
      <c r="Z900" s="39" t="s">
        <v>4253</v>
      </c>
      <c r="AA900" s="43" t="s">
        <v>1364</v>
      </c>
      <c r="AC900" s="39" t="s">
        <v>4288</v>
      </c>
      <c r="AD900" s="39" t="s">
        <v>4289</v>
      </c>
      <c r="AE900" s="43" t="s">
        <v>1364</v>
      </c>
    </row>
    <row r="901" spans="25:31" x14ac:dyDescent="0.2">
      <c r="Y901" s="39" t="s">
        <v>4256</v>
      </c>
      <c r="Z901" s="39" t="s">
        <v>4257</v>
      </c>
      <c r="AA901" s="43" t="s">
        <v>1364</v>
      </c>
      <c r="AC901" s="39" t="s">
        <v>4291</v>
      </c>
      <c r="AD901" s="39" t="s">
        <v>4292</v>
      </c>
      <c r="AE901" s="43" t="s">
        <v>1364</v>
      </c>
    </row>
    <row r="902" spans="25:31" x14ac:dyDescent="0.2">
      <c r="Y902" s="39" t="s">
        <v>4259</v>
      </c>
      <c r="Z902" s="39" t="s">
        <v>4260</v>
      </c>
      <c r="AA902" s="43" t="s">
        <v>1364</v>
      </c>
      <c r="AC902" s="39" t="s">
        <v>4294</v>
      </c>
      <c r="AD902" s="39" t="s">
        <v>4286</v>
      </c>
      <c r="AE902" s="43" t="s">
        <v>1364</v>
      </c>
    </row>
    <row r="903" spans="25:31" x14ac:dyDescent="0.2">
      <c r="Y903" s="39" t="s">
        <v>4263</v>
      </c>
      <c r="Z903" s="39" t="s">
        <v>4264</v>
      </c>
      <c r="AA903" s="43" t="s">
        <v>1364</v>
      </c>
      <c r="AC903" s="39" t="s">
        <v>4296</v>
      </c>
      <c r="AD903" s="39" t="s">
        <v>4289</v>
      </c>
      <c r="AE903" s="43" t="s">
        <v>1364</v>
      </c>
    </row>
    <row r="904" spans="25:31" x14ac:dyDescent="0.2">
      <c r="Y904" s="39" t="s">
        <v>4267</v>
      </c>
      <c r="Z904" s="39" t="s">
        <v>4184</v>
      </c>
      <c r="AA904" s="43" t="s">
        <v>1364</v>
      </c>
      <c r="AC904" s="39" t="s">
        <v>4298</v>
      </c>
      <c r="AD904" s="39" t="s">
        <v>4299</v>
      </c>
      <c r="AE904" s="43" t="s">
        <v>1364</v>
      </c>
    </row>
    <row r="905" spans="25:31" x14ac:dyDescent="0.2">
      <c r="Y905" s="39" t="s">
        <v>4269</v>
      </c>
      <c r="Z905" s="39" t="s">
        <v>4187</v>
      </c>
      <c r="AA905" s="43" t="s">
        <v>1364</v>
      </c>
      <c r="AC905" s="39" t="s">
        <v>4301</v>
      </c>
      <c r="AD905" s="39" t="s">
        <v>4302</v>
      </c>
      <c r="AE905" s="43" t="s">
        <v>1364</v>
      </c>
    </row>
    <row r="906" spans="25:31" x14ac:dyDescent="0.2">
      <c r="Y906" s="39" t="s">
        <v>4271</v>
      </c>
      <c r="Z906" s="39" t="s">
        <v>4191</v>
      </c>
      <c r="AA906" s="43" t="s">
        <v>1364</v>
      </c>
      <c r="AC906" s="39" t="s">
        <v>4304</v>
      </c>
      <c r="AD906" s="39" t="s">
        <v>4305</v>
      </c>
      <c r="AE906" s="43" t="s">
        <v>1364</v>
      </c>
    </row>
    <row r="907" spans="25:31" x14ac:dyDescent="0.2">
      <c r="Y907" s="39" t="s">
        <v>4274</v>
      </c>
      <c r="Z907" s="39" t="s">
        <v>4194</v>
      </c>
      <c r="AA907" s="43" t="s">
        <v>1364</v>
      </c>
      <c r="AC907" s="39" t="s">
        <v>4307</v>
      </c>
      <c r="AD907" s="39" t="s">
        <v>4308</v>
      </c>
      <c r="AE907" s="43" t="s">
        <v>1364</v>
      </c>
    </row>
    <row r="908" spans="25:31" x14ac:dyDescent="0.2">
      <c r="Y908" s="39" t="s">
        <v>4276</v>
      </c>
      <c r="Z908" s="39" t="s">
        <v>4197</v>
      </c>
      <c r="AA908" s="43" t="s">
        <v>1364</v>
      </c>
      <c r="AC908" s="39" t="s">
        <v>4310</v>
      </c>
      <c r="AD908" s="39" t="s">
        <v>4311</v>
      </c>
      <c r="AE908" s="43" t="s">
        <v>1364</v>
      </c>
    </row>
    <row r="909" spans="25:31" x14ac:dyDescent="0.2">
      <c r="Y909" s="39" t="s">
        <v>4279</v>
      </c>
      <c r="Z909" s="39" t="s">
        <v>4201</v>
      </c>
      <c r="AA909" s="43" t="s">
        <v>1364</v>
      </c>
      <c r="AC909" s="39" t="s">
        <v>4313</v>
      </c>
      <c r="AD909" s="39" t="s">
        <v>4314</v>
      </c>
      <c r="AE909" s="43" t="s">
        <v>1364</v>
      </c>
    </row>
    <row r="910" spans="25:31" x14ac:dyDescent="0.2">
      <c r="Y910" s="39" t="s">
        <v>4281</v>
      </c>
      <c r="Z910" s="39" t="s">
        <v>4204</v>
      </c>
      <c r="AA910" s="43" t="s">
        <v>1364</v>
      </c>
      <c r="AC910" s="39" t="s">
        <v>4316</v>
      </c>
      <c r="AD910" s="39" t="s">
        <v>4317</v>
      </c>
      <c r="AE910" s="43" t="s">
        <v>1364</v>
      </c>
    </row>
    <row r="911" spans="25:31" x14ac:dyDescent="0.2">
      <c r="Y911" s="39" t="s">
        <v>4284</v>
      </c>
      <c r="Z911" s="39" t="s">
        <v>4207</v>
      </c>
      <c r="AA911" s="43" t="s">
        <v>1364</v>
      </c>
      <c r="AC911" s="39" t="s">
        <v>4319</v>
      </c>
      <c r="AD911" s="39" t="s">
        <v>4320</v>
      </c>
      <c r="AE911" s="43" t="s">
        <v>1364</v>
      </c>
    </row>
    <row r="912" spans="25:31" x14ac:dyDescent="0.2">
      <c r="Y912" s="39" t="s">
        <v>4287</v>
      </c>
      <c r="Z912" s="39" t="s">
        <v>4211</v>
      </c>
      <c r="AA912" s="43" t="s">
        <v>1364</v>
      </c>
      <c r="AC912" s="39" t="s">
        <v>4322</v>
      </c>
      <c r="AD912" s="39" t="s">
        <v>4323</v>
      </c>
      <c r="AE912" s="43" t="s">
        <v>1364</v>
      </c>
    </row>
    <row r="913" spans="25:31" x14ac:dyDescent="0.2">
      <c r="Y913" s="39" t="s">
        <v>4290</v>
      </c>
      <c r="Z913" s="39" t="s">
        <v>4214</v>
      </c>
      <c r="AA913" s="43" t="s">
        <v>1364</v>
      </c>
      <c r="AC913" s="39" t="s">
        <v>4325</v>
      </c>
      <c r="AD913" s="39" t="s">
        <v>4326</v>
      </c>
      <c r="AE913" s="43" t="s">
        <v>1364</v>
      </c>
    </row>
    <row r="914" spans="25:31" x14ac:dyDescent="0.2">
      <c r="Y914" s="39" t="s">
        <v>4293</v>
      </c>
      <c r="Z914" s="39" t="s">
        <v>4217</v>
      </c>
      <c r="AA914" s="43" t="s">
        <v>1364</v>
      </c>
      <c r="AC914" s="39" t="s">
        <v>4328</v>
      </c>
      <c r="AD914" s="39" t="s">
        <v>4329</v>
      </c>
      <c r="AE914" s="43" t="s">
        <v>1364</v>
      </c>
    </row>
    <row r="915" spans="25:31" x14ac:dyDescent="0.2">
      <c r="Y915" s="39" t="s">
        <v>4295</v>
      </c>
      <c r="Z915" s="39" t="s">
        <v>4220</v>
      </c>
      <c r="AA915" s="43" t="s">
        <v>1364</v>
      </c>
      <c r="AC915" s="39" t="s">
        <v>4331</v>
      </c>
      <c r="AD915" s="39" t="s">
        <v>4332</v>
      </c>
      <c r="AE915" s="43" t="s">
        <v>1364</v>
      </c>
    </row>
    <row r="916" spans="25:31" x14ac:dyDescent="0.2">
      <c r="Y916" s="39" t="s">
        <v>4297</v>
      </c>
      <c r="Z916" s="39" t="s">
        <v>4223</v>
      </c>
      <c r="AA916" s="43" t="s">
        <v>1364</v>
      </c>
      <c r="AC916" s="39" t="s">
        <v>4334</v>
      </c>
      <c r="AD916" s="39" t="s">
        <v>4335</v>
      </c>
      <c r="AE916" s="43" t="s">
        <v>1364</v>
      </c>
    </row>
    <row r="917" spans="25:31" x14ac:dyDescent="0.2">
      <c r="Y917" s="39" t="s">
        <v>4300</v>
      </c>
      <c r="Z917" s="39" t="s">
        <v>4226</v>
      </c>
      <c r="AA917" s="43" t="s">
        <v>1364</v>
      </c>
      <c r="AC917" s="39" t="s">
        <v>4337</v>
      </c>
      <c r="AD917" s="39" t="s">
        <v>4338</v>
      </c>
      <c r="AE917" s="43" t="s">
        <v>1364</v>
      </c>
    </row>
    <row r="918" spans="25:31" x14ac:dyDescent="0.2">
      <c r="Y918" s="39" t="s">
        <v>4303</v>
      </c>
      <c r="Z918" s="39" t="s">
        <v>4229</v>
      </c>
      <c r="AA918" s="43" t="s">
        <v>1364</v>
      </c>
      <c r="AC918" s="39" t="s">
        <v>4340</v>
      </c>
      <c r="AD918" s="39" t="s">
        <v>4286</v>
      </c>
      <c r="AE918" s="43" t="s">
        <v>1364</v>
      </c>
    </row>
    <row r="919" spans="25:31" x14ac:dyDescent="0.2">
      <c r="Y919" s="39" t="s">
        <v>4306</v>
      </c>
      <c r="Z919" s="39" t="s">
        <v>4232</v>
      </c>
      <c r="AA919" s="43" t="s">
        <v>1364</v>
      </c>
      <c r="AC919" s="39" t="s">
        <v>4342</v>
      </c>
      <c r="AD919" s="39" t="s">
        <v>4343</v>
      </c>
      <c r="AE919" s="43" t="s">
        <v>1364</v>
      </c>
    </row>
    <row r="920" spans="25:31" x14ac:dyDescent="0.2">
      <c r="Y920" s="39" t="s">
        <v>4309</v>
      </c>
      <c r="Z920" s="39" t="s">
        <v>4235</v>
      </c>
      <c r="AA920" s="43" t="s">
        <v>1364</v>
      </c>
      <c r="AC920" s="39" t="s">
        <v>4345</v>
      </c>
      <c r="AD920" s="39" t="s">
        <v>4346</v>
      </c>
      <c r="AE920" s="43" t="s">
        <v>1364</v>
      </c>
    </row>
    <row r="921" spans="25:31" x14ac:dyDescent="0.2">
      <c r="Y921" s="39" t="s">
        <v>4312</v>
      </c>
      <c r="Z921" s="39" t="s">
        <v>4238</v>
      </c>
      <c r="AA921" s="43" t="s">
        <v>1364</v>
      </c>
      <c r="AC921" s="39" t="s">
        <v>4348</v>
      </c>
      <c r="AD921" s="39" t="s">
        <v>4323</v>
      </c>
      <c r="AE921" s="43" t="s">
        <v>1364</v>
      </c>
    </row>
    <row r="922" spans="25:31" x14ac:dyDescent="0.2">
      <c r="Y922" s="39" t="s">
        <v>4315</v>
      </c>
      <c r="Z922" s="39" t="s">
        <v>4241</v>
      </c>
      <c r="AA922" s="43" t="s">
        <v>1364</v>
      </c>
      <c r="AC922" s="39" t="s">
        <v>4350</v>
      </c>
      <c r="AD922" s="39" t="s">
        <v>4320</v>
      </c>
      <c r="AE922" s="43" t="s">
        <v>1364</v>
      </c>
    </row>
    <row r="923" spans="25:31" x14ac:dyDescent="0.2">
      <c r="Y923" s="39" t="s">
        <v>4318</v>
      </c>
      <c r="Z923" s="39" t="s">
        <v>4244</v>
      </c>
      <c r="AA923" s="43" t="s">
        <v>1364</v>
      </c>
      <c r="AC923" s="39" t="s">
        <v>4352</v>
      </c>
      <c r="AD923" s="39" t="s">
        <v>4311</v>
      </c>
      <c r="AE923" s="43" t="s">
        <v>1364</v>
      </c>
    </row>
    <row r="924" spans="25:31" x14ac:dyDescent="0.2">
      <c r="Y924" s="39" t="s">
        <v>4321</v>
      </c>
      <c r="Z924" s="39" t="s">
        <v>4247</v>
      </c>
      <c r="AA924" s="43" t="s">
        <v>1364</v>
      </c>
      <c r="AC924" s="39" t="s">
        <v>4348</v>
      </c>
      <c r="AD924" s="39" t="s">
        <v>4323</v>
      </c>
      <c r="AE924" s="43" t="s">
        <v>1364</v>
      </c>
    </row>
    <row r="925" spans="25:31" x14ac:dyDescent="0.2">
      <c r="Y925" s="39" t="s">
        <v>4324</v>
      </c>
      <c r="Z925" s="39" t="s">
        <v>4250</v>
      </c>
      <c r="AA925" s="43" t="s">
        <v>1364</v>
      </c>
      <c r="AC925" s="39" t="s">
        <v>4350</v>
      </c>
      <c r="AD925" s="39" t="s">
        <v>4320</v>
      </c>
      <c r="AE925" s="43" t="s">
        <v>1364</v>
      </c>
    </row>
    <row r="926" spans="25:31" x14ac:dyDescent="0.2">
      <c r="Y926" s="39" t="s">
        <v>4327</v>
      </c>
      <c r="Z926" s="39" t="s">
        <v>4253</v>
      </c>
      <c r="AA926" s="43" t="s">
        <v>1364</v>
      </c>
      <c r="AC926" s="39" t="s">
        <v>4356</v>
      </c>
      <c r="AD926" s="39" t="s">
        <v>4320</v>
      </c>
      <c r="AE926" s="43" t="s">
        <v>1364</v>
      </c>
    </row>
    <row r="927" spans="25:31" x14ac:dyDescent="0.2">
      <c r="Y927" s="39" t="s">
        <v>4330</v>
      </c>
      <c r="Z927" s="39" t="s">
        <v>4257</v>
      </c>
      <c r="AA927" s="43" t="s">
        <v>1364</v>
      </c>
      <c r="AC927" s="39" t="s">
        <v>4358</v>
      </c>
      <c r="AD927" s="39" t="s">
        <v>4323</v>
      </c>
      <c r="AE927" s="43" t="s">
        <v>1364</v>
      </c>
    </row>
    <row r="928" spans="25:31" x14ac:dyDescent="0.2">
      <c r="Y928" s="39" t="s">
        <v>4333</v>
      </c>
      <c r="Z928" s="39" t="s">
        <v>4260</v>
      </c>
      <c r="AA928" s="43" t="s">
        <v>1364</v>
      </c>
      <c r="AC928" s="39" t="s">
        <v>4360</v>
      </c>
      <c r="AD928" s="39" t="s">
        <v>4361</v>
      </c>
      <c r="AE928" s="43" t="s">
        <v>1364</v>
      </c>
    </row>
    <row r="929" spans="25:32" x14ac:dyDescent="0.2">
      <c r="Y929" s="39" t="s">
        <v>4336</v>
      </c>
      <c r="Z929" s="39" t="s">
        <v>4264</v>
      </c>
      <c r="AA929" s="43" t="s">
        <v>1364</v>
      </c>
      <c r="AC929" s="39" t="s">
        <v>4363</v>
      </c>
      <c r="AD929" s="39" t="s">
        <v>4364</v>
      </c>
      <c r="AE929" s="43" t="s">
        <v>1364</v>
      </c>
    </row>
    <row r="930" spans="25:32" x14ac:dyDescent="0.2">
      <c r="Y930" s="39" t="s">
        <v>4339</v>
      </c>
      <c r="Z930" s="39" t="s">
        <v>4184</v>
      </c>
      <c r="AA930" s="43" t="s">
        <v>1364</v>
      </c>
      <c r="AC930" s="39" t="s">
        <v>4366</v>
      </c>
      <c r="AD930" s="39" t="s">
        <v>4367</v>
      </c>
      <c r="AE930" s="43" t="s">
        <v>1364</v>
      </c>
    </row>
    <row r="931" spans="25:32" x14ac:dyDescent="0.2">
      <c r="Y931" s="39" t="s">
        <v>4341</v>
      </c>
      <c r="Z931" s="39" t="s">
        <v>4187</v>
      </c>
      <c r="AA931" s="43" t="s">
        <v>1364</v>
      </c>
      <c r="AC931" s="39" t="s">
        <v>4369</v>
      </c>
      <c r="AD931" s="39" t="s">
        <v>3681</v>
      </c>
      <c r="AE931" s="43" t="s">
        <v>1364</v>
      </c>
    </row>
    <row r="932" spans="25:32" x14ac:dyDescent="0.2">
      <c r="Y932" s="39" t="s">
        <v>4344</v>
      </c>
      <c r="Z932" s="39" t="s">
        <v>4191</v>
      </c>
      <c r="AA932" s="43" t="s">
        <v>1364</v>
      </c>
      <c r="AE932" s="43"/>
    </row>
    <row r="933" spans="25:32" x14ac:dyDescent="0.2">
      <c r="Y933" s="39" t="s">
        <v>4347</v>
      </c>
      <c r="Z933" s="39" t="s">
        <v>4194</v>
      </c>
      <c r="AA933" s="43" t="s">
        <v>1364</v>
      </c>
      <c r="AC933" s="39" t="s">
        <v>4372</v>
      </c>
      <c r="AD933" s="39" t="s">
        <v>4373</v>
      </c>
      <c r="AE933" s="44" t="s">
        <v>681</v>
      </c>
    </row>
    <row r="934" spans="25:32" x14ac:dyDescent="0.2">
      <c r="Y934" s="39" t="s">
        <v>4349</v>
      </c>
      <c r="Z934" s="39" t="s">
        <v>4197</v>
      </c>
      <c r="AA934" s="43" t="s">
        <v>1364</v>
      </c>
      <c r="AC934" s="39" t="s">
        <v>4375</v>
      </c>
      <c r="AD934" s="39" t="s">
        <v>4376</v>
      </c>
      <c r="AE934" s="44" t="s">
        <v>681</v>
      </c>
    </row>
    <row r="935" spans="25:32" x14ac:dyDescent="0.2">
      <c r="Y935" s="39" t="s">
        <v>4351</v>
      </c>
      <c r="Z935" s="39" t="s">
        <v>4201</v>
      </c>
      <c r="AA935" s="43" t="s">
        <v>1364</v>
      </c>
      <c r="AC935" s="39" t="s">
        <v>4378</v>
      </c>
      <c r="AD935" s="39" t="s">
        <v>4379</v>
      </c>
      <c r="AE935" s="44" t="s">
        <v>681</v>
      </c>
    </row>
    <row r="936" spans="25:32" x14ac:dyDescent="0.2">
      <c r="Y936" s="39" t="s">
        <v>4353</v>
      </c>
      <c r="Z936" s="39" t="s">
        <v>4204</v>
      </c>
      <c r="AA936" s="43" t="s">
        <v>1364</v>
      </c>
      <c r="AC936" s="39" t="s">
        <v>4381</v>
      </c>
      <c r="AD936" s="39" t="s">
        <v>4382</v>
      </c>
      <c r="AE936" s="44" t="s">
        <v>681</v>
      </c>
    </row>
    <row r="937" spans="25:32" x14ac:dyDescent="0.2">
      <c r="Y937" s="39" t="s">
        <v>4354</v>
      </c>
      <c r="Z937" s="39" t="s">
        <v>4207</v>
      </c>
      <c r="AA937" s="43" t="s">
        <v>1364</v>
      </c>
    </row>
    <row r="938" spans="25:32" x14ac:dyDescent="0.2">
      <c r="Y938" s="39" t="s">
        <v>4355</v>
      </c>
      <c r="Z938" s="39" t="s">
        <v>4211</v>
      </c>
      <c r="AA938" s="43" t="s">
        <v>1364</v>
      </c>
      <c r="AC938" s="39" t="s">
        <v>4385</v>
      </c>
      <c r="AD938" s="39" t="s">
        <v>4386</v>
      </c>
      <c r="AE938" s="44" t="s">
        <v>214</v>
      </c>
    </row>
    <row r="939" spans="25:32" x14ac:dyDescent="0.2">
      <c r="Y939" s="39" t="s">
        <v>4357</v>
      </c>
      <c r="Z939" s="39" t="s">
        <v>4214</v>
      </c>
      <c r="AA939" s="43" t="s">
        <v>1364</v>
      </c>
      <c r="AC939" s="39" t="s">
        <v>4388</v>
      </c>
      <c r="AD939" s="39" t="s">
        <v>4389</v>
      </c>
      <c r="AE939" s="44" t="s">
        <v>214</v>
      </c>
    </row>
    <row r="940" spans="25:32" x14ac:dyDescent="0.2">
      <c r="Y940" s="39" t="s">
        <v>4359</v>
      </c>
      <c r="Z940" s="39" t="s">
        <v>4217</v>
      </c>
      <c r="AA940" s="43" t="s">
        <v>1364</v>
      </c>
      <c r="AC940" s="39" t="s">
        <v>4391</v>
      </c>
      <c r="AD940" s="39" t="s">
        <v>4392</v>
      </c>
      <c r="AE940" s="44" t="s">
        <v>214</v>
      </c>
    </row>
    <row r="941" spans="25:32" x14ac:dyDescent="0.2">
      <c r="Y941" s="39" t="s">
        <v>4362</v>
      </c>
      <c r="Z941" s="39" t="s">
        <v>4220</v>
      </c>
      <c r="AA941" s="43" t="s">
        <v>1364</v>
      </c>
      <c r="AC941" s="39" t="s">
        <v>4394</v>
      </c>
      <c r="AD941" s="39" t="s">
        <v>4395</v>
      </c>
      <c r="AE941" s="44" t="s">
        <v>214</v>
      </c>
    </row>
    <row r="942" spans="25:32" x14ac:dyDescent="0.2">
      <c r="Y942" s="39" t="s">
        <v>4365</v>
      </c>
      <c r="Z942" s="39" t="s">
        <v>4223</v>
      </c>
      <c r="AA942" s="43" t="s">
        <v>1364</v>
      </c>
      <c r="AC942" s="39" t="s">
        <v>4397</v>
      </c>
      <c r="AD942" s="39" t="s">
        <v>4398</v>
      </c>
      <c r="AE942" s="44" t="s">
        <v>214</v>
      </c>
    </row>
    <row r="943" spans="25:32" x14ac:dyDescent="0.2">
      <c r="Y943" s="39" t="s">
        <v>4368</v>
      </c>
      <c r="Z943" s="39" t="s">
        <v>4226</v>
      </c>
      <c r="AA943" s="43" t="s">
        <v>1364</v>
      </c>
      <c r="AC943" s="39" t="s">
        <v>4400</v>
      </c>
      <c r="AD943" s="39" t="s">
        <v>4401</v>
      </c>
      <c r="AE943" s="44" t="s">
        <v>214</v>
      </c>
    </row>
    <row r="944" spans="25:32" x14ac:dyDescent="0.2">
      <c r="Y944" s="39" t="s">
        <v>4370</v>
      </c>
      <c r="Z944" s="39" t="s">
        <v>4229</v>
      </c>
      <c r="AA944" s="43" t="s">
        <v>1364</v>
      </c>
      <c r="AC944" s="39" t="s">
        <v>4404</v>
      </c>
      <c r="AD944" s="39" t="s">
        <v>4405</v>
      </c>
      <c r="AE944" s="44" t="s">
        <v>214</v>
      </c>
      <c r="AF944" s="39"/>
    </row>
    <row r="945" spans="25:32" x14ac:dyDescent="0.2">
      <c r="Y945" s="39" t="s">
        <v>4371</v>
      </c>
      <c r="Z945" s="39" t="s">
        <v>4232</v>
      </c>
      <c r="AA945" s="43" t="s">
        <v>1364</v>
      </c>
      <c r="AC945" s="39" t="s">
        <v>4408</v>
      </c>
      <c r="AD945" s="39" t="s">
        <v>4409</v>
      </c>
      <c r="AE945" s="44" t="s">
        <v>214</v>
      </c>
      <c r="AF945" s="39"/>
    </row>
    <row r="946" spans="25:32" x14ac:dyDescent="0.2">
      <c r="Y946" s="39" t="s">
        <v>4374</v>
      </c>
      <c r="Z946" s="39" t="s">
        <v>4235</v>
      </c>
      <c r="AA946" s="43" t="s">
        <v>1364</v>
      </c>
      <c r="AC946" s="39" t="s">
        <v>4412</v>
      </c>
      <c r="AD946" s="39" t="s">
        <v>4413</v>
      </c>
      <c r="AE946" s="44" t="s">
        <v>214</v>
      </c>
      <c r="AF946" s="39"/>
    </row>
    <row r="947" spans="25:32" x14ac:dyDescent="0.2">
      <c r="Y947" s="39" t="s">
        <v>4377</v>
      </c>
      <c r="Z947" s="39" t="s">
        <v>4238</v>
      </c>
      <c r="AA947" s="43" t="s">
        <v>1364</v>
      </c>
      <c r="AC947" s="39" t="s">
        <v>4416</v>
      </c>
      <c r="AD947" s="39" t="s">
        <v>4417</v>
      </c>
      <c r="AE947" s="44" t="s">
        <v>214</v>
      </c>
      <c r="AF947" s="39"/>
    </row>
    <row r="948" spans="25:32" x14ac:dyDescent="0.2">
      <c r="Y948" s="39" t="s">
        <v>4380</v>
      </c>
      <c r="Z948" s="39" t="s">
        <v>4241</v>
      </c>
      <c r="AA948" s="43" t="s">
        <v>1364</v>
      </c>
      <c r="AC948" s="39" t="s">
        <v>4420</v>
      </c>
      <c r="AD948" s="39" t="s">
        <v>4421</v>
      </c>
      <c r="AE948" s="44" t="s">
        <v>214</v>
      </c>
      <c r="AF948" s="39"/>
    </row>
    <row r="949" spans="25:32" x14ac:dyDescent="0.2">
      <c r="Y949" s="39" t="s">
        <v>4383</v>
      </c>
      <c r="Z949" s="39" t="s">
        <v>4244</v>
      </c>
      <c r="AA949" s="43" t="s">
        <v>1364</v>
      </c>
      <c r="AC949" s="39" t="s">
        <v>4424</v>
      </c>
      <c r="AD949" s="39" t="s">
        <v>4425</v>
      </c>
      <c r="AE949" s="44" t="s">
        <v>214</v>
      </c>
      <c r="AF949" s="39"/>
    </row>
    <row r="950" spans="25:32" x14ac:dyDescent="0.2">
      <c r="Y950" s="39" t="s">
        <v>4384</v>
      </c>
      <c r="Z950" s="39" t="s">
        <v>4247</v>
      </c>
      <c r="AA950" s="43" t="s">
        <v>1364</v>
      </c>
      <c r="AC950" s="39" t="s">
        <v>4428</v>
      </c>
      <c r="AD950" s="39" t="s">
        <v>4429</v>
      </c>
      <c r="AE950" s="44" t="s">
        <v>214</v>
      </c>
      <c r="AF950" s="39"/>
    </row>
    <row r="951" spans="25:32" x14ac:dyDescent="0.2">
      <c r="Y951" s="39" t="s">
        <v>4387</v>
      </c>
      <c r="Z951" s="39" t="s">
        <v>4250</v>
      </c>
      <c r="AA951" s="43" t="s">
        <v>1364</v>
      </c>
      <c r="AC951" s="39" t="s">
        <v>4432</v>
      </c>
      <c r="AD951" s="39" t="s">
        <v>4433</v>
      </c>
      <c r="AE951" s="44" t="s">
        <v>214</v>
      </c>
      <c r="AF951" s="39"/>
    </row>
    <row r="952" spans="25:32" x14ac:dyDescent="0.2">
      <c r="Y952" s="39" t="s">
        <v>4390</v>
      </c>
      <c r="Z952" s="39" t="s">
        <v>4253</v>
      </c>
      <c r="AA952" s="43" t="s">
        <v>1364</v>
      </c>
      <c r="AC952" s="39" t="s">
        <v>4436</v>
      </c>
      <c r="AD952" s="39" t="s">
        <v>4437</v>
      </c>
      <c r="AE952" s="44" t="s">
        <v>214</v>
      </c>
      <c r="AF952" s="39"/>
    </row>
    <row r="953" spans="25:32" x14ac:dyDescent="0.2">
      <c r="Y953" s="39" t="s">
        <v>4393</v>
      </c>
      <c r="Z953" s="39" t="s">
        <v>4257</v>
      </c>
      <c r="AA953" s="43" t="s">
        <v>1364</v>
      </c>
      <c r="AC953" s="39" t="s">
        <v>4440</v>
      </c>
      <c r="AD953" s="39" t="s">
        <v>4441</v>
      </c>
      <c r="AE953" s="44" t="s">
        <v>214</v>
      </c>
      <c r="AF953" s="39"/>
    </row>
    <row r="954" spans="25:32" x14ac:dyDescent="0.2">
      <c r="Y954" s="39" t="s">
        <v>4396</v>
      </c>
      <c r="Z954" s="39" t="s">
        <v>4260</v>
      </c>
      <c r="AA954" s="43" t="s">
        <v>1364</v>
      </c>
      <c r="AC954" s="39" t="s">
        <v>4444</v>
      </c>
      <c r="AD954" s="39" t="s">
        <v>4445</v>
      </c>
      <c r="AE954" s="44" t="s">
        <v>214</v>
      </c>
      <c r="AF954" s="39"/>
    </row>
    <row r="955" spans="25:32" x14ac:dyDescent="0.2">
      <c r="Y955" s="39" t="s">
        <v>4399</v>
      </c>
      <c r="Z955" s="39" t="s">
        <v>4264</v>
      </c>
      <c r="AA955" s="43" t="s">
        <v>1364</v>
      </c>
      <c r="AC955" s="39" t="s">
        <v>4448</v>
      </c>
      <c r="AD955" s="39" t="s">
        <v>4449</v>
      </c>
      <c r="AE955" s="44" t="s">
        <v>214</v>
      </c>
      <c r="AF955" s="39"/>
    </row>
    <row r="956" spans="25:32" x14ac:dyDescent="0.2">
      <c r="Y956" s="39" t="s">
        <v>4402</v>
      </c>
      <c r="Z956" s="39" t="s">
        <v>4403</v>
      </c>
      <c r="AA956" s="43" t="s">
        <v>1364</v>
      </c>
      <c r="AC956" s="39" t="s">
        <v>4452</v>
      </c>
      <c r="AD956" s="39" t="s">
        <v>4453</v>
      </c>
      <c r="AE956" s="44" t="s">
        <v>214</v>
      </c>
      <c r="AF956" s="39"/>
    </row>
    <row r="957" spans="25:32" x14ac:dyDescent="0.2">
      <c r="Y957" s="39" t="s">
        <v>4406</v>
      </c>
      <c r="Z957" s="39" t="s">
        <v>4407</v>
      </c>
      <c r="AA957" s="43" t="s">
        <v>1364</v>
      </c>
      <c r="AC957" s="39" t="s">
        <v>4456</v>
      </c>
      <c r="AD957" s="39" t="s">
        <v>4457</v>
      </c>
      <c r="AE957" s="44" t="s">
        <v>214</v>
      </c>
      <c r="AF957" s="39"/>
    </row>
    <row r="958" spans="25:32" x14ac:dyDescent="0.2">
      <c r="Y958" s="39" t="s">
        <v>4410</v>
      </c>
      <c r="Z958" s="39" t="s">
        <v>4411</v>
      </c>
      <c r="AA958" s="43" t="s">
        <v>1364</v>
      </c>
      <c r="AC958" s="39" t="s">
        <v>4460</v>
      </c>
      <c r="AD958" s="39" t="s">
        <v>4461</v>
      </c>
      <c r="AE958" s="44" t="s">
        <v>214</v>
      </c>
      <c r="AF958" s="39"/>
    </row>
    <row r="959" spans="25:32" x14ac:dyDescent="0.2">
      <c r="Y959" s="39" t="s">
        <v>4414</v>
      </c>
      <c r="Z959" s="39" t="s">
        <v>4415</v>
      </c>
      <c r="AA959" s="43" t="s">
        <v>1364</v>
      </c>
      <c r="AC959" s="39" t="s">
        <v>4464</v>
      </c>
      <c r="AD959" s="39" t="s">
        <v>4465</v>
      </c>
      <c r="AE959" s="44" t="s">
        <v>214</v>
      </c>
    </row>
    <row r="960" spans="25:32" x14ac:dyDescent="0.2">
      <c r="Y960" s="39" t="s">
        <v>4418</v>
      </c>
      <c r="Z960" s="39" t="s">
        <v>4419</v>
      </c>
      <c r="AA960" s="43" t="s">
        <v>1364</v>
      </c>
      <c r="AC960" s="39" t="s">
        <v>4468</v>
      </c>
      <c r="AD960" s="39" t="s">
        <v>4469</v>
      </c>
      <c r="AE960" s="44" t="s">
        <v>214</v>
      </c>
    </row>
    <row r="961" spans="25:31" x14ac:dyDescent="0.2">
      <c r="Y961" s="39" t="s">
        <v>4422</v>
      </c>
      <c r="Z961" s="39" t="s">
        <v>4423</v>
      </c>
      <c r="AA961" s="43" t="s">
        <v>1364</v>
      </c>
      <c r="AC961" s="39" t="s">
        <v>4472</v>
      </c>
      <c r="AD961" s="39" t="s">
        <v>4473</v>
      </c>
      <c r="AE961" s="44" t="s">
        <v>214</v>
      </c>
    </row>
    <row r="962" spans="25:31" x14ac:dyDescent="0.2">
      <c r="Y962" s="39" t="s">
        <v>4426</v>
      </c>
      <c r="Z962" s="39" t="s">
        <v>4427</v>
      </c>
      <c r="AA962" s="43" t="s">
        <v>1364</v>
      </c>
      <c r="AC962" s="39" t="s">
        <v>4476</v>
      </c>
      <c r="AD962" s="39" t="s">
        <v>4477</v>
      </c>
      <c r="AE962" s="44" t="s">
        <v>214</v>
      </c>
    </row>
    <row r="963" spans="25:31" x14ac:dyDescent="0.2">
      <c r="Y963" s="39" t="s">
        <v>4430</v>
      </c>
      <c r="Z963" s="39" t="s">
        <v>4431</v>
      </c>
      <c r="AA963" s="43" t="s">
        <v>1364</v>
      </c>
      <c r="AC963" s="39" t="s">
        <v>4480</v>
      </c>
      <c r="AD963" s="39" t="s">
        <v>4481</v>
      </c>
      <c r="AE963" s="44" t="s">
        <v>214</v>
      </c>
    </row>
    <row r="964" spans="25:31" x14ac:dyDescent="0.2">
      <c r="Y964" s="39" t="s">
        <v>4434</v>
      </c>
      <c r="Z964" s="39" t="s">
        <v>4435</v>
      </c>
      <c r="AA964" s="43" t="s">
        <v>1364</v>
      </c>
      <c r="AC964" s="39" t="s">
        <v>4484</v>
      </c>
      <c r="AD964" s="39" t="s">
        <v>4485</v>
      </c>
      <c r="AE964" s="44" t="s">
        <v>214</v>
      </c>
    </row>
    <row r="965" spans="25:31" x14ac:dyDescent="0.2">
      <c r="Y965" s="39" t="s">
        <v>4438</v>
      </c>
      <c r="Z965" s="39" t="s">
        <v>4439</v>
      </c>
      <c r="AA965" s="43" t="s">
        <v>1364</v>
      </c>
      <c r="AC965" s="39" t="s">
        <v>4488</v>
      </c>
      <c r="AD965" s="39" t="s">
        <v>4489</v>
      </c>
      <c r="AE965" s="44" t="s">
        <v>214</v>
      </c>
    </row>
    <row r="966" spans="25:31" x14ac:dyDescent="0.2">
      <c r="Y966" s="39" t="s">
        <v>4442</v>
      </c>
      <c r="Z966" s="39" t="s">
        <v>4443</v>
      </c>
      <c r="AA966" s="43" t="s">
        <v>1364</v>
      </c>
    </row>
    <row r="967" spans="25:31" x14ac:dyDescent="0.2">
      <c r="Y967" s="39" t="s">
        <v>4446</v>
      </c>
      <c r="Z967" s="39" t="s">
        <v>4447</v>
      </c>
      <c r="AA967" s="43" t="s">
        <v>1364</v>
      </c>
      <c r="AC967" s="39" t="s">
        <v>4494</v>
      </c>
      <c r="AD967" s="39" t="s">
        <v>4495</v>
      </c>
      <c r="AE967" s="44" t="s">
        <v>1208</v>
      </c>
    </row>
    <row r="968" spans="25:31" x14ac:dyDescent="0.2">
      <c r="Y968" s="39" t="s">
        <v>4450</v>
      </c>
      <c r="Z968" s="39" t="s">
        <v>4451</v>
      </c>
      <c r="AA968" s="43" t="s">
        <v>1364</v>
      </c>
      <c r="AC968" s="39" t="s">
        <v>4498</v>
      </c>
      <c r="AD968" s="39" t="s">
        <v>4499</v>
      </c>
      <c r="AE968" s="44" t="s">
        <v>1208</v>
      </c>
    </row>
    <row r="969" spans="25:31" x14ac:dyDescent="0.2">
      <c r="Y969" s="39" t="s">
        <v>4454</v>
      </c>
      <c r="Z969" s="39" t="s">
        <v>4455</v>
      </c>
      <c r="AA969" s="43" t="s">
        <v>1364</v>
      </c>
      <c r="AC969" s="39" t="s">
        <v>4502</v>
      </c>
      <c r="AD969" s="39" t="s">
        <v>4503</v>
      </c>
      <c r="AE969" s="44" t="s">
        <v>1208</v>
      </c>
    </row>
    <row r="970" spans="25:31" x14ac:dyDescent="0.2">
      <c r="Y970" s="39" t="s">
        <v>4458</v>
      </c>
      <c r="Z970" s="39" t="s">
        <v>4459</v>
      </c>
      <c r="AA970" s="43" t="s">
        <v>1364</v>
      </c>
    </row>
    <row r="971" spans="25:31" x14ac:dyDescent="0.2">
      <c r="Y971" s="39" t="s">
        <v>4462</v>
      </c>
      <c r="Z971" s="39" t="s">
        <v>4463</v>
      </c>
      <c r="AA971" s="43" t="s">
        <v>1364</v>
      </c>
      <c r="AC971" s="39" t="s">
        <v>4507</v>
      </c>
      <c r="AD971" s="39" t="s">
        <v>4508</v>
      </c>
      <c r="AE971" s="44" t="s">
        <v>3</v>
      </c>
    </row>
    <row r="972" spans="25:31" x14ac:dyDescent="0.2">
      <c r="Y972" s="39" t="s">
        <v>4466</v>
      </c>
      <c r="Z972" s="39" t="s">
        <v>4467</v>
      </c>
      <c r="AA972" s="43" t="s">
        <v>1364</v>
      </c>
      <c r="AC972" s="39" t="s">
        <v>4510</v>
      </c>
      <c r="AD972" s="39" t="s">
        <v>4511</v>
      </c>
      <c r="AE972" s="44" t="s">
        <v>3</v>
      </c>
    </row>
    <row r="973" spans="25:31" x14ac:dyDescent="0.2">
      <c r="Y973" s="39" t="s">
        <v>4470</v>
      </c>
      <c r="Z973" s="39" t="s">
        <v>4471</v>
      </c>
      <c r="AA973" s="43" t="s">
        <v>1364</v>
      </c>
      <c r="AC973" s="39" t="s">
        <v>4514</v>
      </c>
      <c r="AD973" s="39" t="s">
        <v>4515</v>
      </c>
      <c r="AE973" s="44" t="s">
        <v>3</v>
      </c>
    </row>
    <row r="974" spans="25:31" x14ac:dyDescent="0.2">
      <c r="Y974" s="39" t="s">
        <v>4474</v>
      </c>
      <c r="Z974" s="39" t="s">
        <v>4475</v>
      </c>
      <c r="AA974" s="43" t="s">
        <v>1364</v>
      </c>
      <c r="AC974" s="39" t="s">
        <v>4517</v>
      </c>
      <c r="AD974" s="39" t="s">
        <v>4515</v>
      </c>
      <c r="AE974" s="44" t="s">
        <v>3</v>
      </c>
    </row>
    <row r="975" spans="25:31" x14ac:dyDescent="0.2">
      <c r="Y975" s="39" t="s">
        <v>4478</v>
      </c>
      <c r="Z975" s="39" t="s">
        <v>4479</v>
      </c>
      <c r="AA975" s="43" t="s">
        <v>1364</v>
      </c>
      <c r="AC975" s="39" t="s">
        <v>4519</v>
      </c>
      <c r="AD975" s="39" t="s">
        <v>4515</v>
      </c>
      <c r="AE975" s="44" t="s">
        <v>3</v>
      </c>
    </row>
    <row r="976" spans="25:31" x14ac:dyDescent="0.2">
      <c r="Y976" s="39" t="s">
        <v>4482</v>
      </c>
      <c r="Z976" s="39" t="s">
        <v>4483</v>
      </c>
      <c r="AA976" s="43" t="s">
        <v>1364</v>
      </c>
      <c r="AC976" s="39" t="s">
        <v>4522</v>
      </c>
      <c r="AD976" s="39" t="s">
        <v>4523</v>
      </c>
      <c r="AE976" s="44" t="s">
        <v>3</v>
      </c>
    </row>
    <row r="977" spans="25:31" x14ac:dyDescent="0.2">
      <c r="Y977" s="39" t="s">
        <v>4486</v>
      </c>
      <c r="Z977" s="39" t="s">
        <v>4487</v>
      </c>
      <c r="AA977" s="43" t="s">
        <v>1364</v>
      </c>
      <c r="AC977" s="39" t="s">
        <v>4525</v>
      </c>
      <c r="AD977" s="39" t="s">
        <v>4523</v>
      </c>
      <c r="AE977" s="44" t="s">
        <v>3</v>
      </c>
    </row>
    <row r="978" spans="25:31" x14ac:dyDescent="0.2">
      <c r="Y978" s="39" t="s">
        <v>4490</v>
      </c>
      <c r="Z978" s="39" t="s">
        <v>4491</v>
      </c>
      <c r="AA978" s="43" t="s">
        <v>1364</v>
      </c>
      <c r="AC978" s="39" t="s">
        <v>4527</v>
      </c>
      <c r="AD978" s="39" t="s">
        <v>4523</v>
      </c>
      <c r="AE978" s="44" t="s">
        <v>3</v>
      </c>
    </row>
    <row r="979" spans="25:31" x14ac:dyDescent="0.2">
      <c r="Y979" s="39" t="s">
        <v>4492</v>
      </c>
      <c r="Z979" s="39" t="s">
        <v>4493</v>
      </c>
      <c r="AA979" s="43" t="s">
        <v>1364</v>
      </c>
      <c r="AC979" s="39" t="s">
        <v>4514</v>
      </c>
      <c r="AD979" s="39" t="s">
        <v>4530</v>
      </c>
      <c r="AE979" s="44" t="s">
        <v>3</v>
      </c>
    </row>
    <row r="980" spans="25:31" x14ac:dyDescent="0.2">
      <c r="Y980" s="39" t="s">
        <v>4496</v>
      </c>
      <c r="Z980" s="39" t="s">
        <v>4497</v>
      </c>
      <c r="AA980" s="43" t="s">
        <v>1364</v>
      </c>
      <c r="AC980" s="39" t="s">
        <v>4517</v>
      </c>
      <c r="AD980" s="39" t="s">
        <v>4530</v>
      </c>
      <c r="AE980" s="44" t="s">
        <v>3</v>
      </c>
    </row>
    <row r="981" spans="25:31" x14ac:dyDescent="0.2">
      <c r="Y981" s="39" t="s">
        <v>4500</v>
      </c>
      <c r="Z981" s="39" t="s">
        <v>4501</v>
      </c>
      <c r="AA981" s="43" t="s">
        <v>1364</v>
      </c>
      <c r="AC981" s="39" t="s">
        <v>4519</v>
      </c>
      <c r="AD981" s="39" t="s">
        <v>4530</v>
      </c>
      <c r="AE981" s="44" t="s">
        <v>3</v>
      </c>
    </row>
    <row r="982" spans="25:31" x14ac:dyDescent="0.2">
      <c r="Y982" s="39" t="s">
        <v>4504</v>
      </c>
      <c r="Z982" s="39" t="s">
        <v>4505</v>
      </c>
      <c r="AA982" s="43" t="s">
        <v>1364</v>
      </c>
      <c r="AC982" s="39" t="s">
        <v>4522</v>
      </c>
      <c r="AD982" s="39" t="s">
        <v>4535</v>
      </c>
      <c r="AE982" s="44" t="s">
        <v>3</v>
      </c>
    </row>
    <row r="983" spans="25:31" x14ac:dyDescent="0.2">
      <c r="Y983" s="39" t="s">
        <v>4506</v>
      </c>
      <c r="Z983" s="39" t="s">
        <v>4505</v>
      </c>
      <c r="AA983" s="43" t="s">
        <v>1364</v>
      </c>
      <c r="AC983" s="39" t="s">
        <v>4525</v>
      </c>
      <c r="AD983" s="39" t="s">
        <v>4535</v>
      </c>
      <c r="AE983" s="44" t="s">
        <v>3</v>
      </c>
    </row>
    <row r="984" spans="25:31" x14ac:dyDescent="0.2">
      <c r="Y984" s="39" t="s">
        <v>4509</v>
      </c>
      <c r="Z984" s="39" t="s">
        <v>4505</v>
      </c>
      <c r="AA984" s="43" t="s">
        <v>1364</v>
      </c>
      <c r="AC984" s="39" t="s">
        <v>4527</v>
      </c>
      <c r="AD984" s="39" t="s">
        <v>4535</v>
      </c>
      <c r="AE984" s="44" t="s">
        <v>3</v>
      </c>
    </row>
    <row r="985" spans="25:31" x14ac:dyDescent="0.2">
      <c r="Y985" s="39" t="s">
        <v>4512</v>
      </c>
      <c r="Z985" s="39" t="s">
        <v>4513</v>
      </c>
      <c r="AA985" s="43" t="s">
        <v>1364</v>
      </c>
      <c r="AC985" s="39" t="s">
        <v>4540</v>
      </c>
      <c r="AD985" s="39" t="s">
        <v>4541</v>
      </c>
      <c r="AE985" s="44" t="s">
        <v>3</v>
      </c>
    </row>
    <row r="986" spans="25:31" x14ac:dyDescent="0.2">
      <c r="Y986" s="39" t="s">
        <v>4516</v>
      </c>
      <c r="Z986" s="39" t="s">
        <v>4513</v>
      </c>
      <c r="AA986" s="43" t="s">
        <v>1364</v>
      </c>
      <c r="AC986" s="39" t="s">
        <v>4544</v>
      </c>
      <c r="AD986" s="39" t="s">
        <v>4541</v>
      </c>
      <c r="AE986" s="44" t="s">
        <v>3</v>
      </c>
    </row>
    <row r="987" spans="25:31" x14ac:dyDescent="0.2">
      <c r="Y987" s="39" t="s">
        <v>4518</v>
      </c>
      <c r="Z987" s="39" t="s">
        <v>4513</v>
      </c>
      <c r="AA987" s="43" t="s">
        <v>1364</v>
      </c>
      <c r="AC987" s="39" t="s">
        <v>4546</v>
      </c>
      <c r="AD987" s="39" t="s">
        <v>4541</v>
      </c>
      <c r="AE987" s="44" t="s">
        <v>3</v>
      </c>
    </row>
    <row r="988" spans="25:31" x14ac:dyDescent="0.2">
      <c r="Y988" s="39" t="s">
        <v>4520</v>
      </c>
      <c r="Z988" s="39" t="s">
        <v>4521</v>
      </c>
      <c r="AA988" s="43" t="s">
        <v>1364</v>
      </c>
      <c r="AC988" s="39" t="s">
        <v>4548</v>
      </c>
      <c r="AD988" s="39" t="s">
        <v>4549</v>
      </c>
      <c r="AE988" s="44" t="s">
        <v>3</v>
      </c>
    </row>
    <row r="989" spans="25:31" x14ac:dyDescent="0.2">
      <c r="Y989" s="39" t="s">
        <v>4524</v>
      </c>
      <c r="Z989" s="39" t="s">
        <v>4521</v>
      </c>
      <c r="AA989" s="43" t="s">
        <v>1364</v>
      </c>
      <c r="AC989" s="39" t="s">
        <v>4550</v>
      </c>
      <c r="AD989" s="39" t="s">
        <v>4549</v>
      </c>
      <c r="AE989" s="44" t="s">
        <v>3</v>
      </c>
    </row>
    <row r="990" spans="25:31" x14ac:dyDescent="0.2">
      <c r="Y990" s="39" t="s">
        <v>4526</v>
      </c>
      <c r="Z990" s="39" t="s">
        <v>4521</v>
      </c>
      <c r="AA990" s="43" t="s">
        <v>1364</v>
      </c>
      <c r="AC990" s="39" t="s">
        <v>4553</v>
      </c>
      <c r="AD990" s="39" t="s">
        <v>4549</v>
      </c>
      <c r="AE990" s="44" t="s">
        <v>3</v>
      </c>
    </row>
    <row r="991" spans="25:31" x14ac:dyDescent="0.2">
      <c r="Y991" s="39" t="s">
        <v>4528</v>
      </c>
      <c r="Z991" s="39" t="s">
        <v>4529</v>
      </c>
      <c r="AA991" s="43" t="s">
        <v>1364</v>
      </c>
      <c r="AC991" s="39" t="s">
        <v>4544</v>
      </c>
      <c r="AD991" s="39" t="s">
        <v>4556</v>
      </c>
      <c r="AE991" s="44" t="s">
        <v>3</v>
      </c>
    </row>
    <row r="992" spans="25:31" x14ac:dyDescent="0.2">
      <c r="Y992" s="39" t="s">
        <v>4531</v>
      </c>
      <c r="Z992" s="39" t="s">
        <v>4529</v>
      </c>
      <c r="AA992" s="43" t="s">
        <v>1364</v>
      </c>
      <c r="AC992" s="39" t="s">
        <v>4559</v>
      </c>
      <c r="AD992" s="39" t="s">
        <v>4560</v>
      </c>
      <c r="AE992" s="44" t="s">
        <v>3</v>
      </c>
    </row>
    <row r="993" spans="25:31" x14ac:dyDescent="0.2">
      <c r="Y993" s="39" t="s">
        <v>4532</v>
      </c>
      <c r="Z993" s="39" t="s">
        <v>4529</v>
      </c>
      <c r="AA993" s="43" t="s">
        <v>1364</v>
      </c>
      <c r="AC993" s="39" t="s">
        <v>4563</v>
      </c>
      <c r="AD993" s="39" t="s">
        <v>4560</v>
      </c>
      <c r="AE993" s="44" t="s">
        <v>3</v>
      </c>
    </row>
    <row r="994" spans="25:31" x14ac:dyDescent="0.2">
      <c r="Y994" s="39" t="s">
        <v>4533</v>
      </c>
      <c r="Z994" s="39" t="s">
        <v>4534</v>
      </c>
      <c r="AA994" s="43" t="s">
        <v>1364</v>
      </c>
      <c r="AC994" s="39" t="s">
        <v>4566</v>
      </c>
      <c r="AD994" s="39" t="s">
        <v>4560</v>
      </c>
      <c r="AE994" s="44" t="s">
        <v>3</v>
      </c>
    </row>
    <row r="995" spans="25:31" x14ac:dyDescent="0.2">
      <c r="Y995" s="39" t="s">
        <v>4536</v>
      </c>
      <c r="Z995" s="39" t="s">
        <v>4534</v>
      </c>
      <c r="AA995" s="43" t="s">
        <v>1364</v>
      </c>
      <c r="AC995" s="39" t="s">
        <v>4569</v>
      </c>
      <c r="AD995" s="39" t="s">
        <v>4570</v>
      </c>
      <c r="AE995" s="44" t="s">
        <v>3</v>
      </c>
    </row>
    <row r="996" spans="25:31" x14ac:dyDescent="0.2">
      <c r="Y996" s="39" t="s">
        <v>4537</v>
      </c>
      <c r="Z996" s="39" t="s">
        <v>4534</v>
      </c>
      <c r="AA996" s="43" t="s">
        <v>1364</v>
      </c>
      <c r="AC996" s="39" t="s">
        <v>4573</v>
      </c>
      <c r="AD996" s="39" t="s">
        <v>4570</v>
      </c>
      <c r="AE996" s="44" t="s">
        <v>3</v>
      </c>
    </row>
    <row r="997" spans="25:31" x14ac:dyDescent="0.2">
      <c r="Y997" s="39" t="s">
        <v>4538</v>
      </c>
      <c r="Z997" s="39" t="s">
        <v>4539</v>
      </c>
      <c r="AA997" s="43" t="s">
        <v>1364</v>
      </c>
      <c r="AC997" s="39" t="s">
        <v>4576</v>
      </c>
      <c r="AD997" s="39" t="s">
        <v>4570</v>
      </c>
      <c r="AE997" s="44" t="s">
        <v>3</v>
      </c>
    </row>
    <row r="998" spans="25:31" x14ac:dyDescent="0.2">
      <c r="Y998" s="39" t="s">
        <v>4542</v>
      </c>
      <c r="Z998" s="39" t="s">
        <v>4543</v>
      </c>
      <c r="AA998" s="43" t="s">
        <v>1364</v>
      </c>
      <c r="AC998" s="39" t="s">
        <v>4579</v>
      </c>
      <c r="AD998" s="39" t="s">
        <v>3355</v>
      </c>
      <c r="AE998" s="44" t="s">
        <v>3</v>
      </c>
    </row>
    <row r="999" spans="25:31" x14ac:dyDescent="0.2">
      <c r="Y999" s="39" t="s">
        <v>4545</v>
      </c>
      <c r="Z999" s="39" t="s">
        <v>4543</v>
      </c>
      <c r="AA999" s="43" t="s">
        <v>1364</v>
      </c>
      <c r="AC999" s="39" t="s">
        <v>4582</v>
      </c>
      <c r="AD999" s="39" t="s">
        <v>3355</v>
      </c>
      <c r="AE999" s="44" t="s">
        <v>3</v>
      </c>
    </row>
    <row r="1000" spans="25:31" x14ac:dyDescent="0.2">
      <c r="Y1000" s="39" t="s">
        <v>4547</v>
      </c>
      <c r="Z1000" s="39" t="s">
        <v>4543</v>
      </c>
      <c r="AA1000" s="43" t="s">
        <v>1364</v>
      </c>
      <c r="AC1000" s="39" t="s">
        <v>4585</v>
      </c>
      <c r="AD1000" s="39" t="s">
        <v>3355</v>
      </c>
      <c r="AE1000" s="44" t="s">
        <v>3</v>
      </c>
    </row>
    <row r="1001" spans="25:31" x14ac:dyDescent="0.2">
      <c r="AC1001" s="39" t="s">
        <v>4588</v>
      </c>
      <c r="AD1001" s="39" t="s">
        <v>3359</v>
      </c>
      <c r="AE1001" s="44" t="s">
        <v>3</v>
      </c>
    </row>
    <row r="1002" spans="25:31" x14ac:dyDescent="0.2">
      <c r="Y1002" s="39" t="s">
        <v>4551</v>
      </c>
      <c r="Z1002" s="39" t="s">
        <v>4552</v>
      </c>
      <c r="AA1002" s="39" t="s">
        <v>1208</v>
      </c>
      <c r="AC1002" s="39" t="s">
        <v>4591</v>
      </c>
      <c r="AD1002" s="39" t="s">
        <v>3359</v>
      </c>
      <c r="AE1002" s="44" t="s">
        <v>3</v>
      </c>
    </row>
    <row r="1003" spans="25:31" x14ac:dyDescent="0.2">
      <c r="Y1003" s="39" t="s">
        <v>4554</v>
      </c>
      <c r="Z1003" s="39" t="s">
        <v>4555</v>
      </c>
      <c r="AA1003" s="39" t="s">
        <v>1208</v>
      </c>
      <c r="AC1003" s="39" t="s">
        <v>4594</v>
      </c>
      <c r="AD1003" s="39" t="s">
        <v>3359</v>
      </c>
      <c r="AE1003" s="44" t="s">
        <v>3</v>
      </c>
    </row>
    <row r="1004" spans="25:31" x14ac:dyDescent="0.2">
      <c r="Y1004" s="39" t="s">
        <v>4557</v>
      </c>
      <c r="Z1004" s="39" t="s">
        <v>4558</v>
      </c>
      <c r="AA1004" s="39" t="s">
        <v>1208</v>
      </c>
      <c r="AC1004" s="39" t="s">
        <v>4597</v>
      </c>
      <c r="AD1004" s="39" t="s">
        <v>4598</v>
      </c>
      <c r="AE1004" s="44" t="s">
        <v>3</v>
      </c>
    </row>
    <row r="1005" spans="25:31" x14ac:dyDescent="0.2">
      <c r="Y1005" s="39" t="s">
        <v>4561</v>
      </c>
      <c r="Z1005" s="39" t="s">
        <v>4562</v>
      </c>
      <c r="AA1005" s="39" t="s">
        <v>1208</v>
      </c>
      <c r="AC1005" s="39" t="s">
        <v>4601</v>
      </c>
      <c r="AD1005" s="39" t="s">
        <v>4598</v>
      </c>
      <c r="AE1005" s="44" t="s">
        <v>3</v>
      </c>
    </row>
    <row r="1006" spans="25:31" x14ac:dyDescent="0.2">
      <c r="Y1006" s="39" t="s">
        <v>4564</v>
      </c>
      <c r="Z1006" s="39" t="s">
        <v>4565</v>
      </c>
      <c r="AA1006" s="39" t="s">
        <v>1208</v>
      </c>
      <c r="AC1006" s="39" t="s">
        <v>4604</v>
      </c>
      <c r="AD1006" s="39" t="s">
        <v>4598</v>
      </c>
      <c r="AE1006" s="44" t="s">
        <v>3</v>
      </c>
    </row>
    <row r="1007" spans="25:31" x14ac:dyDescent="0.2">
      <c r="Y1007" s="39" t="s">
        <v>4567</v>
      </c>
      <c r="Z1007" s="39" t="s">
        <v>4568</v>
      </c>
      <c r="AA1007" s="39" t="s">
        <v>1208</v>
      </c>
      <c r="AC1007" s="39" t="s">
        <v>4607</v>
      </c>
      <c r="AD1007" s="39" t="s">
        <v>4608</v>
      </c>
      <c r="AE1007" s="44" t="s">
        <v>3</v>
      </c>
    </row>
    <row r="1008" spans="25:31" x14ac:dyDescent="0.2">
      <c r="Y1008" s="39" t="s">
        <v>4571</v>
      </c>
      <c r="Z1008" s="39" t="s">
        <v>4572</v>
      </c>
      <c r="AA1008" s="39" t="s">
        <v>1208</v>
      </c>
      <c r="AC1008" s="39" t="s">
        <v>4611</v>
      </c>
      <c r="AD1008" s="39" t="s">
        <v>4608</v>
      </c>
      <c r="AE1008" s="44" t="s">
        <v>3</v>
      </c>
    </row>
    <row r="1009" spans="25:31" x14ac:dyDescent="0.2">
      <c r="Y1009" s="39" t="s">
        <v>4574</v>
      </c>
      <c r="Z1009" s="39" t="s">
        <v>4575</v>
      </c>
      <c r="AA1009" s="39" t="s">
        <v>1208</v>
      </c>
      <c r="AC1009" s="39" t="s">
        <v>4614</v>
      </c>
      <c r="AD1009" s="39" t="s">
        <v>4608</v>
      </c>
      <c r="AE1009" s="44" t="s">
        <v>3</v>
      </c>
    </row>
    <row r="1010" spans="25:31" x14ac:dyDescent="0.2">
      <c r="Y1010" s="39" t="s">
        <v>4577</v>
      </c>
      <c r="Z1010" s="39" t="s">
        <v>4578</v>
      </c>
      <c r="AA1010" s="39" t="s">
        <v>1208</v>
      </c>
      <c r="AC1010" s="39" t="s">
        <v>4617</v>
      </c>
      <c r="AD1010" s="39" t="s">
        <v>4618</v>
      </c>
      <c r="AE1010" s="44" t="s">
        <v>3</v>
      </c>
    </row>
    <row r="1011" spans="25:31" x14ac:dyDescent="0.2">
      <c r="Y1011" s="39" t="s">
        <v>4580</v>
      </c>
      <c r="Z1011" s="39" t="s">
        <v>4581</v>
      </c>
      <c r="AA1011" s="39" t="s">
        <v>1208</v>
      </c>
      <c r="AC1011" s="39" t="s">
        <v>4621</v>
      </c>
      <c r="AD1011" s="39" t="s">
        <v>4618</v>
      </c>
      <c r="AE1011" s="44" t="s">
        <v>3</v>
      </c>
    </row>
    <row r="1012" spans="25:31" x14ac:dyDescent="0.2">
      <c r="Y1012" s="39" t="s">
        <v>4583</v>
      </c>
      <c r="Z1012" s="39" t="s">
        <v>4584</v>
      </c>
      <c r="AA1012" s="39" t="s">
        <v>1208</v>
      </c>
      <c r="AC1012" s="39" t="s">
        <v>4624</v>
      </c>
      <c r="AD1012" s="39" t="s">
        <v>4618</v>
      </c>
      <c r="AE1012" s="44" t="s">
        <v>3</v>
      </c>
    </row>
    <row r="1013" spans="25:31" x14ac:dyDescent="0.2">
      <c r="Y1013" s="39" t="s">
        <v>4586</v>
      </c>
      <c r="Z1013" s="39" t="s">
        <v>4587</v>
      </c>
      <c r="AA1013" s="39" t="s">
        <v>1208</v>
      </c>
      <c r="AC1013" s="39" t="s">
        <v>4627</v>
      </c>
      <c r="AD1013" s="39" t="s">
        <v>4628</v>
      </c>
      <c r="AE1013" s="44" t="s">
        <v>3</v>
      </c>
    </row>
    <row r="1014" spans="25:31" x14ac:dyDescent="0.2">
      <c r="Y1014" s="39" t="s">
        <v>4589</v>
      </c>
      <c r="Z1014" s="39" t="s">
        <v>4590</v>
      </c>
      <c r="AA1014" s="39" t="s">
        <v>1208</v>
      </c>
      <c r="AC1014" s="39" t="s">
        <v>4631</v>
      </c>
      <c r="AD1014" s="39" t="s">
        <v>4628</v>
      </c>
      <c r="AE1014" s="44" t="s">
        <v>3</v>
      </c>
    </row>
    <row r="1015" spans="25:31" x14ac:dyDescent="0.2">
      <c r="Y1015" s="39" t="s">
        <v>4592</v>
      </c>
      <c r="Z1015" s="39" t="s">
        <v>4593</v>
      </c>
      <c r="AA1015" s="39" t="s">
        <v>1208</v>
      </c>
      <c r="AC1015" s="39" t="s">
        <v>4634</v>
      </c>
      <c r="AD1015" s="39" t="s">
        <v>4628</v>
      </c>
      <c r="AE1015" s="44" t="s">
        <v>3</v>
      </c>
    </row>
    <row r="1016" spans="25:31" x14ac:dyDescent="0.2">
      <c r="Y1016" s="39" t="s">
        <v>4595</v>
      </c>
      <c r="Z1016" s="39" t="s">
        <v>4596</v>
      </c>
      <c r="AA1016" s="39" t="s">
        <v>1208</v>
      </c>
      <c r="AC1016" s="39" t="s">
        <v>4637</v>
      </c>
      <c r="AD1016" s="39" t="s">
        <v>4638</v>
      </c>
      <c r="AE1016" s="44" t="s">
        <v>3</v>
      </c>
    </row>
    <row r="1017" spans="25:31" x14ac:dyDescent="0.2">
      <c r="Y1017" s="39" t="s">
        <v>4599</v>
      </c>
      <c r="Z1017" s="39" t="s">
        <v>4600</v>
      </c>
      <c r="AA1017" s="39" t="s">
        <v>1208</v>
      </c>
      <c r="AC1017" s="39" t="s">
        <v>4641</v>
      </c>
      <c r="AD1017" s="39" t="s">
        <v>4638</v>
      </c>
      <c r="AE1017" s="44" t="s">
        <v>3</v>
      </c>
    </row>
    <row r="1018" spans="25:31" x14ac:dyDescent="0.2">
      <c r="Y1018" s="39" t="s">
        <v>4602</v>
      </c>
      <c r="Z1018" s="39" t="s">
        <v>4603</v>
      </c>
      <c r="AA1018" s="39" t="s">
        <v>1208</v>
      </c>
      <c r="AC1018" s="39" t="s">
        <v>4644</v>
      </c>
      <c r="AD1018" s="39" t="s">
        <v>4638</v>
      </c>
      <c r="AE1018" s="44" t="s">
        <v>3</v>
      </c>
    </row>
    <row r="1019" spans="25:31" x14ac:dyDescent="0.2">
      <c r="Y1019" s="39" t="s">
        <v>4605</v>
      </c>
      <c r="Z1019" s="39" t="s">
        <v>4606</v>
      </c>
      <c r="AA1019" s="39" t="s">
        <v>1208</v>
      </c>
      <c r="AC1019" s="39" t="s">
        <v>4647</v>
      </c>
      <c r="AD1019" s="39" t="s">
        <v>4648</v>
      </c>
      <c r="AE1019" s="44" t="s">
        <v>3</v>
      </c>
    </row>
    <row r="1020" spans="25:31" x14ac:dyDescent="0.2">
      <c r="Y1020" s="39" t="s">
        <v>4609</v>
      </c>
      <c r="Z1020" s="39" t="s">
        <v>4610</v>
      </c>
      <c r="AA1020" s="39" t="s">
        <v>1208</v>
      </c>
      <c r="AC1020" s="39" t="s">
        <v>4651</v>
      </c>
      <c r="AD1020" s="39" t="s">
        <v>4648</v>
      </c>
      <c r="AE1020" s="44" t="s">
        <v>3</v>
      </c>
    </row>
    <row r="1021" spans="25:31" x14ac:dyDescent="0.2">
      <c r="Y1021" s="39" t="s">
        <v>4612</v>
      </c>
      <c r="Z1021" s="39" t="s">
        <v>4613</v>
      </c>
      <c r="AA1021" s="39" t="s">
        <v>1208</v>
      </c>
      <c r="AC1021" s="39" t="s">
        <v>4654</v>
      </c>
      <c r="AD1021" s="39" t="s">
        <v>4648</v>
      </c>
      <c r="AE1021" s="44" t="s">
        <v>3</v>
      </c>
    </row>
    <row r="1022" spans="25:31" x14ac:dyDescent="0.2">
      <c r="Y1022" s="39" t="s">
        <v>4615</v>
      </c>
      <c r="Z1022" s="39" t="s">
        <v>4616</v>
      </c>
      <c r="AA1022" s="39" t="s">
        <v>1208</v>
      </c>
      <c r="AC1022" s="39" t="s">
        <v>4657</v>
      </c>
      <c r="AD1022" s="39" t="s">
        <v>4658</v>
      </c>
      <c r="AE1022" s="44" t="s">
        <v>3</v>
      </c>
    </row>
    <row r="1023" spans="25:31" x14ac:dyDescent="0.2">
      <c r="Y1023" s="39" t="s">
        <v>4619</v>
      </c>
      <c r="Z1023" s="39" t="s">
        <v>4620</v>
      </c>
      <c r="AA1023" s="39" t="s">
        <v>1208</v>
      </c>
      <c r="AC1023" s="39" t="s">
        <v>4661</v>
      </c>
      <c r="AD1023" s="39" t="s">
        <v>4658</v>
      </c>
      <c r="AE1023" s="44" t="s">
        <v>3</v>
      </c>
    </row>
    <row r="1024" spans="25:31" x14ac:dyDescent="0.2">
      <c r="Y1024" s="39" t="s">
        <v>4622</v>
      </c>
      <c r="Z1024" s="39" t="s">
        <v>4623</v>
      </c>
      <c r="AA1024" s="39" t="s">
        <v>1208</v>
      </c>
      <c r="AC1024" s="39" t="s">
        <v>4664</v>
      </c>
      <c r="AD1024" s="39" t="s">
        <v>4658</v>
      </c>
      <c r="AE1024" s="44" t="s">
        <v>3</v>
      </c>
    </row>
    <row r="1025" spans="25:31" x14ac:dyDescent="0.2">
      <c r="Y1025" s="39" t="s">
        <v>4625</v>
      </c>
      <c r="Z1025" s="39" t="s">
        <v>4626</v>
      </c>
      <c r="AA1025" s="39" t="s">
        <v>1208</v>
      </c>
      <c r="AC1025" s="39" t="s">
        <v>4667</v>
      </c>
      <c r="AD1025" s="39" t="s">
        <v>4668</v>
      </c>
      <c r="AE1025" s="44" t="s">
        <v>3</v>
      </c>
    </row>
    <row r="1026" spans="25:31" x14ac:dyDescent="0.2">
      <c r="Y1026" s="39" t="s">
        <v>4629</v>
      </c>
      <c r="Z1026" s="39" t="s">
        <v>4630</v>
      </c>
      <c r="AA1026" s="39" t="s">
        <v>1208</v>
      </c>
      <c r="AC1026" s="39" t="s">
        <v>4671</v>
      </c>
      <c r="AD1026" s="39" t="s">
        <v>4668</v>
      </c>
      <c r="AE1026" s="44" t="s">
        <v>3</v>
      </c>
    </row>
    <row r="1027" spans="25:31" x14ac:dyDescent="0.2">
      <c r="Y1027" s="39" t="s">
        <v>4632</v>
      </c>
      <c r="Z1027" s="39" t="s">
        <v>4633</v>
      </c>
      <c r="AA1027" s="39" t="s">
        <v>1208</v>
      </c>
      <c r="AC1027" s="39" t="s">
        <v>4674</v>
      </c>
      <c r="AD1027" s="39" t="s">
        <v>4668</v>
      </c>
      <c r="AE1027" s="44" t="s">
        <v>3</v>
      </c>
    </row>
    <row r="1028" spans="25:31" x14ac:dyDescent="0.2">
      <c r="Y1028" s="39" t="s">
        <v>4635</v>
      </c>
      <c r="Z1028" s="39" t="s">
        <v>4636</v>
      </c>
      <c r="AA1028" s="39" t="s">
        <v>1208</v>
      </c>
      <c r="AC1028" s="39" t="s">
        <v>4677</v>
      </c>
      <c r="AD1028" s="39" t="s">
        <v>4678</v>
      </c>
      <c r="AE1028" s="44" t="s">
        <v>3</v>
      </c>
    </row>
    <row r="1029" spans="25:31" x14ac:dyDescent="0.2">
      <c r="Y1029" s="39" t="s">
        <v>4639</v>
      </c>
      <c r="Z1029" s="39" t="s">
        <v>4640</v>
      </c>
      <c r="AA1029" s="39" t="s">
        <v>1208</v>
      </c>
      <c r="AC1029" s="39" t="s">
        <v>4681</v>
      </c>
      <c r="AD1029" s="39" t="s">
        <v>4678</v>
      </c>
      <c r="AE1029" s="44" t="s">
        <v>3</v>
      </c>
    </row>
    <row r="1030" spans="25:31" x14ac:dyDescent="0.2">
      <c r="Y1030" s="39" t="s">
        <v>4642</v>
      </c>
      <c r="Z1030" s="39" t="s">
        <v>4643</v>
      </c>
      <c r="AA1030" s="39" t="s">
        <v>1208</v>
      </c>
      <c r="AC1030" s="39" t="s">
        <v>4684</v>
      </c>
      <c r="AD1030" s="39" t="s">
        <v>4678</v>
      </c>
      <c r="AE1030" s="44" t="s">
        <v>3</v>
      </c>
    </row>
    <row r="1031" spans="25:31" x14ac:dyDescent="0.2">
      <c r="Y1031" s="39" t="s">
        <v>4645</v>
      </c>
      <c r="Z1031" s="39" t="s">
        <v>4646</v>
      </c>
      <c r="AA1031" s="39" t="s">
        <v>1208</v>
      </c>
      <c r="AC1031" s="39" t="s">
        <v>4687</v>
      </c>
      <c r="AD1031" s="39" t="s">
        <v>4688</v>
      </c>
      <c r="AE1031" s="44" t="s">
        <v>3</v>
      </c>
    </row>
    <row r="1032" spans="25:31" x14ac:dyDescent="0.2">
      <c r="Y1032" s="39" t="s">
        <v>4649</v>
      </c>
      <c r="Z1032" s="39" t="s">
        <v>4650</v>
      </c>
      <c r="AA1032" s="39" t="s">
        <v>1208</v>
      </c>
      <c r="AC1032" s="39" t="s">
        <v>4691</v>
      </c>
      <c r="AD1032" s="39" t="s">
        <v>4688</v>
      </c>
      <c r="AE1032" s="44" t="s">
        <v>3</v>
      </c>
    </row>
    <row r="1033" spans="25:31" x14ac:dyDescent="0.2">
      <c r="Y1033" s="39" t="s">
        <v>4652</v>
      </c>
      <c r="Z1033" s="39" t="s">
        <v>4653</v>
      </c>
      <c r="AA1033" s="39" t="s">
        <v>1208</v>
      </c>
      <c r="AC1033" s="39" t="s">
        <v>4693</v>
      </c>
      <c r="AD1033" s="39" t="s">
        <v>4688</v>
      </c>
      <c r="AE1033" s="44" t="s">
        <v>3</v>
      </c>
    </row>
    <row r="1034" spans="25:31" x14ac:dyDescent="0.2">
      <c r="Y1034" s="39" t="s">
        <v>4655</v>
      </c>
      <c r="Z1034" s="39" t="s">
        <v>4656</v>
      </c>
      <c r="AA1034" s="39" t="s">
        <v>1208</v>
      </c>
      <c r="AC1034" s="39" t="s">
        <v>4559</v>
      </c>
      <c r="AD1034" s="39" t="s">
        <v>4695</v>
      </c>
      <c r="AE1034" s="44" t="s">
        <v>3</v>
      </c>
    </row>
    <row r="1035" spans="25:31" x14ac:dyDescent="0.2">
      <c r="Y1035" s="39" t="s">
        <v>4659</v>
      </c>
      <c r="Z1035" s="39" t="s">
        <v>4660</v>
      </c>
      <c r="AA1035" s="39" t="s">
        <v>1208</v>
      </c>
      <c r="AC1035" s="39" t="s">
        <v>4563</v>
      </c>
      <c r="AD1035" s="39" t="s">
        <v>4695</v>
      </c>
      <c r="AE1035" s="44" t="s">
        <v>3</v>
      </c>
    </row>
    <row r="1036" spans="25:31" x14ac:dyDescent="0.2">
      <c r="Y1036" s="39" t="s">
        <v>4662</v>
      </c>
      <c r="Z1036" s="39" t="s">
        <v>4663</v>
      </c>
      <c r="AA1036" s="39" t="s">
        <v>1208</v>
      </c>
      <c r="AC1036" s="39" t="s">
        <v>4566</v>
      </c>
      <c r="AD1036" s="39" t="s">
        <v>4695</v>
      </c>
      <c r="AE1036" s="44" t="s">
        <v>3</v>
      </c>
    </row>
    <row r="1037" spans="25:31" x14ac:dyDescent="0.2">
      <c r="Y1037" s="39" t="s">
        <v>4665</v>
      </c>
      <c r="Z1037" s="39" t="s">
        <v>4666</v>
      </c>
      <c r="AA1037" s="39" t="s">
        <v>1208</v>
      </c>
      <c r="AC1037" s="39" t="s">
        <v>4569</v>
      </c>
      <c r="AD1037" s="39" t="s">
        <v>4699</v>
      </c>
      <c r="AE1037" s="44" t="s">
        <v>3</v>
      </c>
    </row>
    <row r="1038" spans="25:31" x14ac:dyDescent="0.2">
      <c r="Y1038" s="39" t="s">
        <v>4669</v>
      </c>
      <c r="Z1038" s="39" t="s">
        <v>4670</v>
      </c>
      <c r="AA1038" s="39" t="s">
        <v>1208</v>
      </c>
      <c r="AC1038" s="39" t="s">
        <v>4573</v>
      </c>
      <c r="AD1038" s="39" t="s">
        <v>4699</v>
      </c>
      <c r="AE1038" s="44" t="s">
        <v>3</v>
      </c>
    </row>
    <row r="1039" spans="25:31" x14ac:dyDescent="0.2">
      <c r="Y1039" s="39" t="s">
        <v>4672</v>
      </c>
      <c r="Z1039" s="39" t="s">
        <v>4673</v>
      </c>
      <c r="AA1039" s="39" t="s">
        <v>1208</v>
      </c>
      <c r="AC1039" s="39" t="s">
        <v>4576</v>
      </c>
      <c r="AD1039" s="39" t="s">
        <v>4699</v>
      </c>
      <c r="AE1039" s="44" t="s">
        <v>3</v>
      </c>
    </row>
    <row r="1040" spans="25:31" x14ac:dyDescent="0.2">
      <c r="Y1040" s="39" t="s">
        <v>4675</v>
      </c>
      <c r="Z1040" s="39" t="s">
        <v>4676</v>
      </c>
      <c r="AA1040" s="39" t="s">
        <v>1208</v>
      </c>
      <c r="AC1040" s="39" t="s">
        <v>4579</v>
      </c>
      <c r="AD1040" s="39" t="s">
        <v>4702</v>
      </c>
      <c r="AE1040" s="44" t="s">
        <v>3</v>
      </c>
    </row>
    <row r="1041" spans="25:31" x14ac:dyDescent="0.2">
      <c r="Y1041" s="39" t="s">
        <v>4679</v>
      </c>
      <c r="Z1041" s="39" t="s">
        <v>4680</v>
      </c>
      <c r="AA1041" s="39" t="s">
        <v>1208</v>
      </c>
      <c r="AC1041" s="39" t="s">
        <v>4582</v>
      </c>
      <c r="AD1041" s="39" t="s">
        <v>4702</v>
      </c>
      <c r="AE1041" s="44" t="s">
        <v>3</v>
      </c>
    </row>
    <row r="1042" spans="25:31" x14ac:dyDescent="0.2">
      <c r="Y1042" s="39" t="s">
        <v>4682</v>
      </c>
      <c r="Z1042" s="39" t="s">
        <v>4683</v>
      </c>
      <c r="AA1042" s="39" t="s">
        <v>1208</v>
      </c>
      <c r="AC1042" s="39" t="s">
        <v>4585</v>
      </c>
      <c r="AD1042" s="39" t="s">
        <v>4702</v>
      </c>
      <c r="AE1042" s="44" t="s">
        <v>3</v>
      </c>
    </row>
    <row r="1043" spans="25:31" x14ac:dyDescent="0.2">
      <c r="Y1043" s="39" t="s">
        <v>4685</v>
      </c>
      <c r="Z1043" s="39" t="s">
        <v>4686</v>
      </c>
      <c r="AA1043" s="39" t="s">
        <v>1208</v>
      </c>
      <c r="AC1043" s="39" t="s">
        <v>4588</v>
      </c>
      <c r="AD1043" s="39" t="s">
        <v>4706</v>
      </c>
      <c r="AE1043" s="44" t="s">
        <v>3</v>
      </c>
    </row>
    <row r="1044" spans="25:31" x14ac:dyDescent="0.2">
      <c r="Y1044" s="39" t="s">
        <v>4689</v>
      </c>
      <c r="Z1044" s="39" t="s">
        <v>4690</v>
      </c>
      <c r="AA1044" s="39" t="s">
        <v>1208</v>
      </c>
      <c r="AC1044" s="39" t="s">
        <v>4591</v>
      </c>
      <c r="AD1044" s="39" t="s">
        <v>4706</v>
      </c>
      <c r="AE1044" s="44" t="s">
        <v>3</v>
      </c>
    </row>
    <row r="1045" spans="25:31" x14ac:dyDescent="0.2">
      <c r="Y1045" s="39" t="s">
        <v>3179</v>
      </c>
      <c r="Z1045" s="39" t="s">
        <v>4692</v>
      </c>
      <c r="AA1045" s="39" t="s">
        <v>1208</v>
      </c>
      <c r="AC1045" s="39" t="s">
        <v>4594</v>
      </c>
      <c r="AD1045" s="39" t="s">
        <v>4706</v>
      </c>
      <c r="AE1045" s="44" t="s">
        <v>3</v>
      </c>
    </row>
    <row r="1046" spans="25:31" x14ac:dyDescent="0.2">
      <c r="Y1046" s="39" t="s">
        <v>3184</v>
      </c>
      <c r="Z1046" s="39" t="s">
        <v>4694</v>
      </c>
      <c r="AA1046" s="39" t="s">
        <v>1208</v>
      </c>
      <c r="AC1046" s="39" t="s">
        <v>4711</v>
      </c>
      <c r="AD1046" s="39" t="s">
        <v>4695</v>
      </c>
      <c r="AE1046" s="44" t="s">
        <v>3</v>
      </c>
    </row>
    <row r="1047" spans="25:31" x14ac:dyDescent="0.2">
      <c r="Y1047" s="39" t="s">
        <v>3188</v>
      </c>
      <c r="Z1047" s="39" t="s">
        <v>4694</v>
      </c>
      <c r="AA1047" s="39" t="s">
        <v>1208</v>
      </c>
      <c r="AC1047" s="39" t="s">
        <v>4713</v>
      </c>
      <c r="AD1047" s="39" t="s">
        <v>4695</v>
      </c>
      <c r="AE1047" s="44" t="s">
        <v>3</v>
      </c>
    </row>
    <row r="1048" spans="25:31" x14ac:dyDescent="0.2">
      <c r="Y1048" s="39" t="s">
        <v>4696</v>
      </c>
      <c r="Z1048" s="39" t="s">
        <v>4697</v>
      </c>
      <c r="AA1048" s="39" t="s">
        <v>1208</v>
      </c>
      <c r="AC1048" s="39" t="s">
        <v>4716</v>
      </c>
      <c r="AD1048" s="39" t="s">
        <v>4695</v>
      </c>
      <c r="AE1048" s="44" t="s">
        <v>3</v>
      </c>
    </row>
    <row r="1049" spans="25:31" x14ac:dyDescent="0.2">
      <c r="Y1049" s="39" t="s">
        <v>4698</v>
      </c>
      <c r="Z1049" s="39" t="s">
        <v>4697</v>
      </c>
      <c r="AA1049" s="39" t="s">
        <v>1208</v>
      </c>
      <c r="AC1049" s="39" t="s">
        <v>4718</v>
      </c>
      <c r="AD1049" s="39" t="s">
        <v>4699</v>
      </c>
      <c r="AE1049" s="44" t="s">
        <v>3</v>
      </c>
    </row>
    <row r="1050" spans="25:31" x14ac:dyDescent="0.2">
      <c r="Y1050" s="39" t="s">
        <v>4700</v>
      </c>
      <c r="Z1050" s="39" t="s">
        <v>4697</v>
      </c>
      <c r="AA1050" s="39" t="s">
        <v>1208</v>
      </c>
      <c r="AC1050" s="39" t="s">
        <v>4721</v>
      </c>
      <c r="AD1050" s="39" t="s">
        <v>4699</v>
      </c>
      <c r="AE1050" s="44" t="s">
        <v>3</v>
      </c>
    </row>
    <row r="1051" spans="25:31" x14ac:dyDescent="0.2">
      <c r="Y1051" s="39" t="s">
        <v>3192</v>
      </c>
      <c r="Z1051" s="39" t="s">
        <v>4701</v>
      </c>
      <c r="AA1051" s="39" t="s">
        <v>1208</v>
      </c>
      <c r="AC1051" s="39" t="s">
        <v>4724</v>
      </c>
      <c r="AD1051" s="39" t="s">
        <v>4699</v>
      </c>
      <c r="AE1051" s="44" t="s">
        <v>3</v>
      </c>
    </row>
    <row r="1052" spans="25:31" x14ac:dyDescent="0.2">
      <c r="Y1052" s="39" t="s">
        <v>3197</v>
      </c>
      <c r="Z1052" s="39" t="s">
        <v>4701</v>
      </c>
      <c r="AA1052" s="39" t="s">
        <v>1208</v>
      </c>
      <c r="AC1052" s="39" t="s">
        <v>4727</v>
      </c>
      <c r="AD1052" s="39" t="s">
        <v>4702</v>
      </c>
      <c r="AE1052" s="44" t="s">
        <v>3</v>
      </c>
    </row>
    <row r="1053" spans="25:31" x14ac:dyDescent="0.2">
      <c r="Y1053" s="39" t="s">
        <v>3200</v>
      </c>
      <c r="Z1053" s="39" t="s">
        <v>4701</v>
      </c>
      <c r="AA1053" s="39" t="s">
        <v>1208</v>
      </c>
      <c r="AC1053" s="39" t="s">
        <v>4730</v>
      </c>
      <c r="AD1053" s="39" t="s">
        <v>4702</v>
      </c>
      <c r="AE1053" s="44" t="s">
        <v>3</v>
      </c>
    </row>
    <row r="1054" spans="25:31" x14ac:dyDescent="0.2">
      <c r="Y1054" s="39" t="s">
        <v>4703</v>
      </c>
      <c r="Z1054" s="39" t="s">
        <v>4704</v>
      </c>
      <c r="AA1054" s="39" t="s">
        <v>1208</v>
      </c>
      <c r="AC1054" s="39" t="s">
        <v>4733</v>
      </c>
      <c r="AD1054" s="39" t="s">
        <v>4702</v>
      </c>
      <c r="AE1054" s="44" t="s">
        <v>3</v>
      </c>
    </row>
    <row r="1055" spans="25:31" x14ac:dyDescent="0.2">
      <c r="Y1055" s="39" t="s">
        <v>4705</v>
      </c>
      <c r="Z1055" s="39" t="s">
        <v>4704</v>
      </c>
      <c r="AA1055" s="39" t="s">
        <v>1208</v>
      </c>
      <c r="AC1055" s="39" t="s">
        <v>4736</v>
      </c>
      <c r="AD1055" s="39" t="s">
        <v>4706</v>
      </c>
      <c r="AE1055" s="44" t="s">
        <v>3</v>
      </c>
    </row>
    <row r="1056" spans="25:31" x14ac:dyDescent="0.2">
      <c r="Y1056" s="39" t="s">
        <v>4707</v>
      </c>
      <c r="Z1056" s="39" t="s">
        <v>4704</v>
      </c>
      <c r="AA1056" s="39" t="s">
        <v>1208</v>
      </c>
      <c r="AC1056" s="39" t="s">
        <v>4738</v>
      </c>
      <c r="AD1056" s="39" t="s">
        <v>4706</v>
      </c>
      <c r="AE1056" s="44" t="s">
        <v>3</v>
      </c>
    </row>
    <row r="1057" spans="25:31" x14ac:dyDescent="0.2">
      <c r="Y1057" s="39" t="s">
        <v>4708</v>
      </c>
      <c r="Z1057" s="39" t="s">
        <v>4709</v>
      </c>
      <c r="AA1057" s="39" t="s">
        <v>1208</v>
      </c>
      <c r="AC1057" s="39" t="s">
        <v>4741</v>
      </c>
      <c r="AD1057" s="39" t="s">
        <v>4706</v>
      </c>
      <c r="AE1057" s="44" t="s">
        <v>3</v>
      </c>
    </row>
    <row r="1058" spans="25:31" x14ac:dyDescent="0.2">
      <c r="Y1058" s="39" t="s">
        <v>4710</v>
      </c>
      <c r="Z1058" s="39" t="s">
        <v>4709</v>
      </c>
      <c r="AA1058" s="39" t="s">
        <v>1208</v>
      </c>
      <c r="AC1058" s="39" t="s">
        <v>4743</v>
      </c>
      <c r="AD1058" s="39" t="s">
        <v>4598</v>
      </c>
      <c r="AE1058" s="44" t="s">
        <v>3</v>
      </c>
    </row>
    <row r="1059" spans="25:31" x14ac:dyDescent="0.2">
      <c r="Y1059" s="39" t="s">
        <v>4712</v>
      </c>
      <c r="Z1059" s="39" t="s">
        <v>4709</v>
      </c>
      <c r="AA1059" s="39" t="s">
        <v>1208</v>
      </c>
      <c r="AC1059" s="39" t="s">
        <v>4744</v>
      </c>
      <c r="AD1059" s="39" t="s">
        <v>4598</v>
      </c>
      <c r="AE1059" s="44" t="s">
        <v>3</v>
      </c>
    </row>
    <row r="1060" spans="25:31" x14ac:dyDescent="0.2">
      <c r="Y1060" s="39" t="s">
        <v>4714</v>
      </c>
      <c r="Z1060" s="39" t="s">
        <v>4715</v>
      </c>
      <c r="AA1060" s="39" t="s">
        <v>1208</v>
      </c>
      <c r="AC1060" s="39" t="s">
        <v>4746</v>
      </c>
      <c r="AD1060" s="39" t="s">
        <v>4598</v>
      </c>
      <c r="AE1060" s="44" t="s">
        <v>3</v>
      </c>
    </row>
    <row r="1061" spans="25:31" x14ac:dyDescent="0.2">
      <c r="Y1061" s="39" t="s">
        <v>4717</v>
      </c>
      <c r="Z1061" s="39" t="s">
        <v>4715</v>
      </c>
      <c r="AA1061" s="39" t="s">
        <v>1208</v>
      </c>
      <c r="AC1061" s="39" t="s">
        <v>4749</v>
      </c>
      <c r="AD1061" s="39" t="s">
        <v>4608</v>
      </c>
      <c r="AE1061" s="44" t="s">
        <v>3</v>
      </c>
    </row>
    <row r="1062" spans="25:31" x14ac:dyDescent="0.2">
      <c r="Y1062" s="39" t="s">
        <v>4719</v>
      </c>
      <c r="Z1062" s="39" t="s">
        <v>4720</v>
      </c>
      <c r="AA1062" s="39" t="s">
        <v>1208</v>
      </c>
      <c r="AC1062" s="39" t="s">
        <v>4751</v>
      </c>
      <c r="AD1062" s="39" t="s">
        <v>4608</v>
      </c>
      <c r="AE1062" s="44" t="s">
        <v>3</v>
      </c>
    </row>
    <row r="1063" spans="25:31" x14ac:dyDescent="0.2">
      <c r="Y1063" s="39" t="s">
        <v>4722</v>
      </c>
      <c r="Z1063" s="39" t="s">
        <v>4723</v>
      </c>
      <c r="AA1063" s="39" t="s">
        <v>1208</v>
      </c>
      <c r="AC1063" s="39" t="s">
        <v>4753</v>
      </c>
      <c r="AD1063" s="39" t="s">
        <v>4608</v>
      </c>
      <c r="AE1063" s="44" t="s">
        <v>3</v>
      </c>
    </row>
    <row r="1064" spans="25:31" x14ac:dyDescent="0.2">
      <c r="Y1064" s="39" t="s">
        <v>4725</v>
      </c>
      <c r="Z1064" s="39" t="s">
        <v>4726</v>
      </c>
      <c r="AA1064" s="39" t="s">
        <v>1208</v>
      </c>
      <c r="AC1064" s="39" t="s">
        <v>4755</v>
      </c>
      <c r="AD1064" s="39" t="s">
        <v>4618</v>
      </c>
      <c r="AE1064" s="44" t="s">
        <v>3</v>
      </c>
    </row>
    <row r="1065" spans="25:31" x14ac:dyDescent="0.2">
      <c r="Y1065" s="39" t="s">
        <v>4728</v>
      </c>
      <c r="Z1065" s="39" t="s">
        <v>4729</v>
      </c>
      <c r="AA1065" s="39" t="s">
        <v>1208</v>
      </c>
      <c r="AC1065" s="39" t="s">
        <v>4756</v>
      </c>
      <c r="AD1065" s="39" t="s">
        <v>4618</v>
      </c>
      <c r="AE1065" s="44" t="s">
        <v>3</v>
      </c>
    </row>
    <row r="1066" spans="25:31" x14ac:dyDescent="0.2">
      <c r="Y1066" s="39" t="s">
        <v>4731</v>
      </c>
      <c r="Z1066" s="39" t="s">
        <v>4732</v>
      </c>
      <c r="AA1066" s="39" t="s">
        <v>1208</v>
      </c>
      <c r="AC1066" s="39" t="s">
        <v>4757</v>
      </c>
      <c r="AD1066" s="39" t="s">
        <v>4618</v>
      </c>
      <c r="AE1066" s="44" t="s">
        <v>3</v>
      </c>
    </row>
    <row r="1067" spans="25:31" x14ac:dyDescent="0.2">
      <c r="Y1067" s="39" t="s">
        <v>4734</v>
      </c>
      <c r="Z1067" s="39" t="s">
        <v>4735</v>
      </c>
      <c r="AA1067" s="39" t="s">
        <v>1208</v>
      </c>
      <c r="AC1067" s="39" t="s">
        <v>4760</v>
      </c>
      <c r="AD1067" s="39" t="s">
        <v>4628</v>
      </c>
      <c r="AE1067" s="44" t="s">
        <v>3</v>
      </c>
    </row>
    <row r="1068" spans="25:31" x14ac:dyDescent="0.2">
      <c r="Y1068" s="39" t="s">
        <v>4737</v>
      </c>
      <c r="Z1068" s="39" t="s">
        <v>4735</v>
      </c>
      <c r="AA1068" s="39" t="s">
        <v>1208</v>
      </c>
      <c r="AC1068" s="39" t="s">
        <v>4763</v>
      </c>
      <c r="AD1068" s="39" t="s">
        <v>4628</v>
      </c>
      <c r="AE1068" s="44" t="s">
        <v>3</v>
      </c>
    </row>
    <row r="1069" spans="25:31" x14ac:dyDescent="0.2">
      <c r="Y1069" s="39" t="s">
        <v>4739</v>
      </c>
      <c r="Z1069" s="39" t="s">
        <v>4740</v>
      </c>
      <c r="AA1069" s="39" t="s">
        <v>1208</v>
      </c>
      <c r="AC1069" s="39" t="s">
        <v>4765</v>
      </c>
      <c r="AD1069" s="39" t="s">
        <v>4628</v>
      </c>
      <c r="AE1069" s="44" t="s">
        <v>3</v>
      </c>
    </row>
    <row r="1070" spans="25:31" x14ac:dyDescent="0.2">
      <c r="Y1070" s="39" t="s">
        <v>3243</v>
      </c>
      <c r="Z1070" s="39" t="s">
        <v>4742</v>
      </c>
      <c r="AA1070" s="39" t="s">
        <v>1208</v>
      </c>
      <c r="AC1070" s="39" t="s">
        <v>4768</v>
      </c>
      <c r="AD1070" s="39" t="s">
        <v>4638</v>
      </c>
      <c r="AE1070" s="44" t="s">
        <v>3</v>
      </c>
    </row>
    <row r="1071" spans="25:31" x14ac:dyDescent="0.2">
      <c r="Y1071" s="39" t="s">
        <v>3247</v>
      </c>
      <c r="Z1071" s="39" t="s">
        <v>4742</v>
      </c>
      <c r="AA1071" s="39" t="s">
        <v>1208</v>
      </c>
      <c r="AC1071" s="39" t="s">
        <v>4770</v>
      </c>
      <c r="AD1071" s="39" t="s">
        <v>4638</v>
      </c>
      <c r="AE1071" s="44" t="s">
        <v>3</v>
      </c>
    </row>
    <row r="1072" spans="25:31" x14ac:dyDescent="0.2">
      <c r="Y1072" s="39" t="s">
        <v>3251</v>
      </c>
      <c r="Z1072" s="39" t="s">
        <v>4745</v>
      </c>
      <c r="AA1072" s="39" t="s">
        <v>1208</v>
      </c>
      <c r="AC1072" s="39" t="s">
        <v>4772</v>
      </c>
      <c r="AD1072" s="39" t="s">
        <v>4638</v>
      </c>
      <c r="AE1072" s="44" t="s">
        <v>3</v>
      </c>
    </row>
    <row r="1073" spans="25:31" x14ac:dyDescent="0.2">
      <c r="Y1073" s="39" t="s">
        <v>4747</v>
      </c>
      <c r="Z1073" s="39" t="s">
        <v>4748</v>
      </c>
      <c r="AA1073" s="39" t="s">
        <v>1208</v>
      </c>
      <c r="AC1073" s="39" t="s">
        <v>4775</v>
      </c>
      <c r="AD1073" s="39" t="s">
        <v>4648</v>
      </c>
      <c r="AE1073" s="44" t="s">
        <v>3</v>
      </c>
    </row>
    <row r="1074" spans="25:31" x14ac:dyDescent="0.2">
      <c r="Y1074" s="39" t="s">
        <v>4750</v>
      </c>
      <c r="Z1074" s="39" t="s">
        <v>4748</v>
      </c>
      <c r="AA1074" s="39" t="s">
        <v>1208</v>
      </c>
      <c r="AC1074" s="39" t="s">
        <v>4777</v>
      </c>
      <c r="AD1074" s="39" t="s">
        <v>4648</v>
      </c>
      <c r="AE1074" s="44" t="s">
        <v>3</v>
      </c>
    </row>
    <row r="1075" spans="25:31" x14ac:dyDescent="0.2">
      <c r="Y1075" s="39" t="s">
        <v>4752</v>
      </c>
      <c r="Z1075" s="39" t="s">
        <v>4748</v>
      </c>
      <c r="AA1075" s="39" t="s">
        <v>1208</v>
      </c>
      <c r="AC1075" s="39" t="s">
        <v>4780</v>
      </c>
      <c r="AD1075" s="39" t="s">
        <v>4648</v>
      </c>
      <c r="AE1075" s="44" t="s">
        <v>3</v>
      </c>
    </row>
    <row r="1076" spans="25:31" x14ac:dyDescent="0.2">
      <c r="Y1076" s="39" t="s">
        <v>3254</v>
      </c>
      <c r="Z1076" s="39" t="s">
        <v>4754</v>
      </c>
      <c r="AA1076" s="39" t="s">
        <v>1208</v>
      </c>
      <c r="AC1076" s="39" t="s">
        <v>4783</v>
      </c>
      <c r="AD1076" s="39" t="s">
        <v>4658</v>
      </c>
      <c r="AE1076" s="44" t="s">
        <v>3</v>
      </c>
    </row>
    <row r="1077" spans="25:31" x14ac:dyDescent="0.2">
      <c r="Y1077" s="39" t="s">
        <v>3258</v>
      </c>
      <c r="Z1077" s="39" t="s">
        <v>4754</v>
      </c>
      <c r="AA1077" s="39" t="s">
        <v>1208</v>
      </c>
      <c r="AC1077" s="39" t="s">
        <v>4785</v>
      </c>
      <c r="AD1077" s="39" t="s">
        <v>4658</v>
      </c>
      <c r="AE1077" s="44" t="s">
        <v>3</v>
      </c>
    </row>
    <row r="1078" spans="25:31" x14ac:dyDescent="0.2">
      <c r="Y1078" s="39" t="s">
        <v>3260</v>
      </c>
      <c r="Z1078" s="39" t="s">
        <v>4754</v>
      </c>
      <c r="AA1078" s="39" t="s">
        <v>1208</v>
      </c>
      <c r="AC1078" s="39" t="s">
        <v>4788</v>
      </c>
      <c r="AD1078" s="39" t="s">
        <v>4658</v>
      </c>
      <c r="AE1078" s="44" t="s">
        <v>3</v>
      </c>
    </row>
    <row r="1079" spans="25:31" x14ac:dyDescent="0.2">
      <c r="Y1079" s="39" t="s">
        <v>4758</v>
      </c>
      <c r="Z1079" s="39" t="s">
        <v>4759</v>
      </c>
      <c r="AA1079" s="39" t="s">
        <v>1208</v>
      </c>
      <c r="AC1079" s="39" t="s">
        <v>4791</v>
      </c>
      <c r="AD1079" s="39" t="s">
        <v>4668</v>
      </c>
      <c r="AE1079" s="44" t="s">
        <v>3</v>
      </c>
    </row>
    <row r="1080" spans="25:31" x14ac:dyDescent="0.2">
      <c r="Y1080" s="39" t="s">
        <v>4761</v>
      </c>
      <c r="Z1080" s="39" t="s">
        <v>4762</v>
      </c>
      <c r="AA1080" s="39" t="s">
        <v>1208</v>
      </c>
      <c r="AC1080" s="39" t="s">
        <v>4794</v>
      </c>
      <c r="AD1080" s="39" t="s">
        <v>4668</v>
      </c>
      <c r="AE1080" s="44" t="s">
        <v>3</v>
      </c>
    </row>
    <row r="1081" spans="25:31" x14ac:dyDescent="0.2">
      <c r="Y1081" s="39" t="s">
        <v>4764</v>
      </c>
      <c r="Z1081" s="39" t="s">
        <v>4762</v>
      </c>
      <c r="AA1081" s="39" t="s">
        <v>1208</v>
      </c>
      <c r="AC1081" s="39" t="s">
        <v>4796</v>
      </c>
      <c r="AD1081" s="39" t="s">
        <v>4668</v>
      </c>
      <c r="AE1081" s="44" t="s">
        <v>3</v>
      </c>
    </row>
    <row r="1082" spans="25:31" x14ac:dyDescent="0.2">
      <c r="Y1082" s="39" t="s">
        <v>4766</v>
      </c>
      <c r="Z1082" s="39" t="s">
        <v>4767</v>
      </c>
      <c r="AA1082" s="39" t="s">
        <v>1208</v>
      </c>
      <c r="AC1082" s="39" t="s">
        <v>4799</v>
      </c>
      <c r="AD1082" s="39" t="s">
        <v>4678</v>
      </c>
      <c r="AE1082" s="44" t="s">
        <v>3</v>
      </c>
    </row>
    <row r="1083" spans="25:31" x14ac:dyDescent="0.2">
      <c r="Y1083" s="39" t="s">
        <v>4769</v>
      </c>
      <c r="Z1083" s="39" t="s">
        <v>4767</v>
      </c>
      <c r="AA1083" s="39" t="s">
        <v>1208</v>
      </c>
      <c r="AC1083" s="39" t="s">
        <v>4801</v>
      </c>
      <c r="AD1083" s="39" t="s">
        <v>4678</v>
      </c>
      <c r="AE1083" s="44" t="s">
        <v>3</v>
      </c>
    </row>
    <row r="1084" spans="25:31" x14ac:dyDescent="0.2">
      <c r="Y1084" s="39" t="s">
        <v>4771</v>
      </c>
      <c r="Z1084" s="39" t="s">
        <v>4767</v>
      </c>
      <c r="AA1084" s="39" t="s">
        <v>1208</v>
      </c>
      <c r="AC1084" s="39" t="s">
        <v>4802</v>
      </c>
      <c r="AD1084" s="39" t="s">
        <v>4678</v>
      </c>
      <c r="AE1084" s="44" t="s">
        <v>3</v>
      </c>
    </row>
    <row r="1085" spans="25:31" x14ac:dyDescent="0.2">
      <c r="Y1085" s="39" t="s">
        <v>4773</v>
      </c>
      <c r="Z1085" s="39" t="s">
        <v>4774</v>
      </c>
      <c r="AA1085" s="39" t="s">
        <v>1208</v>
      </c>
      <c r="AC1085" s="39" t="s">
        <v>4803</v>
      </c>
      <c r="AD1085" s="39" t="s">
        <v>4688</v>
      </c>
      <c r="AE1085" s="44" t="s">
        <v>3</v>
      </c>
    </row>
    <row r="1086" spans="25:31" x14ac:dyDescent="0.2">
      <c r="Y1086" s="39" t="s">
        <v>4776</v>
      </c>
      <c r="Z1086" s="39" t="s">
        <v>4774</v>
      </c>
      <c r="AA1086" s="39" t="s">
        <v>1208</v>
      </c>
      <c r="AC1086" s="39" t="s">
        <v>4806</v>
      </c>
      <c r="AD1086" s="39" t="s">
        <v>4688</v>
      </c>
      <c r="AE1086" s="44" t="s">
        <v>3</v>
      </c>
    </row>
    <row r="1087" spans="25:31" x14ac:dyDescent="0.2">
      <c r="Y1087" s="39" t="s">
        <v>4778</v>
      </c>
      <c r="Z1087" s="39" t="s">
        <v>4779</v>
      </c>
      <c r="AA1087" s="39" t="s">
        <v>1208</v>
      </c>
      <c r="AC1087" s="39" t="s">
        <v>4809</v>
      </c>
      <c r="AD1087" s="39" t="s">
        <v>4688</v>
      </c>
      <c r="AE1087" s="44" t="s">
        <v>3</v>
      </c>
    </row>
    <row r="1088" spans="25:31" x14ac:dyDescent="0.2">
      <c r="Y1088" s="39" t="s">
        <v>4781</v>
      </c>
      <c r="Z1088" s="39" t="s">
        <v>4782</v>
      </c>
      <c r="AA1088" s="39" t="s">
        <v>1208</v>
      </c>
      <c r="AC1088" s="39" t="s">
        <v>4711</v>
      </c>
      <c r="AD1088" s="39" t="s">
        <v>4678</v>
      </c>
      <c r="AE1088" s="44" t="s">
        <v>3</v>
      </c>
    </row>
    <row r="1089" spans="25:31" x14ac:dyDescent="0.2">
      <c r="Y1089" s="39" t="s">
        <v>4784</v>
      </c>
      <c r="Z1089" s="39" t="s">
        <v>4782</v>
      </c>
      <c r="AA1089" s="39" t="s">
        <v>1208</v>
      </c>
      <c r="AC1089" s="39" t="s">
        <v>4713</v>
      </c>
      <c r="AD1089" s="39" t="s">
        <v>4678</v>
      </c>
      <c r="AE1089" s="44" t="s">
        <v>3</v>
      </c>
    </row>
    <row r="1090" spans="25:31" x14ac:dyDescent="0.2">
      <c r="Y1090" s="39" t="s">
        <v>4786</v>
      </c>
      <c r="Z1090" s="39" t="s">
        <v>4787</v>
      </c>
      <c r="AA1090" s="39" t="s">
        <v>1208</v>
      </c>
      <c r="AC1090" s="39" t="s">
        <v>4716</v>
      </c>
      <c r="AD1090" s="39" t="s">
        <v>4678</v>
      </c>
      <c r="AE1090" s="44" t="s">
        <v>3</v>
      </c>
    </row>
    <row r="1091" spans="25:31" x14ac:dyDescent="0.2">
      <c r="Y1091" s="39" t="s">
        <v>4789</v>
      </c>
      <c r="Z1091" s="39" t="s">
        <v>4790</v>
      </c>
      <c r="AA1091" s="39" t="s">
        <v>1208</v>
      </c>
      <c r="AC1091" s="39" t="s">
        <v>4718</v>
      </c>
      <c r="AD1091" s="39" t="s">
        <v>4688</v>
      </c>
      <c r="AE1091" s="44" t="s">
        <v>3</v>
      </c>
    </row>
    <row r="1092" spans="25:31" x14ac:dyDescent="0.2">
      <c r="Y1092" s="39" t="s">
        <v>4792</v>
      </c>
      <c r="Z1092" s="39" t="s">
        <v>4793</v>
      </c>
      <c r="AA1092" s="39" t="s">
        <v>1208</v>
      </c>
      <c r="AC1092" s="39" t="s">
        <v>4721</v>
      </c>
      <c r="AD1092" s="39" t="s">
        <v>4688</v>
      </c>
      <c r="AE1092" s="44" t="s">
        <v>3</v>
      </c>
    </row>
    <row r="1093" spans="25:31" x14ac:dyDescent="0.2">
      <c r="Y1093" s="39" t="s">
        <v>4795</v>
      </c>
      <c r="Z1093" s="39" t="s">
        <v>4793</v>
      </c>
      <c r="AA1093" s="39" t="s">
        <v>1208</v>
      </c>
      <c r="AC1093" s="39" t="s">
        <v>4724</v>
      </c>
      <c r="AD1093" s="39" t="s">
        <v>4688</v>
      </c>
      <c r="AE1093" s="44" t="s">
        <v>3</v>
      </c>
    </row>
    <row r="1094" spans="25:31" x14ac:dyDescent="0.2">
      <c r="Y1094" s="39" t="s">
        <v>4797</v>
      </c>
      <c r="Z1094" s="39" t="s">
        <v>4798</v>
      </c>
      <c r="AA1094" s="39" t="s">
        <v>1208</v>
      </c>
      <c r="AC1094" s="39" t="s">
        <v>4799</v>
      </c>
      <c r="AD1094" s="39" t="s">
        <v>3387</v>
      </c>
      <c r="AE1094" s="44" t="s">
        <v>3</v>
      </c>
    </row>
    <row r="1095" spans="25:31" x14ac:dyDescent="0.2">
      <c r="Y1095" s="39" t="s">
        <v>5157</v>
      </c>
      <c r="Z1095" s="39" t="s">
        <v>5158</v>
      </c>
      <c r="AA1095" s="39" t="s">
        <v>1208</v>
      </c>
      <c r="AC1095" s="39" t="s">
        <v>4801</v>
      </c>
      <c r="AD1095" s="39" t="s">
        <v>3387</v>
      </c>
      <c r="AE1095" s="44" t="s">
        <v>3</v>
      </c>
    </row>
    <row r="1096" spans="25:31" x14ac:dyDescent="0.2">
      <c r="Y1096" s="39" t="s">
        <v>3262</v>
      </c>
      <c r="Z1096" s="39" t="s">
        <v>4800</v>
      </c>
      <c r="AA1096" s="39" t="s">
        <v>1208</v>
      </c>
      <c r="AC1096" s="39" t="s">
        <v>4802</v>
      </c>
      <c r="AD1096" s="39" t="s">
        <v>3387</v>
      </c>
      <c r="AE1096" s="44" t="s">
        <v>3</v>
      </c>
    </row>
    <row r="1097" spans="25:31" x14ac:dyDescent="0.2">
      <c r="Y1097" s="39" t="s">
        <v>3265</v>
      </c>
      <c r="Z1097" s="39" t="s">
        <v>4800</v>
      </c>
      <c r="AA1097" s="39" t="s">
        <v>1208</v>
      </c>
      <c r="AC1097" s="39" t="s">
        <v>4803</v>
      </c>
      <c r="AD1097" s="39" t="s">
        <v>3394</v>
      </c>
      <c r="AE1097" s="44" t="s">
        <v>3</v>
      </c>
    </row>
    <row r="1098" spans="25:31" x14ac:dyDescent="0.2">
      <c r="Y1098" s="39" t="s">
        <v>3267</v>
      </c>
      <c r="Z1098" s="39" t="s">
        <v>4800</v>
      </c>
      <c r="AA1098" s="39" t="s">
        <v>1208</v>
      </c>
      <c r="AC1098" s="39" t="s">
        <v>4806</v>
      </c>
      <c r="AD1098" s="39" t="s">
        <v>3394</v>
      </c>
      <c r="AE1098" s="44" t="s">
        <v>3</v>
      </c>
    </row>
    <row r="1099" spans="25:31" x14ac:dyDescent="0.2">
      <c r="Y1099" s="39" t="s">
        <v>4804</v>
      </c>
      <c r="Z1099" s="39" t="s">
        <v>4805</v>
      </c>
      <c r="AA1099" s="39" t="s">
        <v>1208</v>
      </c>
      <c r="AC1099" s="39" t="s">
        <v>4809</v>
      </c>
      <c r="AD1099" s="39" t="s">
        <v>3394</v>
      </c>
      <c r="AE1099" s="44" t="s">
        <v>3</v>
      </c>
    </row>
    <row r="1100" spans="25:31" x14ac:dyDescent="0.2">
      <c r="Y1100" s="39" t="s">
        <v>4807</v>
      </c>
      <c r="Z1100" s="39" t="s">
        <v>4808</v>
      </c>
      <c r="AA1100" s="39" t="s">
        <v>1208</v>
      </c>
      <c r="AC1100" s="39" t="s">
        <v>4827</v>
      </c>
      <c r="AD1100" s="39" t="s">
        <v>3387</v>
      </c>
      <c r="AE1100" s="44" t="s">
        <v>3</v>
      </c>
    </row>
    <row r="1101" spans="25:31" x14ac:dyDescent="0.2">
      <c r="Y1101" s="39" t="s">
        <v>4810</v>
      </c>
      <c r="Z1101" s="39" t="s">
        <v>4811</v>
      </c>
      <c r="AA1101" s="39" t="s">
        <v>1208</v>
      </c>
      <c r="AC1101" s="39" t="s">
        <v>4830</v>
      </c>
      <c r="AD1101" s="39" t="s">
        <v>3387</v>
      </c>
      <c r="AE1101" s="44" t="s">
        <v>3</v>
      </c>
    </row>
    <row r="1102" spans="25:31" x14ac:dyDescent="0.2">
      <c r="Y1102" s="39" t="s">
        <v>3269</v>
      </c>
      <c r="Z1102" s="39" t="s">
        <v>4812</v>
      </c>
      <c r="AA1102" s="39" t="s">
        <v>1208</v>
      </c>
      <c r="AC1102" s="39" t="s">
        <v>4832</v>
      </c>
      <c r="AD1102" s="39" t="s">
        <v>3387</v>
      </c>
      <c r="AE1102" s="44" t="s">
        <v>3</v>
      </c>
    </row>
    <row r="1103" spans="25:31" x14ac:dyDescent="0.2">
      <c r="Y1103" s="39" t="s">
        <v>3272</v>
      </c>
      <c r="Z1103" s="39" t="s">
        <v>4812</v>
      </c>
      <c r="AA1103" s="39" t="s">
        <v>1208</v>
      </c>
      <c r="AC1103" s="39" t="s">
        <v>4835</v>
      </c>
      <c r="AD1103" s="39" t="s">
        <v>3394</v>
      </c>
      <c r="AE1103" s="44" t="s">
        <v>3</v>
      </c>
    </row>
    <row r="1104" spans="25:31" x14ac:dyDescent="0.2">
      <c r="Y1104" s="39" t="s">
        <v>3275</v>
      </c>
      <c r="Z1104" s="39" t="s">
        <v>4812</v>
      </c>
      <c r="AA1104" s="39" t="s">
        <v>1208</v>
      </c>
      <c r="AC1104" s="39" t="s">
        <v>4838</v>
      </c>
      <c r="AD1104" s="39" t="s">
        <v>3394</v>
      </c>
      <c r="AE1104" s="44" t="s">
        <v>3</v>
      </c>
    </row>
    <row r="1105" spans="25:31" x14ac:dyDescent="0.2">
      <c r="Y1105" s="39" t="s">
        <v>4813</v>
      </c>
      <c r="Z1105" s="39" t="s">
        <v>4814</v>
      </c>
      <c r="AA1105" s="39" t="s">
        <v>1208</v>
      </c>
      <c r="AC1105" s="39" t="s">
        <v>4841</v>
      </c>
      <c r="AD1105" s="39" t="s">
        <v>3394</v>
      </c>
      <c r="AE1105" s="44" t="s">
        <v>3</v>
      </c>
    </row>
    <row r="1106" spans="25:31" x14ac:dyDescent="0.2">
      <c r="Y1106" s="39" t="s">
        <v>4815</v>
      </c>
      <c r="Z1106" s="39" t="s">
        <v>4814</v>
      </c>
      <c r="AA1106" s="39" t="s">
        <v>1208</v>
      </c>
      <c r="AC1106" s="39" t="s">
        <v>4843</v>
      </c>
      <c r="AD1106" s="39" t="s">
        <v>4844</v>
      </c>
      <c r="AE1106" s="44" t="s">
        <v>3</v>
      </c>
    </row>
    <row r="1107" spans="25:31" x14ac:dyDescent="0.2">
      <c r="Y1107" s="39" t="s">
        <v>4816</v>
      </c>
      <c r="Z1107" s="39" t="s">
        <v>4814</v>
      </c>
      <c r="AA1107" s="39" t="s">
        <v>1208</v>
      </c>
      <c r="AC1107" s="39" t="s">
        <v>4847</v>
      </c>
      <c r="AD1107" s="39" t="s">
        <v>4848</v>
      </c>
      <c r="AE1107" s="44" t="s">
        <v>3</v>
      </c>
    </row>
    <row r="1108" spans="25:31" x14ac:dyDescent="0.2">
      <c r="Y1108" s="39" t="s">
        <v>4817</v>
      </c>
      <c r="Z1108" s="39" t="s">
        <v>4818</v>
      </c>
      <c r="AA1108" s="39" t="s">
        <v>1208</v>
      </c>
      <c r="AC1108" s="39" t="s">
        <v>4850</v>
      </c>
      <c r="AD1108" s="39" t="s">
        <v>4851</v>
      </c>
      <c r="AE1108" s="44" t="s">
        <v>3</v>
      </c>
    </row>
    <row r="1109" spans="25:31" x14ac:dyDescent="0.2">
      <c r="Y1109" s="39" t="s">
        <v>4819</v>
      </c>
      <c r="Z1109" s="39" t="s">
        <v>4818</v>
      </c>
      <c r="AA1109" s="39" t="s">
        <v>1208</v>
      </c>
      <c r="AC1109" s="39" t="s">
        <v>4853</v>
      </c>
      <c r="AD1109" s="39" t="s">
        <v>4854</v>
      </c>
      <c r="AE1109" s="44" t="s">
        <v>3</v>
      </c>
    </row>
    <row r="1110" spans="25:31" x14ac:dyDescent="0.2">
      <c r="Y1110" s="39" t="s">
        <v>4820</v>
      </c>
      <c r="Z1110" s="39" t="s">
        <v>4818</v>
      </c>
      <c r="AA1110" s="39" t="s">
        <v>1208</v>
      </c>
      <c r="AC1110" s="39" t="s">
        <v>4855</v>
      </c>
      <c r="AD1110" s="39" t="s">
        <v>4856</v>
      </c>
      <c r="AE1110" s="44" t="s">
        <v>3</v>
      </c>
    </row>
    <row r="1111" spans="25:31" x14ac:dyDescent="0.2">
      <c r="Y1111" s="39" t="s">
        <v>4821</v>
      </c>
      <c r="Z1111" s="39" t="s">
        <v>4822</v>
      </c>
      <c r="AA1111" s="39" t="s">
        <v>1208</v>
      </c>
      <c r="AC1111" s="39" t="s">
        <v>4859</v>
      </c>
      <c r="AD1111" s="39" t="s">
        <v>4860</v>
      </c>
      <c r="AE1111" s="44" t="s">
        <v>3</v>
      </c>
    </row>
    <row r="1112" spans="25:31" x14ac:dyDescent="0.2">
      <c r="Y1112" s="39" t="s">
        <v>4823</v>
      </c>
      <c r="Z1112" s="39" t="s">
        <v>4824</v>
      </c>
      <c r="AA1112" s="39" t="s">
        <v>1208</v>
      </c>
      <c r="AC1112" s="39" t="s">
        <v>4862</v>
      </c>
      <c r="AD1112" s="39" t="s">
        <v>4863</v>
      </c>
      <c r="AE1112" s="44" t="s">
        <v>3</v>
      </c>
    </row>
    <row r="1113" spans="25:31" x14ac:dyDescent="0.2">
      <c r="Y1113" s="39" t="s">
        <v>4825</v>
      </c>
      <c r="Z1113" s="39" t="s">
        <v>4826</v>
      </c>
      <c r="AA1113" s="39" t="s">
        <v>1208</v>
      </c>
      <c r="AC1113" s="39" t="s">
        <v>4865</v>
      </c>
      <c r="AD1113" s="39" t="s">
        <v>4866</v>
      </c>
      <c r="AE1113" s="44" t="s">
        <v>3</v>
      </c>
    </row>
    <row r="1114" spans="25:31" x14ac:dyDescent="0.2">
      <c r="Y1114" s="39" t="s">
        <v>4828</v>
      </c>
      <c r="Z1114" s="39" t="s">
        <v>4829</v>
      </c>
      <c r="AA1114" s="39" t="s">
        <v>1208</v>
      </c>
      <c r="AC1114" s="39" t="s">
        <v>4868</v>
      </c>
      <c r="AD1114" s="39" t="s">
        <v>4869</v>
      </c>
      <c r="AE1114" s="44" t="s">
        <v>3</v>
      </c>
    </row>
    <row r="1115" spans="25:31" x14ac:dyDescent="0.2">
      <c r="Y1115" s="39" t="s">
        <v>4831</v>
      </c>
      <c r="Z1115" s="39" t="s">
        <v>4829</v>
      </c>
      <c r="AA1115" s="39" t="s">
        <v>1208</v>
      </c>
      <c r="AC1115" s="39" t="s">
        <v>4540</v>
      </c>
      <c r="AD1115" s="39" t="s">
        <v>4870</v>
      </c>
      <c r="AE1115" s="44" t="s">
        <v>3</v>
      </c>
    </row>
    <row r="1116" spans="25:31" x14ac:dyDescent="0.2">
      <c r="Y1116" s="39" t="s">
        <v>4833</v>
      </c>
      <c r="Z1116" s="39" t="s">
        <v>4834</v>
      </c>
      <c r="AA1116" s="39" t="s">
        <v>1208</v>
      </c>
      <c r="AC1116" s="39" t="s">
        <v>4871</v>
      </c>
      <c r="AD1116" s="39" t="s">
        <v>4872</v>
      </c>
      <c r="AE1116" s="44" t="s">
        <v>3</v>
      </c>
    </row>
    <row r="1117" spans="25:31" x14ac:dyDescent="0.2">
      <c r="Y1117" s="39" t="s">
        <v>4836</v>
      </c>
      <c r="Z1117" s="39" t="s">
        <v>4837</v>
      </c>
      <c r="AA1117" s="39" t="s">
        <v>1208</v>
      </c>
      <c r="AC1117" s="39" t="s">
        <v>4875</v>
      </c>
      <c r="AD1117" s="39" t="s">
        <v>4876</v>
      </c>
      <c r="AE1117" s="44" t="s">
        <v>3</v>
      </c>
    </row>
    <row r="1118" spans="25:31" x14ac:dyDescent="0.2">
      <c r="Y1118" s="39" t="s">
        <v>4839</v>
      </c>
      <c r="Z1118" s="39" t="s">
        <v>4840</v>
      </c>
      <c r="AA1118" s="39" t="s">
        <v>1208</v>
      </c>
      <c r="AC1118" s="39" t="s">
        <v>4514</v>
      </c>
      <c r="AD1118" s="39" t="s">
        <v>4878</v>
      </c>
      <c r="AE1118" s="44" t="s">
        <v>3</v>
      </c>
    </row>
    <row r="1119" spans="25:31" x14ac:dyDescent="0.2">
      <c r="Y1119" s="39" t="s">
        <v>4842</v>
      </c>
      <c r="Z1119" s="39" t="s">
        <v>4840</v>
      </c>
      <c r="AA1119" s="39" t="s">
        <v>1208</v>
      </c>
      <c r="AC1119" s="39" t="s">
        <v>4517</v>
      </c>
      <c r="AD1119" s="39" t="s">
        <v>4880</v>
      </c>
      <c r="AE1119" s="44" t="s">
        <v>3</v>
      </c>
    </row>
    <row r="1120" spans="25:31" x14ac:dyDescent="0.2">
      <c r="Y1120" s="39" t="s">
        <v>4845</v>
      </c>
      <c r="Z1120" s="39" t="s">
        <v>4846</v>
      </c>
      <c r="AA1120" s="39" t="s">
        <v>1208</v>
      </c>
      <c r="AC1120" s="39" t="s">
        <v>4550</v>
      </c>
      <c r="AD1120" s="39" t="s">
        <v>4883</v>
      </c>
      <c r="AE1120" s="44" t="s">
        <v>3</v>
      </c>
    </row>
    <row r="1121" spans="25:31" x14ac:dyDescent="0.2">
      <c r="Y1121" s="39" t="s">
        <v>3277</v>
      </c>
      <c r="Z1121" s="39" t="s">
        <v>4849</v>
      </c>
      <c r="AA1121" s="39" t="s">
        <v>1208</v>
      </c>
      <c r="AC1121" s="39" t="s">
        <v>4548</v>
      </c>
      <c r="AD1121" s="39" t="s">
        <v>4885</v>
      </c>
      <c r="AE1121" s="44" t="s">
        <v>3</v>
      </c>
    </row>
    <row r="1122" spans="25:31" x14ac:dyDescent="0.2">
      <c r="Y1122" s="39" t="s">
        <v>3280</v>
      </c>
      <c r="Z1122" s="39" t="s">
        <v>4852</v>
      </c>
      <c r="AA1122" s="39" t="s">
        <v>1208</v>
      </c>
      <c r="AC1122" s="39" t="s">
        <v>4887</v>
      </c>
      <c r="AD1122" s="39" t="s">
        <v>4888</v>
      </c>
      <c r="AE1122" s="44" t="s">
        <v>3</v>
      </c>
    </row>
    <row r="1123" spans="25:31" x14ac:dyDescent="0.2">
      <c r="Y1123" s="39" t="s">
        <v>3283</v>
      </c>
      <c r="Z1123" s="39" t="s">
        <v>4849</v>
      </c>
      <c r="AA1123" s="39" t="s">
        <v>1208</v>
      </c>
      <c r="AC1123" s="39" t="s">
        <v>4522</v>
      </c>
      <c r="AD1123" s="39" t="s">
        <v>4891</v>
      </c>
      <c r="AE1123" s="44" t="s">
        <v>3</v>
      </c>
    </row>
    <row r="1124" spans="25:31" x14ac:dyDescent="0.2">
      <c r="Y1124" s="39" t="s">
        <v>4857</v>
      </c>
      <c r="Z1124" s="39" t="s">
        <v>4858</v>
      </c>
      <c r="AA1124" s="39" t="s">
        <v>1208</v>
      </c>
      <c r="AC1124" s="39" t="s">
        <v>4894</v>
      </c>
      <c r="AD1124" s="39" t="s">
        <v>4895</v>
      </c>
      <c r="AE1124" s="44" t="s">
        <v>3</v>
      </c>
    </row>
    <row r="1125" spans="25:31" x14ac:dyDescent="0.2">
      <c r="Y1125" s="39" t="s">
        <v>4861</v>
      </c>
      <c r="Z1125" s="39" t="s">
        <v>4858</v>
      </c>
      <c r="AA1125" s="39" t="s">
        <v>1208</v>
      </c>
      <c r="AC1125" s="39" t="s">
        <v>5124</v>
      </c>
      <c r="AD1125" s="39" t="s">
        <v>5131</v>
      </c>
      <c r="AE1125" s="44" t="s">
        <v>3</v>
      </c>
    </row>
    <row r="1126" spans="25:31" x14ac:dyDescent="0.2">
      <c r="Y1126" s="39" t="s">
        <v>4864</v>
      </c>
      <c r="Z1126" s="39" t="s">
        <v>4858</v>
      </c>
      <c r="AA1126" s="39" t="s">
        <v>1208</v>
      </c>
      <c r="AC1126" s="39" t="s">
        <v>5125</v>
      </c>
      <c r="AD1126" s="39" t="s">
        <v>5132</v>
      </c>
      <c r="AE1126" s="44" t="s">
        <v>3</v>
      </c>
    </row>
    <row r="1127" spans="25:31" x14ac:dyDescent="0.2">
      <c r="Y1127" s="39" t="s">
        <v>3286</v>
      </c>
      <c r="Z1127" s="39" t="s">
        <v>4867</v>
      </c>
      <c r="AA1127" s="39" t="s">
        <v>1208</v>
      </c>
      <c r="AC1127" s="39" t="s">
        <v>5126</v>
      </c>
      <c r="AD1127" s="39" t="s">
        <v>5133</v>
      </c>
      <c r="AE1127" s="44" t="s">
        <v>3</v>
      </c>
    </row>
    <row r="1128" spans="25:31" x14ac:dyDescent="0.2">
      <c r="Y1128" s="39" t="s">
        <v>3289</v>
      </c>
      <c r="Z1128" s="39" t="s">
        <v>4867</v>
      </c>
      <c r="AA1128" s="39" t="s">
        <v>1208</v>
      </c>
      <c r="AC1128" s="39" t="s">
        <v>5127</v>
      </c>
      <c r="AD1128" s="39" t="s">
        <v>5134</v>
      </c>
      <c r="AE1128" s="44" t="s">
        <v>3</v>
      </c>
    </row>
    <row r="1129" spans="25:31" x14ac:dyDescent="0.2">
      <c r="Y1129" s="39" t="s">
        <v>3292</v>
      </c>
      <c r="Z1129" s="39" t="s">
        <v>4867</v>
      </c>
      <c r="AA1129" s="39" t="s">
        <v>1208</v>
      </c>
      <c r="AC1129" s="39" t="s">
        <v>5128</v>
      </c>
      <c r="AD1129" s="39" t="s">
        <v>5135</v>
      </c>
      <c r="AE1129" s="44" t="s">
        <v>3</v>
      </c>
    </row>
    <row r="1130" spans="25:31" x14ac:dyDescent="0.2">
      <c r="Y1130" s="39" t="s">
        <v>4873</v>
      </c>
      <c r="Z1130" s="39" t="s">
        <v>4874</v>
      </c>
      <c r="AA1130" s="39" t="s">
        <v>1208</v>
      </c>
      <c r="AC1130" s="39" t="s">
        <v>5129</v>
      </c>
      <c r="AD1130" s="39" t="s">
        <v>5136</v>
      </c>
      <c r="AE1130" s="44" t="s">
        <v>3</v>
      </c>
    </row>
    <row r="1131" spans="25:31" x14ac:dyDescent="0.2">
      <c r="Y1131" s="39" t="s">
        <v>4877</v>
      </c>
      <c r="Z1131" s="39" t="s">
        <v>4874</v>
      </c>
      <c r="AA1131" s="39" t="s">
        <v>1208</v>
      </c>
      <c r="AC1131" s="39" t="s">
        <v>5130</v>
      </c>
      <c r="AD1131" s="39" t="s">
        <v>5137</v>
      </c>
      <c r="AE1131" s="44" t="s">
        <v>3</v>
      </c>
    </row>
    <row r="1132" spans="25:31" x14ac:dyDescent="0.2">
      <c r="Y1132" s="39" t="s">
        <v>4879</v>
      </c>
      <c r="Z1132" s="39" t="s">
        <v>4874</v>
      </c>
      <c r="AA1132" s="39" t="s">
        <v>1208</v>
      </c>
      <c r="AC1132" s="39" t="s">
        <v>5145</v>
      </c>
      <c r="AD1132" s="39" t="s">
        <v>5138</v>
      </c>
      <c r="AE1132" s="44" t="s">
        <v>3</v>
      </c>
    </row>
    <row r="1133" spans="25:31" x14ac:dyDescent="0.2">
      <c r="Y1133" s="39" t="s">
        <v>4881</v>
      </c>
      <c r="Z1133" s="39" t="s">
        <v>4882</v>
      </c>
      <c r="AA1133" s="39" t="s">
        <v>1208</v>
      </c>
      <c r="AC1133" s="39" t="s">
        <v>5146</v>
      </c>
      <c r="AD1133" s="39" t="s">
        <v>5139</v>
      </c>
      <c r="AE1133" s="44" t="s">
        <v>3</v>
      </c>
    </row>
    <row r="1134" spans="25:31" x14ac:dyDescent="0.2">
      <c r="Y1134" s="39" t="s">
        <v>4884</v>
      </c>
      <c r="Z1134" s="39" t="s">
        <v>4882</v>
      </c>
      <c r="AA1134" s="39" t="s">
        <v>1208</v>
      </c>
      <c r="AC1134" s="39" t="s">
        <v>5147</v>
      </c>
      <c r="AD1134" s="39" t="s">
        <v>5140</v>
      </c>
      <c r="AE1134" s="44" t="s">
        <v>3</v>
      </c>
    </row>
    <row r="1135" spans="25:31" x14ac:dyDescent="0.2">
      <c r="Y1135" s="39" t="s">
        <v>4886</v>
      </c>
      <c r="Z1135" s="39" t="s">
        <v>4882</v>
      </c>
      <c r="AA1135" s="39" t="s">
        <v>1208</v>
      </c>
      <c r="AC1135" s="39" t="s">
        <v>5148</v>
      </c>
      <c r="AD1135" s="39" t="s">
        <v>5141</v>
      </c>
      <c r="AE1135" s="44" t="s">
        <v>3</v>
      </c>
    </row>
    <row r="1136" spans="25:31" x14ac:dyDescent="0.2">
      <c r="Y1136" s="39" t="s">
        <v>4889</v>
      </c>
      <c r="Z1136" s="39" t="s">
        <v>4890</v>
      </c>
      <c r="AA1136" s="39" t="s">
        <v>1208</v>
      </c>
      <c r="AC1136" s="39" t="s">
        <v>5149</v>
      </c>
      <c r="AD1136" s="39" t="s">
        <v>5142</v>
      </c>
      <c r="AE1136" s="44" t="s">
        <v>3</v>
      </c>
    </row>
    <row r="1137" spans="25:31" x14ac:dyDescent="0.2">
      <c r="Y1137" s="39" t="s">
        <v>4892</v>
      </c>
      <c r="Z1137" s="39" t="s">
        <v>4893</v>
      </c>
      <c r="AA1137" s="39" t="s">
        <v>1208</v>
      </c>
      <c r="AC1137" s="39" t="s">
        <v>5150</v>
      </c>
      <c r="AD1137" s="39" t="s">
        <v>5143</v>
      </c>
      <c r="AE1137" s="44" t="s">
        <v>3</v>
      </c>
    </row>
    <row r="1138" spans="25:31" x14ac:dyDescent="0.2">
      <c r="Y1138" s="39" t="s">
        <v>4896</v>
      </c>
      <c r="Z1138" s="39" t="s">
        <v>4897</v>
      </c>
      <c r="AA1138" s="39" t="s">
        <v>1208</v>
      </c>
      <c r="AC1138" s="39" t="s">
        <v>5151</v>
      </c>
      <c r="AD1138" s="39" t="s">
        <v>5144</v>
      </c>
      <c r="AE1138" s="44" t="s">
        <v>3</v>
      </c>
    </row>
    <row r="1139" spans="25:31" x14ac:dyDescent="0.2">
      <c r="Y1139" s="39" t="s">
        <v>4899</v>
      </c>
      <c r="Z1139" s="39" t="s">
        <v>4900</v>
      </c>
      <c r="AA1139" s="39" t="s">
        <v>1208</v>
      </c>
      <c r="AC1139" s="39" t="s">
        <v>5110</v>
      </c>
      <c r="AD1139" s="39" t="s">
        <v>5117</v>
      </c>
      <c r="AE1139" s="44" t="s">
        <v>3</v>
      </c>
    </row>
    <row r="1140" spans="25:31" x14ac:dyDescent="0.2">
      <c r="Y1140" s="39" t="s">
        <v>4902</v>
      </c>
      <c r="Z1140" s="39" t="s">
        <v>4900</v>
      </c>
      <c r="AA1140" s="39" t="s">
        <v>1208</v>
      </c>
      <c r="AC1140" s="39" t="s">
        <v>5111</v>
      </c>
      <c r="AD1140" s="39" t="s">
        <v>5118</v>
      </c>
      <c r="AE1140" s="44" t="s">
        <v>3</v>
      </c>
    </row>
    <row r="1141" spans="25:31" x14ac:dyDescent="0.2">
      <c r="Y1141" s="39" t="s">
        <v>4905</v>
      </c>
      <c r="Z1141" s="39" t="s">
        <v>4906</v>
      </c>
      <c r="AA1141" s="39" t="s">
        <v>1208</v>
      </c>
      <c r="AC1141" s="39" t="s">
        <v>5112</v>
      </c>
      <c r="AD1141" s="39" t="s">
        <v>5119</v>
      </c>
      <c r="AE1141" s="44" t="s">
        <v>3</v>
      </c>
    </row>
    <row r="1142" spans="25:31" x14ac:dyDescent="0.2">
      <c r="Y1142" s="39" t="s">
        <v>4907</v>
      </c>
      <c r="Z1142" s="39" t="s">
        <v>4908</v>
      </c>
      <c r="AA1142" s="39" t="s">
        <v>1208</v>
      </c>
      <c r="AC1142" s="39" t="s">
        <v>5113</v>
      </c>
      <c r="AD1142" s="39" t="s">
        <v>5120</v>
      </c>
      <c r="AE1142" s="44" t="s">
        <v>3</v>
      </c>
    </row>
    <row r="1143" spans="25:31" x14ac:dyDescent="0.2">
      <c r="Y1143" s="39" t="s">
        <v>4911</v>
      </c>
      <c r="Z1143" s="39" t="s">
        <v>4912</v>
      </c>
      <c r="AA1143" s="39" t="s">
        <v>1208</v>
      </c>
      <c r="AC1143" s="39" t="s">
        <v>5114</v>
      </c>
      <c r="AD1143" s="39" t="s">
        <v>5121</v>
      </c>
      <c r="AE1143" s="44" t="s">
        <v>3</v>
      </c>
    </row>
    <row r="1144" spans="25:31" x14ac:dyDescent="0.2">
      <c r="Y1144" s="39" t="s">
        <v>4913</v>
      </c>
      <c r="Z1144" s="39" t="s">
        <v>4912</v>
      </c>
      <c r="AA1144" s="39" t="s">
        <v>1208</v>
      </c>
      <c r="AC1144" s="39" t="s">
        <v>5115</v>
      </c>
      <c r="AD1144" s="39" t="s">
        <v>5122</v>
      </c>
      <c r="AE1144" s="44" t="s">
        <v>3</v>
      </c>
    </row>
    <row r="1145" spans="25:31" x14ac:dyDescent="0.2">
      <c r="Y1145" s="39" t="s">
        <v>4914</v>
      </c>
      <c r="Z1145" s="39" t="s">
        <v>4915</v>
      </c>
      <c r="AA1145" s="39" t="s">
        <v>1208</v>
      </c>
      <c r="AC1145" s="39" t="s">
        <v>5116</v>
      </c>
      <c r="AD1145" s="39" t="s">
        <v>5123</v>
      </c>
      <c r="AE1145" s="44" t="s">
        <v>3</v>
      </c>
    </row>
    <row r="1146" spans="25:31" x14ac:dyDescent="0.2">
      <c r="Y1146" s="39" t="s">
        <v>3296</v>
      </c>
      <c r="Z1146" s="39" t="s">
        <v>4916</v>
      </c>
      <c r="AA1146" s="39" t="s">
        <v>1208</v>
      </c>
      <c r="AC1146" s="39" t="s">
        <v>4569</v>
      </c>
      <c r="AD1146" s="39" t="s">
        <v>4898</v>
      </c>
      <c r="AE1146" s="44" t="s">
        <v>3</v>
      </c>
    </row>
    <row r="1147" spans="25:31" x14ac:dyDescent="0.2">
      <c r="Y1147" s="39" t="s">
        <v>3300</v>
      </c>
      <c r="Z1147" s="39" t="s">
        <v>4916</v>
      </c>
      <c r="AA1147" s="39" t="s">
        <v>1208</v>
      </c>
      <c r="AC1147" s="39" t="s">
        <v>4573</v>
      </c>
      <c r="AD1147" s="39" t="s">
        <v>4901</v>
      </c>
      <c r="AE1147" s="44" t="s">
        <v>3</v>
      </c>
    </row>
    <row r="1148" spans="25:31" x14ac:dyDescent="0.2">
      <c r="Y1148" s="39" t="s">
        <v>3303</v>
      </c>
      <c r="Z1148" s="39" t="s">
        <v>4916</v>
      </c>
      <c r="AA1148" s="39" t="s">
        <v>1208</v>
      </c>
      <c r="AC1148" s="39" t="s">
        <v>4903</v>
      </c>
      <c r="AD1148" s="39" t="s">
        <v>4904</v>
      </c>
      <c r="AE1148" s="44" t="s">
        <v>3</v>
      </c>
    </row>
    <row r="1149" spans="25:31" x14ac:dyDescent="0.2">
      <c r="Y1149" s="39" t="s">
        <v>4917</v>
      </c>
      <c r="Z1149" s="39" t="s">
        <v>4918</v>
      </c>
      <c r="AA1149" s="39" t="s">
        <v>1208</v>
      </c>
    </row>
    <row r="1150" spans="25:31" x14ac:dyDescent="0.2">
      <c r="Y1150" s="39" t="s">
        <v>4919</v>
      </c>
      <c r="Z1150" s="39" t="s">
        <v>4918</v>
      </c>
      <c r="AA1150" s="39" t="s">
        <v>1208</v>
      </c>
      <c r="AC1150" s="39" t="s">
        <v>4909</v>
      </c>
      <c r="AD1150" s="39" t="s">
        <v>4910</v>
      </c>
      <c r="AE1150" s="44" t="s">
        <v>5</v>
      </c>
    </row>
    <row r="1151" spans="25:31" x14ac:dyDescent="0.2">
      <c r="Y1151" s="39" t="s">
        <v>4920</v>
      </c>
      <c r="Z1151" s="39" t="s">
        <v>4918</v>
      </c>
      <c r="AA1151" s="39" t="s">
        <v>1208</v>
      </c>
    </row>
    <row r="1152" spans="25:31" x14ac:dyDescent="0.2">
      <c r="Y1152" s="39" t="s">
        <v>3306</v>
      </c>
      <c r="Z1152" s="39" t="s">
        <v>4921</v>
      </c>
      <c r="AA1152" s="39" t="s">
        <v>1208</v>
      </c>
      <c r="AE1152" s="43"/>
    </row>
    <row r="1153" spans="25:31" x14ac:dyDescent="0.2">
      <c r="Y1153" s="39" t="s">
        <v>3309</v>
      </c>
      <c r="Z1153" s="39" t="s">
        <v>4921</v>
      </c>
      <c r="AA1153" s="39" t="s">
        <v>1208</v>
      </c>
      <c r="AE1153" s="43"/>
    </row>
    <row r="1154" spans="25:31" x14ac:dyDescent="0.2">
      <c r="Y1154" s="39" t="s">
        <v>3313</v>
      </c>
      <c r="Z1154" s="39" t="s">
        <v>4921</v>
      </c>
      <c r="AA1154" s="39" t="s">
        <v>1208</v>
      </c>
    </row>
    <row r="1155" spans="25:31" x14ac:dyDescent="0.2">
      <c r="Y1155" s="39" t="s">
        <v>4922</v>
      </c>
      <c r="Z1155" s="39" t="s">
        <v>4923</v>
      </c>
      <c r="AA1155" s="39" t="s">
        <v>1208</v>
      </c>
    </row>
    <row r="1156" spans="25:31" x14ac:dyDescent="0.2">
      <c r="Y1156" s="39" t="s">
        <v>4924</v>
      </c>
      <c r="Z1156" s="39" t="s">
        <v>4923</v>
      </c>
      <c r="AA1156" s="39" t="s">
        <v>1208</v>
      </c>
    </row>
    <row r="1157" spans="25:31" x14ac:dyDescent="0.2">
      <c r="Y1157" s="39" t="s">
        <v>4925</v>
      </c>
      <c r="Z1157" s="39" t="s">
        <v>4923</v>
      </c>
      <c r="AA1157" s="39" t="s">
        <v>1208</v>
      </c>
    </row>
    <row r="1158" spans="25:31" x14ac:dyDescent="0.2">
      <c r="Y1158" s="39" t="s">
        <v>4926</v>
      </c>
      <c r="Z1158" s="39" t="s">
        <v>4927</v>
      </c>
      <c r="AA1158" s="39" t="s">
        <v>1208</v>
      </c>
    </row>
    <row r="1159" spans="25:31" x14ac:dyDescent="0.2">
      <c r="Y1159" s="39" t="s">
        <v>4928</v>
      </c>
      <c r="Z1159" s="39" t="s">
        <v>4929</v>
      </c>
      <c r="AA1159" s="39" t="s">
        <v>1208</v>
      </c>
    </row>
    <row r="1160" spans="25:31" x14ac:dyDescent="0.2">
      <c r="Y1160" s="39" t="s">
        <v>4930</v>
      </c>
      <c r="Z1160" s="39" t="s">
        <v>4927</v>
      </c>
      <c r="AA1160" s="39" t="s">
        <v>1208</v>
      </c>
    </row>
    <row r="1161" spans="25:31" x14ac:dyDescent="0.2">
      <c r="Y1161" s="39" t="s">
        <v>4931</v>
      </c>
      <c r="Z1161" s="39" t="s">
        <v>4932</v>
      </c>
      <c r="AA1161" s="39" t="s">
        <v>1208</v>
      </c>
    </row>
    <row r="1162" spans="25:31" x14ac:dyDescent="0.2">
      <c r="Y1162" s="39" t="s">
        <v>4933</v>
      </c>
      <c r="Z1162" s="39" t="s">
        <v>4932</v>
      </c>
      <c r="AA1162" s="39" t="s">
        <v>1208</v>
      </c>
    </row>
    <row r="1163" spans="25:31" x14ac:dyDescent="0.2">
      <c r="Y1163" s="39" t="s">
        <v>4934</v>
      </c>
      <c r="Z1163" s="39" t="s">
        <v>4935</v>
      </c>
      <c r="AA1163" s="39" t="s">
        <v>1208</v>
      </c>
    </row>
    <row r="1164" spans="25:31" x14ac:dyDescent="0.2">
      <c r="Y1164" s="39" t="s">
        <v>4936</v>
      </c>
      <c r="Z1164" s="39" t="s">
        <v>4937</v>
      </c>
      <c r="AA1164" s="39" t="s">
        <v>1208</v>
      </c>
    </row>
    <row r="1165" spans="25:31" x14ac:dyDescent="0.2">
      <c r="Y1165" s="39" t="s">
        <v>4938</v>
      </c>
      <c r="Z1165" s="39" t="s">
        <v>4937</v>
      </c>
      <c r="AA1165" s="39" t="s">
        <v>1208</v>
      </c>
    </row>
    <row r="1166" spans="25:31" x14ac:dyDescent="0.2">
      <c r="Y1166" s="39" t="s">
        <v>4939</v>
      </c>
      <c r="Z1166" s="39" t="s">
        <v>4940</v>
      </c>
      <c r="AA1166" s="39" t="s">
        <v>1208</v>
      </c>
    </row>
    <row r="1167" spans="25:31" x14ac:dyDescent="0.2">
      <c r="Y1167" s="39" t="s">
        <v>4941</v>
      </c>
      <c r="Z1167" s="39" t="s">
        <v>4942</v>
      </c>
      <c r="AA1167" s="39" t="s">
        <v>1208</v>
      </c>
    </row>
    <row r="1168" spans="25:31" x14ac:dyDescent="0.2">
      <c r="Y1168" s="39" t="s">
        <v>4943</v>
      </c>
      <c r="Z1168" s="39" t="s">
        <v>4944</v>
      </c>
      <c r="AA1168" s="39" t="s">
        <v>1208</v>
      </c>
    </row>
    <row r="1169" spans="25:27" x14ac:dyDescent="0.2">
      <c r="Y1169" s="39" t="s">
        <v>4945</v>
      </c>
      <c r="Z1169" s="39" t="s">
        <v>4944</v>
      </c>
      <c r="AA1169" s="39" t="s">
        <v>1208</v>
      </c>
    </row>
    <row r="1170" spans="25:27" x14ac:dyDescent="0.2">
      <c r="Y1170" s="39" t="s">
        <v>4946</v>
      </c>
      <c r="Z1170" s="39" t="s">
        <v>4947</v>
      </c>
      <c r="AA1170" s="39" t="s">
        <v>1208</v>
      </c>
    </row>
    <row r="1171" spans="25:27" x14ac:dyDescent="0.2">
      <c r="Y1171" s="39" t="s">
        <v>3314</v>
      </c>
      <c r="Z1171" s="39" t="s">
        <v>4948</v>
      </c>
      <c r="AA1171" s="39" t="s">
        <v>1208</v>
      </c>
    </row>
    <row r="1172" spans="25:27" x14ac:dyDescent="0.2">
      <c r="Y1172" s="39" t="s">
        <v>3318</v>
      </c>
      <c r="Z1172" s="39" t="s">
        <v>4948</v>
      </c>
      <c r="AA1172" s="39" t="s">
        <v>1208</v>
      </c>
    </row>
    <row r="1173" spans="25:27" x14ac:dyDescent="0.2">
      <c r="Y1173" s="39" t="s">
        <v>3322</v>
      </c>
      <c r="Z1173" s="39" t="s">
        <v>4948</v>
      </c>
      <c r="AA1173" s="39" t="s">
        <v>1208</v>
      </c>
    </row>
    <row r="1174" spans="25:27" x14ac:dyDescent="0.2">
      <c r="Y1174" s="39" t="s">
        <v>4949</v>
      </c>
      <c r="Z1174" s="39" t="s">
        <v>4950</v>
      </c>
      <c r="AA1174" s="39" t="s">
        <v>1208</v>
      </c>
    </row>
    <row r="1175" spans="25:27" x14ac:dyDescent="0.2">
      <c r="Y1175" s="39" t="s">
        <v>4951</v>
      </c>
      <c r="Z1175" s="39" t="s">
        <v>4950</v>
      </c>
      <c r="AA1175" s="39" t="s">
        <v>1208</v>
      </c>
    </row>
    <row r="1176" spans="25:27" x14ac:dyDescent="0.2">
      <c r="Y1176" s="39" t="s">
        <v>4952</v>
      </c>
      <c r="Z1176" s="39" t="s">
        <v>4950</v>
      </c>
      <c r="AA1176" s="39" t="s">
        <v>1208</v>
      </c>
    </row>
    <row r="1177" spans="25:27" x14ac:dyDescent="0.2">
      <c r="Y1177" s="39" t="s">
        <v>3325</v>
      </c>
      <c r="Z1177" s="39" t="s">
        <v>4953</v>
      </c>
      <c r="AA1177" s="39" t="s">
        <v>1208</v>
      </c>
    </row>
    <row r="1178" spans="25:27" x14ac:dyDescent="0.2">
      <c r="Y1178" s="39" t="s">
        <v>3329</v>
      </c>
      <c r="Z1178" s="39" t="s">
        <v>4953</v>
      </c>
      <c r="AA1178" s="39" t="s">
        <v>1208</v>
      </c>
    </row>
    <row r="1179" spans="25:27" x14ac:dyDescent="0.2">
      <c r="Y1179" s="39" t="s">
        <v>3331</v>
      </c>
      <c r="Z1179" s="39" t="s">
        <v>4954</v>
      </c>
      <c r="AA1179" s="39" t="s">
        <v>1208</v>
      </c>
    </row>
    <row r="1180" spans="25:27" x14ac:dyDescent="0.2">
      <c r="Y1180" s="39" t="s">
        <v>4955</v>
      </c>
      <c r="Z1180" s="39" t="s">
        <v>4956</v>
      </c>
      <c r="AA1180" s="39" t="s">
        <v>1208</v>
      </c>
    </row>
    <row r="1181" spans="25:27" x14ac:dyDescent="0.2">
      <c r="Y1181" s="39" t="s">
        <v>4957</v>
      </c>
      <c r="Z1181" s="39" t="s">
        <v>4956</v>
      </c>
      <c r="AA1181" s="39" t="s">
        <v>1208</v>
      </c>
    </row>
    <row r="1182" spans="25:27" x14ac:dyDescent="0.2">
      <c r="Y1182" s="39" t="s">
        <v>4958</v>
      </c>
      <c r="Z1182" s="39" t="s">
        <v>4956</v>
      </c>
      <c r="AA1182" s="39" t="s">
        <v>1208</v>
      </c>
    </row>
    <row r="1183" spans="25:27" x14ac:dyDescent="0.2">
      <c r="Y1183" s="39" t="s">
        <v>4959</v>
      </c>
      <c r="Z1183" s="39" t="s">
        <v>4960</v>
      </c>
      <c r="AA1183" s="39" t="s">
        <v>1208</v>
      </c>
    </row>
    <row r="1184" spans="25:27" x14ac:dyDescent="0.2">
      <c r="Y1184" s="39" t="s">
        <v>4961</v>
      </c>
      <c r="Z1184" s="39" t="s">
        <v>4962</v>
      </c>
      <c r="AA1184" s="39" t="s">
        <v>1208</v>
      </c>
    </row>
    <row r="1185" spans="25:27" x14ac:dyDescent="0.2">
      <c r="Y1185" s="39" t="s">
        <v>4963</v>
      </c>
      <c r="Z1185" s="39" t="s">
        <v>4962</v>
      </c>
      <c r="AA1185" s="39" t="s">
        <v>1208</v>
      </c>
    </row>
    <row r="1186" spans="25:27" x14ac:dyDescent="0.2">
      <c r="Y1186" s="39" t="s">
        <v>4964</v>
      </c>
      <c r="Z1186" s="39" t="s">
        <v>4965</v>
      </c>
      <c r="AA1186" s="39" t="s">
        <v>1208</v>
      </c>
    </row>
    <row r="1187" spans="25:27" x14ac:dyDescent="0.2">
      <c r="Y1187" s="39" t="s">
        <v>4966</v>
      </c>
      <c r="Z1187" s="39" t="s">
        <v>4965</v>
      </c>
      <c r="AA1187" s="39" t="s">
        <v>1208</v>
      </c>
    </row>
    <row r="1188" spans="25:27" x14ac:dyDescent="0.2">
      <c r="Y1188" s="39" t="s">
        <v>4967</v>
      </c>
      <c r="Z1188" s="39" t="s">
        <v>4968</v>
      </c>
      <c r="AA1188" s="39" t="s">
        <v>1208</v>
      </c>
    </row>
    <row r="1189" spans="25:27" x14ac:dyDescent="0.2">
      <c r="Y1189" s="39" t="s">
        <v>4969</v>
      </c>
      <c r="Z1189" s="39" t="s">
        <v>4970</v>
      </c>
      <c r="AA1189" s="39" t="s">
        <v>1208</v>
      </c>
    </row>
    <row r="1190" spans="25:27" x14ac:dyDescent="0.2">
      <c r="Y1190" s="39" t="s">
        <v>4971</v>
      </c>
      <c r="Z1190" s="39" t="s">
        <v>4970</v>
      </c>
      <c r="AA1190" s="39" t="s">
        <v>1208</v>
      </c>
    </row>
    <row r="1191" spans="25:27" x14ac:dyDescent="0.2">
      <c r="Y1191" s="39" t="s">
        <v>4972</v>
      </c>
      <c r="Z1191" s="39" t="s">
        <v>4973</v>
      </c>
      <c r="AA1191" s="39" t="s">
        <v>1208</v>
      </c>
    </row>
    <row r="1192" spans="25:27" x14ac:dyDescent="0.2">
      <c r="Y1192" s="39" t="s">
        <v>4974</v>
      </c>
      <c r="Z1192" s="39" t="s">
        <v>4975</v>
      </c>
      <c r="AA1192" s="39" t="s">
        <v>1208</v>
      </c>
    </row>
    <row r="1193" spans="25:27" x14ac:dyDescent="0.2">
      <c r="Y1193" s="39" t="s">
        <v>4976</v>
      </c>
      <c r="Z1193" s="39" t="s">
        <v>4977</v>
      </c>
      <c r="AA1193" s="39" t="s">
        <v>1208</v>
      </c>
    </row>
    <row r="1194" spans="25:27" x14ac:dyDescent="0.2">
      <c r="Y1194" s="39" t="s">
        <v>4978</v>
      </c>
      <c r="Z1194" s="39" t="s">
        <v>4977</v>
      </c>
      <c r="AA1194" s="39" t="s">
        <v>1208</v>
      </c>
    </row>
    <row r="1195" spans="25:27" x14ac:dyDescent="0.2">
      <c r="Y1195" s="39" t="s">
        <v>4979</v>
      </c>
      <c r="Z1195" s="39" t="s">
        <v>4980</v>
      </c>
      <c r="AA1195" s="39" t="s">
        <v>1208</v>
      </c>
    </row>
    <row r="1196" spans="25:27" x14ac:dyDescent="0.2">
      <c r="Y1196" s="39" t="s">
        <v>3333</v>
      </c>
      <c r="Z1196" s="39" t="s">
        <v>4981</v>
      </c>
      <c r="AA1196" s="39" t="s">
        <v>1208</v>
      </c>
    </row>
    <row r="1197" spans="25:27" x14ac:dyDescent="0.2">
      <c r="Y1197" s="39" t="s">
        <v>3336</v>
      </c>
      <c r="Z1197" s="39" t="s">
        <v>4982</v>
      </c>
      <c r="AA1197" s="39" t="s">
        <v>1208</v>
      </c>
    </row>
    <row r="1198" spans="25:27" x14ac:dyDescent="0.2">
      <c r="Y1198" s="39" t="s">
        <v>3338</v>
      </c>
      <c r="Z1198" s="39" t="s">
        <v>4981</v>
      </c>
      <c r="AA1198" s="39" t="s">
        <v>1208</v>
      </c>
    </row>
    <row r="1199" spans="25:27" x14ac:dyDescent="0.2">
      <c r="Y1199" s="39" t="s">
        <v>4983</v>
      </c>
      <c r="Z1199" s="39" t="s">
        <v>4984</v>
      </c>
      <c r="AA1199" s="39" t="s">
        <v>1208</v>
      </c>
    </row>
    <row r="1200" spans="25:27" x14ac:dyDescent="0.2">
      <c r="Y1200" s="39" t="s">
        <v>4985</v>
      </c>
      <c r="Z1200" s="39" t="s">
        <v>4984</v>
      </c>
      <c r="AA1200" s="39" t="s">
        <v>1208</v>
      </c>
    </row>
    <row r="1201" spans="25:27" x14ac:dyDescent="0.2">
      <c r="Y1201" s="39" t="s">
        <v>4986</v>
      </c>
      <c r="Z1201" s="39" t="s">
        <v>4984</v>
      </c>
      <c r="AA1201" s="39" t="s">
        <v>1208</v>
      </c>
    </row>
    <row r="1202" spans="25:27" x14ac:dyDescent="0.2">
      <c r="Y1202" s="39" t="s">
        <v>3340</v>
      </c>
      <c r="Z1202" s="39" t="s">
        <v>4987</v>
      </c>
      <c r="AA1202" s="39" t="s">
        <v>1208</v>
      </c>
    </row>
    <row r="1203" spans="25:27" x14ac:dyDescent="0.2">
      <c r="Y1203" s="39" t="s">
        <v>3343</v>
      </c>
      <c r="Z1203" s="39" t="s">
        <v>4987</v>
      </c>
      <c r="AA1203" s="39" t="s">
        <v>1208</v>
      </c>
    </row>
    <row r="1204" spans="25:27" x14ac:dyDescent="0.2">
      <c r="Y1204" s="39" t="s">
        <v>3345</v>
      </c>
      <c r="Z1204" s="39" t="s">
        <v>4987</v>
      </c>
      <c r="AA1204" s="39" t="s">
        <v>1208</v>
      </c>
    </row>
    <row r="1205" spans="25:27" x14ac:dyDescent="0.2">
      <c r="Y1205" s="39" t="s">
        <v>4988</v>
      </c>
      <c r="Z1205" s="39" t="s">
        <v>4989</v>
      </c>
      <c r="AA1205" s="39" t="s">
        <v>1208</v>
      </c>
    </row>
    <row r="1206" spans="25:27" x14ac:dyDescent="0.2">
      <c r="Y1206" s="39" t="s">
        <v>4990</v>
      </c>
      <c r="Z1206" s="39" t="s">
        <v>4991</v>
      </c>
      <c r="AA1206" s="39" t="s">
        <v>1208</v>
      </c>
    </row>
    <row r="1207" spans="25:27" x14ac:dyDescent="0.2">
      <c r="Y1207" s="39" t="s">
        <v>4992</v>
      </c>
      <c r="Z1207" s="39" t="s">
        <v>4989</v>
      </c>
      <c r="AA1207" s="39" t="s">
        <v>1208</v>
      </c>
    </row>
    <row r="1208" spans="25:27" x14ac:dyDescent="0.2">
      <c r="Y1208" s="39" t="s">
        <v>4993</v>
      </c>
      <c r="Z1208" s="39" t="s">
        <v>4994</v>
      </c>
      <c r="AA1208" s="39" t="s">
        <v>1208</v>
      </c>
    </row>
    <row r="1209" spans="25:27" x14ac:dyDescent="0.2">
      <c r="Y1209" s="39" t="s">
        <v>4995</v>
      </c>
      <c r="Z1209" s="39" t="s">
        <v>4996</v>
      </c>
      <c r="AA1209" s="39" t="s">
        <v>1208</v>
      </c>
    </row>
    <row r="1210" spans="25:27" x14ac:dyDescent="0.2">
      <c r="Y1210" s="39" t="s">
        <v>4997</v>
      </c>
      <c r="Z1210" s="39" t="s">
        <v>4996</v>
      </c>
      <c r="AA1210" s="39" t="s">
        <v>1208</v>
      </c>
    </row>
    <row r="1211" spans="25:27" x14ac:dyDescent="0.2">
      <c r="Y1211" s="39" t="s">
        <v>4998</v>
      </c>
      <c r="Z1211" s="39" t="s">
        <v>4999</v>
      </c>
      <c r="AA1211" s="39" t="s">
        <v>1208</v>
      </c>
    </row>
    <row r="1212" spans="25:27" x14ac:dyDescent="0.2">
      <c r="Y1212" s="39" t="s">
        <v>5000</v>
      </c>
      <c r="Z1212" s="39" t="s">
        <v>4999</v>
      </c>
      <c r="AA1212" s="39" t="s">
        <v>1208</v>
      </c>
    </row>
    <row r="1213" spans="25:27" x14ac:dyDescent="0.2">
      <c r="Y1213" s="39" t="s">
        <v>5001</v>
      </c>
      <c r="Z1213" s="39" t="s">
        <v>5002</v>
      </c>
      <c r="AA1213" s="39" t="s">
        <v>1208</v>
      </c>
    </row>
    <row r="1214" spans="25:27" x14ac:dyDescent="0.2">
      <c r="Y1214" s="39" t="s">
        <v>5003</v>
      </c>
      <c r="Z1214" s="39" t="s">
        <v>5004</v>
      </c>
      <c r="AA1214" s="39" t="s">
        <v>1208</v>
      </c>
    </row>
    <row r="1215" spans="25:27" x14ac:dyDescent="0.2">
      <c r="Y1215" s="39" t="s">
        <v>5005</v>
      </c>
      <c r="Z1215" s="39" t="s">
        <v>5006</v>
      </c>
      <c r="AA1215" s="39" t="s">
        <v>1208</v>
      </c>
    </row>
    <row r="1216" spans="25:27" x14ac:dyDescent="0.2">
      <c r="Y1216" s="39" t="s">
        <v>5007</v>
      </c>
      <c r="Z1216" s="39" t="s">
        <v>5008</v>
      </c>
      <c r="AA1216" s="39" t="s">
        <v>1208</v>
      </c>
    </row>
    <row r="1217" spans="25:27" x14ac:dyDescent="0.2">
      <c r="Y1217" s="39" t="s">
        <v>5009</v>
      </c>
      <c r="Z1217" s="39" t="s">
        <v>5010</v>
      </c>
      <c r="AA1217" s="39" t="s">
        <v>1208</v>
      </c>
    </row>
    <row r="1218" spans="25:27" x14ac:dyDescent="0.2">
      <c r="Y1218" s="39" t="s">
        <v>5011</v>
      </c>
      <c r="Z1218" s="39" t="s">
        <v>5012</v>
      </c>
      <c r="AA1218" s="39" t="s">
        <v>1208</v>
      </c>
    </row>
    <row r="1219" spans="25:27" x14ac:dyDescent="0.2">
      <c r="Y1219" s="39" t="s">
        <v>5013</v>
      </c>
      <c r="Z1219" s="39" t="s">
        <v>5012</v>
      </c>
      <c r="AA1219" s="39" t="s">
        <v>1208</v>
      </c>
    </row>
    <row r="1220" spans="25:27" x14ac:dyDescent="0.2">
      <c r="Y1220" s="39" t="s">
        <v>5014</v>
      </c>
      <c r="Z1220" s="39" t="s">
        <v>5015</v>
      </c>
      <c r="AA1220" s="39" t="s">
        <v>1208</v>
      </c>
    </row>
    <row r="1221" spans="25:27" x14ac:dyDescent="0.2">
      <c r="Y1221" s="39" t="s">
        <v>3386</v>
      </c>
      <c r="Z1221" s="39" t="s">
        <v>5016</v>
      </c>
      <c r="AA1221" s="39" t="s">
        <v>1208</v>
      </c>
    </row>
    <row r="1222" spans="25:27" x14ac:dyDescent="0.2">
      <c r="Y1222" s="39" t="s">
        <v>3389</v>
      </c>
      <c r="Z1222" s="39" t="s">
        <v>5017</v>
      </c>
      <c r="AA1222" s="39" t="s">
        <v>1208</v>
      </c>
    </row>
    <row r="1223" spans="25:27" x14ac:dyDescent="0.2">
      <c r="Y1223" s="39" t="s">
        <v>3391</v>
      </c>
      <c r="Z1223" s="39" t="s">
        <v>5016</v>
      </c>
      <c r="AA1223" s="39" t="s">
        <v>1208</v>
      </c>
    </row>
    <row r="1224" spans="25:27" x14ac:dyDescent="0.2">
      <c r="Y1224" s="39" t="s">
        <v>5018</v>
      </c>
      <c r="Z1224" s="39" t="s">
        <v>5019</v>
      </c>
      <c r="AA1224" s="39" t="s">
        <v>1208</v>
      </c>
    </row>
    <row r="1225" spans="25:27" x14ac:dyDescent="0.2">
      <c r="Y1225" s="39" t="s">
        <v>5020</v>
      </c>
      <c r="Z1225" s="39" t="s">
        <v>5019</v>
      </c>
      <c r="AA1225" s="39" t="s">
        <v>1208</v>
      </c>
    </row>
    <row r="1226" spans="25:27" x14ac:dyDescent="0.2">
      <c r="Y1226" s="39" t="s">
        <v>5021</v>
      </c>
      <c r="Z1226" s="39" t="s">
        <v>5019</v>
      </c>
      <c r="AA1226" s="39" t="s">
        <v>1208</v>
      </c>
    </row>
    <row r="1227" spans="25:27" x14ac:dyDescent="0.2">
      <c r="Y1227" s="39" t="s">
        <v>3393</v>
      </c>
      <c r="Z1227" s="39" t="s">
        <v>5022</v>
      </c>
      <c r="AA1227" s="39" t="s">
        <v>1208</v>
      </c>
    </row>
    <row r="1228" spans="25:27" x14ac:dyDescent="0.2">
      <c r="Y1228" s="39" t="s">
        <v>3396</v>
      </c>
      <c r="Z1228" s="39" t="s">
        <v>5023</v>
      </c>
      <c r="AA1228" s="39" t="s">
        <v>1208</v>
      </c>
    </row>
    <row r="1229" spans="25:27" x14ac:dyDescent="0.2">
      <c r="Y1229" s="39" t="s">
        <v>3398</v>
      </c>
      <c r="Z1229" s="39" t="s">
        <v>5022</v>
      </c>
      <c r="AA1229" s="39" t="s">
        <v>1208</v>
      </c>
    </row>
    <row r="1230" spans="25:27" x14ac:dyDescent="0.2">
      <c r="Y1230" s="39" t="s">
        <v>5024</v>
      </c>
      <c r="Z1230" s="39" t="s">
        <v>5025</v>
      </c>
      <c r="AA1230" s="39" t="s">
        <v>1208</v>
      </c>
    </row>
    <row r="1231" spans="25:27" x14ac:dyDescent="0.2">
      <c r="Y1231" s="39" t="s">
        <v>5026</v>
      </c>
      <c r="Z1231" s="39" t="s">
        <v>5027</v>
      </c>
      <c r="AA1231" s="39" t="s">
        <v>1208</v>
      </c>
    </row>
    <row r="1232" spans="25:27" x14ac:dyDescent="0.2">
      <c r="Y1232" s="39" t="s">
        <v>5028</v>
      </c>
      <c r="Z1232" s="39" t="s">
        <v>5029</v>
      </c>
      <c r="AA1232" s="39" t="s">
        <v>1208</v>
      </c>
    </row>
    <row r="1233" spans="25:27" x14ac:dyDescent="0.2">
      <c r="Y1233" s="39" t="s">
        <v>5030</v>
      </c>
      <c r="Z1233" s="39" t="s">
        <v>5031</v>
      </c>
      <c r="AA1233" s="39" t="s">
        <v>1208</v>
      </c>
    </row>
    <row r="1234" spans="25:27" x14ac:dyDescent="0.2">
      <c r="Y1234" s="39" t="s">
        <v>5032</v>
      </c>
      <c r="Z1234" s="39" t="s">
        <v>5031</v>
      </c>
      <c r="AA1234" s="39" t="s">
        <v>1208</v>
      </c>
    </row>
    <row r="1235" spans="25:27" x14ac:dyDescent="0.2">
      <c r="Y1235" s="39" t="s">
        <v>5033</v>
      </c>
      <c r="Z1235" s="39" t="s">
        <v>5031</v>
      </c>
      <c r="AA1235" s="39" t="s">
        <v>1208</v>
      </c>
    </row>
    <row r="1236" spans="25:27" x14ac:dyDescent="0.2">
      <c r="Y1236" s="39" t="s">
        <v>5034</v>
      </c>
      <c r="Z1236" s="39" t="s">
        <v>5035</v>
      </c>
      <c r="AA1236" s="39" t="s">
        <v>1208</v>
      </c>
    </row>
    <row r="1237" spans="25:27" x14ac:dyDescent="0.2">
      <c r="Y1237" s="39" t="s">
        <v>5036</v>
      </c>
      <c r="Z1237" s="39" t="s">
        <v>5037</v>
      </c>
      <c r="AA1237" s="39" t="s">
        <v>1208</v>
      </c>
    </row>
    <row r="1238" spans="25:27" x14ac:dyDescent="0.2">
      <c r="Y1238" s="39" t="s">
        <v>5038</v>
      </c>
      <c r="Z1238" s="39" t="s">
        <v>5039</v>
      </c>
      <c r="AA1238" s="39" t="s">
        <v>1208</v>
      </c>
    </row>
    <row r="1239" spans="25:27" x14ac:dyDescent="0.2">
      <c r="Y1239" s="39" t="s">
        <v>5040</v>
      </c>
      <c r="Z1239" s="39" t="s">
        <v>5041</v>
      </c>
      <c r="AA1239" s="39" t="s">
        <v>1208</v>
      </c>
    </row>
    <row r="1240" spans="25:27" x14ac:dyDescent="0.2">
      <c r="Y1240" s="39" t="s">
        <v>5042</v>
      </c>
      <c r="Z1240" s="39" t="s">
        <v>5041</v>
      </c>
      <c r="AA1240" s="39" t="s">
        <v>1208</v>
      </c>
    </row>
    <row r="1241" spans="25:27" x14ac:dyDescent="0.2">
      <c r="Y1241" s="39" t="s">
        <v>5043</v>
      </c>
      <c r="Z1241" s="39" t="s">
        <v>5044</v>
      </c>
      <c r="AA1241" s="39" t="s">
        <v>1208</v>
      </c>
    </row>
    <row r="1242" spans="25:27" x14ac:dyDescent="0.2">
      <c r="Y1242" s="39" t="s">
        <v>5045</v>
      </c>
      <c r="Z1242" s="39" t="s">
        <v>5046</v>
      </c>
      <c r="AA1242" s="39" t="s">
        <v>1208</v>
      </c>
    </row>
    <row r="1243" spans="25:27" x14ac:dyDescent="0.2">
      <c r="Y1243" s="39" t="s">
        <v>5047</v>
      </c>
      <c r="Z1243" s="39" t="s">
        <v>5048</v>
      </c>
      <c r="AA1243" s="39" t="s">
        <v>1208</v>
      </c>
    </row>
    <row r="1244" spans="25:27" x14ac:dyDescent="0.2">
      <c r="Y1244" s="39" t="s">
        <v>5049</v>
      </c>
      <c r="Z1244" s="39" t="s">
        <v>5050</v>
      </c>
      <c r="AA1244" s="39" t="s">
        <v>1208</v>
      </c>
    </row>
    <row r="1245" spans="25:27" x14ac:dyDescent="0.2">
      <c r="Y1245" s="39" t="s">
        <v>5051</v>
      </c>
      <c r="Z1245" s="39" t="s">
        <v>5052</v>
      </c>
      <c r="AA1245" s="39" t="s">
        <v>1208</v>
      </c>
    </row>
    <row r="1246" spans="25:27" x14ac:dyDescent="0.2">
      <c r="Y1246" s="39" t="s">
        <v>5104</v>
      </c>
      <c r="Z1246" s="39" t="s">
        <v>5105</v>
      </c>
      <c r="AA1246" s="39" t="s">
        <v>1208</v>
      </c>
    </row>
    <row r="1247" spans="25:27" x14ac:dyDescent="0.2">
      <c r="Y1247" s="39" t="s">
        <v>5165</v>
      </c>
      <c r="Z1247" s="39" t="s">
        <v>5166</v>
      </c>
      <c r="AA1247" s="39" t="s">
        <v>1208</v>
      </c>
    </row>
    <row r="1248" spans="25:27" x14ac:dyDescent="0.2">
      <c r="Y1248" s="39" t="s">
        <v>5106</v>
      </c>
      <c r="Z1248" s="39" t="s">
        <v>5107</v>
      </c>
      <c r="AA1248" s="39" t="s">
        <v>1208</v>
      </c>
    </row>
    <row r="1251" spans="25:27" x14ac:dyDescent="0.2">
      <c r="Y1251" s="39" t="s">
        <v>5081</v>
      </c>
      <c r="Z1251" s="39" t="s">
        <v>5082</v>
      </c>
      <c r="AA1251" s="43" t="s">
        <v>5055</v>
      </c>
    </row>
    <row r="1252" spans="25:27" x14ac:dyDescent="0.2">
      <c r="Y1252" s="39" t="s">
        <v>5083</v>
      </c>
      <c r="Z1252" s="39" t="s">
        <v>5099</v>
      </c>
      <c r="AA1252" s="43" t="s">
        <v>5055</v>
      </c>
    </row>
    <row r="1253" spans="25:27" x14ac:dyDescent="0.2">
      <c r="Y1253" s="39" t="s">
        <v>5084</v>
      </c>
      <c r="Z1253" s="39" t="s">
        <v>5085</v>
      </c>
      <c r="AA1253" s="43" t="s">
        <v>5055</v>
      </c>
    </row>
    <row r="1254" spans="25:27" x14ac:dyDescent="0.2">
      <c r="Y1254" s="39" t="s">
        <v>5086</v>
      </c>
      <c r="Z1254" s="39" t="s">
        <v>5087</v>
      </c>
      <c r="AA1254" s="43" t="s">
        <v>5055</v>
      </c>
    </row>
    <row r="1255" spans="25:27" x14ac:dyDescent="0.2">
      <c r="Y1255" s="39" t="s">
        <v>5088</v>
      </c>
      <c r="Z1255" s="39" t="s">
        <v>5089</v>
      </c>
      <c r="AA1255" s="43" t="s">
        <v>5055</v>
      </c>
    </row>
    <row r="1256" spans="25:27" x14ac:dyDescent="0.2">
      <c r="Y1256" s="39" t="s">
        <v>5090</v>
      </c>
      <c r="Z1256" s="39" t="s">
        <v>5091</v>
      </c>
      <c r="AA1256" s="43" t="s">
        <v>5055</v>
      </c>
    </row>
    <row r="1257" spans="25:27" x14ac:dyDescent="0.2">
      <c r="Y1257" s="39" t="s">
        <v>5092</v>
      </c>
      <c r="Z1257" s="39" t="s">
        <v>5093</v>
      </c>
      <c r="AA1257" s="43" t="s">
        <v>5055</v>
      </c>
    </row>
    <row r="1258" spans="25:27" x14ac:dyDescent="0.2">
      <c r="Y1258" s="39" t="s">
        <v>5094</v>
      </c>
      <c r="Z1258" s="39" t="s">
        <v>5095</v>
      </c>
      <c r="AA1258" s="43" t="s">
        <v>5055</v>
      </c>
    </row>
    <row r="1259" spans="25:27" x14ac:dyDescent="0.2">
      <c r="Y1259" s="39" t="s">
        <v>5096</v>
      </c>
      <c r="Z1259" s="39" t="s">
        <v>5097</v>
      </c>
      <c r="AA1259" s="43" t="s">
        <v>5055</v>
      </c>
    </row>
    <row r="1260" spans="25:27" x14ac:dyDescent="0.2">
      <c r="Y1260" s="39" t="s">
        <v>5053</v>
      </c>
      <c r="Z1260" s="39" t="s">
        <v>5054</v>
      </c>
      <c r="AA1260" s="43" t="s">
        <v>5055</v>
      </c>
    </row>
    <row r="1261" spans="25:27" x14ac:dyDescent="0.2">
      <c r="Y1261" s="39" t="s">
        <v>5056</v>
      </c>
      <c r="Z1261" s="39" t="s">
        <v>5057</v>
      </c>
      <c r="AA1261" s="43" t="s">
        <v>5055</v>
      </c>
    </row>
    <row r="1262" spans="25:27" x14ac:dyDescent="0.2">
      <c r="Y1262" s="39" t="s">
        <v>5058</v>
      </c>
      <c r="Z1262" s="39" t="s">
        <v>5059</v>
      </c>
      <c r="AA1262" s="43" t="s">
        <v>5055</v>
      </c>
    </row>
    <row r="1263" spans="25:27" x14ac:dyDescent="0.2">
      <c r="Y1263" s="39" t="s">
        <v>5060</v>
      </c>
      <c r="Z1263" s="39" t="s">
        <v>5061</v>
      </c>
      <c r="AA1263" s="43" t="s">
        <v>5055</v>
      </c>
    </row>
    <row r="1264" spans="25:27" x14ac:dyDescent="0.2">
      <c r="Y1264" s="39" t="s">
        <v>5062</v>
      </c>
      <c r="Z1264" s="39" t="s">
        <v>5063</v>
      </c>
      <c r="AA1264" s="43" t="s">
        <v>5055</v>
      </c>
    </row>
    <row r="1265" spans="25:27" x14ac:dyDescent="0.2">
      <c r="Y1265" s="39" t="s">
        <v>5064</v>
      </c>
      <c r="Z1265" s="39" t="s">
        <v>5199</v>
      </c>
      <c r="AA1265" s="43" t="s">
        <v>5055</v>
      </c>
    </row>
    <row r="1266" spans="25:27" x14ac:dyDescent="0.2">
      <c r="Y1266" s="39" t="s">
        <v>5198</v>
      </c>
      <c r="Z1266" s="39" t="s">
        <v>5200</v>
      </c>
      <c r="AA1266" s="43" t="s">
        <v>5055</v>
      </c>
    </row>
    <row r="1268" spans="25:27" x14ac:dyDescent="0.2">
      <c r="Y1268" s="39" t="s">
        <v>5161</v>
      </c>
      <c r="Z1268" s="39" t="s">
        <v>5162</v>
      </c>
      <c r="AA1268" s="43" t="s">
        <v>179</v>
      </c>
    </row>
    <row r="1269" spans="25:27" x14ac:dyDescent="0.2">
      <c r="Y1269" s="39" t="s">
        <v>5065</v>
      </c>
      <c r="Z1269" s="39" t="s">
        <v>5066</v>
      </c>
      <c r="AA1269" s="43" t="s">
        <v>179</v>
      </c>
    </row>
    <row r="1270" spans="25:27" x14ac:dyDescent="0.2">
      <c r="Y1270" s="39" t="s">
        <v>5067</v>
      </c>
      <c r="Z1270" s="39" t="s">
        <v>5068</v>
      </c>
      <c r="AA1270" s="43" t="s">
        <v>179</v>
      </c>
    </row>
    <row r="1271" spans="25:27" x14ac:dyDescent="0.2">
      <c r="Y1271" s="39" t="s">
        <v>5069</v>
      </c>
      <c r="Z1271" s="39" t="s">
        <v>5070</v>
      </c>
      <c r="AA1271" s="43" t="s">
        <v>179</v>
      </c>
    </row>
    <row r="1272" spans="25:27" x14ac:dyDescent="0.2">
      <c r="Y1272" s="39" t="s">
        <v>5071</v>
      </c>
      <c r="Z1272" s="39" t="s">
        <v>5072</v>
      </c>
      <c r="AA1272" s="43" t="s">
        <v>179</v>
      </c>
    </row>
  </sheetData>
  <sheetProtection algorithmName="SHA-512" hashValue="usXngpOMLnvOFforb2XkNJniaYO4LnkpbPBjHnT+ska2pYtKdNrYSxR+JVzGGfJImWbB4c5ynYK8d2wxXMsQUw==" saltValue="so3n+f1qTyWnfCWDBvz4Tg==" spinCount="100000" sheet="1" objects="1" scenarios="1"/>
  <sortState xmlns:xlrd2="http://schemas.microsoft.com/office/spreadsheetml/2017/richdata2" ref="E20:G46">
    <sortCondition ref="F20:F46"/>
  </sortState>
  <mergeCells count="8">
    <mergeCell ref="Y1:AA1"/>
    <mergeCell ref="AC1:AE1"/>
    <mergeCell ref="I1:L1"/>
    <mergeCell ref="A1:C1"/>
    <mergeCell ref="E1:G1"/>
    <mergeCell ref="N1:P1"/>
    <mergeCell ref="R1:T1"/>
    <mergeCell ref="V1:W1"/>
  </mergeCells>
  <phoneticPr fontId="37" type="noConversion"/>
  <conditionalFormatting sqref="AG4:AH4">
    <cfRule type="cellIs" dxfId="0" priority="1" operator="greaterThan">
      <formula>60</formula>
    </cfRule>
  </conditionalFormatting>
  <printOptions gridLines="1"/>
  <pageMargins left="0.44" right="0.41" top="0.81" bottom="0.88" header="0.5" footer="0.38"/>
  <pageSetup paperSize="8" scale="78" fitToHeight="6" orientation="landscape" r:id="rId1"/>
  <headerFooter>
    <oddFooter>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f554ef22-731e-4235-8647-60f54f198a08">
      <Terms xmlns="http://schemas.microsoft.com/office/infopath/2007/PartnerControls"/>
    </lcf76f155ced4ddcb4097134ff3c332f>
    <TaxCatchAll xmlns="662745e8-e224-48e8-a2e3-254862b8c2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B890A30F02941993F2E5E6A05BC81" ma:contentTypeVersion="17" ma:contentTypeDescription="Create a new document." ma:contentTypeScope="" ma:versionID="376734edbf81e53b58ad4c6796115569">
  <xsd:schema xmlns:xsd="http://www.w3.org/2001/XMLSchema" xmlns:xs="http://www.w3.org/2001/XMLSchema" xmlns:p="http://schemas.microsoft.com/office/2006/metadata/properties" xmlns:ns1="http://schemas.microsoft.com/sharepoint/v3" xmlns:ns2="f554ef22-731e-4235-8647-60f54f198a08" xmlns:ns3="4454d562-23f0-4615-8812-b885c74422fa" xmlns:ns4="662745e8-e224-48e8-a2e3-254862b8c2f5" targetNamespace="http://schemas.microsoft.com/office/2006/metadata/properties" ma:root="true" ma:fieldsID="e776e3b2890c456494df7df847d16739" ns1:_="" ns2:_="" ns3:_="" ns4:_="">
    <xsd:import namespace="http://schemas.microsoft.com/sharepoint/v3"/>
    <xsd:import namespace="f554ef22-731e-4235-8647-60f54f198a08"/>
    <xsd:import namespace="4454d562-23f0-4615-8812-b885c74422fa"/>
    <xsd:import namespace="662745e8-e224-48e8-a2e3-254862b8c2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4ef22-731e-4235-8647-60f54f198a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117845-93f6-4da3-abaa-fcb4fa669c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4d562-23f0-4615-8812-b885c74422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eab1c00-d3d6-4fe7-b92d-ad8161fefabe}" ma:internalName="TaxCatchAll" ma:showField="CatchAllData" ma:web="5f9e7106-7a56-4be3-83b1-73099fb80a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C0977-6A17-4406-AAD3-F21CE15991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604BA1-7E85-4F2C-AD7F-4EB8EF195210}">
  <ds:schemaRefs>
    <ds:schemaRef ds:uri="662745e8-e224-48e8-a2e3-254862b8c2f5"/>
    <ds:schemaRef ds:uri="http://purl.org/dc/dcmitype/"/>
    <ds:schemaRef ds:uri="4454d562-23f0-4615-8812-b885c74422fa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f554ef22-731e-4235-8647-60f54f198a08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D0EDC0-67B0-4F27-AB62-1F40C432E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54ef22-731e-4235-8647-60f54f198a08"/>
    <ds:schemaRef ds:uri="4454d562-23f0-4615-8812-b885c74422fa"/>
    <ds:schemaRef ds:uri="662745e8-e224-48e8-a2e3-254862b8c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196</vt:i4>
      </vt:variant>
    </vt:vector>
  </HeadingPairs>
  <TitlesOfParts>
    <vt:vector size="202" baseType="lpstr">
      <vt:lpstr>Welcome Page</vt:lpstr>
      <vt:lpstr>Options</vt:lpstr>
      <vt:lpstr>Main Page - AR</vt:lpstr>
      <vt:lpstr>AP</vt:lpstr>
      <vt:lpstr>AR</vt:lpstr>
      <vt:lpstr>CoA</vt:lpstr>
      <vt:lpstr>AR_DOM_FUNDS</vt:lpstr>
      <vt:lpstr>AR_LS_FUNDS</vt:lpstr>
      <vt:lpstr>BKAPAccounts</vt:lpstr>
      <vt:lpstr>BKAPCoA</vt:lpstr>
      <vt:lpstr>BKARAccounts</vt:lpstr>
      <vt:lpstr>BKARCoA</vt:lpstr>
      <vt:lpstr>BKSchemes</vt:lpstr>
      <vt:lpstr>Currency</vt:lpstr>
      <vt:lpstr>CurrGBP</vt:lpstr>
      <vt:lpstr>DAAPAccounts</vt:lpstr>
      <vt:lpstr>DAAPCoA</vt:lpstr>
      <vt:lpstr>DAARAccounts</vt:lpstr>
      <vt:lpstr>DAARCoA</vt:lpstr>
      <vt:lpstr>DASchemes</vt:lpstr>
      <vt:lpstr>DFAPAccounts</vt:lpstr>
      <vt:lpstr>DFAPCoA</vt:lpstr>
      <vt:lpstr>DFARAccounts</vt:lpstr>
      <vt:lpstr>DFARCoA</vt:lpstr>
      <vt:lpstr>DFSchemes</vt:lpstr>
      <vt:lpstr>DPAPCOA</vt:lpstr>
      <vt:lpstr>EA_DOM_FUNDS</vt:lpstr>
      <vt:lpstr>EAAPAccounts</vt:lpstr>
      <vt:lpstr>EAAPCoA</vt:lpstr>
      <vt:lpstr>EAARAccounts</vt:lpstr>
      <vt:lpstr>EAARCoA</vt:lpstr>
      <vt:lpstr>EACSDomARAccounts</vt:lpstr>
      <vt:lpstr>EACSDomARCoA</vt:lpstr>
      <vt:lpstr>EACSDomSchemes</vt:lpstr>
      <vt:lpstr>EADBs</vt:lpstr>
      <vt:lpstr>EAFunds</vt:lpstr>
      <vt:lpstr>EASchemes</vt:lpstr>
      <vt:lpstr>ExNRDPEAPAccounts</vt:lpstr>
      <vt:lpstr>ExNRDPEAPCoA</vt:lpstr>
      <vt:lpstr>ExNRDPEDBs</vt:lpstr>
      <vt:lpstr>ExNRDPEFunds</vt:lpstr>
      <vt:lpstr>ExNRDPEMY</vt:lpstr>
      <vt:lpstr>ExNRDPESchemes</vt:lpstr>
      <vt:lpstr>EXQFund</vt:lpstr>
      <vt:lpstr>FCAP</vt:lpstr>
      <vt:lpstr>FCCSAPAccounts</vt:lpstr>
      <vt:lpstr>FCCSAPCoA</vt:lpstr>
      <vt:lpstr>FCCSARAccounts</vt:lpstr>
      <vt:lpstr>FCCSARCoA</vt:lpstr>
      <vt:lpstr>FCCSDomARAccounts</vt:lpstr>
      <vt:lpstr>FCCSDomARCoA</vt:lpstr>
      <vt:lpstr>FCCSDomSchemes</vt:lpstr>
      <vt:lpstr>FCCSSchemes</vt:lpstr>
      <vt:lpstr>FCDBs</vt:lpstr>
      <vt:lpstr>FCLSAPAccounts</vt:lpstr>
      <vt:lpstr>FCLSAPCoA</vt:lpstr>
      <vt:lpstr>FCLSARAccounts</vt:lpstr>
      <vt:lpstr>FCLSARCoA</vt:lpstr>
      <vt:lpstr>FCLSDomARAccounts</vt:lpstr>
      <vt:lpstr>FCLSDomARCoA</vt:lpstr>
      <vt:lpstr>FCLSDomSchemes</vt:lpstr>
      <vt:lpstr>FCLSSchemes</vt:lpstr>
      <vt:lpstr>HEAPAccounts</vt:lpstr>
      <vt:lpstr>HEAPCoA</vt:lpstr>
      <vt:lpstr>HEARAccounts</vt:lpstr>
      <vt:lpstr>HEARCoA</vt:lpstr>
      <vt:lpstr>HEDBs</vt:lpstr>
      <vt:lpstr>HEFunds</vt:lpstr>
      <vt:lpstr>HESchemes</vt:lpstr>
      <vt:lpstr>INTAPCoA</vt:lpstr>
      <vt:lpstr>INTARAccounts</vt:lpstr>
      <vt:lpstr>INTARCoA</vt:lpstr>
      <vt:lpstr>INTSchemes</vt:lpstr>
      <vt:lpstr>IPAPAccounts</vt:lpstr>
      <vt:lpstr>IPAPCoA</vt:lpstr>
      <vt:lpstr>IPARAccounts</vt:lpstr>
      <vt:lpstr>IPARCoA</vt:lpstr>
      <vt:lpstr>IPSchemes</vt:lpstr>
      <vt:lpstr>LSFunds</vt:lpstr>
      <vt:lpstr>LSMY</vt:lpstr>
      <vt:lpstr>NAMY</vt:lpstr>
      <vt:lpstr>NEAPAccounts</vt:lpstr>
      <vt:lpstr>NEAPSchemes</vt:lpstr>
      <vt:lpstr>NEARAccounts</vt:lpstr>
      <vt:lpstr>NEARSchemes</vt:lpstr>
      <vt:lpstr>NECSAPAccounts</vt:lpstr>
      <vt:lpstr>NECSAPCoA</vt:lpstr>
      <vt:lpstr>NECSARAccounts</vt:lpstr>
      <vt:lpstr>NECSARCoA</vt:lpstr>
      <vt:lpstr>NECSARSchemes</vt:lpstr>
      <vt:lpstr>NECSDomAPCoA</vt:lpstr>
      <vt:lpstr>NECSDomARAccounts</vt:lpstr>
      <vt:lpstr>NECSDomARCoA</vt:lpstr>
      <vt:lpstr>NECSDomSchemes</vt:lpstr>
      <vt:lpstr>NECSFunds</vt:lpstr>
      <vt:lpstr>NECSSchemes</vt:lpstr>
      <vt:lpstr>NEDBs</vt:lpstr>
      <vt:lpstr>NELSAPAccounts</vt:lpstr>
      <vt:lpstr>NELSAPCoA</vt:lpstr>
      <vt:lpstr>NELSARAccounts</vt:lpstr>
      <vt:lpstr>NELSARCoA</vt:lpstr>
      <vt:lpstr>NELSDomAPCoA</vt:lpstr>
      <vt:lpstr>NELSDomARAccounts</vt:lpstr>
      <vt:lpstr>NELSDomARCoA</vt:lpstr>
      <vt:lpstr>NELSDomSchemes</vt:lpstr>
      <vt:lpstr>NEP1APAccounts</vt:lpstr>
      <vt:lpstr>NEP1ARAccounts</vt:lpstr>
      <vt:lpstr>NEP1ARSchemes</vt:lpstr>
      <vt:lpstr>NSARFunds</vt:lpstr>
      <vt:lpstr>NSFunds</vt:lpstr>
      <vt:lpstr>NSMY</vt:lpstr>
      <vt:lpstr>OPAAPAccounts</vt:lpstr>
      <vt:lpstr>OPAAPCoA</vt:lpstr>
      <vt:lpstr>OPAARAccounts</vt:lpstr>
      <vt:lpstr>OPAARCoA</vt:lpstr>
      <vt:lpstr>OPADBs</vt:lpstr>
      <vt:lpstr>OPAFunds</vt:lpstr>
      <vt:lpstr>OPAMY</vt:lpstr>
      <vt:lpstr>OPASchemes</vt:lpstr>
      <vt:lpstr>P1APAccounts</vt:lpstr>
      <vt:lpstr>P1APCoA</vt:lpstr>
      <vt:lpstr>P1ARAccounts</vt:lpstr>
      <vt:lpstr>P1ARCoA</vt:lpstr>
      <vt:lpstr>P1DBs</vt:lpstr>
      <vt:lpstr>P1Funds</vt:lpstr>
      <vt:lpstr>P1MY</vt:lpstr>
      <vt:lpstr>P1Schemes</vt:lpstr>
      <vt:lpstr>CoA!Print_Area</vt:lpstr>
      <vt:lpstr>'Main Page - AR'!Print_Area</vt:lpstr>
      <vt:lpstr>CoA!Print_Titles</vt:lpstr>
      <vt:lpstr>RDPEARSchemes</vt:lpstr>
      <vt:lpstr>RDPECPARAccounts</vt:lpstr>
      <vt:lpstr>RDPECPDomARAccounts</vt:lpstr>
      <vt:lpstr>RDPECSAPAccounts</vt:lpstr>
      <vt:lpstr>RDPECSAPCoA</vt:lpstr>
      <vt:lpstr>RDPECSARAccounts</vt:lpstr>
      <vt:lpstr>RDPECSARCoA</vt:lpstr>
      <vt:lpstr>RDPECSDomARAccounts</vt:lpstr>
      <vt:lpstr>RDPECSDomARCoA</vt:lpstr>
      <vt:lpstr>RDPECSDomSchemes</vt:lpstr>
      <vt:lpstr>RDPECSSchemes</vt:lpstr>
      <vt:lpstr>RDPEDBs</vt:lpstr>
      <vt:lpstr>RDPELSAPCoA</vt:lpstr>
      <vt:lpstr>RDPELSARAccounts</vt:lpstr>
      <vt:lpstr>RDPELSARCoA</vt:lpstr>
      <vt:lpstr>RDPELSARSchemes</vt:lpstr>
      <vt:lpstr>RDPELSDomARAccounts</vt:lpstr>
      <vt:lpstr>RDPELSDomARCoA</vt:lpstr>
      <vt:lpstr>RDPELSDomSchemes</vt:lpstr>
      <vt:lpstr>RDPELSSchemes</vt:lpstr>
      <vt:lpstr>RDPEP1APAccounts</vt:lpstr>
      <vt:lpstr>RDPEP1APCoA</vt:lpstr>
      <vt:lpstr>RDPEP1ARAccounts</vt:lpstr>
      <vt:lpstr>RDPEP1ARCoA</vt:lpstr>
      <vt:lpstr>RDPEP1Schemes</vt:lpstr>
      <vt:lpstr>RDTCPAccounts</vt:lpstr>
      <vt:lpstr>RDTCPAPAccounts</vt:lpstr>
      <vt:lpstr>RDTCPAPCoA</vt:lpstr>
      <vt:lpstr>RDTCPARAccounts</vt:lpstr>
      <vt:lpstr>RDTCPARCoA</vt:lpstr>
      <vt:lpstr>RDTCPDomARAccounts</vt:lpstr>
      <vt:lpstr>RDTCPDomARCoA</vt:lpstr>
      <vt:lpstr>RDTCPDomSchemes</vt:lpstr>
      <vt:lpstr>RDTCPSchemes</vt:lpstr>
      <vt:lpstr>RDTCSSchemes</vt:lpstr>
      <vt:lpstr>RDTDBs</vt:lpstr>
      <vt:lpstr>RDTDomARAccounts</vt:lpstr>
      <vt:lpstr>RDTDomARCOA</vt:lpstr>
      <vt:lpstr>RDTDomARFunds</vt:lpstr>
      <vt:lpstr>RDTDomDBs</vt:lpstr>
      <vt:lpstr>RDTDomSchemes</vt:lpstr>
      <vt:lpstr>RDTLSAPCoA</vt:lpstr>
      <vt:lpstr>RDTLSARAccounts</vt:lpstr>
      <vt:lpstr>RDTLSARCoA</vt:lpstr>
      <vt:lpstr>RDTLSDomARAccounts</vt:lpstr>
      <vt:lpstr>RDTLSDomARCoA</vt:lpstr>
      <vt:lpstr>RDTLSDomSchemes</vt:lpstr>
      <vt:lpstr>RDTLSSchemes</vt:lpstr>
      <vt:lpstr>RDTNSFunds</vt:lpstr>
      <vt:lpstr>RPADBs</vt:lpstr>
      <vt:lpstr>RPAFunds</vt:lpstr>
      <vt:lpstr>RPAIPFunds</vt:lpstr>
      <vt:lpstr>SelectedDeliveryBody</vt:lpstr>
      <vt:lpstr>SelectedOrg</vt:lpstr>
      <vt:lpstr>SPSAPAccounts</vt:lpstr>
      <vt:lpstr>SPSAPCoA</vt:lpstr>
      <vt:lpstr>SPSARAccounts</vt:lpstr>
      <vt:lpstr>SPSARCoA</vt:lpstr>
      <vt:lpstr>SPSSchemes</vt:lpstr>
      <vt:lpstr>TRAPAccounts</vt:lpstr>
      <vt:lpstr>TRAPCoA</vt:lpstr>
      <vt:lpstr>TRARAccounts</vt:lpstr>
      <vt:lpstr>TRARCoA</vt:lpstr>
      <vt:lpstr>TRDBs</vt:lpstr>
      <vt:lpstr>TRMY</vt:lpstr>
      <vt:lpstr>TRSchemes</vt:lpstr>
      <vt:lpstr>XGAPAccounts</vt:lpstr>
      <vt:lpstr>XGAPCoA</vt:lpstr>
      <vt:lpstr>XGARAccounts</vt:lpstr>
      <vt:lpstr>XGARCoA</vt:lpstr>
      <vt:lpstr>XGMY</vt:lpstr>
      <vt:lpstr>XGSchemes</vt:lpstr>
    </vt:vector>
  </TitlesOfParts>
  <Manager/>
  <Company>RPA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PaACT Solution Architect</dc:title>
  <dc:subject>Scheme Invoice Templates</dc:subject>
  <dc:creator>Shet, Sandhya</dc:creator>
  <cp:keywords>RPA Scheme Finance</cp:keywords>
  <dc:description>Developed by PaACT for RPA Scheme Finance in 2015.
This latest version unifies the RPA and other Delivery Body Templates into a single application.</dc:description>
  <cp:lastModifiedBy>Shabaz Ali (ext)</cp:lastModifiedBy>
  <cp:revision/>
  <dcterms:created xsi:type="dcterms:W3CDTF">2014-11-19T14:52:31Z</dcterms:created>
  <dcterms:modified xsi:type="dcterms:W3CDTF">2024-07-26T09:44:34Z</dcterms:modified>
  <cp:category>Application</cp:category>
  <cp:contentStatus>Live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0x010100CBAB890A30F02941993F2E5E6A05BC81</vt:lpwstr>
  </property>
  <property fmtid="{D5CDD505-2E9C-101B-9397-08002B2CF9AE}" pid="3" name="MediaServiceImageTags">
    <vt:lpwstr/>
  </property>
  <property fmtid="{D5CDD505-2E9C-101B-9397-08002B2CF9AE}" pid="4" name="MSIP_Label_ecb69475-382c-4c7a-b21d-8ca64eeef1bd_Enabled">
    <vt:lpwstr>true</vt:lpwstr>
  </property>
  <property fmtid="{D5CDD505-2E9C-101B-9397-08002B2CF9AE}" pid="5" name="MSIP_Label_ecb69475-382c-4c7a-b21d-8ca64eeef1bd_SetDate">
    <vt:lpwstr>2024-07-19T10:26:31Z</vt:lpwstr>
  </property>
  <property fmtid="{D5CDD505-2E9C-101B-9397-08002B2CF9AE}" pid="6" name="MSIP_Label_ecb69475-382c-4c7a-b21d-8ca64eeef1bd_Method">
    <vt:lpwstr>Standard</vt:lpwstr>
  </property>
  <property fmtid="{D5CDD505-2E9C-101B-9397-08002B2CF9AE}" pid="7" name="MSIP_Label_ecb69475-382c-4c7a-b21d-8ca64eeef1bd_Name">
    <vt:lpwstr>Eviden For Internal Use - All Employees</vt:lpwstr>
  </property>
  <property fmtid="{D5CDD505-2E9C-101B-9397-08002B2CF9AE}" pid="8" name="MSIP_Label_ecb69475-382c-4c7a-b21d-8ca64eeef1bd_SiteId">
    <vt:lpwstr>7d1c7785-2d8a-437d-b842-1ed5d8fbe00a</vt:lpwstr>
  </property>
  <property fmtid="{D5CDD505-2E9C-101B-9397-08002B2CF9AE}" pid="9" name="MSIP_Label_ecb69475-382c-4c7a-b21d-8ca64eeef1bd_ActionId">
    <vt:lpwstr>3e686fa7-de75-4017-8e31-71ed2e3f42e8</vt:lpwstr>
  </property>
  <property fmtid="{D5CDD505-2E9C-101B-9397-08002B2CF9AE}" pid="10" name="MSIP_Label_ecb69475-382c-4c7a-b21d-8ca64eeef1bd_ContentBits">
    <vt:lpwstr>0</vt:lpwstr>
  </property>
</Properties>
</file>