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Projects\Repos\weee-prototype\app\assets\doc\"/>
    </mc:Choice>
  </mc:AlternateContent>
  <bookViews>
    <workbookView xWindow="0" yWindow="0" windowWidth="20490" windowHeight="7620"/>
  </bookViews>
  <sheets>
    <sheet name="Instructions" sheetId="23" r:id="rId1"/>
    <sheet name="Summary" sheetId="4" r:id="rId2"/>
    <sheet name="Received for treatment" sheetId="16" r:id="rId3"/>
    <sheet name="Sent on for treatment" sheetId="21" r:id="rId4"/>
    <sheet name="Reused" sheetId="22" r:id="rId5"/>
    <sheet name="List of PCS and Operators" sheetId="6" state="hidden" r:id="rId6"/>
  </sheets>
  <definedNames>
    <definedName name="Countries" localSheetId="2">#REF!</definedName>
    <definedName name="Countries" localSheetId="4">#REF!</definedName>
    <definedName name="Countries" localSheetId="3">#REF!</definedName>
    <definedName name="Countries">#REF!</definedName>
    <definedName name="LHW" comment="Large household appliances Wee Received for treatment in tonnes" localSheetId="2">'Received for treatment'!$C$12</definedName>
    <definedName name="LHW" comment="Large household appliances Wee Received for treatment in tonnes" localSheetId="4">Reused!#REF!</definedName>
    <definedName name="LHW" comment="Large household appliances Wee Received for treatment in tonnes" localSheetId="3">'Sent on for treatment'!#REF!</definedName>
    <definedName name="_xlnm.Print_Area" localSheetId="2">'Received for treatment'!$B$9:$C$27</definedName>
    <definedName name="_xlnm.Print_Area" localSheetId="4">Reused!$B$9:$B$25</definedName>
    <definedName name="_xlnm.Print_Area" localSheetId="3">'Sent on for treatment'!$B$10:$B$26</definedName>
  </definedNames>
  <calcPr calcId="162913"/>
</workbook>
</file>

<file path=xl/calcChain.xml><?xml version="1.0" encoding="utf-8"?>
<calcChain xmlns="http://schemas.openxmlformats.org/spreadsheetml/2006/main">
  <c r="C6" i="22" l="1"/>
  <c r="C5" i="22"/>
  <c r="C4" i="22"/>
  <c r="C7" i="21"/>
  <c r="C6" i="21"/>
  <c r="C5" i="21"/>
  <c r="C4" i="16"/>
  <c r="C5" i="16"/>
  <c r="C6" i="16"/>
  <c r="C4" i="4"/>
  <c r="C3" i="4"/>
  <c r="C2" i="4"/>
  <c r="D387" i="21" l="1"/>
  <c r="C387" i="21"/>
  <c r="D368" i="21"/>
  <c r="C368" i="21"/>
  <c r="D349" i="21"/>
  <c r="C349" i="21"/>
  <c r="D330" i="21"/>
  <c r="C330" i="21"/>
  <c r="D311" i="21"/>
  <c r="C311" i="21"/>
  <c r="D292" i="21"/>
  <c r="C292" i="21"/>
  <c r="D273" i="21"/>
  <c r="C273" i="21"/>
  <c r="D254" i="21"/>
  <c r="C254" i="21"/>
  <c r="D235" i="21"/>
  <c r="C235" i="21"/>
  <c r="D216" i="21"/>
  <c r="C216" i="21"/>
  <c r="D197" i="21"/>
  <c r="C197" i="21"/>
  <c r="D178" i="21"/>
  <c r="C178" i="21"/>
  <c r="D159" i="21"/>
  <c r="C159" i="21"/>
  <c r="D140" i="21"/>
  <c r="C140" i="21"/>
  <c r="D121" i="21"/>
  <c r="C121" i="21"/>
  <c r="D102" i="21"/>
  <c r="C102" i="21"/>
  <c r="D83" i="21"/>
  <c r="C83" i="21"/>
  <c r="D64" i="21"/>
  <c r="C64" i="21"/>
  <c r="D45" i="21"/>
  <c r="C45" i="21"/>
  <c r="B40" i="4"/>
  <c r="B39" i="4"/>
  <c r="B38" i="4"/>
  <c r="B37" i="4"/>
  <c r="B36" i="4"/>
  <c r="D719" i="16"/>
  <c r="D40" i="4" s="1"/>
  <c r="C719" i="16"/>
  <c r="C40" i="4" s="1"/>
  <c r="D698" i="16"/>
  <c r="D39" i="4" s="1"/>
  <c r="C698" i="16"/>
  <c r="C39" i="4" s="1"/>
  <c r="D677" i="16"/>
  <c r="D38" i="4" s="1"/>
  <c r="C677" i="16"/>
  <c r="C38" i="4" s="1"/>
  <c r="D656" i="16"/>
  <c r="D37" i="4" s="1"/>
  <c r="C656" i="16"/>
  <c r="C37" i="4" s="1"/>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D635" i="16" l="1"/>
  <c r="D36" i="4" s="1"/>
  <c r="C635" i="16"/>
  <c r="C36" i="4" s="1"/>
  <c r="D614" i="16"/>
  <c r="D35" i="4" s="1"/>
  <c r="C614" i="16"/>
  <c r="C35" i="4" s="1"/>
  <c r="D593" i="16"/>
  <c r="D34" i="4" s="1"/>
  <c r="C593" i="16"/>
  <c r="C34" i="4" s="1"/>
  <c r="D572" i="16"/>
  <c r="D33" i="4" s="1"/>
  <c r="C572" i="16"/>
  <c r="C33" i="4" s="1"/>
  <c r="D551" i="16"/>
  <c r="D32" i="4" s="1"/>
  <c r="C551" i="16"/>
  <c r="C32" i="4" s="1"/>
  <c r="D530" i="16"/>
  <c r="D31" i="4" s="1"/>
  <c r="C530" i="16"/>
  <c r="C31" i="4" s="1"/>
  <c r="D509" i="16"/>
  <c r="D30" i="4" s="1"/>
  <c r="C509" i="16"/>
  <c r="C30" i="4" s="1"/>
  <c r="D488" i="16"/>
  <c r="D29" i="4" s="1"/>
  <c r="C488" i="16"/>
  <c r="C29" i="4" s="1"/>
  <c r="D467" i="16"/>
  <c r="D28" i="4" s="1"/>
  <c r="C467" i="16"/>
  <c r="C28" i="4" s="1"/>
  <c r="D446" i="16"/>
  <c r="D27" i="4" s="1"/>
  <c r="C446" i="16"/>
  <c r="C27" i="4" s="1"/>
  <c r="D425" i="16"/>
  <c r="D26" i="4" s="1"/>
  <c r="C425" i="16"/>
  <c r="C26" i="4" s="1"/>
  <c r="D404" i="16"/>
  <c r="D25" i="4" s="1"/>
  <c r="C404" i="16"/>
  <c r="C25" i="4" s="1"/>
  <c r="D383" i="16"/>
  <c r="D24" i="4" s="1"/>
  <c r="C383" i="16"/>
  <c r="C24" i="4" s="1"/>
  <c r="D362" i="16"/>
  <c r="D23" i="4" s="1"/>
  <c r="C362" i="16"/>
  <c r="C23" i="4" s="1"/>
  <c r="D341" i="16"/>
  <c r="D22" i="4" s="1"/>
  <c r="C341" i="16"/>
  <c r="C22" i="4" s="1"/>
  <c r="D320" i="16"/>
  <c r="D21" i="4" s="1"/>
  <c r="C320" i="16"/>
  <c r="C21" i="4" s="1"/>
  <c r="D299" i="16"/>
  <c r="D20" i="4" s="1"/>
  <c r="C299" i="16"/>
  <c r="C20" i="4" s="1"/>
  <c r="D278" i="16"/>
  <c r="D19" i="4" s="1"/>
  <c r="C278" i="16"/>
  <c r="C19" i="4" s="1"/>
  <c r="D257" i="16"/>
  <c r="D18" i="4" s="1"/>
  <c r="C257" i="16"/>
  <c r="C18" i="4" s="1"/>
  <c r="D236" i="16"/>
  <c r="D17" i="4" s="1"/>
  <c r="C236" i="16"/>
  <c r="C17" i="4" s="1"/>
  <c r="D215" i="16"/>
  <c r="D16" i="4" s="1"/>
  <c r="C215" i="16"/>
  <c r="C16" i="4" s="1"/>
  <c r="D194" i="16"/>
  <c r="D15" i="4" s="1"/>
  <c r="C194" i="16"/>
  <c r="C15" i="4" s="1"/>
  <c r="D173" i="16"/>
  <c r="D14" i="4" s="1"/>
  <c r="C173" i="16"/>
  <c r="C14" i="4" s="1"/>
  <c r="D152" i="16"/>
  <c r="D13" i="4" s="1"/>
  <c r="C152" i="16"/>
  <c r="C13" i="4" s="1"/>
  <c r="D131" i="16"/>
  <c r="D12" i="4" s="1"/>
  <c r="C131" i="16"/>
  <c r="C12" i="4" s="1"/>
  <c r="D110" i="16"/>
  <c r="D11" i="4" s="1"/>
  <c r="C110" i="16"/>
  <c r="C11" i="4" s="1"/>
  <c r="D89" i="16"/>
  <c r="D10" i="4" s="1"/>
  <c r="C89" i="16"/>
  <c r="C10" i="4" s="1"/>
  <c r="D68" i="16"/>
  <c r="D9" i="4" s="1"/>
  <c r="C68" i="16"/>
  <c r="C9" i="4" s="1"/>
  <c r="D47" i="16"/>
  <c r="D8" i="4" s="1"/>
  <c r="C47" i="16"/>
  <c r="C8" i="4" s="1"/>
  <c r="D24" i="22" l="1"/>
  <c r="G7" i="4" s="1"/>
  <c r="C24" i="22"/>
  <c r="F7" i="4" s="1"/>
  <c r="D25" i="21"/>
  <c r="D393" i="21" s="1"/>
  <c r="J7" i="4" s="1"/>
  <c r="C25" i="21"/>
  <c r="C393" i="21" s="1"/>
  <c r="I7" i="4" s="1"/>
  <c r="D26" i="16" l="1"/>
  <c r="D7" i="4" s="1"/>
  <c r="D41" i="4" s="1"/>
  <c r="C26" i="16"/>
  <c r="C7" i="4" s="1"/>
  <c r="C41" i="4" s="1"/>
</calcChain>
</file>

<file path=xl/sharedStrings.xml><?xml version="1.0" encoding="utf-8"?>
<sst xmlns="http://schemas.openxmlformats.org/spreadsheetml/2006/main" count="2654" uniqueCount="956">
  <si>
    <t>Total</t>
  </si>
  <si>
    <t>Compliance year</t>
  </si>
  <si>
    <t>Quarter</t>
  </si>
  <si>
    <t>Scheme Details</t>
  </si>
  <si>
    <t>Accerio WEEE Scheme - WEE/KP3538PF/SCH</t>
  </si>
  <si>
    <t>All WEEE Compliance - WEE/TP3038PH/SCH</t>
  </si>
  <si>
    <t>Transform - WEE/MP3238PG/SCH</t>
  </si>
  <si>
    <t>Comply with Clarity - WEE/XP3538PP/SCH</t>
  </si>
  <si>
    <t>Comply Direct - WEE/UP3538PY/SCH</t>
  </si>
  <si>
    <t>Dataserv Compliance Services - WEE/MP3738PW/SCH</t>
  </si>
  <si>
    <t>Ecosurety - WEE/UP3838PL/SCH</t>
  </si>
  <si>
    <t>Electrolink - WEE/MP3138PU/SCH</t>
  </si>
  <si>
    <t>ERP UK - WEE/XP3338PD/SCH</t>
  </si>
  <si>
    <t>RTB WEEE Compliance - WEE/MP3938PY/SCH</t>
  </si>
  <si>
    <t>B2B Compliance - WEE/MP3338PT/SCH</t>
  </si>
  <si>
    <t>Interlevin - WEE/GP3138PQ/SCH</t>
  </si>
  <si>
    <t>Lumicom Compliance Scheme - WEE/XP3138PV/SCH</t>
  </si>
  <si>
    <t>Nilwaste - WEE/XP3638PJ/SCH</t>
  </si>
  <si>
    <t>Northern Compliance Limited - WEE/UP3438PR/SCH</t>
  </si>
  <si>
    <t>PV CYCLE UK - WEE/TP3838PS/SCH</t>
  </si>
  <si>
    <t>Recolight - WEE/MP3838PR/SCH</t>
  </si>
  <si>
    <t>Recycle Telecom Producer Compliance Scheme - WEE/GP3538PG/SCH</t>
  </si>
  <si>
    <t>Recycling Lives Compliance Services Limited - WEE/XP3838PX/SCH</t>
  </si>
  <si>
    <t>RENE AG - WEE/XP3038PN/SCH</t>
  </si>
  <si>
    <t>REPIC - WEE/MP3638PE/SCH</t>
  </si>
  <si>
    <t>Repscot Ltd - WEE/TP3338/PV/SCH</t>
  </si>
  <si>
    <t>Smart Comply (EA) - WEE/TP3538PD/SCH</t>
  </si>
  <si>
    <t>B2BWEEE-SCHEME - WEE/MP3038PL/SCH</t>
  </si>
  <si>
    <t>Valpak - WEE/MP3438PF/SCH</t>
  </si>
  <si>
    <t>Valpak Scotland Limited - WEE/KP3838PW/SCH</t>
  </si>
  <si>
    <t>Veolia ES WEEE Compliance Scheme (UK) Ltd - WEE/GP3038PY/SCH</t>
  </si>
  <si>
    <t>WE3 Compliance - WEE/GP3839PE/SCH</t>
  </si>
  <si>
    <t>WEEE 3R Ltd - WEE/TP3938PM/SCH</t>
  </si>
  <si>
    <t>WEEE Link - WEE/UP3338PW/SCH</t>
  </si>
  <si>
    <t>WEEECare - WEE/MP3538PZ/SCH</t>
  </si>
  <si>
    <t>WEEEComply - WEE/GP3338PL/SCH</t>
  </si>
  <si>
    <t>WEEELight  - WEE/KP3238PU/SCH</t>
  </si>
  <si>
    <t>Waste Electrical Recycling Compliance Scheme - WEE/KP3638PZ/SCH</t>
  </si>
  <si>
    <t>PCS WEEE received from</t>
  </si>
  <si>
    <t>1. Large household appliances</t>
  </si>
  <si>
    <t>2. Small household appliances</t>
  </si>
  <si>
    <t>3. IT and telecomms equipment</t>
  </si>
  <si>
    <t>4. Consumer equipment</t>
  </si>
  <si>
    <t>5. Lighting equipment</t>
  </si>
  <si>
    <t>6. Electrical and electronic tools</t>
  </si>
  <si>
    <t>7. Toys leisure and sports</t>
  </si>
  <si>
    <t>8. Medical devices</t>
  </si>
  <si>
    <t>9. Monitoring and control instruments</t>
  </si>
  <si>
    <t>10. Automatic dispensers</t>
  </si>
  <si>
    <t>11. Display equipment</t>
  </si>
  <si>
    <t>12. Cooling appliances containing refrigerants</t>
  </si>
  <si>
    <t>13. Gas discharge lamps</t>
  </si>
  <si>
    <t>14. Photovoltaic panels</t>
  </si>
  <si>
    <t>Version number</t>
  </si>
  <si>
    <t>Provide the name and address of the operator to which you sent this WEEE for treatment</t>
  </si>
  <si>
    <t>WEEE category</t>
  </si>
  <si>
    <t>Total non-household (B2B) WEEE reused as a whole appliance (tonnes)</t>
  </si>
  <si>
    <t>Total household (B2C) WEEE reused as a whole appliance (tonnes)</t>
  </si>
  <si>
    <t>AATF Details</t>
  </si>
  <si>
    <t>A NOVO UK Ltd - WEE/FE0005ZT/ATF</t>
  </si>
  <si>
    <t>Advanced Digital Dynamics Limited - WEE/BR0002ZS/ATF</t>
  </si>
  <si>
    <t>AKM Recycling Limited - WEE/HS0002ZS/ATF</t>
  </si>
  <si>
    <t>Alutrade Limited - WEE/FR0002ZS/ATF</t>
  </si>
  <si>
    <t>AO Recycling Limited - WEE/EO0002ZS/ATF</t>
  </si>
  <si>
    <t>AP Taylor Limited - WEE/GT0002ZS/ATF</t>
  </si>
  <si>
    <t>Aqua Force Special Waste Limited - WEE/CH0002ZS/ATF</t>
  </si>
  <si>
    <t>ASM Metal Recycling Ltd - WEE/EC0002ZS/ATF</t>
  </si>
  <si>
    <t>Asset Management Ireland Ltd - WEE/NI2018AA/ATF</t>
  </si>
  <si>
    <t>Avenue Recycling Ltd - WEE/NI2018AL/ATF</t>
  </si>
  <si>
    <t>Balcan Engineering Limited - WEE/CB0002ZS/ATF</t>
  </si>
  <si>
    <t>BCMY LTD - WEE/FX0002ZS/ATF</t>
  </si>
  <si>
    <t>Belmont Trading UK Limited - WEE/SE0702PA/ATF</t>
  </si>
  <si>
    <t>Biffa Waste Services Limited - WEE/DZ0002ZS/ATF</t>
  </si>
  <si>
    <t>Blackmore Computers Limited - WEE/BP0002ZS/ATF</t>
  </si>
  <si>
    <t>Blue Sky Plastic &amp; Electrical Recycling Limited - WEE/UU0002ZS/ATF</t>
  </si>
  <si>
    <t>Bolton Community Transport and Furniture Services - WEE/AC0005ZT/ATF</t>
  </si>
  <si>
    <t>Brookfield Metal Recycling Limited - WEE/SE1209PA/ATF</t>
  </si>
  <si>
    <t>Bryan Hirst Limited - WEE/HL0002ZS/ATF</t>
  </si>
  <si>
    <t>BSX Limited - WEE/WJ0006ZT/ATF</t>
  </si>
  <si>
    <t>Bulcom Limited - WEE/OA0006ZT/ATF</t>
  </si>
  <si>
    <t>Calico Enterprise Ltd T/A Furniture Matters - WEE/GI0002ZS/ATF</t>
  </si>
  <si>
    <t>Carmarthenshire County Council - WEE/NR0001WA/ATF</t>
  </si>
  <si>
    <t>Castle Enterprise Scotland Limited - WEE/SE1605PA/ATF</t>
  </si>
  <si>
    <t>CCL (North) Limited - WEE/SE0720PA/ATF</t>
  </si>
  <si>
    <t>Cell Tech Innovation Ltd - WEE/FV0002ZS/ATF</t>
  </si>
  <si>
    <t>CFC Disposal Limited - WEE/EE0003ZS/ATF</t>
  </si>
  <si>
    <t>Changing Lives in Cheshire - WEE/VM0006ZT/ATF</t>
  </si>
  <si>
    <t>Circular Mobile Solutions Limited - WEE/SE1801PA/ATF</t>
  </si>
  <si>
    <t>Clearcircle Environmental NI Ltd t/a Techrec NI - WEE/NI2018AW/ATF</t>
  </si>
  <si>
    <t>Clearway Disposals Ltd - WEE/NI/2018AB/ATF</t>
  </si>
  <si>
    <t>Colwick Ltd - WEE/DN0002ZS/ATF</t>
  </si>
  <si>
    <t>Computer Disposals Limited - WEE/FZ0002ZS/ATF</t>
  </si>
  <si>
    <t>Computer Recycling Services Limited - WEE/SE0718PA/ATF</t>
  </si>
  <si>
    <t>Computer Salvage Specialists Limited - WEE/AO0002ZS/ATF</t>
  </si>
  <si>
    <t>Computer Salvage Specialists Limited - WEE/ED0003ZS/ATF</t>
  </si>
  <si>
    <t>Concept Management Consulting Limited - WEE/TM0006ZT/ATF </t>
  </si>
  <si>
    <t>Crest Co-operative Ltd - WEE/NR0008WA/ATF</t>
  </si>
  <si>
    <t>CRS (North-East) Limited - WEE/XF0006ZT/ATF</t>
  </si>
  <si>
    <t>Cumbria Recycling Ltd - WEE/DM0002ZS/ATF</t>
  </si>
  <si>
    <t>Dalton Group Llimited - WEE/SE1302PA/ATF</t>
  </si>
  <si>
    <t>Davis Commercial Services Ltd - WEE/FN0002ZS/ATF</t>
  </si>
  <si>
    <t>Dexreco Limited - WEE/VF0006ZT/ATF</t>
  </si>
  <si>
    <t>Display Recycling Ltd - WEE/YD0006ZT/ATF</t>
  </si>
  <si>
    <t>Donald Ward Ltd t/a Ward Recycling - WEE/PB0006ZT/ATF</t>
  </si>
  <si>
    <t>Dorset Reclaim - WEE/JG0005ZT/ATF</t>
  </si>
  <si>
    <t>Dragon Recycling Solutions Ltd - WEE/NR0007WA/ATF</t>
  </si>
  <si>
    <t>E Synergy Developments Limited - WEE/DY0002ZS/ATF</t>
  </si>
  <si>
    <t>e3 Recycling Limited - WEE/NR0006WA/ATF</t>
  </si>
  <si>
    <t>Easdale Environmental Developments Limited - WEE/SE0723PA/ATF</t>
  </si>
  <si>
    <t>Eastside 2000 Limited - WEE/EH0005ZT/ATF</t>
  </si>
  <si>
    <t>Electrical Waste Recycling Group - WEE/SE1006PA/ATF</t>
  </si>
  <si>
    <t>Electrical Waste Recycling Group Limited - WEE/ME0006ZT/ATF</t>
  </si>
  <si>
    <t>Else Refining &amp; Recycling Limited - WEE/CL0002ZS/ATF</t>
  </si>
  <si>
    <t>Enlightened Lamp Recycling Limited - WEE/EF0005ZT/ATF</t>
  </si>
  <si>
    <t>Enva Northern Ireland Ltd - WEE/NI2018AD/ATF</t>
  </si>
  <si>
    <t>Environcom (North West) Limited - WEE/AY0002ZS/ATF</t>
  </si>
  <si>
    <t>Environcom England Limited - WEE/NE0006ZT/ATF</t>
  </si>
  <si>
    <t>Environmental Concern Limited - WEE/CE0002ZS/ATF</t>
  </si>
  <si>
    <t>EOL IT Services Ltd - WEE/KG0002ZS/ATF</t>
  </si>
  <si>
    <t>ES Facilities Management Limited - WEE/HP0002ZS/ATF</t>
  </si>
  <si>
    <t>E-Safe Recycling Limited - WEE/FO0002ZS/ATF</t>
  </si>
  <si>
    <t>Euro Communications Distribution Limited - WEE/GY0002ZS/ATF</t>
  </si>
  <si>
    <t>European Metal Recycling Limited (Darlaston) - WEE/HB0002ZS/ATF</t>
  </si>
  <si>
    <t>European Metal Recycling Limited (East Tilbury) - WEE/HD0002ZS/ATF</t>
  </si>
  <si>
    <t>European Metal Recycling Limited (Hartlepool) - WEE/HH0002ZS/ATF</t>
  </si>
  <si>
    <t>European Metal Recycling Limited (Landor Street) - WEE/JA0002ZS/ATF</t>
  </si>
  <si>
    <t>European Metal Recycling Limited (Leeds) - WEE/JB0002ZS/ATF</t>
  </si>
  <si>
    <t>European Metal Recycling Limited (Liverpool Alexandra Dock) - WEE/JD0002ZS/ATF</t>
  </si>
  <si>
    <t>European Metal Recycling Limited (Newhaven) - WEE/JJ0002ZS/ATF</t>
  </si>
  <si>
    <t>European Metal Recycling Limited (Portsmouth) - WEE/KG0003ZS/ATF</t>
  </si>
  <si>
    <t>European Metal Recycling Limited (Willesden) - WEE/GW0002ZS/ATF</t>
  </si>
  <si>
    <t>G L J Recycling Ltd - WEE/NR0009WA/ATF</t>
  </si>
  <si>
    <t>Genuine Solutions International Limited - WEE/YM0006ZT/ATF</t>
  </si>
  <si>
    <t>Greenbee Enterprises Ltd - WEE/NI2018AV/ATF</t>
  </si>
  <si>
    <t>Greencyc Limited - WEE/HI0002ZS/ATF</t>
  </si>
  <si>
    <t>GreenTech Distribution Plc - WEE/UE0002ZS/ATF</t>
  </si>
  <si>
    <t>Groundwork Caerphilly - WEE/BE0005ZT/ATF</t>
  </si>
  <si>
    <t>Groundwork London - WEE/XD0006ZT/ATF</t>
  </si>
  <si>
    <t>GY Telecom Limited - WEE/CI0002ZS/ATF</t>
  </si>
  <si>
    <t>Henry Orchard and Sons Ltd - WEE/CF0002ZS/ATF</t>
  </si>
  <si>
    <t>Home Economics - WEE/SE0733PA/ATF</t>
  </si>
  <si>
    <t>Howard Phillips Electrical - WEE/HC0005ZT/ATF</t>
  </si>
  <si>
    <t>ICT Reverse Asset Management Limited - WEE/XH0006ZT/ATF</t>
  </si>
  <si>
    <t>ILM (Highland) - WEE/SE0716PA/ATF</t>
  </si>
  <si>
    <t>Intelligent Lifecycle Solutions Ltd - WEE/NR0004WA/ATF</t>
  </si>
  <si>
    <t>Intelligent Storage Solutions - WEE/SE1104PA/ATF</t>
  </si>
  <si>
    <t>Intelligent Waste Management Limited - WEE/BS0002ZS/ATF</t>
  </si>
  <si>
    <t>Ipswich Furniture Project - WEE/JJ0003ZS/ATF</t>
  </si>
  <si>
    <t>Jadestone Traders Limited - WEE/ZM0006ZT/ATF</t>
  </si>
  <si>
    <t>John Brocklesby Metal Management Ltd - WEE/DQ0002ZS/ATF</t>
  </si>
  <si>
    <t>John Lawrie (Aberdeen) Limited - WEE/SE1501PA/ATF</t>
  </si>
  <si>
    <t>Kibbleworks (t/a Oskars) - WEE/SE1301PA/ATF</t>
  </si>
  <si>
    <t>Kuehne and Nagel Limited - WEE/UN0002ZS/ATF</t>
  </si>
  <si>
    <t>LC Recycling Ltd - WEE/HQ0002ZS/ATF</t>
  </si>
  <si>
    <t>LCWS RECYCLING LTD - WEE/GL0002ZS/ATF</t>
  </si>
  <si>
    <t>LGI Logistics Group International UK Ltd - WEE/GR0002ZS/ATF</t>
  </si>
  <si>
    <t>London Mining Associates Limited - WEE/EM0002ZS/ATF</t>
  </si>
  <si>
    <t>London Wiper Company Limited T/A Universal Recycling Company - WEE/CD0002ZS/ATF</t>
  </si>
  <si>
    <t>Lowmac Alloys Limited - WEE/SE0730PA/ATF</t>
  </si>
  <si>
    <t>Mark Birch T/A Birch Electrical - WEE/FL0002ZS/ATF</t>
  </si>
  <si>
    <t>MASV Limited - WEE/XS0006ZT/ATF</t>
  </si>
  <si>
    <t>Maxilead Limited - WEE/AJ0002ZS/ATF</t>
  </si>
  <si>
    <t>MDJ Light Brothers (SP) Limited (Greystone Quarry) - WEE/CJ0003ZS/ATF</t>
  </si>
  <si>
    <t>MDJ Light Brothers (SP) Limited (Unit 18 and 19) - WEE/YW0006ZT/ATF</t>
  </si>
  <si>
    <t>Mekatek Limited - WEE/DB0002ZS/ATF</t>
  </si>
  <si>
    <t>Mekatek Limited - WEE/YO0006ZT/ATF</t>
  </si>
  <si>
    <t>Mekatek Limited - WEE/NR0012WA/ATF</t>
  </si>
  <si>
    <t>Mercury Recycling Limited - WEE/BH0002ZS/ATF</t>
  </si>
  <si>
    <t>Metal &amp; Waste Recycling Ltd - WEE/SA0006ZT/ATF</t>
  </si>
  <si>
    <t>Metcom International Ltd T/A Broadband Recycling - WEE/WP0006ZT/ATF</t>
  </si>
  <si>
    <t>MG Waste Management Ltd - WEE/CP0002ZS/ATF</t>
  </si>
  <si>
    <t>MGH Scotland Limited - WEE/SE0708PA/ATF</t>
  </si>
  <si>
    <t>Moock Environmental Solutions Limited - WEE/SE0709PA/ATF</t>
  </si>
  <si>
    <t>Moores Metals Limited - WEE/XR0006ZT/ATF</t>
  </si>
  <si>
    <t>Morecambe Metals Limited - WEE/DA0002ZS/ATF</t>
  </si>
  <si>
    <t>Morley Waste Traders Limited - WEE/BM0002ZS/ATF</t>
  </si>
  <si>
    <t>Network 2 Supplies Limited - WEE/ZH0006ZT/ATF</t>
  </si>
  <si>
    <t>New 2 You Reuse Centre/Workshop - WEE/NI2018AT/ATF</t>
  </si>
  <si>
    <t>NWP Recycling Ltd - WEE/NI2018AE/ATF</t>
  </si>
  <si>
    <t>Oden Services (UK) Limited - WEE/GQ0002ZS/ATF</t>
  </si>
  <si>
    <t>Oden Services (UK) Limited - WEE/HM0002ZS/ATF</t>
  </si>
  <si>
    <t>P A Moody Recycling Limited T/A GAP Waste Management &amp; Transport - WEE/EU0002ZS/ATF</t>
  </si>
  <si>
    <t>P Kane Metals Ltd - WEE/NI2018AQ/ATF</t>
  </si>
  <si>
    <t>Peterborough Metal Recycling Limited t/a BW Riddle - WEE/GV0002ZS/ATF</t>
  </si>
  <si>
    <t>PICS Telecom International Limited - WEE/GS0002ZS/ATF</t>
  </si>
  <si>
    <t>PPR Holdings Limited - WEE/GU0002ZS/ATF</t>
  </si>
  <si>
    <t>Pro-Innovation Solutions Limited T/A WEEE Stop - WEE/ZR0006ZT/ATF</t>
  </si>
  <si>
    <t>PSW Metals Limited - WEE/KH0005ZT/ATF</t>
  </si>
  <si>
    <t>R D Trading Ltd t/a RDC - WEE/DO0002ZS/ATF</t>
  </si>
  <si>
    <t>RB Recycling Scarborough Limited - WEE/CT0002ZS/ATF</t>
  </si>
  <si>
    <t>RBF Comms Services Ltd - WEE/TB0006ZT/ATF</t>
  </si>
  <si>
    <t>RecycleIT Now Ltd  - WEE/HR0002ZS/ATF</t>
  </si>
  <si>
    <t>Recycling Lives Ltd (HMP Hatfield) - WEE/FU0002ZS/ATF</t>
  </si>
  <si>
    <t>Recycling Lives Ltd (HMP Kirkham) - WEE/GO0002ZS/ATF</t>
  </si>
  <si>
    <t>Recycling Lives Ltd (HMP Sudbury) - WEE/GP0002ZS/ATF</t>
  </si>
  <si>
    <t>Recycling Lives Ltd (Recycling Park) - WEE/UJ0002ZS/ATF</t>
  </si>
  <si>
    <t>Recycling Lives Ltd (Redscar) - WEE/EA0002ZS/ATF</t>
  </si>
  <si>
    <t>Recycling West Country Ltd - WEE/VA0006ZT/ATF</t>
  </si>
  <si>
    <t>Refresh Appliances Ltd - WEE/NI2018AU/ATF</t>
  </si>
  <si>
    <t>Refurbs Flintshire - WEE/ZF0006ZT/ATF</t>
  </si>
  <si>
    <t>Remondis JBT Limited - WEE/OF0006ZT/ATF</t>
  </si>
  <si>
    <t>Restructa Limited  - WEE/SE0722PA/ATF</t>
  </si>
  <si>
    <t>Re-Tek (UK) Limited - WEE/SE0910PA/ATF</t>
  </si>
  <si>
    <t>Ripon Recycling Limited - WEE/GM0002ZS/ATF</t>
  </si>
  <si>
    <t>Robertson Metals Recycling Ltd - WEE/SE0715PA/ATF</t>
  </si>
  <si>
    <t>S Norton &amp; Co Limited (Liverpool) - WEE/ZZ0006ZT/ATF</t>
  </si>
  <si>
    <t>S Norton &amp; Co Limited (Manchester) - WEE/CC0003ZS/ATF</t>
  </si>
  <si>
    <t>S. Sacker (Claydon) Limited - WEE/NG0006ZT/ATF</t>
  </si>
  <si>
    <t>S2S Electronics Ltd - WEE/XB0006ZT/ATF</t>
  </si>
  <si>
    <t>SE Recycling Ltd - WEE/BZ0002ZS/ATF</t>
  </si>
  <si>
    <t>Second Opportunities - WEE/SE1311PA/ATF</t>
  </si>
  <si>
    <t>Secure I.T Disposals Limited - WEE/VU0006ZT/ATF</t>
  </si>
  <si>
    <t>Servicecare Support Services Limited - WEE/ES0002ZS/ATF</t>
  </si>
  <si>
    <t>Shields Environmental Limited - WEE/CG0002ZS/ATF</t>
  </si>
  <si>
    <t>Sims Group UK Ltd (Avonmouth) - WEE/EH0002ZS/ATF</t>
  </si>
  <si>
    <t>Sims Group UK Ltd (Nottingham) - WEE/EE0002ZS/ATF</t>
  </si>
  <si>
    <t>Sims Group UK Ltd (Smethwick) - WEE/XJ0006ZT/ATF</t>
  </si>
  <si>
    <t>Sims Group UK Ltd (Stalybridge) - WEE/FK0002ZS/ATF</t>
  </si>
  <si>
    <t>Sims Group UK Ltd - WEE/FA0002ZS/ATF</t>
  </si>
  <si>
    <t>SIMS Group UK Ltd (Dumfries) - WEE/SE1102PA/ATF</t>
  </si>
  <si>
    <t>SLH Ventures Limited t/a St Luke's Hospice - WEE/FY0002ZS/ATF</t>
  </si>
  <si>
    <t>Sofa Project(The)  - WEE/BK0002ZS/ATF</t>
  </si>
  <si>
    <t>South West Computer Recycling Ltd - WEE/HN0002ZS/ATF</t>
  </si>
  <si>
    <t>St. Vincent de Paul Society (England &amp; Wales) - WEE/BN0002ZS/ATF</t>
  </si>
  <si>
    <t>Stewart Melrose (Bathgate) Limited - WEE/SE1002PA/ATF</t>
  </si>
  <si>
    <t>Stone Computers Limited - WEE/VR0006ZT/ATF</t>
  </si>
  <si>
    <t>SWEEEP Kuusakoski Limited - WEE/BB0002ZS/ATF</t>
  </si>
  <si>
    <t>Tayside Re-Users - WEE/SE0907PA/ATF</t>
  </si>
  <si>
    <t>Teleplan UK Limited - WEE/FS0002ZS/ATF</t>
  </si>
  <si>
    <t>Tendring Reuse &amp; Employment Enterprise - WEE/DT0002ZS/ATF</t>
  </si>
  <si>
    <t>TES-AMM (Europe) Limited - WEE/SE0704PA/ATF</t>
  </si>
  <si>
    <t>The ITAD Works Limited - WEE/VC0006ZT/ATF</t>
  </si>
  <si>
    <t>The Newbury Community Resource Centre Limited - WEE/AW0002ZS/ATF</t>
  </si>
  <si>
    <t>Three Pin Recycling Ltd - WEE/EZ0002ZS/ATF</t>
  </si>
  <si>
    <t>TLX (Electrical) Limited - WEE/ZT0006ZT/ATF</t>
  </si>
  <si>
    <t>Tomo Technology Limited - WEE/SE1503PA/ATF</t>
  </si>
  <si>
    <t>Toogoodtowaste - WEE/NR0003WA/ATF</t>
  </si>
  <si>
    <t>Total Waste Management Limited - WEE/EW0002ZS/ATF</t>
  </si>
  <si>
    <t>Trade Compliance Ltd - WEE/ET0002ZS/ATF</t>
  </si>
  <si>
    <t>Trade Compliance Ltd - WEE/FW0002ZS/ATF</t>
  </si>
  <si>
    <t>Triple R Solutions Limited - WEE/VK0006ZT/ATF</t>
  </si>
  <si>
    <t>Trojan Electronics Ltd - WEE/NR0005WA/ATF</t>
  </si>
  <si>
    <t>TXO Systems Ltd - WEE/YC0006ZT/ATF</t>
  </si>
  <si>
    <t>U Can Recycling CIC - WEE/DU0002ZS/ATF</t>
  </si>
  <si>
    <t>Unipart Group Ltd - WEE/GZ0002ZS/ATF</t>
  </si>
  <si>
    <t>Veolia ES (UK) Limited - WEE/FQ0002ZS/ATF</t>
  </si>
  <si>
    <t>Veolia ES (UK) Limited - WEE/PC0006ZT/ATF</t>
  </si>
  <si>
    <t>Veolia ES (UK) Limited - WEE/PD0006ZT/ATF</t>
  </si>
  <si>
    <t>Viridor Enviroscot Limited - WEE/SE1101PA/ATF</t>
  </si>
  <si>
    <t>Viridor Waste Management Limited - WEE/QD0006ZT/ATF</t>
  </si>
  <si>
    <t>Virogreen (UK) Ltd  - WEE/ZK0006ZT/ATF</t>
  </si>
  <si>
    <t>WasteCare Limited (Normanton depot) - WEE/BI0002ZS/ATF</t>
  </si>
  <si>
    <t>WEEE Environmental (GB) Limited t/a Kettering Electrical Recycling - WEE/DP0002ZS/ATF</t>
  </si>
  <si>
    <t>WEEE Scotland Limited - WEE/SE1504PA/ATF</t>
  </si>
  <si>
    <t>WEEE Solutions Limited - WEE/SE0705PA/ATF</t>
  </si>
  <si>
    <t>Weeebuyanyappliance.com Ltd T/A The Appliance Recycling Group - WEE/DX0002ZS/ATF</t>
  </si>
  <si>
    <t>Wiser Recycling Limited - WEE/BX0002ZS/ATF</t>
  </si>
  <si>
    <t>Wiser Recycling Limited - WEE/WR0006ZT/ATF</t>
  </si>
  <si>
    <t>Wiser Recycling Limited - WEE/GX0002ZS/ATF</t>
  </si>
  <si>
    <t>XPO IT Services Limited - WEE/WH0006ZT/ATF</t>
  </si>
  <si>
    <t>Household (B2C) WEEE received for treatment (tonnes)</t>
  </si>
  <si>
    <t>Non-household (B2B) WEEE received for treatment (tonnes)</t>
  </si>
  <si>
    <t>Total household (B2C) WEEE sent to an ATF for treatment (tonnes)</t>
  </si>
  <si>
    <t>Total non-household (B2B) WEEE sent to an ATF for treatment (tonnes)</t>
  </si>
  <si>
    <t>Household (B2C) WEEE sent to an AATF / ATF for treatment (tonnes)</t>
  </si>
  <si>
    <t>Non-household (B2B) WEEE sent to an AATF / ATF for treatment (tonnes)</t>
  </si>
  <si>
    <t>Household total</t>
  </si>
  <si>
    <t>Non-household total</t>
  </si>
  <si>
    <t>Instructions for using this upload file</t>
  </si>
  <si>
    <t>AATF Approval Number</t>
  </si>
  <si>
    <t>A NOVO UK Ltd</t>
  </si>
  <si>
    <t>WEE/FE0005ZT/ATF</t>
  </si>
  <si>
    <t>Advanced Digital Dynamics Limited</t>
  </si>
  <si>
    <t>WEE/BR0002ZS/ATF</t>
  </si>
  <si>
    <t>AKM Recycling Limited</t>
  </si>
  <si>
    <t>WEE/HS0002ZS/ATF</t>
  </si>
  <si>
    <t>Alutrade Limited</t>
  </si>
  <si>
    <t>WEE/FR0002ZS/ATF</t>
  </si>
  <si>
    <t>AO Recycling Limited</t>
  </si>
  <si>
    <t>WEE/EO0002ZS/ATF</t>
  </si>
  <si>
    <t>AP Taylor Limited</t>
  </si>
  <si>
    <t>WEE/GT0002ZS/ATF</t>
  </si>
  <si>
    <t>Aqua Force Special Waste Limited</t>
  </si>
  <si>
    <t>WEE/CH0002ZS/ATF</t>
  </si>
  <si>
    <t>ASM Metal Recycling Ltd</t>
  </si>
  <si>
    <t>WEE/EC0002ZS/ATF</t>
  </si>
  <si>
    <t>Asset Management Ireland Ltd</t>
  </si>
  <si>
    <t>WEE/NI2018AA/ATF</t>
  </si>
  <si>
    <t>Avenue Recycling Ltd</t>
  </si>
  <si>
    <t>WEE/NI2018AL/ATF</t>
  </si>
  <si>
    <t>Balcan Engineering Limited</t>
  </si>
  <si>
    <t>WEE/CB0002ZS/ATF</t>
  </si>
  <si>
    <t>BCMY LTD</t>
  </si>
  <si>
    <t>WEE/FX0002ZS/ATF</t>
  </si>
  <si>
    <t>Belmont Trading UK Limited</t>
  </si>
  <si>
    <t>WEE/SE0702PA/ATF</t>
  </si>
  <si>
    <t>Biffa Waste Services Limited</t>
  </si>
  <si>
    <t>WEE/DZ0002ZS/ATF</t>
  </si>
  <si>
    <t>Blackmore Computers Limited</t>
  </si>
  <si>
    <t>WEE/BP0002ZS/ATF</t>
  </si>
  <si>
    <t>Blue Sky Plastic &amp; Electrical Recycling Limited</t>
  </si>
  <si>
    <t>WEE/UU0002ZS/ATF</t>
  </si>
  <si>
    <t>Bolton Community Transport and Furniture Services</t>
  </si>
  <si>
    <t>WEE/AC0005ZT/ATF</t>
  </si>
  <si>
    <t>Brookfield Metal Recycling Limited</t>
  </si>
  <si>
    <t>WEE/SE1209PA/ATF</t>
  </si>
  <si>
    <t>Bryan Hirst Limited</t>
  </si>
  <si>
    <t>WEE/HL0002ZS/ATF</t>
  </si>
  <si>
    <t>BSX Limited</t>
  </si>
  <si>
    <t>WEE/WJ0006ZT/ATF</t>
  </si>
  <si>
    <t>Bulcom Limited</t>
  </si>
  <si>
    <t>WEE/OA0006ZT/ATF</t>
  </si>
  <si>
    <t>Calico Enterprise Ltd T/A Furniture Matters</t>
  </si>
  <si>
    <t>WEE/GI0002ZS/ATF</t>
  </si>
  <si>
    <t>Carmarthenshire County Council</t>
  </si>
  <si>
    <t>WEE/NR0001WA/ATF</t>
  </si>
  <si>
    <t>Castle Enterprise Scotland Limited</t>
  </si>
  <si>
    <t>WEE/SE1605PA/ATF</t>
  </si>
  <si>
    <t>CCL (North) Limited</t>
  </si>
  <si>
    <t>WEE/SE0720PA/ATF</t>
  </si>
  <si>
    <t>Cell Tech Innovation Ltd</t>
  </si>
  <si>
    <t>WEE/FV0002ZS/ATF</t>
  </si>
  <si>
    <t>CFC Disposal Limited</t>
  </si>
  <si>
    <t>WEE/EE0003ZS/ATF</t>
  </si>
  <si>
    <t>Changing Lives in Cheshire</t>
  </si>
  <si>
    <t>WEE/VM0006ZT/ATF</t>
  </si>
  <si>
    <t>Circular Mobile Solutions Limited</t>
  </si>
  <si>
    <t>WEE/SE1801PA/ATF</t>
  </si>
  <si>
    <t>Clearcircle Environmental NI Ltd t/a Techrec NI</t>
  </si>
  <si>
    <t>WEE/NI2018AW/ATF</t>
  </si>
  <si>
    <t>Clearway Disposals Ltd</t>
  </si>
  <si>
    <t>WEE/NI/2018AB/ATF</t>
  </si>
  <si>
    <t>Colwick Ltd</t>
  </si>
  <si>
    <t>WEE/DN0002ZS/ATF</t>
  </si>
  <si>
    <t>Computer Disposals Limited</t>
  </si>
  <si>
    <t>WEE/FZ0002ZS/ATF</t>
  </si>
  <si>
    <t>Computer Recycling Services Limited</t>
  </si>
  <si>
    <t>WEE/SE0718PA/ATF</t>
  </si>
  <si>
    <t>Computer Salvage Specialists Limited</t>
  </si>
  <si>
    <t>WEE/AO0002ZS/ATF</t>
  </si>
  <si>
    <t>WEE/ED0003ZS/ATF</t>
  </si>
  <si>
    <t>Concept Management Consulting Limited</t>
  </si>
  <si>
    <t>WEE/TM0006ZT/ATF </t>
  </si>
  <si>
    <t>Crest Co-operative Ltd</t>
  </si>
  <si>
    <t>WEE/NR0008WA/ATF</t>
  </si>
  <si>
    <t>CRS (North-East) Limited</t>
  </si>
  <si>
    <t>WEE/XF0006ZT/ATF</t>
  </si>
  <si>
    <t>Cumbria Recycling Ltd</t>
  </si>
  <si>
    <t>WEE/DM0002ZS/ATF</t>
  </si>
  <si>
    <t>Dalton Group Llimited</t>
  </si>
  <si>
    <t>WEE/SE1302PA/ATF</t>
  </si>
  <si>
    <t>Davis Commercial Services Ltd</t>
  </si>
  <si>
    <t>WEE/FN0002ZS/ATF</t>
  </si>
  <si>
    <t>Dexreco Limited</t>
  </si>
  <si>
    <t>WEE/VF0006ZT/ATF</t>
  </si>
  <si>
    <t>Display Recycling Ltd</t>
  </si>
  <si>
    <t>WEE/YD0006ZT/ATF</t>
  </si>
  <si>
    <t>Donald Ward Ltd t/a Ward Recycling</t>
  </si>
  <si>
    <t>WEE/PB0006ZT/ATF</t>
  </si>
  <si>
    <t>Dorset Reclaim</t>
  </si>
  <si>
    <t>WEE/JG0005ZT/ATF</t>
  </si>
  <si>
    <t>Dragon Recycling Solutions Ltd</t>
  </si>
  <si>
    <t>WEE/NR0007WA/ATF</t>
  </si>
  <si>
    <t>E Synergy Developments Limited</t>
  </si>
  <si>
    <t>WEE/DY0002ZS/ATF</t>
  </si>
  <si>
    <t>e3 Recycling Limited</t>
  </si>
  <si>
    <t>WEE/NR0006WA/ATF</t>
  </si>
  <si>
    <t>Easdale Environmental Developments Limited</t>
  </si>
  <si>
    <t>WEE/SE0723PA/ATF</t>
  </si>
  <si>
    <t>Eastside 2000 Limited</t>
  </si>
  <si>
    <t>WEE/EH0005ZT/ATF</t>
  </si>
  <si>
    <t>Electrical Waste Recycling Group</t>
  </si>
  <si>
    <t>WEE/SE1006PA/ATF</t>
  </si>
  <si>
    <t>Electrical Waste Recycling Group Limited</t>
  </si>
  <si>
    <t>WEE/ME0006ZT/ATF</t>
  </si>
  <si>
    <t>Else Refining &amp; Recycling Limited</t>
  </si>
  <si>
    <t>WEE/CL0002ZS/ATF</t>
  </si>
  <si>
    <t>Enlightened Lamp Recycling Limited</t>
  </si>
  <si>
    <t>WEE/EF0005ZT/ATF</t>
  </si>
  <si>
    <t>Enva Northern Ireland Ltd</t>
  </si>
  <si>
    <t>WEE/NI2018AD/ATF</t>
  </si>
  <si>
    <t>Environcom (North West) Limited</t>
  </si>
  <si>
    <t>WEE/AY0002ZS/ATF</t>
  </si>
  <si>
    <t>Environcom England Limited</t>
  </si>
  <si>
    <t>WEE/NE0006ZT/ATF</t>
  </si>
  <si>
    <t>Environmental Concern Limited</t>
  </si>
  <si>
    <t>WEE/CE0002ZS/ATF</t>
  </si>
  <si>
    <t>EOL IT Services Ltd</t>
  </si>
  <si>
    <t>WEE/KG0002ZS/ATF</t>
  </si>
  <si>
    <t>ES Facilities Management Limited</t>
  </si>
  <si>
    <t>WEE/HP0002ZS/ATF</t>
  </si>
  <si>
    <t>E-Safe Recycling Limited</t>
  </si>
  <si>
    <t>WEE/FO0002ZS/ATF</t>
  </si>
  <si>
    <t>Euro Communications Distribution Limited</t>
  </si>
  <si>
    <t>WEE/GY0002ZS/ATF</t>
  </si>
  <si>
    <t>European Metal Recycling Limited (Darlaston)</t>
  </si>
  <si>
    <t>WEE/HB0002ZS/ATF</t>
  </si>
  <si>
    <t>European Metal Recycling Limited (East Tilbury)</t>
  </si>
  <si>
    <t>WEE/HD0002ZS/ATF</t>
  </si>
  <si>
    <t>European Metal Recycling Limited (Hartlepool)</t>
  </si>
  <si>
    <t>WEE/HH0002ZS/ATF</t>
  </si>
  <si>
    <t>European Metal Recycling Limited (Landor Street)</t>
  </si>
  <si>
    <t>WEE/JA0002ZS/ATF</t>
  </si>
  <si>
    <t>European Metal Recycling Limited (Leeds)</t>
  </si>
  <si>
    <t>WEE/JB0002ZS/ATF</t>
  </si>
  <si>
    <t>European Metal Recycling Limited (Liverpool Alexandra Dock)</t>
  </si>
  <si>
    <t>WEE/JD0002ZS/ATF</t>
  </si>
  <si>
    <t>European Metal Recycling Limited (Newhaven)</t>
  </si>
  <si>
    <t>WEE/JJ0002ZS/ATF</t>
  </si>
  <si>
    <t>European Metal Recycling Limited (Portsmouth)</t>
  </si>
  <si>
    <t>WEE/KG0003ZS/ATF</t>
  </si>
  <si>
    <t>European Metal Recycling Limited (Willesden)</t>
  </si>
  <si>
    <t>WEE/GW0002ZS/ATF</t>
  </si>
  <si>
    <t>G L J Recycling Ltd</t>
  </si>
  <si>
    <t>WEE/NR0009WA/ATF</t>
  </si>
  <si>
    <t>Genuine Solutions International Limited</t>
  </si>
  <si>
    <t>WEE/YM0006ZT/ATF</t>
  </si>
  <si>
    <t>Greenbee Enterprises Ltd</t>
  </si>
  <si>
    <t>WEE/NI2018AV/ATF</t>
  </si>
  <si>
    <t>Greencyc Limited</t>
  </si>
  <si>
    <t>WEE/HI0002ZS/ATF</t>
  </si>
  <si>
    <t>GreenTech Distribution Plc</t>
  </si>
  <si>
    <t>WEE/UE0002ZS/ATF</t>
  </si>
  <si>
    <t>Groundwork Caerphilly</t>
  </si>
  <si>
    <t>WEE/BE0005ZT/ATF</t>
  </si>
  <si>
    <t>Groundwork London</t>
  </si>
  <si>
    <t>WEE/XD0006ZT/ATF</t>
  </si>
  <si>
    <t>GY Telecom Limited</t>
  </si>
  <si>
    <t>WEE/CI0002ZS/ATF</t>
  </si>
  <si>
    <t>Henry Orchard and Sons Ltd</t>
  </si>
  <si>
    <t>WEE/CF0002ZS/ATF</t>
  </si>
  <si>
    <t>Home Economics</t>
  </si>
  <si>
    <t>WEE/SE0733PA/ATF</t>
  </si>
  <si>
    <t>Howard Phillips Electrical</t>
  </si>
  <si>
    <t>WEE/HC0005ZT/ATF</t>
  </si>
  <si>
    <t>ICT Reverse Asset Management Limited</t>
  </si>
  <si>
    <t>WEE/XH0006ZT/ATF</t>
  </si>
  <si>
    <t>ILM (Highland)</t>
  </si>
  <si>
    <t>WEE/SE0716PA/ATF</t>
  </si>
  <si>
    <t>Intelligent Lifecycle Solutions Ltd</t>
  </si>
  <si>
    <t>WEE/NR0004WA/ATF</t>
  </si>
  <si>
    <t>Intelligent Storage Solutions</t>
  </si>
  <si>
    <t>WEE/SE1104PA/ATF</t>
  </si>
  <si>
    <t>Intelligent Waste Management Limited</t>
  </si>
  <si>
    <t>WEE/BS0002ZS/ATF</t>
  </si>
  <si>
    <t>Ipswich Furniture Project</t>
  </si>
  <si>
    <t>WEE/JJ0003ZS/ATF</t>
  </si>
  <si>
    <t>Jadestone Traders Limited</t>
  </si>
  <si>
    <t>WEE/ZM0006ZT/ATF</t>
  </si>
  <si>
    <t>John Brocklesby Metal Management Ltd</t>
  </si>
  <si>
    <t>WEE/DQ0002ZS/ATF</t>
  </si>
  <si>
    <t>John Lawrie (Aberdeen) Limited</t>
  </si>
  <si>
    <t>WEE/SE1501PA/ATF</t>
  </si>
  <si>
    <t>Kibbleworks (t/a Oskars)</t>
  </si>
  <si>
    <t>WEE/SE1301PA/ATF</t>
  </si>
  <si>
    <t>Kuehne and Nagel Limited</t>
  </si>
  <si>
    <t>WEE/UN0002ZS/ATF</t>
  </si>
  <si>
    <t>LC Recycling Ltd</t>
  </si>
  <si>
    <t>WEE/HQ0002ZS/ATF</t>
  </si>
  <si>
    <t>LCWS RECYCLING LTD</t>
  </si>
  <si>
    <t>WEE/GL0002ZS/ATF</t>
  </si>
  <si>
    <t>LGI Logistics Group International UK Ltd</t>
  </si>
  <si>
    <t>WEE/GR0002ZS/ATF</t>
  </si>
  <si>
    <t>London Mining Associates Limited</t>
  </si>
  <si>
    <t>WEE/EM0002ZS/ATF</t>
  </si>
  <si>
    <t>London Wiper Company Limited T/A Universal Recycling Company</t>
  </si>
  <si>
    <t>WEE/CD0002ZS/ATF</t>
  </si>
  <si>
    <t>Lowmac Alloys Limited</t>
  </si>
  <si>
    <t>WEE/SE0730PA/ATF</t>
  </si>
  <si>
    <t>Mark Birch T/A Birch Electrical</t>
  </si>
  <si>
    <t>WEE/FL0002ZS/ATF</t>
  </si>
  <si>
    <t>MASV Limited</t>
  </si>
  <si>
    <t>WEE/XS0006ZT/ATF</t>
  </si>
  <si>
    <t>Maxilead Limited</t>
  </si>
  <si>
    <t>WEE/AJ0002ZS/ATF</t>
  </si>
  <si>
    <t>MDJ Light Brothers (SP) Limited (Greystone Quarry)</t>
  </si>
  <si>
    <t>WEE/CJ0003ZS/ATF</t>
  </si>
  <si>
    <t>MDJ Light Brothers (SP) Limited (Unit 18 and 19)</t>
  </si>
  <si>
    <t>WEE/YW0006ZT/ATF</t>
  </si>
  <si>
    <t>Mekatek Limited</t>
  </si>
  <si>
    <t>WEE/DB0002ZS/ATF</t>
  </si>
  <si>
    <t>WEE/YO0006ZT/ATF</t>
  </si>
  <si>
    <t>WEE/NR0012WA/ATF</t>
  </si>
  <si>
    <t>Mercury Recycling Limited</t>
  </si>
  <si>
    <t>WEE/BH0002ZS/ATF</t>
  </si>
  <si>
    <t>Metal &amp; Waste Recycling Ltd</t>
  </si>
  <si>
    <t>WEE/SA0006ZT/ATF</t>
  </si>
  <si>
    <t>Metcom International Ltd T/A Broadband Recycling</t>
  </si>
  <si>
    <t>WEE/WP0006ZT/ATF</t>
  </si>
  <si>
    <t>MG Waste Management Ltd</t>
  </si>
  <si>
    <t>WEE/CP0002ZS/ATF</t>
  </si>
  <si>
    <t>MGH Scotland Limited</t>
  </si>
  <si>
    <t>WEE/SE0708PA/ATF</t>
  </si>
  <si>
    <t>Moock Environmental Solutions Limited</t>
  </si>
  <si>
    <t>WEE/SE0709PA/ATF</t>
  </si>
  <si>
    <t>Moores Metals Limited</t>
  </si>
  <si>
    <t>WEE/XR0006ZT/ATF</t>
  </si>
  <si>
    <t>Morecambe Metals Limited</t>
  </si>
  <si>
    <t>WEE/DA0002ZS/ATF</t>
  </si>
  <si>
    <t>Morley Waste Traders Limited</t>
  </si>
  <si>
    <t>WEE/BM0002ZS/ATF</t>
  </si>
  <si>
    <t>Network 2 Supplies Limited</t>
  </si>
  <si>
    <t>WEE/ZH0006ZT/ATF</t>
  </si>
  <si>
    <t>New 2 You Reuse Centre/Workshop</t>
  </si>
  <si>
    <t>WEE/NI2018AT/ATF</t>
  </si>
  <si>
    <t>NWP Recycling Ltd</t>
  </si>
  <si>
    <t>WEE/NI2018AE/ATF</t>
  </si>
  <si>
    <t>Oden Services (UK) Limited</t>
  </si>
  <si>
    <t>WEE/GQ0002ZS/ATF</t>
  </si>
  <si>
    <t>WEE/HM0002ZS/ATF</t>
  </si>
  <si>
    <t>P A Moody Recycling Limited T/A GAP Waste Management &amp; Transport</t>
  </si>
  <si>
    <t>WEE/EU0002ZS/ATF</t>
  </si>
  <si>
    <t>P Kane Metals Ltd</t>
  </si>
  <si>
    <t>WEE/NI2018AQ/ATF</t>
  </si>
  <si>
    <t>Peterborough Metal Recycling Limited t/a BW Riddle</t>
  </si>
  <si>
    <t>WEE/GV0002ZS/ATF</t>
  </si>
  <si>
    <t>PICS Telecom International Limited</t>
  </si>
  <si>
    <t>WEE/GS0002ZS/ATF</t>
  </si>
  <si>
    <t>PPR Holdings Limited</t>
  </si>
  <si>
    <t>WEE/GU0002ZS/ATF</t>
  </si>
  <si>
    <t>Pro-Innovation Solutions Limited T/A WEEE Stop</t>
  </si>
  <si>
    <t>WEE/ZR0006ZT/ATF</t>
  </si>
  <si>
    <t>PSW Metals Limited</t>
  </si>
  <si>
    <t>WEE/KH0005ZT/ATF</t>
  </si>
  <si>
    <t>R D Trading Ltd t/a RDC</t>
  </si>
  <si>
    <t>WEE/DO0002ZS/ATF</t>
  </si>
  <si>
    <t>RB Recycling Scarborough Limited</t>
  </si>
  <si>
    <t>WEE/CT0002ZS/ATF</t>
  </si>
  <si>
    <t>RBF Comms Services Ltd</t>
  </si>
  <si>
    <t>WEE/TB0006ZT/ATF</t>
  </si>
  <si>
    <t xml:space="preserve">RecycleIT Now Ltd </t>
  </si>
  <si>
    <t>WEE/HR0002ZS/ATF</t>
  </si>
  <si>
    <t>Recycling Lives Ltd (HMP Hatfield)</t>
  </si>
  <si>
    <t>WEE/FU0002ZS/ATF</t>
  </si>
  <si>
    <t>Recycling Lives Ltd (HMP Kirkham)</t>
  </si>
  <si>
    <t>WEE/GO0002ZS/ATF</t>
  </si>
  <si>
    <t>Recycling Lives Ltd (HMP Sudbury)</t>
  </si>
  <si>
    <t>WEE/GP0002ZS/ATF</t>
  </si>
  <si>
    <t>Recycling Lives Ltd (Recycling Park)</t>
  </si>
  <si>
    <t>WEE/UJ0002ZS/ATF</t>
  </si>
  <si>
    <t>Recycling Lives Ltd (Redscar)</t>
  </si>
  <si>
    <t>WEE/EA0002ZS/ATF</t>
  </si>
  <si>
    <t>Recycling West Country Ltd</t>
  </si>
  <si>
    <t>WEE/VA0006ZT/ATF</t>
  </si>
  <si>
    <t>Refresh Appliances Ltd</t>
  </si>
  <si>
    <t>WEE/NI2018AU/ATF</t>
  </si>
  <si>
    <t>Refurbs Flintshire</t>
  </si>
  <si>
    <t>WEE/ZF0006ZT/ATF</t>
  </si>
  <si>
    <t>Remondis JBT Limited</t>
  </si>
  <si>
    <t>WEE/OF0006ZT/ATF</t>
  </si>
  <si>
    <t xml:space="preserve">Restructa Limited </t>
  </si>
  <si>
    <t>WEE/SE0722PA/ATF</t>
  </si>
  <si>
    <t>Re-Tek (UK) Limited</t>
  </si>
  <si>
    <t>WEE/SE0910PA/ATF</t>
  </si>
  <si>
    <t>Ripon Recycling Limited</t>
  </si>
  <si>
    <t>WEE/GM0002ZS/ATF</t>
  </si>
  <si>
    <t>Robertson Metals Recycling Ltd</t>
  </si>
  <si>
    <t>WEE/SE0715PA/ATF</t>
  </si>
  <si>
    <t>S Norton &amp; Co Limited (Liverpool)</t>
  </si>
  <si>
    <t>WEE/ZZ0006ZT/ATF</t>
  </si>
  <si>
    <t>S Norton &amp; Co Limited (Manchester)</t>
  </si>
  <si>
    <t>WEE/CC0003ZS/ATF</t>
  </si>
  <si>
    <t>S. Sacker (Claydon) Limited</t>
  </si>
  <si>
    <t>WEE/NG0006ZT/ATF</t>
  </si>
  <si>
    <t>S2S Electronics Ltd</t>
  </si>
  <si>
    <t>WEE/XB0006ZT/ATF</t>
  </si>
  <si>
    <t>SE Recycling Ltd</t>
  </si>
  <si>
    <t>WEE/BZ0002ZS/ATF</t>
  </si>
  <si>
    <t>Second Opportunities</t>
  </si>
  <si>
    <t>WEE/SE1311PA/ATF</t>
  </si>
  <si>
    <t>Secure I.T Disposals Limited</t>
  </si>
  <si>
    <t>WEE/VU0006ZT/ATF</t>
  </si>
  <si>
    <t>Servicecare Support Services Limited</t>
  </si>
  <si>
    <t>WEE/ES0002ZS/ATF</t>
  </si>
  <si>
    <t>Shields Environmental Limited</t>
  </si>
  <si>
    <t>WEE/CG0002ZS/ATF</t>
  </si>
  <si>
    <t>Sims Group UK Ltd (Avonmouth)</t>
  </si>
  <si>
    <t>WEE/EH0002ZS/ATF</t>
  </si>
  <si>
    <t>Sims Group UK Ltd (Nottingham)</t>
  </si>
  <si>
    <t>WEE/EE0002ZS/ATF</t>
  </si>
  <si>
    <t>Sims Group UK Ltd (Smethwick)</t>
  </si>
  <si>
    <t>WEE/XJ0006ZT/ATF</t>
  </si>
  <si>
    <t>Sims Group UK Ltd (Stalybridge)</t>
  </si>
  <si>
    <t>WEE/FK0002ZS/ATF</t>
  </si>
  <si>
    <t>Sims Group UK Ltd</t>
  </si>
  <si>
    <t>WEE/FA0002ZS/ATF</t>
  </si>
  <si>
    <t>SIMS Group UK Ltd (Dumfries)</t>
  </si>
  <si>
    <t>WEE/SE1102PA/ATF</t>
  </si>
  <si>
    <t>SLH Ventures Limited t/a St Luke's Hospice</t>
  </si>
  <si>
    <t>WEE/FY0002ZS/ATF</t>
  </si>
  <si>
    <t xml:space="preserve">Sofa Project(The) </t>
  </si>
  <si>
    <t>WEE/BK0002ZS/ATF</t>
  </si>
  <si>
    <t>South West Computer Recycling Ltd</t>
  </si>
  <si>
    <t>WEE/HN0002ZS/ATF</t>
  </si>
  <si>
    <t>St. Vincent de Paul Society (England &amp; Wales)</t>
  </si>
  <si>
    <t>WEE/BN0002ZS/ATF</t>
  </si>
  <si>
    <t>Stewart Melrose (Bathgate) Limited</t>
  </si>
  <si>
    <t>WEE/SE1002PA/ATF</t>
  </si>
  <si>
    <t>Stone Computers Limited</t>
  </si>
  <si>
    <t>WEE/VR0006ZT/ATF</t>
  </si>
  <si>
    <t>SWEEEP Kuusakoski Limited</t>
  </si>
  <si>
    <t>WEE/BB0002ZS/ATF</t>
  </si>
  <si>
    <t>Tayside Re-Users</t>
  </si>
  <si>
    <t>WEE/SE0907PA/ATF</t>
  </si>
  <si>
    <t>Teleplan UK Limited</t>
  </si>
  <si>
    <t>WEE/FS0002ZS/ATF</t>
  </si>
  <si>
    <t>Tendring Reuse &amp; Employment Enterprise</t>
  </si>
  <si>
    <t>WEE/DT0002ZS/ATF</t>
  </si>
  <si>
    <t>TES-AMM (Europe) Limited</t>
  </si>
  <si>
    <t>WEE/SE0704PA/ATF</t>
  </si>
  <si>
    <t>The ITAD Works Limited</t>
  </si>
  <si>
    <t>WEE/VC0006ZT/ATF</t>
  </si>
  <si>
    <t>The Newbury Community Resource Centre Limited</t>
  </si>
  <si>
    <t>WEE/AW0002ZS/ATF</t>
  </si>
  <si>
    <t>Three Pin Recycling Ltd</t>
  </si>
  <si>
    <t>WEE/EZ0002ZS/ATF</t>
  </si>
  <si>
    <t>TLX (Electrical) Limited</t>
  </si>
  <si>
    <t>WEE/ZT0006ZT/ATF</t>
  </si>
  <si>
    <t>Tomo Technology Limited</t>
  </si>
  <si>
    <t>WEE/SE1503PA/ATF</t>
  </si>
  <si>
    <t>Toogoodtowaste</t>
  </si>
  <si>
    <t>WEE/NR0003WA/ATF</t>
  </si>
  <si>
    <t>Total Waste Management Limited</t>
  </si>
  <si>
    <t>WEE/EW0002ZS/ATF</t>
  </si>
  <si>
    <t>Trade Compliance Ltd</t>
  </si>
  <si>
    <t>WEE/ET0002ZS/ATF</t>
  </si>
  <si>
    <t>WEE/FW0002ZS/ATF</t>
  </si>
  <si>
    <t>Triple R Solutions Limited</t>
  </si>
  <si>
    <t>WEE/VK0006ZT/ATF</t>
  </si>
  <si>
    <t>Trojan Electronics Ltd</t>
  </si>
  <si>
    <t>WEE/NR0005WA/ATF</t>
  </si>
  <si>
    <t>TXO Systems Ltd</t>
  </si>
  <si>
    <t>WEE/YC0006ZT/ATF</t>
  </si>
  <si>
    <t>U Can Recycling CIC</t>
  </si>
  <si>
    <t>WEE/DU0002ZS/ATF</t>
  </si>
  <si>
    <t>Unipart Group Ltd</t>
  </si>
  <si>
    <t>WEE/GZ0002ZS/ATF</t>
  </si>
  <si>
    <t>Veolia ES (UK) Limited</t>
  </si>
  <si>
    <t>WEE/FQ0002ZS/ATF</t>
  </si>
  <si>
    <t>WEE/PC0006ZT/ATF</t>
  </si>
  <si>
    <t>WEE/PD0006ZT/ATF</t>
  </si>
  <si>
    <t>Viridor Enviroscot Limited</t>
  </si>
  <si>
    <t>WEE/SE1101PA/ATF</t>
  </si>
  <si>
    <t>Viridor Waste Management Limited</t>
  </si>
  <si>
    <t>WEE/QD0006ZT/ATF</t>
  </si>
  <si>
    <t xml:space="preserve">Virogreen (UK) Ltd </t>
  </si>
  <si>
    <t>WEE/ZK0006ZT/ATF</t>
  </si>
  <si>
    <t>WasteCare Limited (Normanton depot)</t>
  </si>
  <si>
    <t>WEE/BI0002ZS/ATF</t>
  </si>
  <si>
    <t>WEEE Environmental (GB) Limited t/a Kettering Electrical Recycling</t>
  </si>
  <si>
    <t>WEE/DP0002ZS/ATF</t>
  </si>
  <si>
    <t>WEEE Scotland Limited</t>
  </si>
  <si>
    <t>WEE/SE1504PA/ATF</t>
  </si>
  <si>
    <t>WEEE Solutions Limited</t>
  </si>
  <si>
    <t>WEE/SE0705PA/ATF</t>
  </si>
  <si>
    <t>Weeebuyanyappliance.com Ltd T/A The Appliance Recycling Group</t>
  </si>
  <si>
    <t>WEE/DX0002ZS/ATF</t>
  </si>
  <si>
    <t>Wiser Recycling Limited</t>
  </si>
  <si>
    <t>WEE/BX0002ZS/ATF</t>
  </si>
  <si>
    <t>WEE/WR0006ZT/ATF</t>
  </si>
  <si>
    <t>WEE/GX0002ZS/ATF</t>
  </si>
  <si>
    <t>XPO IT Services Limited</t>
  </si>
  <si>
    <t>WEE/WH0006ZT/ATF</t>
  </si>
  <si>
    <t>Name of AATF</t>
  </si>
  <si>
    <t>AATF name &amp; approval number</t>
  </si>
  <si>
    <t>Reporting period</t>
  </si>
  <si>
    <t>Q1 Jan - Mar</t>
  </si>
  <si>
    <t>Q2 Apr - Jun</t>
  </si>
  <si>
    <t>Q3 Jul - Sep</t>
  </si>
  <si>
    <t>Q4 Oct - Dec</t>
  </si>
  <si>
    <t>Use this tab to enter WEEE received at this AATF for treatment</t>
  </si>
  <si>
    <t>This is WEEE that you received at this AATF but not treated and was sent on for treatment elsewhere.</t>
  </si>
  <si>
    <t>Use this tab to enter data about WEEE that you sent to other AATF(s) or ATF(s) for treatment</t>
  </si>
  <si>
    <t>Use this tab to enter data about the WEEE that was reused as a whole appliance</t>
  </si>
  <si>
    <t>Please note</t>
  </si>
  <si>
    <t>You will need to provide a separate file for each AATF that you operate</t>
  </si>
  <si>
    <t>How do I know if I need to report WEEE that has been reused as a whole appliance?</t>
  </si>
  <si>
    <t>Postcode</t>
  </si>
  <si>
    <t>Address 1</t>
  </si>
  <si>
    <t>Address 2</t>
  </si>
  <si>
    <t>Country</t>
  </si>
  <si>
    <t>Town / city</t>
  </si>
  <si>
    <t>County / region</t>
  </si>
  <si>
    <t>Operator address</t>
  </si>
  <si>
    <t>AATF / ATF address</t>
  </si>
  <si>
    <t>Operator name</t>
  </si>
  <si>
    <t>AATF / ATF name</t>
  </si>
  <si>
    <t>Non-obligated WEEE is recorded at operator level, and this must be entered directly into WEEE online (not in this file)</t>
  </si>
  <si>
    <t>1. Set the AATF name, compliance year and reporting period in the cells above</t>
  </si>
  <si>
    <t>2. Provide the WEEE received tonnage values on the Received for Treatment tab</t>
  </si>
  <si>
    <t>3. If you sent any WEEE onto other AATFs or ATFs for treatment, enter this on the Sent on for treatment tab</t>
  </si>
  <si>
    <t>4. If any of the WEEE received has been reused, enter this on the Reused tab (make sure you have entered the address of any sites other than this AATF that did the reuse)</t>
  </si>
  <si>
    <t>5. Check the information on the summary tab, if necessary</t>
  </si>
  <si>
    <t>6. Log into WEEE Online and upload your file</t>
  </si>
  <si>
    <t>Guidance</t>
  </si>
  <si>
    <t>What does "WEEE sent onto another AATF or ATF for treatment" actually mean?
This is WEEE that you received at this AATF but not treated and was sent on for treatment elsewhere.</t>
  </si>
  <si>
    <t>AATF / ATF address - countries</t>
  </si>
  <si>
    <t>UK - Wales</t>
  </si>
  <si>
    <t>UK - Scotland</t>
  </si>
  <si>
    <t>UK - England</t>
  </si>
  <si>
    <t>UK - Northern Ireland</t>
  </si>
  <si>
    <t>Azerbaijan</t>
  </si>
  <si>
    <t>Sweden</t>
  </si>
  <si>
    <t>Bouvet Island</t>
  </si>
  <si>
    <t>United Arab Emirates</t>
  </si>
  <si>
    <t>Suriname</t>
  </si>
  <si>
    <t>Guadeloupe</t>
  </si>
  <si>
    <t>Greenland</t>
  </si>
  <si>
    <t>Pakistan</t>
  </si>
  <si>
    <t>Bermuda</t>
  </si>
  <si>
    <t>Saint Kitts and Nevis</t>
  </si>
  <si>
    <t>Kiribati</t>
  </si>
  <si>
    <t>Mali</t>
  </si>
  <si>
    <t>South Africa</t>
  </si>
  <si>
    <t>Croatia</t>
  </si>
  <si>
    <t>San Marino</t>
  </si>
  <si>
    <t>Kazakhstan</t>
  </si>
  <si>
    <t>French Southern Territories</t>
  </si>
  <si>
    <t>Haiti</t>
  </si>
  <si>
    <t>Anguilla</t>
  </si>
  <si>
    <t>Saint-Martin (France)</t>
  </si>
  <si>
    <t>Guam</t>
  </si>
  <si>
    <t>Virgin Islands (British)</t>
  </si>
  <si>
    <t>Switzerland</t>
  </si>
  <si>
    <t>Andorra</t>
  </si>
  <si>
    <t>Chile</t>
  </si>
  <si>
    <t>Jamaica</t>
  </si>
  <si>
    <t>Sudan</t>
  </si>
  <si>
    <t>Greece</t>
  </si>
  <si>
    <t>Guatemala</t>
  </si>
  <si>
    <t>Hungary</t>
  </si>
  <si>
    <t>Guinea-Bissau</t>
  </si>
  <si>
    <t>Isle of Man</t>
  </si>
  <si>
    <t>Lithuania</t>
  </si>
  <si>
    <t>Cabo Verde</t>
  </si>
  <si>
    <t>Denmark</t>
  </si>
  <si>
    <t>Paraguay</t>
  </si>
  <si>
    <t>Ghana</t>
  </si>
  <si>
    <t>Sint Maarten (Dutch part)</t>
  </si>
  <si>
    <t>Korea, the Republic of</t>
  </si>
  <si>
    <t>Georgia</t>
  </si>
  <si>
    <t>Austria</t>
  </si>
  <si>
    <t>Russian Federation</t>
  </si>
  <si>
    <t>Nicaragua</t>
  </si>
  <si>
    <t>Sao Tome and Principe</t>
  </si>
  <si>
    <t>Indonesia</t>
  </si>
  <si>
    <t>Sierra Leone</t>
  </si>
  <si>
    <t>Rwanda</t>
  </si>
  <si>
    <t>Monaco</t>
  </si>
  <si>
    <t>Jersey</t>
  </si>
  <si>
    <t>Belarus</t>
  </si>
  <si>
    <t>Mongolia</t>
  </si>
  <si>
    <t>Kenya</t>
  </si>
  <si>
    <t>Togo</t>
  </si>
  <si>
    <t>Egypt</t>
  </si>
  <si>
    <t>Serbia</t>
  </si>
  <si>
    <t>Tajikistan</t>
  </si>
  <si>
    <t>Burkina Faso</t>
  </si>
  <si>
    <t>Vanuatu</t>
  </si>
  <si>
    <t>Canada</t>
  </si>
  <si>
    <t>Honduras</t>
  </si>
  <si>
    <t>Liechtenstein</t>
  </si>
  <si>
    <t>Svalbard and Jan Mayen Islands</t>
  </si>
  <si>
    <t>Czech Republic</t>
  </si>
  <si>
    <t>Brunei Darussalam</t>
  </si>
  <si>
    <t>Mauritania</t>
  </si>
  <si>
    <t>Congo</t>
  </si>
  <si>
    <t>Lebanon</t>
  </si>
  <si>
    <t>Niger</t>
  </si>
  <si>
    <t>Italy</t>
  </si>
  <si>
    <t>Slovenia</t>
  </si>
  <si>
    <t>Mozambique</t>
  </si>
  <si>
    <t>Israel</t>
  </si>
  <si>
    <t>Argentina</t>
  </si>
  <si>
    <t>South Georgia and the South Sandwich Islands</t>
  </si>
  <si>
    <t>Japan</t>
  </si>
  <si>
    <t>Barbados</t>
  </si>
  <si>
    <t>Kuwait</t>
  </si>
  <si>
    <t>Algeria</t>
  </si>
  <si>
    <t>Djibouti</t>
  </si>
  <si>
    <t>Bulgaria</t>
  </si>
  <si>
    <t>Poland</t>
  </si>
  <si>
    <t>Northern Mariana Islands</t>
  </si>
  <si>
    <t>Belgium</t>
  </si>
  <si>
    <t>United States Minor Outlying Islands</t>
  </si>
  <si>
    <t>Wallis and Futuna</t>
  </si>
  <si>
    <t>Tuvalu</t>
  </si>
  <si>
    <t>Micronesia, Federated States of</t>
  </si>
  <si>
    <t>Oman</t>
  </si>
  <si>
    <t>Ethiopia</t>
  </si>
  <si>
    <t>Zambia</t>
  </si>
  <si>
    <t>Norfolk Island</t>
  </si>
  <si>
    <t>Singapore</t>
  </si>
  <si>
    <t>China</t>
  </si>
  <si>
    <t>Ireland</t>
  </si>
  <si>
    <t>Gabon</t>
  </si>
  <si>
    <t>Afghanistan</t>
  </si>
  <si>
    <t>Korea, the Democratic People's Republic of</t>
  </si>
  <si>
    <t>Turkey</t>
  </si>
  <si>
    <t>Senegal</t>
  </si>
  <si>
    <t>Australia</t>
  </si>
  <si>
    <t>Uganda</t>
  </si>
  <si>
    <t>Nauru</t>
  </si>
  <si>
    <t>Chad</t>
  </si>
  <si>
    <t>Malawi</t>
  </si>
  <si>
    <t>Niue</t>
  </si>
  <si>
    <t>Bonaire, Sint Eustatius and Saba</t>
  </si>
  <si>
    <t>Dominica</t>
  </si>
  <si>
    <t>Lao People's Democratic Republic</t>
  </si>
  <si>
    <t>Libya</t>
  </si>
  <si>
    <t>Guinea</t>
  </si>
  <si>
    <t>Turkmenistan</t>
  </si>
  <si>
    <t>United States of America</t>
  </si>
  <si>
    <t>Cuba</t>
  </si>
  <si>
    <t>New Caledonia</t>
  </si>
  <si>
    <t>Iceland</t>
  </si>
  <si>
    <t>Samoa</t>
  </si>
  <si>
    <t>Seychelles</t>
  </si>
  <si>
    <t>Faroe Islands</t>
  </si>
  <si>
    <t>Costa Rica</t>
  </si>
  <si>
    <t>Jordan</t>
  </si>
  <si>
    <t>Bosnia and Herzegovina</t>
  </si>
  <si>
    <t>Burundi</t>
  </si>
  <si>
    <t>Falkland Islands, the Malvinas</t>
  </si>
  <si>
    <t>Estonia</t>
  </si>
  <si>
    <t>Cyprus</t>
  </si>
  <si>
    <t>Guernsey</t>
  </si>
  <si>
    <t>El Salvador</t>
  </si>
  <si>
    <t>Réunion</t>
  </si>
  <si>
    <t>Myanmar</t>
  </si>
  <si>
    <t>British Indian Ocean Territory</t>
  </si>
  <si>
    <t>Virgin Islands (U.S.)</t>
  </si>
  <si>
    <t>Philippines</t>
  </si>
  <si>
    <t>Aruba</t>
  </si>
  <si>
    <t>Antarctica</t>
  </si>
  <si>
    <t>Sri Lanka</t>
  </si>
  <si>
    <t>Malta</t>
  </si>
  <si>
    <t>Tanzania, United Republic of</t>
  </si>
  <si>
    <t>Albania</t>
  </si>
  <si>
    <t>Guyana</t>
  </si>
  <si>
    <t>Brazil</t>
  </si>
  <si>
    <t>Kyrgyzstan</t>
  </si>
  <si>
    <t>Bhutan</t>
  </si>
  <si>
    <t>Moldova</t>
  </si>
  <si>
    <t>American Samoa</t>
  </si>
  <si>
    <t>Grenada</t>
  </si>
  <si>
    <t>Holy See</t>
  </si>
  <si>
    <t>Thailand</t>
  </si>
  <si>
    <t>Luxembourg</t>
  </si>
  <si>
    <t>Hong Kong</t>
  </si>
  <si>
    <t>Palestine, State of</t>
  </si>
  <si>
    <t>Åland Islands</t>
  </si>
  <si>
    <t>Palau</t>
  </si>
  <si>
    <t>Syria Arab Republic</t>
  </si>
  <si>
    <t>Tonga</t>
  </si>
  <si>
    <t>Mayotte</t>
  </si>
  <si>
    <t>Congo, Democratic Republic of</t>
  </si>
  <si>
    <t>Botswana</t>
  </si>
  <si>
    <t>Namibia</t>
  </si>
  <si>
    <t>Saint Barthélemy</t>
  </si>
  <si>
    <t>Ukraine</t>
  </si>
  <si>
    <t>Christmas Island</t>
  </si>
  <si>
    <t>Macau</t>
  </si>
  <si>
    <t>Iraq</t>
  </si>
  <si>
    <t>Lesotho</t>
  </si>
  <si>
    <t>Turks and Caicos Islands</t>
  </si>
  <si>
    <t>New Zealand</t>
  </si>
  <si>
    <t>Finland</t>
  </si>
  <si>
    <t>Mexico</t>
  </si>
  <si>
    <t>Somalia</t>
  </si>
  <si>
    <t>Tunisia</t>
  </si>
  <si>
    <t>Armenia</t>
  </si>
  <si>
    <t>India</t>
  </si>
  <si>
    <t>Comoros</t>
  </si>
  <si>
    <t>Benin</t>
  </si>
  <si>
    <t>Cameroon</t>
  </si>
  <si>
    <t>Gibraltar</t>
  </si>
  <si>
    <t>Western Sahara</t>
  </si>
  <si>
    <t>Malaysia</t>
  </si>
  <si>
    <t>Cambodia</t>
  </si>
  <si>
    <t>South Sudan</t>
  </si>
  <si>
    <t>Nigeria</t>
  </si>
  <si>
    <t>Cook Islands</t>
  </si>
  <si>
    <t>Saint Pierre and Miquelon</t>
  </si>
  <si>
    <t>Montserrat</t>
  </si>
  <si>
    <t>Netherlands</t>
  </si>
  <si>
    <t>Dominican Republic</t>
  </si>
  <si>
    <t>Heard Island and McDonald Islands</t>
  </si>
  <si>
    <t>Martinique</t>
  </si>
  <si>
    <t>Curaçao</t>
  </si>
  <si>
    <t>Morocco</t>
  </si>
  <si>
    <t>Venezuela (Bolivarian Republic of)</t>
  </si>
  <si>
    <t>Puerto Rico</t>
  </si>
  <si>
    <t>Bolivia</t>
  </si>
  <si>
    <t>Angola</t>
  </si>
  <si>
    <t>Germany</t>
  </si>
  <si>
    <t>Maldives</t>
  </si>
  <si>
    <t>Cocos (Keeling) Islands</t>
  </si>
  <si>
    <t>Antigua and Barbuda</t>
  </si>
  <si>
    <t>Colombia</t>
  </si>
  <si>
    <t>Trinidad and Tobago</t>
  </si>
  <si>
    <t>Zimbabwe</t>
  </si>
  <si>
    <t>Bahamas</t>
  </si>
  <si>
    <t>Peru</t>
  </si>
  <si>
    <t>Mauritius</t>
  </si>
  <si>
    <t>Saint Helena, Ascension and Tristan da Cunha</t>
  </si>
  <si>
    <t>Taiwan (Province of China)</t>
  </si>
  <si>
    <t>Cayman Islands</t>
  </si>
  <si>
    <t>Saint Lucia</t>
  </si>
  <si>
    <t>Saudi Arabia</t>
  </si>
  <si>
    <t>Papua New Guinea</t>
  </si>
  <si>
    <t>Slovakia</t>
  </si>
  <si>
    <t>Norway</t>
  </si>
  <si>
    <t>Qatar</t>
  </si>
  <si>
    <t>Liberia</t>
  </si>
  <si>
    <t>Tokelau</t>
  </si>
  <si>
    <t>Gambia</t>
  </si>
  <si>
    <t>Timor-Leste</t>
  </si>
  <si>
    <t>France</t>
  </si>
  <si>
    <t>Madagascar</t>
  </si>
  <si>
    <t>Uruguay</t>
  </si>
  <si>
    <t>Ecuador</t>
  </si>
  <si>
    <t>Romania</t>
  </si>
  <si>
    <t>Spain</t>
  </si>
  <si>
    <t>Viet Nam</t>
  </si>
  <si>
    <t>Swaziland</t>
  </si>
  <si>
    <t>Solomon Islands</t>
  </si>
  <si>
    <t>Nepal</t>
  </si>
  <si>
    <t>Belize</t>
  </si>
  <si>
    <t>Uzbekistan</t>
  </si>
  <si>
    <t>Latvia</t>
  </si>
  <si>
    <t>Panama</t>
  </si>
  <si>
    <t>Portugal</t>
  </si>
  <si>
    <t>French Polynesia</t>
  </si>
  <si>
    <t>Central African Republic</t>
  </si>
  <si>
    <t>Pitcairn</t>
  </si>
  <si>
    <t>Macedonia, the former Yugoslav Republic of</t>
  </si>
  <si>
    <t>French Guiana</t>
  </si>
  <si>
    <t>Saint Vincent and the Grenadines</t>
  </si>
  <si>
    <t>Equatorial Guinea</t>
  </si>
  <si>
    <t>Yemen</t>
  </si>
  <si>
    <t>Bahrain</t>
  </si>
  <si>
    <t>Fiji</t>
  </si>
  <si>
    <t>Iran, Islamic Republic of</t>
  </si>
  <si>
    <t>Eritrea</t>
  </si>
  <si>
    <t>Montenegro</t>
  </si>
  <si>
    <t>Marshall Islands</t>
  </si>
  <si>
    <t>Côte d'Ivoire</t>
  </si>
  <si>
    <t>Bangladesh</t>
  </si>
  <si>
    <t>Operator address - countries</t>
  </si>
  <si>
    <t>PCS from which this AATF received obligated WEEE for treatment</t>
  </si>
  <si>
    <t>Site name</t>
  </si>
  <si>
    <t>Site address</t>
  </si>
  <si>
    <t>This is WEEE that has been received at the premises of the reuse establishment or undertaking directly rather than having been received at this AATF first</t>
  </si>
  <si>
    <t>Has any of this WEEE gone directly to another site to be reused?</t>
  </si>
  <si>
    <t>Provide the names and addresses of the other sites that site received the WEEE for reuse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</si>
</sst>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 x14ac:knownFonts="1">
    <font>
      <sz val="12"/>
      <name val="Arial"/>
    </font>
    <font>
      <sz val="12"/>
      <name val="Arial"/>
      <family val="2"/>
    </font>
    <font>
      <b/>
      <sz val="12"/>
      <name val="Arial"/>
      <family val="2"/>
    </font>
    <font>
      <sz val="12"/>
      <color rgb="FF0070C0"/>
      <name val="Arial"/>
      <family val="2"/>
    </font>
    <font>
      <b/>
      <sz val="12"/>
      <color theme="0"/>
      <name val="Arial"/>
      <family val="2"/>
    </font>
    <font>
      <u/>
      <sz val="12"/>
      <color theme="10"/>
      <name val="Arial"/>
    </font>
    <font>
      <b/>
      <sz val="12"/>
      <color theme="1" tint="0.34998626667073579"/>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1" tint="0.34998626667073579"/>
        <bgColor indexed="64"/>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01">
    <xf numFmtId="0" fontId="0" fillId="0" borderId="0" xfId="0"/>
    <xf numFmtId="0" fontId="0" fillId="2" borderId="0" xfId="0" applyFill="1"/>
    <xf numFmtId="0" fontId="0" fillId="2" borderId="0" xfId="0" applyFill="1" applyProtection="1"/>
    <xf numFmtId="0" fontId="2" fillId="3" borderId="1" xfId="0" applyFont="1" applyFill="1" applyBorder="1" applyProtection="1"/>
    <xf numFmtId="0" fontId="3" fillId="2" borderId="0" xfId="0" applyFont="1" applyFill="1" applyBorder="1" applyAlignment="1" applyProtection="1">
      <alignment horizontal="left" wrapText="1"/>
    </xf>
    <xf numFmtId="0" fontId="0" fillId="2" borderId="1" xfId="0" applyFill="1" applyBorder="1"/>
    <xf numFmtId="0" fontId="1" fillId="2" borderId="0" xfId="0" applyFont="1" applyFill="1" applyBorder="1" applyAlignment="1" applyProtection="1">
      <alignment horizontal="left"/>
    </xf>
    <xf numFmtId="164" fontId="1" fillId="2" borderId="0" xfId="0" applyNumberFormat="1" applyFont="1" applyFill="1" applyBorder="1" applyAlignment="1" applyProtection="1">
      <alignment horizontal="left"/>
    </xf>
    <xf numFmtId="0" fontId="2" fillId="0" borderId="23" xfId="0" applyFont="1" applyFill="1" applyBorder="1" applyAlignment="1" applyProtection="1">
      <alignment horizontal="left"/>
      <protection locked="0"/>
    </xf>
    <xf numFmtId="164" fontId="0" fillId="2" borderId="12" xfId="0" applyNumberFormat="1" applyFill="1" applyBorder="1" applyProtection="1"/>
    <xf numFmtId="164" fontId="0" fillId="2" borderId="10" xfId="0" applyNumberFormat="1" applyFill="1" applyBorder="1" applyProtection="1"/>
    <xf numFmtId="164" fontId="0" fillId="2" borderId="25" xfId="0" applyNumberFormat="1" applyFill="1" applyBorder="1" applyProtection="1"/>
    <xf numFmtId="164" fontId="0" fillId="2" borderId="18" xfId="0" applyNumberFormat="1" applyFill="1" applyBorder="1" applyProtection="1"/>
    <xf numFmtId="0" fontId="1" fillId="2" borderId="20" xfId="0" applyFont="1" applyFill="1" applyBorder="1" applyAlignment="1" applyProtection="1">
      <alignment horizontal="right" wrapText="1"/>
    </xf>
    <xf numFmtId="164" fontId="1" fillId="0" borderId="11" xfId="0" applyNumberFormat="1" applyFont="1" applyFill="1" applyBorder="1" applyAlignment="1" applyProtection="1">
      <alignment horizontal="left" vertical="center"/>
      <protection locked="0"/>
    </xf>
    <xf numFmtId="164" fontId="1" fillId="0" borderId="19" xfId="0" applyNumberFormat="1" applyFont="1" applyFill="1" applyBorder="1" applyAlignment="1" applyProtection="1">
      <alignment horizontal="left" vertical="center"/>
      <protection locked="0"/>
    </xf>
    <xf numFmtId="0" fontId="4" fillId="5" borderId="22" xfId="0" applyFont="1" applyFill="1" applyBorder="1" applyAlignment="1" applyProtection="1">
      <alignment horizontal="left"/>
    </xf>
    <xf numFmtId="0" fontId="4" fillId="5" borderId="2" xfId="0" applyFont="1" applyFill="1" applyBorder="1" applyAlignment="1" applyProtection="1">
      <alignment horizontal="left" wrapText="1"/>
    </xf>
    <xf numFmtId="0" fontId="4" fillId="5" borderId="22" xfId="0" applyFont="1" applyFill="1" applyBorder="1" applyAlignment="1" applyProtection="1">
      <alignment horizontal="left" wrapText="1"/>
    </xf>
    <xf numFmtId="0" fontId="4" fillId="5" borderId="23" xfId="0" applyFont="1" applyFill="1" applyBorder="1" applyAlignment="1" applyProtection="1">
      <alignment horizontal="left" wrapText="1"/>
    </xf>
    <xf numFmtId="0" fontId="4" fillId="5" borderId="15" xfId="0" applyFont="1" applyFill="1" applyBorder="1" applyAlignment="1" applyProtection="1">
      <alignment horizontal="left" vertical="center" wrapText="1"/>
    </xf>
    <xf numFmtId="0" fontId="4" fillId="5" borderId="21" xfId="0" applyFont="1" applyFill="1" applyBorder="1" applyAlignment="1" applyProtection="1">
      <alignment horizontal="left" vertical="center" wrapText="1"/>
    </xf>
    <xf numFmtId="0" fontId="4" fillId="5" borderId="2" xfId="0" applyFont="1" applyFill="1" applyBorder="1" applyAlignment="1" applyProtection="1">
      <alignment horizontal="left" vertical="center"/>
    </xf>
    <xf numFmtId="164" fontId="4" fillId="5" borderId="2" xfId="0" applyNumberFormat="1" applyFont="1" applyFill="1" applyBorder="1" applyAlignment="1" applyProtection="1">
      <alignment horizontal="right" vertical="center"/>
    </xf>
    <xf numFmtId="0" fontId="4" fillId="5" borderId="21" xfId="0" applyFont="1" applyFill="1" applyBorder="1" applyAlignment="1" applyProtection="1">
      <alignment horizontal="left" wrapText="1"/>
    </xf>
    <xf numFmtId="0" fontId="4" fillId="5" borderId="2" xfId="0" applyFont="1" applyFill="1" applyBorder="1" applyAlignment="1" applyProtection="1">
      <alignment horizontal="left"/>
    </xf>
    <xf numFmtId="164" fontId="4" fillId="5" borderId="22" xfId="0" applyNumberFormat="1" applyFont="1" applyFill="1" applyBorder="1" applyAlignment="1" applyProtection="1">
      <alignment horizontal="right"/>
    </xf>
    <xf numFmtId="164" fontId="4" fillId="5" borderId="23" xfId="0" applyNumberFormat="1" applyFont="1" applyFill="1" applyBorder="1" applyAlignment="1" applyProtection="1">
      <alignment horizontal="right"/>
    </xf>
    <xf numFmtId="0" fontId="4" fillId="5" borderId="20" xfId="0" applyFont="1" applyFill="1" applyBorder="1" applyProtection="1"/>
    <xf numFmtId="0" fontId="4" fillId="5" borderId="16" xfId="0" applyFont="1" applyFill="1" applyBorder="1" applyProtection="1"/>
    <xf numFmtId="0" fontId="4" fillId="5" borderId="17" xfId="0" applyFont="1" applyFill="1" applyBorder="1" applyProtection="1"/>
    <xf numFmtId="0" fontId="4" fillId="5" borderId="15" xfId="0" applyFont="1" applyFill="1" applyBorder="1" applyAlignment="1" applyProtection="1">
      <alignment horizontal="left" wrapText="1"/>
    </xf>
    <xf numFmtId="164" fontId="4" fillId="5" borderId="22" xfId="0" applyNumberFormat="1" applyFont="1" applyFill="1" applyBorder="1" applyAlignment="1" applyProtection="1">
      <alignment horizontal="right" wrapText="1"/>
    </xf>
    <xf numFmtId="164" fontId="4" fillId="5" borderId="23" xfId="0" applyNumberFormat="1" applyFont="1" applyFill="1" applyBorder="1" applyAlignment="1" applyProtection="1">
      <alignment horizontal="right" wrapText="1"/>
    </xf>
    <xf numFmtId="0" fontId="4" fillId="5" borderId="6" xfId="0" applyFont="1" applyFill="1" applyBorder="1" applyAlignment="1" applyProtection="1">
      <alignment horizontal="left"/>
    </xf>
    <xf numFmtId="0" fontId="4" fillId="5" borderId="7" xfId="0" applyFont="1" applyFill="1" applyBorder="1" applyAlignment="1" applyProtection="1">
      <alignment horizontal="left"/>
    </xf>
    <xf numFmtId="0" fontId="4" fillId="5" borderId="8" xfId="0" applyFont="1" applyFill="1" applyBorder="1" applyAlignment="1" applyProtection="1">
      <alignment horizontal="left"/>
    </xf>
    <xf numFmtId="164" fontId="0" fillId="2" borderId="3" xfId="0" applyNumberFormat="1" applyFill="1" applyBorder="1" applyProtection="1"/>
    <xf numFmtId="164" fontId="0" fillId="2" borderId="24" xfId="0" applyNumberFormat="1" applyFill="1" applyBorder="1" applyProtection="1"/>
    <xf numFmtId="164" fontId="1" fillId="0" borderId="11" xfId="0" applyNumberFormat="1" applyFont="1" applyFill="1" applyBorder="1" applyAlignment="1" applyProtection="1">
      <alignment horizontal="right" vertical="center"/>
      <protection locked="0"/>
    </xf>
    <xf numFmtId="164" fontId="1" fillId="0" borderId="9" xfId="0" applyNumberFormat="1" applyFont="1" applyFill="1" applyBorder="1" applyAlignment="1" applyProtection="1">
      <alignment horizontal="right" vertical="center"/>
      <protection locked="0"/>
    </xf>
    <xf numFmtId="164" fontId="1" fillId="0" borderId="12" xfId="0" applyNumberFormat="1" applyFont="1" applyFill="1" applyBorder="1" applyAlignment="1" applyProtection="1">
      <alignment horizontal="right" vertical="center"/>
      <protection locked="0"/>
    </xf>
    <xf numFmtId="164" fontId="1" fillId="0" borderId="10" xfId="0" applyNumberFormat="1" applyFont="1" applyFill="1" applyBorder="1" applyAlignment="1" applyProtection="1">
      <alignment horizontal="right" vertical="center"/>
      <protection locked="0"/>
    </xf>
    <xf numFmtId="164" fontId="1" fillId="0" borderId="25" xfId="0" applyNumberFormat="1" applyFont="1" applyFill="1" applyBorder="1" applyAlignment="1" applyProtection="1">
      <alignment horizontal="right" vertical="center"/>
      <protection locked="0"/>
    </xf>
    <xf numFmtId="164" fontId="1" fillId="0" borderId="18" xfId="0" applyNumberFormat="1" applyFont="1" applyFill="1" applyBorder="1" applyAlignment="1" applyProtection="1">
      <alignment horizontal="right" vertical="center"/>
      <protection locked="0"/>
    </xf>
    <xf numFmtId="0" fontId="4" fillId="5" borderId="7" xfId="0" applyFont="1" applyFill="1" applyBorder="1" applyAlignment="1" applyProtection="1">
      <alignment horizontal="left" wrapText="1"/>
    </xf>
    <xf numFmtId="0" fontId="1" fillId="2" borderId="1" xfId="0" applyFont="1" applyFill="1" applyBorder="1" applyAlignment="1" applyProtection="1">
      <alignment horizontal="left"/>
    </xf>
    <xf numFmtId="0" fontId="4" fillId="5" borderId="1" xfId="0" applyFont="1" applyFill="1" applyBorder="1" applyAlignment="1" applyProtection="1">
      <alignment horizontal="left" wrapText="1"/>
    </xf>
    <xf numFmtId="164" fontId="1" fillId="0" borderId="9" xfId="0" applyNumberFormat="1" applyFont="1" applyFill="1" applyBorder="1" applyAlignment="1" applyProtection="1">
      <alignment horizontal="right"/>
      <protection locked="0"/>
    </xf>
    <xf numFmtId="164" fontId="1" fillId="0" borderId="10" xfId="0" applyNumberFormat="1" applyFont="1" applyFill="1" applyBorder="1" applyAlignment="1" applyProtection="1">
      <alignment horizontal="right"/>
      <protection locked="0"/>
    </xf>
    <xf numFmtId="164" fontId="1" fillId="0" borderId="18" xfId="0" applyNumberFormat="1" applyFont="1" applyFill="1" applyBorder="1" applyAlignment="1" applyProtection="1">
      <alignment horizontal="right"/>
      <protection locked="0"/>
    </xf>
    <xf numFmtId="164" fontId="1" fillId="0" borderId="11" xfId="0" applyNumberFormat="1" applyFont="1" applyFill="1" applyBorder="1" applyAlignment="1" applyProtection="1">
      <alignment horizontal="right"/>
      <protection locked="0"/>
    </xf>
    <xf numFmtId="164" fontId="1" fillId="0" borderId="12" xfId="0" applyNumberFormat="1" applyFont="1" applyFill="1" applyBorder="1" applyAlignment="1" applyProtection="1">
      <alignment horizontal="right"/>
      <protection locked="0"/>
    </xf>
    <xf numFmtId="164" fontId="1" fillId="0" borderId="25" xfId="0" applyNumberFormat="1" applyFont="1" applyFill="1" applyBorder="1" applyAlignment="1" applyProtection="1">
      <alignment horizontal="right"/>
      <protection locked="0"/>
    </xf>
    <xf numFmtId="164" fontId="4" fillId="5" borderId="22" xfId="0" applyNumberFormat="1" applyFont="1" applyFill="1" applyBorder="1" applyAlignment="1" applyProtection="1">
      <alignment horizontal="right" vertical="center"/>
    </xf>
    <xf numFmtId="164" fontId="4" fillId="5" borderId="23" xfId="0" applyNumberFormat="1" applyFont="1" applyFill="1" applyBorder="1" applyAlignment="1" applyProtection="1">
      <alignment horizontal="right" vertical="center"/>
    </xf>
    <xf numFmtId="0" fontId="1" fillId="5" borderId="7" xfId="0" applyFont="1" applyFill="1" applyBorder="1" applyAlignment="1" applyProtection="1">
      <alignment horizontal="left"/>
    </xf>
    <xf numFmtId="0" fontId="1" fillId="5" borderId="8" xfId="0" applyFont="1" applyFill="1" applyBorder="1" applyAlignment="1" applyProtection="1">
      <alignment horizontal="left"/>
    </xf>
    <xf numFmtId="164" fontId="1" fillId="2" borderId="1" xfId="0" applyNumberFormat="1" applyFont="1" applyFill="1" applyBorder="1" applyAlignment="1" applyProtection="1">
      <alignment horizontal="left"/>
    </xf>
    <xf numFmtId="0" fontId="4" fillId="5" borderId="3" xfId="0" applyFont="1" applyFill="1" applyBorder="1" applyAlignment="1" applyProtection="1">
      <alignment horizontal="left" wrapText="1"/>
    </xf>
    <xf numFmtId="0" fontId="4" fillId="5" borderId="24" xfId="0" applyFont="1" applyFill="1" applyBorder="1" applyAlignment="1" applyProtection="1">
      <alignment horizontal="left" wrapText="1"/>
    </xf>
    <xf numFmtId="0" fontId="0" fillId="2" borderId="13" xfId="0" applyFill="1" applyBorder="1" applyProtection="1"/>
    <xf numFmtId="0" fontId="0" fillId="2" borderId="5" xfId="0" applyFill="1" applyBorder="1" applyProtection="1"/>
    <xf numFmtId="0" fontId="1" fillId="4" borderId="16" xfId="0" applyFont="1" applyFill="1" applyBorder="1" applyAlignment="1" applyProtection="1">
      <alignment horizontal="left" wrapText="1"/>
      <protection locked="0"/>
    </xf>
    <xf numFmtId="0" fontId="1" fillId="4" borderId="17" xfId="0" applyFont="1" applyFill="1" applyBorder="1" applyAlignment="1" applyProtection="1">
      <alignment horizontal="left" wrapText="1"/>
      <protection locked="0"/>
    </xf>
    <xf numFmtId="0" fontId="0" fillId="2" borderId="1" xfId="0" applyFill="1" applyBorder="1" applyAlignment="1">
      <alignment wrapText="1"/>
    </xf>
    <xf numFmtId="0" fontId="0" fillId="6" borderId="1" xfId="0" applyFill="1" applyBorder="1" applyAlignment="1">
      <alignment wrapText="1"/>
    </xf>
    <xf numFmtId="0" fontId="0" fillId="2" borderId="0" xfId="0" applyFill="1" applyAlignment="1">
      <alignment wrapText="1"/>
    </xf>
    <xf numFmtId="0" fontId="4" fillId="5" borderId="27" xfId="0" applyFont="1" applyFill="1" applyBorder="1" applyProtection="1"/>
    <xf numFmtId="0" fontId="4" fillId="5" borderId="14" xfId="0" applyFont="1" applyFill="1" applyBorder="1" applyProtection="1"/>
    <xf numFmtId="0" fontId="4" fillId="5" borderId="26" xfId="0" applyFont="1" applyFill="1" applyBorder="1" applyProtection="1"/>
    <xf numFmtId="0" fontId="0" fillId="2" borderId="4" xfId="0" applyFill="1" applyBorder="1" applyProtection="1"/>
    <xf numFmtId="0" fontId="1" fillId="2" borderId="14" xfId="0" applyFont="1" applyFill="1" applyBorder="1" applyAlignment="1" applyProtection="1">
      <alignment horizontal="left" wrapText="1"/>
      <protection locked="0"/>
    </xf>
    <xf numFmtId="0" fontId="1" fillId="2" borderId="26" xfId="0" applyFont="1" applyFill="1" applyBorder="1" applyAlignment="1" applyProtection="1">
      <alignment horizontal="left" wrapText="1"/>
      <protection locked="0"/>
    </xf>
    <xf numFmtId="0" fontId="1" fillId="2" borderId="27" xfId="0" applyFont="1" applyFill="1" applyBorder="1" applyAlignment="1" applyProtection="1">
      <alignment horizontal="left"/>
      <protection locked="0"/>
    </xf>
    <xf numFmtId="0" fontId="0" fillId="2" borderId="1" xfId="0" applyFill="1" applyBorder="1" applyAlignment="1" applyProtection="1">
      <alignment wrapText="1"/>
    </xf>
    <xf numFmtId="0" fontId="4" fillId="5" borderId="1" xfId="0" applyFont="1" applyFill="1" applyBorder="1" applyAlignment="1" applyProtection="1">
      <alignment horizontal="left"/>
    </xf>
    <xf numFmtId="0" fontId="5" fillId="2" borderId="0" xfId="1" applyFill="1" applyProtection="1"/>
    <xf numFmtId="0" fontId="5" fillId="2" borderId="0" xfId="1" applyFill="1" applyBorder="1" applyAlignment="1" applyProtection="1">
      <alignment horizontal="left"/>
    </xf>
    <xf numFmtId="0" fontId="4" fillId="5" borderId="27" xfId="0" applyFont="1" applyFill="1" applyBorder="1" applyAlignment="1" applyProtection="1">
      <alignment horizontal="left" vertical="center" wrapText="1"/>
    </xf>
    <xf numFmtId="0" fontId="1" fillId="4" borderId="13" xfId="0" applyFont="1" applyFill="1" applyBorder="1" applyAlignment="1" applyProtection="1">
      <alignment horizontal="left" vertical="center" wrapText="1"/>
      <protection locked="0"/>
    </xf>
    <xf numFmtId="0" fontId="4" fillId="5" borderId="29" xfId="0" applyFont="1" applyFill="1" applyBorder="1" applyAlignment="1" applyProtection="1">
      <alignment horizontal="left" vertical="center" wrapText="1"/>
    </xf>
    <xf numFmtId="0" fontId="6" fillId="5" borderId="29" xfId="0" applyFont="1" applyFill="1" applyBorder="1" applyAlignment="1" applyProtection="1">
      <alignment horizontal="left" vertical="center" wrapText="1"/>
    </xf>
    <xf numFmtId="0" fontId="4" fillId="5" borderId="25" xfId="0" applyFont="1" applyFill="1" applyBorder="1" applyAlignment="1" applyProtection="1">
      <alignment horizontal="left" vertical="center" wrapText="1"/>
    </xf>
    <xf numFmtId="0" fontId="6" fillId="5" borderId="30" xfId="0" applyFont="1" applyFill="1" applyBorder="1" applyAlignment="1" applyProtection="1">
      <alignment horizontal="left" vertical="center" wrapText="1"/>
    </xf>
    <xf numFmtId="0" fontId="4" fillId="5" borderId="6" xfId="0" applyFont="1" applyFill="1" applyBorder="1" applyAlignment="1" applyProtection="1">
      <alignment horizontal="left" wrapText="1"/>
    </xf>
    <xf numFmtId="0" fontId="4" fillId="5" borderId="8" xfId="0" applyFont="1" applyFill="1" applyBorder="1" applyAlignment="1" applyProtection="1">
      <alignment horizontal="left" wrapText="1"/>
    </xf>
    <xf numFmtId="0" fontId="1" fillId="4" borderId="4" xfId="0" applyFont="1" applyFill="1" applyBorder="1" applyAlignment="1" applyProtection="1">
      <alignment horizontal="left" vertical="center" wrapText="1"/>
      <protection locked="0"/>
    </xf>
    <xf numFmtId="0" fontId="1" fillId="4" borderId="5" xfId="0" applyFont="1" applyFill="1" applyBorder="1" applyAlignment="1" applyProtection="1">
      <alignment horizontal="left" vertical="center" wrapText="1"/>
      <protection locked="0"/>
    </xf>
    <xf numFmtId="0" fontId="4" fillId="0" borderId="4" xfId="0" applyFont="1" applyFill="1" applyBorder="1" applyAlignment="1" applyProtection="1">
      <alignment horizontal="left" vertical="center" wrapText="1"/>
      <protection locked="0"/>
    </xf>
    <xf numFmtId="0" fontId="4" fillId="0" borderId="13" xfId="0" applyFont="1" applyFill="1" applyBorder="1" applyAlignment="1" applyProtection="1">
      <alignment horizontal="left" vertical="center" wrapText="1"/>
      <protection locked="0"/>
    </xf>
    <xf numFmtId="0" fontId="4" fillId="0" borderId="5" xfId="0" applyFont="1" applyFill="1" applyBorder="1" applyAlignment="1" applyProtection="1">
      <alignment horizontal="left" vertical="center" wrapText="1"/>
      <protection locked="0"/>
    </xf>
    <xf numFmtId="0" fontId="6" fillId="5" borderId="4" xfId="0" applyFont="1" applyFill="1" applyBorder="1" applyAlignment="1" applyProtection="1">
      <alignment horizontal="left" vertical="center" wrapText="1"/>
    </xf>
    <xf numFmtId="0" fontId="4" fillId="5" borderId="31" xfId="0" applyFont="1" applyFill="1" applyBorder="1" applyAlignment="1" applyProtection="1">
      <alignment horizontal="left" vertical="center" wrapText="1"/>
    </xf>
    <xf numFmtId="0" fontId="4" fillId="5" borderId="13" xfId="0" applyFont="1" applyFill="1" applyBorder="1" applyAlignment="1" applyProtection="1">
      <alignment horizontal="left" vertical="center" wrapText="1"/>
    </xf>
    <xf numFmtId="0" fontId="4" fillId="5" borderId="5" xfId="0" applyFont="1" applyFill="1" applyBorder="1" applyAlignment="1" applyProtection="1">
      <alignment horizontal="left" vertical="center" wrapText="1"/>
    </xf>
    <xf numFmtId="0" fontId="1" fillId="4" borderId="4" xfId="0" applyFont="1" applyFill="1" applyBorder="1" applyAlignment="1" applyProtection="1">
      <alignment horizontal="left" wrapText="1"/>
      <protection locked="0"/>
    </xf>
    <xf numFmtId="0" fontId="1" fillId="4" borderId="13" xfId="0" applyFont="1" applyFill="1" applyBorder="1" applyAlignment="1" applyProtection="1">
      <alignment horizontal="left" wrapText="1"/>
      <protection locked="0"/>
    </xf>
    <xf numFmtId="0" fontId="4" fillId="5" borderId="28" xfId="0" applyFont="1" applyFill="1" applyBorder="1" applyAlignment="1" applyProtection="1">
      <alignment horizontal="left" vertical="center" wrapText="1"/>
    </xf>
    <xf numFmtId="0" fontId="4" fillId="5" borderId="2" xfId="0" applyFont="1" applyFill="1" applyBorder="1" applyAlignment="1" applyProtection="1">
      <alignment wrapText="1"/>
    </xf>
    <xf numFmtId="0" fontId="1" fillId="4" borderId="5" xfId="0" applyFont="1" applyFill="1" applyBorder="1" applyAlignment="1" applyProtection="1">
      <alignment horizontal="left" wrapText="1"/>
      <protection locked="0"/>
    </xf>
  </cellXfs>
  <cellStyles count="2">
    <cellStyle name="Hyperlink" xfId="1" builtinId="8"/>
    <cellStyle name="Normal" xfId="0" builtinId="0"/>
  </cellStyles>
  <dxfs count="0"/>
  <tableStyles count="0" defaultTableStyle="TableStyleMedium9" defaultPivotStyle="PivotStyleLight16"/>
  <colors>
    <mruColors>
      <color rgb="FFB10E1E"/>
      <color rgb="FF85994B"/>
      <color rgb="FF28A197"/>
      <color rgb="FF005FA5"/>
      <color rgb="FF005EA5"/>
      <color rgb="FFBFC1C3"/>
      <color rgb="FFDF3034"/>
      <color rgb="FF006435"/>
      <color rgb="FF6F777B"/>
      <color rgb="FFDEE0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7"/>
  <sheetViews>
    <sheetView tabSelected="1" zoomScale="120" zoomScaleNormal="120" workbookViewId="0">
      <selection activeCell="C5" sqref="C5"/>
    </sheetView>
  </sheetViews>
  <sheetFormatPr defaultColWidth="9.21875" defaultRowHeight="15" x14ac:dyDescent="0.2"/>
  <cols>
    <col min="1" max="1" width="0.77734375" style="1" customWidth="1"/>
    <col min="2" max="2" width="61.44140625" style="1" customWidth="1"/>
    <col min="3" max="3" width="46" style="1" customWidth="1"/>
    <col min="4" max="4" width="54.6640625" style="1" customWidth="1"/>
    <col min="5" max="16384" width="9.21875" style="1"/>
  </cols>
  <sheetData>
    <row r="1" spans="2:4" ht="5.0999999999999996" customHeight="1" thickBot="1" x14ac:dyDescent="0.25"/>
    <row r="2" spans="2:4" ht="15.75" x14ac:dyDescent="0.25">
      <c r="B2" s="28" t="s">
        <v>53</v>
      </c>
      <c r="C2" s="13">
        <v>0.7</v>
      </c>
    </row>
    <row r="3" spans="2:4" ht="15.75" x14ac:dyDescent="0.25">
      <c r="B3" s="29" t="s">
        <v>664</v>
      </c>
      <c r="C3" s="63" t="s">
        <v>61</v>
      </c>
    </row>
    <row r="4" spans="2:4" ht="15.75" x14ac:dyDescent="0.25">
      <c r="B4" s="29" t="s">
        <v>1</v>
      </c>
      <c r="C4" s="63">
        <v>2025</v>
      </c>
    </row>
    <row r="5" spans="2:4" ht="16.5" thickBot="1" x14ac:dyDescent="0.3">
      <c r="B5" s="30" t="s">
        <v>665</v>
      </c>
      <c r="C5" s="64" t="s">
        <v>666</v>
      </c>
    </row>
    <row r="7" spans="2:4" ht="15.75" x14ac:dyDescent="0.25">
      <c r="B7" s="76" t="s">
        <v>268</v>
      </c>
      <c r="D7" s="47" t="s">
        <v>674</v>
      </c>
    </row>
    <row r="8" spans="2:4" ht="30" x14ac:dyDescent="0.2">
      <c r="B8" s="75" t="s">
        <v>688</v>
      </c>
      <c r="D8" s="75" t="s">
        <v>675</v>
      </c>
    </row>
    <row r="9" spans="2:4" ht="30" x14ac:dyDescent="0.2">
      <c r="B9" s="75" t="s">
        <v>689</v>
      </c>
      <c r="D9" s="75" t="s">
        <v>687</v>
      </c>
    </row>
    <row r="10" spans="2:4" ht="30" x14ac:dyDescent="0.2">
      <c r="B10" s="75" t="s">
        <v>690</v>
      </c>
    </row>
    <row r="11" spans="2:4" ht="45" x14ac:dyDescent="0.2">
      <c r="B11" s="75" t="s">
        <v>691</v>
      </c>
    </row>
    <row r="12" spans="2:4" x14ac:dyDescent="0.2">
      <c r="B12" s="75" t="s">
        <v>692</v>
      </c>
    </row>
    <row r="13" spans="2:4" x14ac:dyDescent="0.2">
      <c r="B13" s="5" t="s">
        <v>693</v>
      </c>
    </row>
    <row r="15" spans="2:4" ht="15.75" x14ac:dyDescent="0.25">
      <c r="B15" s="76" t="s">
        <v>694</v>
      </c>
    </row>
    <row r="16" spans="2:4" ht="75" x14ac:dyDescent="0.2">
      <c r="B16" s="66" t="s">
        <v>695</v>
      </c>
    </row>
    <row r="17" spans="2:2" ht="30" x14ac:dyDescent="0.2">
      <c r="B17" s="66" t="s">
        <v>676</v>
      </c>
    </row>
  </sheetData>
  <dataValidations count="1">
    <dataValidation type="whole" allowBlank="1" showInputMessage="1" showErrorMessage="1" sqref="C4">
      <formula1>2018</formula1>
      <formula2>2050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'List of PCS and Operators'!$H$2:$H$5</xm:f>
          </x14:formula1>
          <xm:sqref>C5</xm:sqref>
        </x14:dataValidation>
        <x14:dataValidation type="list" allowBlank="1" showInputMessage="1" showErrorMessage="1">
          <x14:formula1>
            <xm:f>'List of PCS and Operators'!$C$2:$C$202</xm:f>
          </x14:formula1>
          <xm:sqref>C3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workbookViewId="0">
      <pane ySplit="6" topLeftCell="A7" activePane="bottomLeft" state="frozen"/>
      <selection pane="bottomLeft" activeCell="B6" sqref="B6"/>
    </sheetView>
  </sheetViews>
  <sheetFormatPr defaultColWidth="8.88671875" defaultRowHeight="15" x14ac:dyDescent="0.2"/>
  <cols>
    <col min="1" max="1" width="0.77734375" style="2" customWidth="1"/>
    <col min="2" max="2" width="35.88671875" style="2" customWidth="1"/>
    <col min="3" max="4" width="28.21875" style="2" customWidth="1"/>
    <col min="5" max="5" width="1.88671875" style="2" customWidth="1"/>
    <col min="6" max="6" width="26.6640625" style="2" bestFit="1" customWidth="1"/>
    <col min="7" max="7" width="24.6640625" style="2" bestFit="1" customWidth="1"/>
    <col min="8" max="8" width="1.88671875" style="2" customWidth="1"/>
    <col min="9" max="9" width="22.5546875" style="2" bestFit="1" customWidth="1"/>
    <col min="10" max="10" width="24.6640625" style="2" bestFit="1" customWidth="1"/>
    <col min="11" max="16384" width="8.88671875" style="2"/>
  </cols>
  <sheetData>
    <row r="1" spans="2:10" ht="5.0999999999999996" customHeight="1" thickBot="1" x14ac:dyDescent="0.25"/>
    <row r="2" spans="2:10" ht="15.75" x14ac:dyDescent="0.25">
      <c r="B2" s="29" t="s">
        <v>664</v>
      </c>
      <c r="C2" s="74" t="str">
        <f>IF(Instructions!C3=0,"",Instructions!C3)</f>
        <v>AKM Recycling Limited - WEE/HS0002ZS/ATF</v>
      </c>
      <c r="D2" s="71"/>
      <c r="F2" s="77"/>
    </row>
    <row r="3" spans="2:10" ht="15.75" x14ac:dyDescent="0.25">
      <c r="B3" s="29" t="s">
        <v>1</v>
      </c>
      <c r="C3" s="72">
        <f>IF(Instructions!C4=0,"",Instructions!C4)</f>
        <v>2025</v>
      </c>
      <c r="D3" s="61"/>
    </row>
    <row r="4" spans="2:10" ht="16.5" thickBot="1" x14ac:dyDescent="0.3">
      <c r="B4" s="30" t="s">
        <v>665</v>
      </c>
      <c r="C4" s="73" t="str">
        <f>IF(Instructions!C5=0,"",Instructions!C5)</f>
        <v>Q1 Jan - Mar</v>
      </c>
      <c r="D4" s="62"/>
    </row>
    <row r="5" spans="2:10" ht="15.75" thickBot="1" x14ac:dyDescent="0.25"/>
    <row r="6" spans="2:10" ht="48" thickBot="1" x14ac:dyDescent="0.3">
      <c r="B6" s="99" t="s">
        <v>950</v>
      </c>
      <c r="C6" s="18" t="s">
        <v>260</v>
      </c>
      <c r="D6" s="19" t="s">
        <v>261</v>
      </c>
      <c r="F6" s="18" t="s">
        <v>57</v>
      </c>
      <c r="G6" s="19" t="s">
        <v>56</v>
      </c>
      <c r="I6" s="59" t="s">
        <v>262</v>
      </c>
      <c r="J6" s="60" t="s">
        <v>263</v>
      </c>
    </row>
    <row r="7" spans="2:10" ht="31.5" customHeight="1" thickBot="1" x14ac:dyDescent="0.3">
      <c r="B7" s="31" t="str">
        <f>IF('Received for treatment'!C9=0,"",'Received for treatment'!C9)</f>
        <v/>
      </c>
      <c r="C7" s="37">
        <f>'Received for treatment'!C26</f>
        <v>0</v>
      </c>
      <c r="D7" s="38">
        <f>'Received for treatment'!D26</f>
        <v>0</v>
      </c>
      <c r="F7" s="32">
        <f>Reused!C24</f>
        <v>0</v>
      </c>
      <c r="G7" s="33">
        <f>Reused!D24</f>
        <v>0</v>
      </c>
      <c r="I7" s="32">
        <f>'Sent on for treatment'!C393</f>
        <v>0</v>
      </c>
      <c r="J7" s="33">
        <f>'Sent on for treatment'!D393</f>
        <v>0</v>
      </c>
    </row>
    <row r="8" spans="2:10" ht="31.5" customHeight="1" x14ac:dyDescent="0.25">
      <c r="B8" s="24" t="str">
        <f>IF('Received for treatment'!C30=0,"",'Received for treatment'!C30)</f>
        <v/>
      </c>
      <c r="C8" s="9">
        <f>'Received for treatment'!C47</f>
        <v>0</v>
      </c>
      <c r="D8" s="10">
        <f>'Received for treatment'!D47</f>
        <v>0</v>
      </c>
    </row>
    <row r="9" spans="2:10" ht="31.5" customHeight="1" x14ac:dyDescent="0.25">
      <c r="B9" s="24" t="str">
        <f>IF('Received for treatment'!C51=0,"",'Received for treatment'!C51)</f>
        <v/>
      </c>
      <c r="C9" s="9">
        <f>'Received for treatment'!C68</f>
        <v>0</v>
      </c>
      <c r="D9" s="10">
        <f>'Received for treatment'!D68</f>
        <v>0</v>
      </c>
    </row>
    <row r="10" spans="2:10" ht="31.5" customHeight="1" x14ac:dyDescent="0.25">
      <c r="B10" s="24" t="str">
        <f>IF('Received for treatment'!C72=0,"",'Received for treatment'!C72)</f>
        <v/>
      </c>
      <c r="C10" s="9">
        <f>'Received for treatment'!C89</f>
        <v>0</v>
      </c>
      <c r="D10" s="10">
        <f>'Received for treatment'!D89</f>
        <v>0</v>
      </c>
    </row>
    <row r="11" spans="2:10" ht="31.5" customHeight="1" x14ac:dyDescent="0.25">
      <c r="B11" s="24" t="str">
        <f>IF('Received for treatment'!C93=0,"",'Received for treatment'!C93)</f>
        <v/>
      </c>
      <c r="C11" s="9">
        <f>'Received for treatment'!C110</f>
        <v>0</v>
      </c>
      <c r="D11" s="10">
        <f>'Received for treatment'!D110</f>
        <v>0</v>
      </c>
    </row>
    <row r="12" spans="2:10" ht="31.5" customHeight="1" x14ac:dyDescent="0.25">
      <c r="B12" s="24" t="str">
        <f>IF('Received for treatment'!C114=0,"",'Received for treatment'!C114)</f>
        <v/>
      </c>
      <c r="C12" s="9">
        <f>'Received for treatment'!C131</f>
        <v>0</v>
      </c>
      <c r="D12" s="10">
        <f>'Received for treatment'!D131</f>
        <v>0</v>
      </c>
    </row>
    <row r="13" spans="2:10" ht="31.5" customHeight="1" x14ac:dyDescent="0.25">
      <c r="B13" s="24" t="str">
        <f>IF('Received for treatment'!C135=0,"",'Received for treatment'!C135)</f>
        <v/>
      </c>
      <c r="C13" s="9">
        <f>'Received for treatment'!C152</f>
        <v>0</v>
      </c>
      <c r="D13" s="10">
        <f>'Received for treatment'!D152</f>
        <v>0</v>
      </c>
    </row>
    <row r="14" spans="2:10" ht="31.5" customHeight="1" x14ac:dyDescent="0.25">
      <c r="B14" s="24" t="str">
        <f>IF('Received for treatment'!C156=0,"",'Received for treatment'!C156)</f>
        <v/>
      </c>
      <c r="C14" s="9">
        <f>'Received for treatment'!C173</f>
        <v>0</v>
      </c>
      <c r="D14" s="10">
        <f>'Received for treatment'!D173</f>
        <v>0</v>
      </c>
    </row>
    <row r="15" spans="2:10" ht="31.5" customHeight="1" x14ac:dyDescent="0.25">
      <c r="B15" s="24" t="str">
        <f>IF('Received for treatment'!C177=0,"",'Received for treatment'!C177)</f>
        <v/>
      </c>
      <c r="C15" s="9">
        <f>'Received for treatment'!C194</f>
        <v>0</v>
      </c>
      <c r="D15" s="10">
        <f>'Received for treatment'!D194</f>
        <v>0</v>
      </c>
    </row>
    <row r="16" spans="2:10" ht="31.5" customHeight="1" x14ac:dyDescent="0.25">
      <c r="B16" s="24" t="str">
        <f>IF('Received for treatment'!C198=0,"",'Received for treatment'!C198)</f>
        <v/>
      </c>
      <c r="C16" s="9">
        <f>'Received for treatment'!C215</f>
        <v>0</v>
      </c>
      <c r="D16" s="10">
        <f>'Received for treatment'!D215</f>
        <v>0</v>
      </c>
    </row>
    <row r="17" spans="2:4" ht="31.5" customHeight="1" x14ac:dyDescent="0.25">
      <c r="B17" s="24" t="str">
        <f>IF('Received for treatment'!C219=0,"",'Received for treatment'!C219)</f>
        <v/>
      </c>
      <c r="C17" s="9">
        <f>'Received for treatment'!C236</f>
        <v>0</v>
      </c>
      <c r="D17" s="10">
        <f>'Received for treatment'!D236</f>
        <v>0</v>
      </c>
    </row>
    <row r="18" spans="2:4" ht="31.5" customHeight="1" x14ac:dyDescent="0.25">
      <c r="B18" s="24" t="str">
        <f>IF('Received for treatment'!C240=0,"",'Received for treatment'!C240)</f>
        <v/>
      </c>
      <c r="C18" s="9">
        <f>'Received for treatment'!C257</f>
        <v>0</v>
      </c>
      <c r="D18" s="10">
        <f>'Received for treatment'!D257</f>
        <v>0</v>
      </c>
    </row>
    <row r="19" spans="2:4" ht="31.5" customHeight="1" x14ac:dyDescent="0.25">
      <c r="B19" s="24" t="str">
        <f>IF('Received for treatment'!C261=0,"",'Received for treatment'!C261)</f>
        <v/>
      </c>
      <c r="C19" s="9">
        <f>'Received for treatment'!C278</f>
        <v>0</v>
      </c>
      <c r="D19" s="10">
        <f>'Received for treatment'!D278</f>
        <v>0</v>
      </c>
    </row>
    <row r="20" spans="2:4" ht="31.5" customHeight="1" x14ac:dyDescent="0.25">
      <c r="B20" s="24" t="str">
        <f>IF('Received for treatment'!C282=0,"",'Received for treatment'!C282)</f>
        <v/>
      </c>
      <c r="C20" s="9">
        <f>'Received for treatment'!C299</f>
        <v>0</v>
      </c>
      <c r="D20" s="10">
        <f>'Received for treatment'!D299</f>
        <v>0</v>
      </c>
    </row>
    <row r="21" spans="2:4" ht="31.5" customHeight="1" x14ac:dyDescent="0.25">
      <c r="B21" s="24" t="str">
        <f>IF('Received for treatment'!C303=0,"",'Received for treatment'!C303)</f>
        <v/>
      </c>
      <c r="C21" s="9">
        <f>'Received for treatment'!C320</f>
        <v>0</v>
      </c>
      <c r="D21" s="10">
        <f>'Received for treatment'!D320</f>
        <v>0</v>
      </c>
    </row>
    <row r="22" spans="2:4" ht="31.5" customHeight="1" x14ac:dyDescent="0.25">
      <c r="B22" s="24" t="str">
        <f>IF('Received for treatment'!C324=0,"",'Received for treatment'!C324)</f>
        <v/>
      </c>
      <c r="C22" s="9">
        <f>'Received for treatment'!C341</f>
        <v>0</v>
      </c>
      <c r="D22" s="10">
        <f>'Received for treatment'!D341</f>
        <v>0</v>
      </c>
    </row>
    <row r="23" spans="2:4" ht="31.5" customHeight="1" x14ac:dyDescent="0.25">
      <c r="B23" s="24" t="str">
        <f>IF('Received for treatment'!C345=0,"",'Received for treatment'!C345)</f>
        <v/>
      </c>
      <c r="C23" s="9">
        <f>'Received for treatment'!C362</f>
        <v>0</v>
      </c>
      <c r="D23" s="10">
        <f>'Received for treatment'!D362</f>
        <v>0</v>
      </c>
    </row>
    <row r="24" spans="2:4" ht="31.5" customHeight="1" x14ac:dyDescent="0.25">
      <c r="B24" s="24" t="str">
        <f>IF('Received for treatment'!C366=0,"",'Received for treatment'!C366)</f>
        <v/>
      </c>
      <c r="C24" s="9">
        <f>'Received for treatment'!C383</f>
        <v>0</v>
      </c>
      <c r="D24" s="10">
        <f>'Received for treatment'!D383</f>
        <v>0</v>
      </c>
    </row>
    <row r="25" spans="2:4" ht="31.5" customHeight="1" x14ac:dyDescent="0.25">
      <c r="B25" s="24" t="str">
        <f>IF('Received for treatment'!C387=0,"",'Received for treatment'!C387)</f>
        <v/>
      </c>
      <c r="C25" s="9">
        <f>'Received for treatment'!C404</f>
        <v>0</v>
      </c>
      <c r="D25" s="10">
        <f>'Received for treatment'!D404</f>
        <v>0</v>
      </c>
    </row>
    <row r="26" spans="2:4" ht="31.5" customHeight="1" x14ac:dyDescent="0.25">
      <c r="B26" s="24" t="str">
        <f>IF('Received for treatment'!C408=0,"",'Received for treatment'!C408)</f>
        <v/>
      </c>
      <c r="C26" s="9">
        <f>'Received for treatment'!C425</f>
        <v>0</v>
      </c>
      <c r="D26" s="10">
        <f>'Received for treatment'!D425</f>
        <v>0</v>
      </c>
    </row>
    <row r="27" spans="2:4" ht="31.5" customHeight="1" x14ac:dyDescent="0.25">
      <c r="B27" s="24" t="str">
        <f>IF('Received for treatment'!C429=0,"",'Received for treatment'!C429)</f>
        <v/>
      </c>
      <c r="C27" s="9">
        <f>'Received for treatment'!C446</f>
        <v>0</v>
      </c>
      <c r="D27" s="10">
        <f>'Received for treatment'!D446</f>
        <v>0</v>
      </c>
    </row>
    <row r="28" spans="2:4" ht="31.5" customHeight="1" x14ac:dyDescent="0.25">
      <c r="B28" s="24" t="str">
        <f>IF('Received for treatment'!C450=0,"",'Received for treatment'!C450)</f>
        <v/>
      </c>
      <c r="C28" s="9">
        <f>'Received for treatment'!C467</f>
        <v>0</v>
      </c>
      <c r="D28" s="10">
        <f>'Received for treatment'!D467</f>
        <v>0</v>
      </c>
    </row>
    <row r="29" spans="2:4" ht="31.5" customHeight="1" x14ac:dyDescent="0.25">
      <c r="B29" s="24" t="str">
        <f>IF('Received for treatment'!C471=0,"",'Received for treatment'!C471)</f>
        <v/>
      </c>
      <c r="C29" s="9">
        <f>'Received for treatment'!C488</f>
        <v>0</v>
      </c>
      <c r="D29" s="10">
        <f>'Received for treatment'!D488</f>
        <v>0</v>
      </c>
    </row>
    <row r="30" spans="2:4" ht="31.5" customHeight="1" x14ac:dyDescent="0.25">
      <c r="B30" s="24" t="str">
        <f>IF('Received for treatment'!C492=0,"",'Received for treatment'!C492)</f>
        <v/>
      </c>
      <c r="C30" s="9">
        <f>'Received for treatment'!C509</f>
        <v>0</v>
      </c>
      <c r="D30" s="10">
        <f>'Received for treatment'!D509</f>
        <v>0</v>
      </c>
    </row>
    <row r="31" spans="2:4" ht="31.5" customHeight="1" x14ac:dyDescent="0.25">
      <c r="B31" s="24" t="str">
        <f>IF('Received for treatment'!C513=0,"",'Received for treatment'!C513)</f>
        <v/>
      </c>
      <c r="C31" s="9">
        <f>'Received for treatment'!C530</f>
        <v>0</v>
      </c>
      <c r="D31" s="10">
        <f>'Received for treatment'!D530</f>
        <v>0</v>
      </c>
    </row>
    <row r="32" spans="2:4" ht="31.5" customHeight="1" x14ac:dyDescent="0.25">
      <c r="B32" s="24" t="str">
        <f>IF('Received for treatment'!C534=0,"",'Received for treatment'!C534)</f>
        <v/>
      </c>
      <c r="C32" s="9">
        <f>'Received for treatment'!C551</f>
        <v>0</v>
      </c>
      <c r="D32" s="10">
        <f>'Received for treatment'!D551</f>
        <v>0</v>
      </c>
    </row>
    <row r="33" spans="2:4" ht="31.5" customHeight="1" x14ac:dyDescent="0.25">
      <c r="B33" s="24" t="str">
        <f>IF('Received for treatment'!C555=0,"",'Received for treatment'!C555)</f>
        <v/>
      </c>
      <c r="C33" s="9">
        <f>'Received for treatment'!C572</f>
        <v>0</v>
      </c>
      <c r="D33" s="10">
        <f>'Received for treatment'!D572</f>
        <v>0</v>
      </c>
    </row>
    <row r="34" spans="2:4" ht="31.5" customHeight="1" x14ac:dyDescent="0.25">
      <c r="B34" s="24" t="str">
        <f>IF('Received for treatment'!C576=0,"",'Received for treatment'!C576)</f>
        <v/>
      </c>
      <c r="C34" s="9">
        <f>'Received for treatment'!C593</f>
        <v>0</v>
      </c>
      <c r="D34" s="10">
        <f>'Received for treatment'!D593</f>
        <v>0</v>
      </c>
    </row>
    <row r="35" spans="2:4" ht="31.5" customHeight="1" x14ac:dyDescent="0.25">
      <c r="B35" s="24" t="str">
        <f>IF('Received for treatment'!C597=0,"",'Received for treatment'!C597)</f>
        <v/>
      </c>
      <c r="C35" s="9">
        <f>'Received for treatment'!C614</f>
        <v>0</v>
      </c>
      <c r="D35" s="10">
        <f>'Received for treatment'!D614</f>
        <v>0</v>
      </c>
    </row>
    <row r="36" spans="2:4" ht="31.5" customHeight="1" x14ac:dyDescent="0.25">
      <c r="B36" s="24" t="str">
        <f>IF('Received for treatment'!C618=0,"",'Received for treatment'!C618)</f>
        <v/>
      </c>
      <c r="C36" s="9">
        <f>'Received for treatment'!C635</f>
        <v>0</v>
      </c>
      <c r="D36" s="10">
        <f>'Received for treatment'!D635</f>
        <v>0</v>
      </c>
    </row>
    <row r="37" spans="2:4" ht="31.5" customHeight="1" x14ac:dyDescent="0.25">
      <c r="B37" s="24" t="str">
        <f>IF('Received for treatment'!C639=0,"",'Received for treatment'!C639)</f>
        <v/>
      </c>
      <c r="C37" s="9">
        <f>'Received for treatment'!C656</f>
        <v>0</v>
      </c>
      <c r="D37" s="10">
        <f>'Received for treatment'!D656</f>
        <v>0</v>
      </c>
    </row>
    <row r="38" spans="2:4" ht="31.5" customHeight="1" x14ac:dyDescent="0.25">
      <c r="B38" s="24" t="str">
        <f>IF('Received for treatment'!C660=0,"",'Received for treatment'!C660)</f>
        <v/>
      </c>
      <c r="C38" s="9">
        <f>'Received for treatment'!C677</f>
        <v>0</v>
      </c>
      <c r="D38" s="10">
        <f>'Received for treatment'!D677</f>
        <v>0</v>
      </c>
    </row>
    <row r="39" spans="2:4" ht="31.5" customHeight="1" x14ac:dyDescent="0.25">
      <c r="B39" s="24" t="str">
        <f>IF('Received for treatment'!C681=0,"",'Received for treatment'!C681)</f>
        <v/>
      </c>
      <c r="C39" s="9">
        <f>'Received for treatment'!C698</f>
        <v>0</v>
      </c>
      <c r="D39" s="10">
        <f>'Received for treatment'!D698</f>
        <v>0</v>
      </c>
    </row>
    <row r="40" spans="2:4" ht="31.5" customHeight="1" thickBot="1" x14ac:dyDescent="0.3">
      <c r="B40" s="24" t="str">
        <f>IF('Received for treatment'!C702=0,"",'Received for treatment'!C702)</f>
        <v/>
      </c>
      <c r="C40" s="11">
        <f>'Received for treatment'!C719</f>
        <v>0</v>
      </c>
      <c r="D40" s="12">
        <f>'Received for treatment'!D719</f>
        <v>0</v>
      </c>
    </row>
    <row r="41" spans="2:4" ht="31.5" customHeight="1" thickBot="1" x14ac:dyDescent="0.3">
      <c r="B41" s="25" t="s">
        <v>0</v>
      </c>
      <c r="C41" s="32">
        <f>SUM(C7:C11)</f>
        <v>0</v>
      </c>
      <c r="D41" s="33">
        <f>SUM(D7:D11)</f>
        <v>0</v>
      </c>
    </row>
  </sheetData>
  <pageMargins left="0.7" right="0.7" top="0.75" bottom="0.75" header="0.3" footer="0.3"/>
  <pageSetup paperSize="9" orientation="portrait" r:id="rId1"/>
  <ignoredErrors>
    <ignoredError sqref="C2:C4"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721"/>
  <sheetViews>
    <sheetView zoomScaleNormal="100" workbookViewId="0">
      <pane ySplit="7" topLeftCell="A8" activePane="bottomLeft" state="frozen"/>
      <selection pane="bottomLeft" activeCell="C9" sqref="C9"/>
    </sheetView>
  </sheetViews>
  <sheetFormatPr defaultColWidth="8.88671875" defaultRowHeight="15" x14ac:dyDescent="0.2"/>
  <cols>
    <col min="1" max="1" width="1.109375" style="6" customWidth="1"/>
    <col min="2" max="2" width="42.33203125" style="6" bestFit="1" customWidth="1"/>
    <col min="3" max="4" width="37.77734375" style="6" customWidth="1"/>
    <col min="5" max="5" width="0.77734375" style="6" customWidth="1"/>
    <col min="6" max="6" width="23.6640625" style="6" bestFit="1" customWidth="1"/>
    <col min="7" max="7" width="28.6640625" style="6" bestFit="1" customWidth="1"/>
    <col min="8" max="19" width="15.77734375" style="6" customWidth="1"/>
    <col min="20" max="16384" width="8.88671875" style="6"/>
  </cols>
  <sheetData>
    <row r="1" spans="2:7" ht="7.5" customHeight="1" thickBot="1" x14ac:dyDescent="0.25"/>
    <row r="2" spans="2:7" ht="16.5" thickBot="1" x14ac:dyDescent="0.3">
      <c r="B2" s="34" t="s">
        <v>670</v>
      </c>
      <c r="C2" s="35"/>
      <c r="D2" s="36"/>
      <c r="F2" s="77"/>
      <c r="G2" s="77"/>
    </row>
    <row r="3" spans="2:7" ht="15.75" customHeight="1" thickBot="1" x14ac:dyDescent="0.25">
      <c r="F3" s="77"/>
      <c r="G3" s="77"/>
    </row>
    <row r="4" spans="2:7" s="2" customFormat="1" ht="15.75" x14ac:dyDescent="0.25">
      <c r="B4" s="68" t="s">
        <v>664</v>
      </c>
      <c r="C4" s="74" t="str">
        <f>IF(Instructions!C3=0,"",Instructions!C3)</f>
        <v>AKM Recycling Limited - WEE/HS0002ZS/ATF</v>
      </c>
      <c r="D4" s="71"/>
    </row>
    <row r="5" spans="2:7" s="2" customFormat="1" ht="15.75" x14ac:dyDescent="0.25">
      <c r="B5" s="69" t="s">
        <v>1</v>
      </c>
      <c r="C5" s="72">
        <f>IF(Instructions!C4=0,"",Instructions!C4)</f>
        <v>2025</v>
      </c>
      <c r="D5" s="61"/>
    </row>
    <row r="6" spans="2:7" s="2" customFormat="1" ht="16.5" thickBot="1" x14ac:dyDescent="0.3">
      <c r="B6" s="70" t="s">
        <v>665</v>
      </c>
      <c r="C6" s="73" t="str">
        <f>IF(Instructions!C5=0,"",Instructions!C5)</f>
        <v>Q1 Jan - Mar</v>
      </c>
      <c r="D6" s="62"/>
    </row>
    <row r="7" spans="2:7" ht="7.5" customHeight="1" x14ac:dyDescent="0.2"/>
    <row r="8" spans="2:7" ht="15.75" customHeight="1" thickBot="1" x14ac:dyDescent="0.25"/>
    <row r="9" spans="2:7" ht="22.5" customHeight="1" thickBot="1" x14ac:dyDescent="0.3">
      <c r="B9" s="16" t="s">
        <v>38</v>
      </c>
      <c r="C9" s="8"/>
    </row>
    <row r="10" spans="2:7" ht="15.75" thickBot="1" x14ac:dyDescent="0.25">
      <c r="B10" s="4"/>
      <c r="C10" s="4"/>
      <c r="D10" s="4"/>
    </row>
    <row r="11" spans="2:7" ht="32.25" thickBot="1" x14ac:dyDescent="0.3">
      <c r="B11" s="17" t="s">
        <v>55</v>
      </c>
      <c r="C11" s="18" t="s">
        <v>260</v>
      </c>
      <c r="D11" s="19" t="s">
        <v>261</v>
      </c>
    </row>
    <row r="12" spans="2:7" ht="22.5" customHeight="1" x14ac:dyDescent="0.2">
      <c r="B12" s="20" t="s">
        <v>39</v>
      </c>
      <c r="C12" s="14"/>
      <c r="D12" s="15"/>
    </row>
    <row r="13" spans="2:7" ht="22.5" customHeight="1" x14ac:dyDescent="0.2">
      <c r="B13" s="21" t="s">
        <v>40</v>
      </c>
      <c r="C13" s="14"/>
      <c r="D13" s="15"/>
    </row>
    <row r="14" spans="2:7" ht="22.5" customHeight="1" x14ac:dyDescent="0.2">
      <c r="B14" s="21" t="s">
        <v>41</v>
      </c>
      <c r="C14" s="14"/>
      <c r="D14" s="15"/>
    </row>
    <row r="15" spans="2:7" ht="22.5" customHeight="1" x14ac:dyDescent="0.2">
      <c r="B15" s="21" t="s">
        <v>42</v>
      </c>
      <c r="C15" s="14"/>
      <c r="D15" s="15"/>
    </row>
    <row r="16" spans="2:7" ht="22.5" customHeight="1" x14ac:dyDescent="0.2">
      <c r="B16" s="21" t="s">
        <v>43</v>
      </c>
      <c r="C16" s="14"/>
      <c r="D16" s="15"/>
    </row>
    <row r="17" spans="2:4" ht="22.5" customHeight="1" x14ac:dyDescent="0.2">
      <c r="B17" s="21" t="s">
        <v>44</v>
      </c>
      <c r="C17" s="14"/>
      <c r="D17" s="15"/>
    </row>
    <row r="18" spans="2:4" ht="22.5" customHeight="1" x14ac:dyDescent="0.2">
      <c r="B18" s="21" t="s">
        <v>45</v>
      </c>
      <c r="C18" s="14"/>
      <c r="D18" s="15"/>
    </row>
    <row r="19" spans="2:4" ht="22.5" customHeight="1" x14ac:dyDescent="0.2">
      <c r="B19" s="21" t="s">
        <v>46</v>
      </c>
      <c r="C19" s="14"/>
      <c r="D19" s="15"/>
    </row>
    <row r="20" spans="2:4" ht="22.5" customHeight="1" x14ac:dyDescent="0.2">
      <c r="B20" s="21" t="s">
        <v>47</v>
      </c>
      <c r="C20" s="14"/>
      <c r="D20" s="15"/>
    </row>
    <row r="21" spans="2:4" ht="22.5" customHeight="1" x14ac:dyDescent="0.2">
      <c r="B21" s="21" t="s">
        <v>48</v>
      </c>
      <c r="C21" s="14"/>
      <c r="D21" s="15"/>
    </row>
    <row r="22" spans="2:4" ht="22.5" customHeight="1" x14ac:dyDescent="0.2">
      <c r="B22" s="21" t="s">
        <v>49</v>
      </c>
      <c r="C22" s="14"/>
      <c r="D22" s="15"/>
    </row>
    <row r="23" spans="2:4" ht="22.5" customHeight="1" x14ac:dyDescent="0.2">
      <c r="B23" s="21" t="s">
        <v>50</v>
      </c>
      <c r="C23" s="14"/>
      <c r="D23" s="15"/>
    </row>
    <row r="24" spans="2:4" ht="22.5" customHeight="1" x14ac:dyDescent="0.2">
      <c r="B24" s="21" t="s">
        <v>51</v>
      </c>
      <c r="C24" s="14"/>
      <c r="D24" s="15"/>
    </row>
    <row r="25" spans="2:4" ht="22.5" customHeight="1" thickBot="1" x14ac:dyDescent="0.25">
      <c r="B25" s="21" t="s">
        <v>52</v>
      </c>
      <c r="C25" s="14"/>
      <c r="D25" s="15"/>
    </row>
    <row r="26" spans="2:4" ht="22.5" customHeight="1" thickBot="1" x14ac:dyDescent="0.25">
      <c r="B26" s="22" t="s">
        <v>0</v>
      </c>
      <c r="C26" s="23">
        <f>SUM(C12:C25)</f>
        <v>0</v>
      </c>
      <c r="D26" s="23">
        <f>SUM(D12:D25)</f>
        <v>0</v>
      </c>
    </row>
    <row r="29" spans="2:4" ht="15.75" thickBot="1" x14ac:dyDescent="0.25"/>
    <row r="30" spans="2:4" ht="22.5" customHeight="1" thickBot="1" x14ac:dyDescent="0.3">
      <c r="B30" s="16" t="s">
        <v>38</v>
      </c>
      <c r="C30" s="8"/>
    </row>
    <row r="31" spans="2:4" ht="15.75" thickBot="1" x14ac:dyDescent="0.25">
      <c r="B31" s="4"/>
      <c r="C31" s="4"/>
      <c r="D31" s="4"/>
    </row>
    <row r="32" spans="2:4" ht="32.25" thickBot="1" x14ac:dyDescent="0.3">
      <c r="B32" s="17" t="s">
        <v>55</v>
      </c>
      <c r="C32" s="18" t="s">
        <v>260</v>
      </c>
      <c r="D32" s="19" t="s">
        <v>261</v>
      </c>
    </row>
    <row r="33" spans="2:4" ht="22.5" customHeight="1" x14ac:dyDescent="0.2">
      <c r="B33" s="20" t="s">
        <v>39</v>
      </c>
      <c r="C33" s="14"/>
      <c r="D33" s="15"/>
    </row>
    <row r="34" spans="2:4" ht="22.5" customHeight="1" x14ac:dyDescent="0.2">
      <c r="B34" s="21" t="s">
        <v>40</v>
      </c>
      <c r="C34" s="14"/>
      <c r="D34" s="15"/>
    </row>
    <row r="35" spans="2:4" ht="22.5" customHeight="1" x14ac:dyDescent="0.2">
      <c r="B35" s="21" t="s">
        <v>41</v>
      </c>
      <c r="C35" s="14"/>
      <c r="D35" s="15"/>
    </row>
    <row r="36" spans="2:4" ht="22.5" customHeight="1" x14ac:dyDescent="0.2">
      <c r="B36" s="21" t="s">
        <v>42</v>
      </c>
      <c r="C36" s="14"/>
      <c r="D36" s="15"/>
    </row>
    <row r="37" spans="2:4" ht="22.5" customHeight="1" x14ac:dyDescent="0.2">
      <c r="B37" s="21" t="s">
        <v>43</v>
      </c>
      <c r="C37" s="14"/>
      <c r="D37" s="15"/>
    </row>
    <row r="38" spans="2:4" ht="22.5" customHeight="1" x14ac:dyDescent="0.2">
      <c r="B38" s="21" t="s">
        <v>44</v>
      </c>
      <c r="C38" s="14"/>
      <c r="D38" s="15"/>
    </row>
    <row r="39" spans="2:4" ht="22.5" customHeight="1" x14ac:dyDescent="0.2">
      <c r="B39" s="21" t="s">
        <v>45</v>
      </c>
      <c r="C39" s="14"/>
      <c r="D39" s="15"/>
    </row>
    <row r="40" spans="2:4" ht="22.5" customHeight="1" x14ac:dyDescent="0.2">
      <c r="B40" s="21" t="s">
        <v>46</v>
      </c>
      <c r="C40" s="14"/>
      <c r="D40" s="15"/>
    </row>
    <row r="41" spans="2:4" ht="22.5" customHeight="1" x14ac:dyDescent="0.2">
      <c r="B41" s="21" t="s">
        <v>47</v>
      </c>
      <c r="C41" s="14"/>
      <c r="D41" s="15"/>
    </row>
    <row r="42" spans="2:4" ht="22.5" customHeight="1" x14ac:dyDescent="0.2">
      <c r="B42" s="21" t="s">
        <v>48</v>
      </c>
      <c r="C42" s="14"/>
      <c r="D42" s="15"/>
    </row>
    <row r="43" spans="2:4" ht="22.5" customHeight="1" x14ac:dyDescent="0.2">
      <c r="B43" s="21" t="s">
        <v>49</v>
      </c>
      <c r="C43" s="14"/>
      <c r="D43" s="15"/>
    </row>
    <row r="44" spans="2:4" ht="22.5" customHeight="1" x14ac:dyDescent="0.2">
      <c r="B44" s="21" t="s">
        <v>50</v>
      </c>
      <c r="C44" s="14"/>
      <c r="D44" s="15"/>
    </row>
    <row r="45" spans="2:4" ht="22.5" customHeight="1" x14ac:dyDescent="0.2">
      <c r="B45" s="21" t="s">
        <v>51</v>
      </c>
      <c r="C45" s="14"/>
      <c r="D45" s="15"/>
    </row>
    <row r="46" spans="2:4" ht="22.5" customHeight="1" thickBot="1" x14ac:dyDescent="0.25">
      <c r="B46" s="21" t="s">
        <v>52</v>
      </c>
      <c r="C46" s="14"/>
      <c r="D46" s="15"/>
    </row>
    <row r="47" spans="2:4" ht="22.5" customHeight="1" thickBot="1" x14ac:dyDescent="0.25">
      <c r="B47" s="22" t="s">
        <v>0</v>
      </c>
      <c r="C47" s="23">
        <f>SUM(C33:C46)</f>
        <v>0</v>
      </c>
      <c r="D47" s="23">
        <f>SUM(D33:D46)</f>
        <v>0</v>
      </c>
    </row>
    <row r="50" spans="2:4" ht="15.75" thickBot="1" x14ac:dyDescent="0.25"/>
    <row r="51" spans="2:4" ht="22.5" customHeight="1" thickBot="1" x14ac:dyDescent="0.3">
      <c r="B51" s="16" t="s">
        <v>38</v>
      </c>
      <c r="C51" s="8"/>
    </row>
    <row r="52" spans="2:4" ht="15.75" thickBot="1" x14ac:dyDescent="0.25">
      <c r="B52" s="4"/>
      <c r="C52" s="4"/>
      <c r="D52" s="4"/>
    </row>
    <row r="53" spans="2:4" ht="32.25" thickBot="1" x14ac:dyDescent="0.3">
      <c r="B53" s="17" t="s">
        <v>55</v>
      </c>
      <c r="C53" s="18" t="s">
        <v>260</v>
      </c>
      <c r="D53" s="19" t="s">
        <v>261</v>
      </c>
    </row>
    <row r="54" spans="2:4" ht="22.5" customHeight="1" x14ac:dyDescent="0.2">
      <c r="B54" s="20" t="s">
        <v>39</v>
      </c>
      <c r="C54" s="14"/>
      <c r="D54" s="15"/>
    </row>
    <row r="55" spans="2:4" ht="22.5" customHeight="1" x14ac:dyDescent="0.2">
      <c r="B55" s="21" t="s">
        <v>40</v>
      </c>
      <c r="C55" s="14"/>
      <c r="D55" s="15"/>
    </row>
    <row r="56" spans="2:4" ht="22.5" customHeight="1" x14ac:dyDescent="0.2">
      <c r="B56" s="21" t="s">
        <v>41</v>
      </c>
      <c r="C56" s="14"/>
      <c r="D56" s="15"/>
    </row>
    <row r="57" spans="2:4" ht="22.5" customHeight="1" x14ac:dyDescent="0.2">
      <c r="B57" s="21" t="s">
        <v>42</v>
      </c>
      <c r="C57" s="14"/>
      <c r="D57" s="15"/>
    </row>
    <row r="58" spans="2:4" ht="22.5" customHeight="1" x14ac:dyDescent="0.2">
      <c r="B58" s="21" t="s">
        <v>43</v>
      </c>
      <c r="C58" s="14"/>
      <c r="D58" s="15"/>
    </row>
    <row r="59" spans="2:4" ht="22.5" customHeight="1" x14ac:dyDescent="0.2">
      <c r="B59" s="21" t="s">
        <v>44</v>
      </c>
      <c r="C59" s="14"/>
      <c r="D59" s="15"/>
    </row>
    <row r="60" spans="2:4" ht="22.5" customHeight="1" x14ac:dyDescent="0.2">
      <c r="B60" s="21" t="s">
        <v>45</v>
      </c>
      <c r="C60" s="14"/>
      <c r="D60" s="15"/>
    </row>
    <row r="61" spans="2:4" ht="22.5" customHeight="1" x14ac:dyDescent="0.2">
      <c r="B61" s="21" t="s">
        <v>46</v>
      </c>
      <c r="C61" s="14"/>
      <c r="D61" s="15"/>
    </row>
    <row r="62" spans="2:4" ht="22.5" customHeight="1" x14ac:dyDescent="0.2">
      <c r="B62" s="21" t="s">
        <v>47</v>
      </c>
      <c r="C62" s="14"/>
      <c r="D62" s="15"/>
    </row>
    <row r="63" spans="2:4" ht="22.5" customHeight="1" x14ac:dyDescent="0.2">
      <c r="B63" s="21" t="s">
        <v>48</v>
      </c>
      <c r="C63" s="14"/>
      <c r="D63" s="15"/>
    </row>
    <row r="64" spans="2:4" ht="22.5" customHeight="1" x14ac:dyDescent="0.2">
      <c r="B64" s="21" t="s">
        <v>49</v>
      </c>
      <c r="C64" s="14"/>
      <c r="D64" s="15"/>
    </row>
    <row r="65" spans="2:4" ht="22.5" customHeight="1" x14ac:dyDescent="0.2">
      <c r="B65" s="21" t="s">
        <v>50</v>
      </c>
      <c r="C65" s="14"/>
      <c r="D65" s="15"/>
    </row>
    <row r="66" spans="2:4" ht="22.5" customHeight="1" x14ac:dyDescent="0.2">
      <c r="B66" s="21" t="s">
        <v>51</v>
      </c>
      <c r="C66" s="14"/>
      <c r="D66" s="15"/>
    </row>
    <row r="67" spans="2:4" ht="22.5" customHeight="1" thickBot="1" x14ac:dyDescent="0.25">
      <c r="B67" s="21" t="s">
        <v>52</v>
      </c>
      <c r="C67" s="14"/>
      <c r="D67" s="15"/>
    </row>
    <row r="68" spans="2:4" ht="22.5" customHeight="1" thickBot="1" x14ac:dyDescent="0.25">
      <c r="B68" s="22" t="s">
        <v>0</v>
      </c>
      <c r="C68" s="23">
        <f>SUM(C54:C67)</f>
        <v>0</v>
      </c>
      <c r="D68" s="23">
        <f>SUM(D54:D67)</f>
        <v>0</v>
      </c>
    </row>
    <row r="71" spans="2:4" ht="15.75" thickBot="1" x14ac:dyDescent="0.25"/>
    <row r="72" spans="2:4" ht="22.5" customHeight="1" thickBot="1" x14ac:dyDescent="0.3">
      <c r="B72" s="16" t="s">
        <v>38</v>
      </c>
      <c r="C72" s="8"/>
    </row>
    <row r="73" spans="2:4" ht="15.75" thickBot="1" x14ac:dyDescent="0.25">
      <c r="B73" s="4"/>
      <c r="C73" s="4"/>
      <c r="D73" s="4"/>
    </row>
    <row r="74" spans="2:4" ht="32.25" thickBot="1" x14ac:dyDescent="0.3">
      <c r="B74" s="17" t="s">
        <v>55</v>
      </c>
      <c r="C74" s="18" t="s">
        <v>260</v>
      </c>
      <c r="D74" s="19" t="s">
        <v>261</v>
      </c>
    </row>
    <row r="75" spans="2:4" ht="22.5" customHeight="1" x14ac:dyDescent="0.2">
      <c r="B75" s="20" t="s">
        <v>39</v>
      </c>
      <c r="C75" s="14"/>
      <c r="D75" s="15"/>
    </row>
    <row r="76" spans="2:4" ht="22.5" customHeight="1" x14ac:dyDescent="0.2">
      <c r="B76" s="21" t="s">
        <v>40</v>
      </c>
      <c r="C76" s="14"/>
      <c r="D76" s="15"/>
    </row>
    <row r="77" spans="2:4" ht="22.5" customHeight="1" x14ac:dyDescent="0.2">
      <c r="B77" s="21" t="s">
        <v>41</v>
      </c>
      <c r="C77" s="14"/>
      <c r="D77" s="15"/>
    </row>
    <row r="78" spans="2:4" ht="22.5" customHeight="1" x14ac:dyDescent="0.2">
      <c r="B78" s="21" t="s">
        <v>42</v>
      </c>
      <c r="C78" s="14"/>
      <c r="D78" s="15"/>
    </row>
    <row r="79" spans="2:4" ht="22.5" customHeight="1" x14ac:dyDescent="0.2">
      <c r="B79" s="21" t="s">
        <v>43</v>
      </c>
      <c r="C79" s="14"/>
      <c r="D79" s="15"/>
    </row>
    <row r="80" spans="2:4" ht="22.5" customHeight="1" x14ac:dyDescent="0.2">
      <c r="B80" s="21" t="s">
        <v>44</v>
      </c>
      <c r="C80" s="14"/>
      <c r="D80" s="15"/>
    </row>
    <row r="81" spans="2:4" ht="22.5" customHeight="1" x14ac:dyDescent="0.2">
      <c r="B81" s="21" t="s">
        <v>45</v>
      </c>
      <c r="C81" s="14"/>
      <c r="D81" s="15"/>
    </row>
    <row r="82" spans="2:4" ht="22.5" customHeight="1" x14ac:dyDescent="0.2">
      <c r="B82" s="21" t="s">
        <v>46</v>
      </c>
      <c r="C82" s="14"/>
      <c r="D82" s="15"/>
    </row>
    <row r="83" spans="2:4" ht="22.5" customHeight="1" x14ac:dyDescent="0.2">
      <c r="B83" s="21" t="s">
        <v>47</v>
      </c>
      <c r="C83" s="14"/>
      <c r="D83" s="15"/>
    </row>
    <row r="84" spans="2:4" ht="22.5" customHeight="1" x14ac:dyDescent="0.2">
      <c r="B84" s="21" t="s">
        <v>48</v>
      </c>
      <c r="C84" s="14"/>
      <c r="D84" s="15"/>
    </row>
    <row r="85" spans="2:4" ht="22.5" customHeight="1" x14ac:dyDescent="0.2">
      <c r="B85" s="21" t="s">
        <v>49</v>
      </c>
      <c r="C85" s="14"/>
      <c r="D85" s="15"/>
    </row>
    <row r="86" spans="2:4" ht="22.5" customHeight="1" x14ac:dyDescent="0.2">
      <c r="B86" s="21" t="s">
        <v>50</v>
      </c>
      <c r="C86" s="14"/>
      <c r="D86" s="15"/>
    </row>
    <row r="87" spans="2:4" ht="22.5" customHeight="1" x14ac:dyDescent="0.2">
      <c r="B87" s="21" t="s">
        <v>51</v>
      </c>
      <c r="C87" s="14"/>
      <c r="D87" s="15"/>
    </row>
    <row r="88" spans="2:4" ht="22.5" customHeight="1" thickBot="1" x14ac:dyDescent="0.25">
      <c r="B88" s="21" t="s">
        <v>52</v>
      </c>
      <c r="C88" s="14"/>
      <c r="D88" s="15"/>
    </row>
    <row r="89" spans="2:4" ht="22.5" customHeight="1" thickBot="1" x14ac:dyDescent="0.25">
      <c r="B89" s="22" t="s">
        <v>0</v>
      </c>
      <c r="C89" s="23">
        <f>SUM(C75:C88)</f>
        <v>0</v>
      </c>
      <c r="D89" s="23">
        <f>SUM(D75:D88)</f>
        <v>0</v>
      </c>
    </row>
    <row r="92" spans="2:4" ht="15.75" thickBot="1" x14ac:dyDescent="0.25"/>
    <row r="93" spans="2:4" ht="22.5" customHeight="1" thickBot="1" x14ac:dyDescent="0.3">
      <c r="B93" s="16" t="s">
        <v>38</v>
      </c>
      <c r="C93" s="8"/>
    </row>
    <row r="94" spans="2:4" ht="15.75" thickBot="1" x14ac:dyDescent="0.25">
      <c r="B94" s="4"/>
      <c r="C94" s="4"/>
      <c r="D94" s="4"/>
    </row>
    <row r="95" spans="2:4" ht="32.25" thickBot="1" x14ac:dyDescent="0.3">
      <c r="B95" s="17" t="s">
        <v>55</v>
      </c>
      <c r="C95" s="18" t="s">
        <v>260</v>
      </c>
      <c r="D95" s="19" t="s">
        <v>261</v>
      </c>
    </row>
    <row r="96" spans="2:4" ht="22.5" customHeight="1" x14ac:dyDescent="0.2">
      <c r="B96" s="20" t="s">
        <v>39</v>
      </c>
      <c r="C96" s="14"/>
      <c r="D96" s="15"/>
    </row>
    <row r="97" spans="2:4" ht="22.5" customHeight="1" x14ac:dyDescent="0.2">
      <c r="B97" s="21" t="s">
        <v>40</v>
      </c>
      <c r="C97" s="14"/>
      <c r="D97" s="15"/>
    </row>
    <row r="98" spans="2:4" ht="22.5" customHeight="1" x14ac:dyDescent="0.2">
      <c r="B98" s="21" t="s">
        <v>41</v>
      </c>
      <c r="C98" s="14"/>
      <c r="D98" s="15"/>
    </row>
    <row r="99" spans="2:4" ht="22.5" customHeight="1" x14ac:dyDescent="0.2">
      <c r="B99" s="21" t="s">
        <v>42</v>
      </c>
      <c r="C99" s="14"/>
      <c r="D99" s="15"/>
    </row>
    <row r="100" spans="2:4" ht="22.5" customHeight="1" x14ac:dyDescent="0.2">
      <c r="B100" s="21" t="s">
        <v>43</v>
      </c>
      <c r="C100" s="14"/>
      <c r="D100" s="15"/>
    </row>
    <row r="101" spans="2:4" ht="22.5" customHeight="1" x14ac:dyDescent="0.2">
      <c r="B101" s="21" t="s">
        <v>44</v>
      </c>
      <c r="C101" s="14"/>
      <c r="D101" s="15"/>
    </row>
    <row r="102" spans="2:4" ht="22.5" customHeight="1" x14ac:dyDescent="0.2">
      <c r="B102" s="21" t="s">
        <v>45</v>
      </c>
      <c r="C102" s="14"/>
      <c r="D102" s="15"/>
    </row>
    <row r="103" spans="2:4" ht="22.5" customHeight="1" x14ac:dyDescent="0.2">
      <c r="B103" s="21" t="s">
        <v>46</v>
      </c>
      <c r="C103" s="14"/>
      <c r="D103" s="15"/>
    </row>
    <row r="104" spans="2:4" ht="22.5" customHeight="1" x14ac:dyDescent="0.2">
      <c r="B104" s="21" t="s">
        <v>47</v>
      </c>
      <c r="C104" s="14"/>
      <c r="D104" s="15"/>
    </row>
    <row r="105" spans="2:4" ht="22.5" customHeight="1" x14ac:dyDescent="0.2">
      <c r="B105" s="21" t="s">
        <v>48</v>
      </c>
      <c r="C105" s="14"/>
      <c r="D105" s="15"/>
    </row>
    <row r="106" spans="2:4" ht="22.5" customHeight="1" x14ac:dyDescent="0.2">
      <c r="B106" s="21" t="s">
        <v>49</v>
      </c>
      <c r="C106" s="14"/>
      <c r="D106" s="15"/>
    </row>
    <row r="107" spans="2:4" ht="22.5" customHeight="1" x14ac:dyDescent="0.2">
      <c r="B107" s="21" t="s">
        <v>50</v>
      </c>
      <c r="C107" s="14"/>
      <c r="D107" s="15"/>
    </row>
    <row r="108" spans="2:4" ht="22.5" customHeight="1" x14ac:dyDescent="0.2">
      <c r="B108" s="21" t="s">
        <v>51</v>
      </c>
      <c r="C108" s="14"/>
      <c r="D108" s="15"/>
    </row>
    <row r="109" spans="2:4" ht="22.5" customHeight="1" thickBot="1" x14ac:dyDescent="0.25">
      <c r="B109" s="21" t="s">
        <v>52</v>
      </c>
      <c r="C109" s="14"/>
      <c r="D109" s="15"/>
    </row>
    <row r="110" spans="2:4" ht="22.5" customHeight="1" thickBot="1" x14ac:dyDescent="0.25">
      <c r="B110" s="22" t="s">
        <v>0</v>
      </c>
      <c r="C110" s="23">
        <f>SUM(C96:C109)</f>
        <v>0</v>
      </c>
      <c r="D110" s="23">
        <f>SUM(D96:D109)</f>
        <v>0</v>
      </c>
    </row>
    <row r="113" spans="2:4" ht="15.75" thickBot="1" x14ac:dyDescent="0.25"/>
    <row r="114" spans="2:4" ht="22.5" customHeight="1" thickBot="1" x14ac:dyDescent="0.3">
      <c r="B114" s="16" t="s">
        <v>38</v>
      </c>
      <c r="C114" s="8"/>
    </row>
    <row r="115" spans="2:4" ht="15.75" thickBot="1" x14ac:dyDescent="0.25">
      <c r="B115" s="4"/>
      <c r="C115" s="4"/>
      <c r="D115" s="4"/>
    </row>
    <row r="116" spans="2:4" ht="32.25" thickBot="1" x14ac:dyDescent="0.3">
      <c r="B116" s="17" t="s">
        <v>55</v>
      </c>
      <c r="C116" s="18" t="s">
        <v>260</v>
      </c>
      <c r="D116" s="19" t="s">
        <v>261</v>
      </c>
    </row>
    <row r="117" spans="2:4" ht="22.5" customHeight="1" x14ac:dyDescent="0.2">
      <c r="B117" s="20" t="s">
        <v>39</v>
      </c>
      <c r="C117" s="14"/>
      <c r="D117" s="15"/>
    </row>
    <row r="118" spans="2:4" ht="22.5" customHeight="1" x14ac:dyDescent="0.2">
      <c r="B118" s="21" t="s">
        <v>40</v>
      </c>
      <c r="C118" s="14"/>
      <c r="D118" s="15"/>
    </row>
    <row r="119" spans="2:4" ht="22.5" customHeight="1" x14ac:dyDescent="0.2">
      <c r="B119" s="21" t="s">
        <v>41</v>
      </c>
      <c r="C119" s="14"/>
      <c r="D119" s="15"/>
    </row>
    <row r="120" spans="2:4" ht="22.5" customHeight="1" x14ac:dyDescent="0.2">
      <c r="B120" s="21" t="s">
        <v>42</v>
      </c>
      <c r="C120" s="14"/>
      <c r="D120" s="15"/>
    </row>
    <row r="121" spans="2:4" ht="22.5" customHeight="1" x14ac:dyDescent="0.2">
      <c r="B121" s="21" t="s">
        <v>43</v>
      </c>
      <c r="C121" s="14"/>
      <c r="D121" s="15"/>
    </row>
    <row r="122" spans="2:4" ht="22.5" customHeight="1" x14ac:dyDescent="0.2">
      <c r="B122" s="21" t="s">
        <v>44</v>
      </c>
      <c r="C122" s="14"/>
      <c r="D122" s="15"/>
    </row>
    <row r="123" spans="2:4" ht="22.5" customHeight="1" x14ac:dyDescent="0.2">
      <c r="B123" s="21" t="s">
        <v>45</v>
      </c>
      <c r="C123" s="14"/>
      <c r="D123" s="15"/>
    </row>
    <row r="124" spans="2:4" ht="22.5" customHeight="1" x14ac:dyDescent="0.2">
      <c r="B124" s="21" t="s">
        <v>46</v>
      </c>
      <c r="C124" s="14"/>
      <c r="D124" s="15"/>
    </row>
    <row r="125" spans="2:4" ht="22.5" customHeight="1" x14ac:dyDescent="0.2">
      <c r="B125" s="21" t="s">
        <v>47</v>
      </c>
      <c r="C125" s="14"/>
      <c r="D125" s="15"/>
    </row>
    <row r="126" spans="2:4" ht="22.5" customHeight="1" x14ac:dyDescent="0.2">
      <c r="B126" s="21" t="s">
        <v>48</v>
      </c>
      <c r="C126" s="14"/>
      <c r="D126" s="15"/>
    </row>
    <row r="127" spans="2:4" ht="22.5" customHeight="1" x14ac:dyDescent="0.2">
      <c r="B127" s="21" t="s">
        <v>49</v>
      </c>
      <c r="C127" s="14"/>
      <c r="D127" s="15"/>
    </row>
    <row r="128" spans="2:4" ht="22.5" customHeight="1" x14ac:dyDescent="0.2">
      <c r="B128" s="21" t="s">
        <v>50</v>
      </c>
      <c r="C128" s="14"/>
      <c r="D128" s="15"/>
    </row>
    <row r="129" spans="2:4" ht="22.5" customHeight="1" x14ac:dyDescent="0.2">
      <c r="B129" s="21" t="s">
        <v>51</v>
      </c>
      <c r="C129" s="14"/>
      <c r="D129" s="15"/>
    </row>
    <row r="130" spans="2:4" ht="22.5" customHeight="1" thickBot="1" x14ac:dyDescent="0.25">
      <c r="B130" s="21" t="s">
        <v>52</v>
      </c>
      <c r="C130" s="14"/>
      <c r="D130" s="15"/>
    </row>
    <row r="131" spans="2:4" ht="22.5" customHeight="1" thickBot="1" x14ac:dyDescent="0.25">
      <c r="B131" s="22" t="s">
        <v>0</v>
      </c>
      <c r="C131" s="23">
        <f>SUM(C117:C130)</f>
        <v>0</v>
      </c>
      <c r="D131" s="23">
        <f>SUM(D117:D130)</f>
        <v>0</v>
      </c>
    </row>
    <row r="134" spans="2:4" ht="15.75" thickBot="1" x14ac:dyDescent="0.25"/>
    <row r="135" spans="2:4" ht="22.5" customHeight="1" thickBot="1" x14ac:dyDescent="0.3">
      <c r="B135" s="16" t="s">
        <v>38</v>
      </c>
      <c r="C135" s="8"/>
    </row>
    <row r="136" spans="2:4" ht="15.75" thickBot="1" x14ac:dyDescent="0.25">
      <c r="B136" s="4"/>
      <c r="C136" s="4"/>
      <c r="D136" s="4"/>
    </row>
    <row r="137" spans="2:4" ht="32.25" thickBot="1" x14ac:dyDescent="0.3">
      <c r="B137" s="17" t="s">
        <v>55</v>
      </c>
      <c r="C137" s="18" t="s">
        <v>260</v>
      </c>
      <c r="D137" s="19" t="s">
        <v>261</v>
      </c>
    </row>
    <row r="138" spans="2:4" ht="22.5" customHeight="1" x14ac:dyDescent="0.2">
      <c r="B138" s="20" t="s">
        <v>39</v>
      </c>
      <c r="C138" s="14"/>
      <c r="D138" s="15"/>
    </row>
    <row r="139" spans="2:4" ht="22.5" customHeight="1" x14ac:dyDescent="0.2">
      <c r="B139" s="21" t="s">
        <v>40</v>
      </c>
      <c r="C139" s="14"/>
      <c r="D139" s="15"/>
    </row>
    <row r="140" spans="2:4" ht="22.5" customHeight="1" x14ac:dyDescent="0.2">
      <c r="B140" s="21" t="s">
        <v>41</v>
      </c>
      <c r="C140" s="14"/>
      <c r="D140" s="15"/>
    </row>
    <row r="141" spans="2:4" ht="22.5" customHeight="1" x14ac:dyDescent="0.2">
      <c r="B141" s="21" t="s">
        <v>42</v>
      </c>
      <c r="C141" s="14"/>
      <c r="D141" s="15"/>
    </row>
    <row r="142" spans="2:4" ht="22.5" customHeight="1" x14ac:dyDescent="0.2">
      <c r="B142" s="21" t="s">
        <v>43</v>
      </c>
      <c r="C142" s="14"/>
      <c r="D142" s="15"/>
    </row>
    <row r="143" spans="2:4" ht="22.5" customHeight="1" x14ac:dyDescent="0.2">
      <c r="B143" s="21" t="s">
        <v>44</v>
      </c>
      <c r="C143" s="14"/>
      <c r="D143" s="15"/>
    </row>
    <row r="144" spans="2:4" ht="22.5" customHeight="1" x14ac:dyDescent="0.2">
      <c r="B144" s="21" t="s">
        <v>45</v>
      </c>
      <c r="C144" s="14"/>
      <c r="D144" s="15"/>
    </row>
    <row r="145" spans="2:4" ht="22.5" customHeight="1" x14ac:dyDescent="0.2">
      <c r="B145" s="21" t="s">
        <v>46</v>
      </c>
      <c r="C145" s="14"/>
      <c r="D145" s="15"/>
    </row>
    <row r="146" spans="2:4" ht="22.5" customHeight="1" x14ac:dyDescent="0.2">
      <c r="B146" s="21" t="s">
        <v>47</v>
      </c>
      <c r="C146" s="14"/>
      <c r="D146" s="15"/>
    </row>
    <row r="147" spans="2:4" ht="22.5" customHeight="1" x14ac:dyDescent="0.2">
      <c r="B147" s="21" t="s">
        <v>48</v>
      </c>
      <c r="C147" s="14"/>
      <c r="D147" s="15"/>
    </row>
    <row r="148" spans="2:4" ht="22.5" customHeight="1" x14ac:dyDescent="0.2">
      <c r="B148" s="21" t="s">
        <v>49</v>
      </c>
      <c r="C148" s="14"/>
      <c r="D148" s="15"/>
    </row>
    <row r="149" spans="2:4" ht="22.5" customHeight="1" x14ac:dyDescent="0.2">
      <c r="B149" s="21" t="s">
        <v>50</v>
      </c>
      <c r="C149" s="14"/>
      <c r="D149" s="15"/>
    </row>
    <row r="150" spans="2:4" ht="22.5" customHeight="1" x14ac:dyDescent="0.2">
      <c r="B150" s="21" t="s">
        <v>51</v>
      </c>
      <c r="C150" s="14"/>
      <c r="D150" s="15"/>
    </row>
    <row r="151" spans="2:4" ht="22.5" customHeight="1" thickBot="1" x14ac:dyDescent="0.25">
      <c r="B151" s="21" t="s">
        <v>52</v>
      </c>
      <c r="C151" s="14"/>
      <c r="D151" s="15"/>
    </row>
    <row r="152" spans="2:4" ht="22.5" customHeight="1" thickBot="1" x14ac:dyDescent="0.25">
      <c r="B152" s="22" t="s">
        <v>0</v>
      </c>
      <c r="C152" s="23">
        <f>SUM(C138:C151)</f>
        <v>0</v>
      </c>
      <c r="D152" s="23">
        <f>SUM(D138:D151)</f>
        <v>0</v>
      </c>
    </row>
    <row r="155" spans="2:4" ht="15.75" thickBot="1" x14ac:dyDescent="0.25"/>
    <row r="156" spans="2:4" ht="22.5" customHeight="1" thickBot="1" x14ac:dyDescent="0.3">
      <c r="B156" s="16" t="s">
        <v>38</v>
      </c>
      <c r="C156" s="8"/>
    </row>
    <row r="157" spans="2:4" ht="15.75" thickBot="1" x14ac:dyDescent="0.25">
      <c r="B157" s="4"/>
      <c r="C157" s="4"/>
      <c r="D157" s="4"/>
    </row>
    <row r="158" spans="2:4" ht="32.25" thickBot="1" x14ac:dyDescent="0.3">
      <c r="B158" s="17" t="s">
        <v>55</v>
      </c>
      <c r="C158" s="18" t="s">
        <v>260</v>
      </c>
      <c r="D158" s="19" t="s">
        <v>261</v>
      </c>
    </row>
    <row r="159" spans="2:4" ht="22.5" customHeight="1" x14ac:dyDescent="0.2">
      <c r="B159" s="20" t="s">
        <v>39</v>
      </c>
      <c r="C159" s="14"/>
      <c r="D159" s="15"/>
    </row>
    <row r="160" spans="2:4" ht="22.5" customHeight="1" x14ac:dyDescent="0.2">
      <c r="B160" s="21" t="s">
        <v>40</v>
      </c>
      <c r="C160" s="14"/>
      <c r="D160" s="15"/>
    </row>
    <row r="161" spans="2:4" ht="22.5" customHeight="1" x14ac:dyDescent="0.2">
      <c r="B161" s="21" t="s">
        <v>41</v>
      </c>
      <c r="C161" s="14"/>
      <c r="D161" s="15"/>
    </row>
    <row r="162" spans="2:4" ht="22.5" customHeight="1" x14ac:dyDescent="0.2">
      <c r="B162" s="21" t="s">
        <v>42</v>
      </c>
      <c r="C162" s="14"/>
      <c r="D162" s="15"/>
    </row>
    <row r="163" spans="2:4" ht="22.5" customHeight="1" x14ac:dyDescent="0.2">
      <c r="B163" s="21" t="s">
        <v>43</v>
      </c>
      <c r="C163" s="14"/>
      <c r="D163" s="15"/>
    </row>
    <row r="164" spans="2:4" ht="22.5" customHeight="1" x14ac:dyDescent="0.2">
      <c r="B164" s="21" t="s">
        <v>44</v>
      </c>
      <c r="C164" s="14"/>
      <c r="D164" s="15"/>
    </row>
    <row r="165" spans="2:4" ht="22.5" customHeight="1" x14ac:dyDescent="0.2">
      <c r="B165" s="21" t="s">
        <v>45</v>
      </c>
      <c r="C165" s="14"/>
      <c r="D165" s="15"/>
    </row>
    <row r="166" spans="2:4" ht="22.5" customHeight="1" x14ac:dyDescent="0.2">
      <c r="B166" s="21" t="s">
        <v>46</v>
      </c>
      <c r="C166" s="14"/>
      <c r="D166" s="15"/>
    </row>
    <row r="167" spans="2:4" ht="22.5" customHeight="1" x14ac:dyDescent="0.2">
      <c r="B167" s="21" t="s">
        <v>47</v>
      </c>
      <c r="C167" s="14"/>
      <c r="D167" s="15"/>
    </row>
    <row r="168" spans="2:4" ht="22.5" customHeight="1" x14ac:dyDescent="0.2">
      <c r="B168" s="21" t="s">
        <v>48</v>
      </c>
      <c r="C168" s="14"/>
      <c r="D168" s="15"/>
    </row>
    <row r="169" spans="2:4" ht="22.5" customHeight="1" x14ac:dyDescent="0.2">
      <c r="B169" s="21" t="s">
        <v>49</v>
      </c>
      <c r="C169" s="14"/>
      <c r="D169" s="15"/>
    </row>
    <row r="170" spans="2:4" ht="22.5" customHeight="1" x14ac:dyDescent="0.2">
      <c r="B170" s="21" t="s">
        <v>50</v>
      </c>
      <c r="C170" s="14"/>
      <c r="D170" s="15"/>
    </row>
    <row r="171" spans="2:4" ht="22.5" customHeight="1" x14ac:dyDescent="0.2">
      <c r="B171" s="21" t="s">
        <v>51</v>
      </c>
      <c r="C171" s="14"/>
      <c r="D171" s="15"/>
    </row>
    <row r="172" spans="2:4" ht="22.5" customHeight="1" thickBot="1" x14ac:dyDescent="0.25">
      <c r="B172" s="21" t="s">
        <v>52</v>
      </c>
      <c r="C172" s="14"/>
      <c r="D172" s="15"/>
    </row>
    <row r="173" spans="2:4" ht="22.5" customHeight="1" thickBot="1" x14ac:dyDescent="0.25">
      <c r="B173" s="22" t="s">
        <v>0</v>
      </c>
      <c r="C173" s="23">
        <f>SUM(C159:C172)</f>
        <v>0</v>
      </c>
      <c r="D173" s="23">
        <f>SUM(D159:D172)</f>
        <v>0</v>
      </c>
    </row>
    <row r="176" spans="2:4" ht="15.75" thickBot="1" x14ac:dyDescent="0.25"/>
    <row r="177" spans="2:4" ht="22.5" customHeight="1" thickBot="1" x14ac:dyDescent="0.3">
      <c r="B177" s="16" t="s">
        <v>38</v>
      </c>
      <c r="C177" s="8"/>
    </row>
    <row r="178" spans="2:4" ht="15.75" thickBot="1" x14ac:dyDescent="0.25">
      <c r="B178" s="4"/>
      <c r="C178" s="4"/>
      <c r="D178" s="4"/>
    </row>
    <row r="179" spans="2:4" ht="32.25" thickBot="1" x14ac:dyDescent="0.3">
      <c r="B179" s="17" t="s">
        <v>55</v>
      </c>
      <c r="C179" s="18" t="s">
        <v>260</v>
      </c>
      <c r="D179" s="19" t="s">
        <v>261</v>
      </c>
    </row>
    <row r="180" spans="2:4" ht="22.5" customHeight="1" x14ac:dyDescent="0.2">
      <c r="B180" s="20" t="s">
        <v>39</v>
      </c>
      <c r="C180" s="14"/>
      <c r="D180" s="15"/>
    </row>
    <row r="181" spans="2:4" ht="22.5" customHeight="1" x14ac:dyDescent="0.2">
      <c r="B181" s="21" t="s">
        <v>40</v>
      </c>
      <c r="C181" s="14"/>
      <c r="D181" s="15"/>
    </row>
    <row r="182" spans="2:4" ht="22.5" customHeight="1" x14ac:dyDescent="0.2">
      <c r="B182" s="21" t="s">
        <v>41</v>
      </c>
      <c r="C182" s="14"/>
      <c r="D182" s="15"/>
    </row>
    <row r="183" spans="2:4" ht="22.5" customHeight="1" x14ac:dyDescent="0.2">
      <c r="B183" s="21" t="s">
        <v>42</v>
      </c>
      <c r="C183" s="14"/>
      <c r="D183" s="15"/>
    </row>
    <row r="184" spans="2:4" ht="22.5" customHeight="1" x14ac:dyDescent="0.2">
      <c r="B184" s="21" t="s">
        <v>43</v>
      </c>
      <c r="C184" s="14"/>
      <c r="D184" s="15"/>
    </row>
    <row r="185" spans="2:4" ht="22.5" customHeight="1" x14ac:dyDescent="0.2">
      <c r="B185" s="21" t="s">
        <v>44</v>
      </c>
      <c r="C185" s="14"/>
      <c r="D185" s="15"/>
    </row>
    <row r="186" spans="2:4" ht="22.5" customHeight="1" x14ac:dyDescent="0.2">
      <c r="B186" s="21" t="s">
        <v>45</v>
      </c>
      <c r="C186" s="14"/>
      <c r="D186" s="15"/>
    </row>
    <row r="187" spans="2:4" ht="22.5" customHeight="1" x14ac:dyDescent="0.2">
      <c r="B187" s="21" t="s">
        <v>46</v>
      </c>
      <c r="C187" s="14"/>
      <c r="D187" s="15"/>
    </row>
    <row r="188" spans="2:4" ht="22.5" customHeight="1" x14ac:dyDescent="0.2">
      <c r="B188" s="21" t="s">
        <v>47</v>
      </c>
      <c r="C188" s="14"/>
      <c r="D188" s="15"/>
    </row>
    <row r="189" spans="2:4" ht="22.5" customHeight="1" x14ac:dyDescent="0.2">
      <c r="B189" s="21" t="s">
        <v>48</v>
      </c>
      <c r="C189" s="14"/>
      <c r="D189" s="15"/>
    </row>
    <row r="190" spans="2:4" ht="22.5" customHeight="1" x14ac:dyDescent="0.2">
      <c r="B190" s="21" t="s">
        <v>49</v>
      </c>
      <c r="C190" s="14"/>
      <c r="D190" s="15"/>
    </row>
    <row r="191" spans="2:4" ht="22.5" customHeight="1" x14ac:dyDescent="0.2">
      <c r="B191" s="21" t="s">
        <v>50</v>
      </c>
      <c r="C191" s="14"/>
      <c r="D191" s="15"/>
    </row>
    <row r="192" spans="2:4" ht="22.5" customHeight="1" x14ac:dyDescent="0.2">
      <c r="B192" s="21" t="s">
        <v>51</v>
      </c>
      <c r="C192" s="14"/>
      <c r="D192" s="15"/>
    </row>
    <row r="193" spans="2:4" ht="22.5" customHeight="1" thickBot="1" x14ac:dyDescent="0.25">
      <c r="B193" s="21" t="s">
        <v>52</v>
      </c>
      <c r="C193" s="14"/>
      <c r="D193" s="15"/>
    </row>
    <row r="194" spans="2:4" ht="22.5" customHeight="1" thickBot="1" x14ac:dyDescent="0.25">
      <c r="B194" s="22" t="s">
        <v>0</v>
      </c>
      <c r="C194" s="23">
        <f>SUM(C180:C193)</f>
        <v>0</v>
      </c>
      <c r="D194" s="23">
        <f>SUM(D180:D193)</f>
        <v>0</v>
      </c>
    </row>
    <row r="197" spans="2:4" ht="15.75" thickBot="1" x14ac:dyDescent="0.25"/>
    <row r="198" spans="2:4" ht="22.5" customHeight="1" thickBot="1" x14ac:dyDescent="0.3">
      <c r="B198" s="16" t="s">
        <v>38</v>
      </c>
      <c r="C198" s="8"/>
    </row>
    <row r="199" spans="2:4" ht="15.75" thickBot="1" x14ac:dyDescent="0.25">
      <c r="B199" s="4"/>
      <c r="C199" s="4"/>
      <c r="D199" s="4"/>
    </row>
    <row r="200" spans="2:4" ht="32.25" thickBot="1" x14ac:dyDescent="0.3">
      <c r="B200" s="17" t="s">
        <v>55</v>
      </c>
      <c r="C200" s="18" t="s">
        <v>260</v>
      </c>
      <c r="D200" s="19" t="s">
        <v>261</v>
      </c>
    </row>
    <row r="201" spans="2:4" ht="22.5" customHeight="1" x14ac:dyDescent="0.2">
      <c r="B201" s="20" t="s">
        <v>39</v>
      </c>
      <c r="C201" s="14"/>
      <c r="D201" s="15"/>
    </row>
    <row r="202" spans="2:4" ht="22.5" customHeight="1" x14ac:dyDescent="0.2">
      <c r="B202" s="21" t="s">
        <v>40</v>
      </c>
      <c r="C202" s="14"/>
      <c r="D202" s="15"/>
    </row>
    <row r="203" spans="2:4" ht="22.5" customHeight="1" x14ac:dyDescent="0.2">
      <c r="B203" s="21" t="s">
        <v>41</v>
      </c>
      <c r="C203" s="14"/>
      <c r="D203" s="15"/>
    </row>
    <row r="204" spans="2:4" ht="22.5" customHeight="1" x14ac:dyDescent="0.2">
      <c r="B204" s="21" t="s">
        <v>42</v>
      </c>
      <c r="C204" s="14"/>
      <c r="D204" s="15"/>
    </row>
    <row r="205" spans="2:4" ht="22.5" customHeight="1" x14ac:dyDescent="0.2">
      <c r="B205" s="21" t="s">
        <v>43</v>
      </c>
      <c r="C205" s="14"/>
      <c r="D205" s="15"/>
    </row>
    <row r="206" spans="2:4" ht="22.5" customHeight="1" x14ac:dyDescent="0.2">
      <c r="B206" s="21" t="s">
        <v>44</v>
      </c>
      <c r="C206" s="14"/>
      <c r="D206" s="15"/>
    </row>
    <row r="207" spans="2:4" ht="22.5" customHeight="1" x14ac:dyDescent="0.2">
      <c r="B207" s="21" t="s">
        <v>45</v>
      </c>
      <c r="C207" s="14"/>
      <c r="D207" s="15"/>
    </row>
    <row r="208" spans="2:4" ht="22.5" customHeight="1" x14ac:dyDescent="0.2">
      <c r="B208" s="21" t="s">
        <v>46</v>
      </c>
      <c r="C208" s="14"/>
      <c r="D208" s="15"/>
    </row>
    <row r="209" spans="2:4" ht="22.5" customHeight="1" x14ac:dyDescent="0.2">
      <c r="B209" s="21" t="s">
        <v>47</v>
      </c>
      <c r="C209" s="14"/>
      <c r="D209" s="15"/>
    </row>
    <row r="210" spans="2:4" ht="22.5" customHeight="1" x14ac:dyDescent="0.2">
      <c r="B210" s="21" t="s">
        <v>48</v>
      </c>
      <c r="C210" s="14"/>
      <c r="D210" s="15"/>
    </row>
    <row r="211" spans="2:4" ht="22.5" customHeight="1" x14ac:dyDescent="0.2">
      <c r="B211" s="21" t="s">
        <v>49</v>
      </c>
      <c r="C211" s="14"/>
      <c r="D211" s="15"/>
    </row>
    <row r="212" spans="2:4" ht="22.5" customHeight="1" x14ac:dyDescent="0.2">
      <c r="B212" s="21" t="s">
        <v>50</v>
      </c>
      <c r="C212" s="14"/>
      <c r="D212" s="15"/>
    </row>
    <row r="213" spans="2:4" ht="22.5" customHeight="1" x14ac:dyDescent="0.2">
      <c r="B213" s="21" t="s">
        <v>51</v>
      </c>
      <c r="C213" s="14"/>
      <c r="D213" s="15"/>
    </row>
    <row r="214" spans="2:4" ht="22.5" customHeight="1" thickBot="1" x14ac:dyDescent="0.25">
      <c r="B214" s="21" t="s">
        <v>52</v>
      </c>
      <c r="C214" s="14"/>
      <c r="D214" s="15"/>
    </row>
    <row r="215" spans="2:4" ht="22.5" customHeight="1" thickBot="1" x14ac:dyDescent="0.25">
      <c r="B215" s="22" t="s">
        <v>0</v>
      </c>
      <c r="C215" s="23">
        <f>SUM(C201:C214)</f>
        <v>0</v>
      </c>
      <c r="D215" s="23">
        <f>SUM(D201:D214)</f>
        <v>0</v>
      </c>
    </row>
    <row r="218" spans="2:4" ht="15.75" thickBot="1" x14ac:dyDescent="0.25"/>
    <row r="219" spans="2:4" ht="22.5" customHeight="1" thickBot="1" x14ac:dyDescent="0.3">
      <c r="B219" s="16" t="s">
        <v>38</v>
      </c>
      <c r="C219" s="8"/>
    </row>
    <row r="220" spans="2:4" ht="15.75" thickBot="1" x14ac:dyDescent="0.25">
      <c r="B220" s="4"/>
      <c r="C220" s="4"/>
      <c r="D220" s="4"/>
    </row>
    <row r="221" spans="2:4" ht="32.25" thickBot="1" x14ac:dyDescent="0.3">
      <c r="B221" s="17" t="s">
        <v>55</v>
      </c>
      <c r="C221" s="18" t="s">
        <v>260</v>
      </c>
      <c r="D221" s="19" t="s">
        <v>261</v>
      </c>
    </row>
    <row r="222" spans="2:4" ht="22.5" customHeight="1" x14ac:dyDescent="0.2">
      <c r="B222" s="20" t="s">
        <v>39</v>
      </c>
      <c r="C222" s="14"/>
      <c r="D222" s="15"/>
    </row>
    <row r="223" spans="2:4" ht="22.5" customHeight="1" x14ac:dyDescent="0.2">
      <c r="B223" s="21" t="s">
        <v>40</v>
      </c>
      <c r="C223" s="14"/>
      <c r="D223" s="15"/>
    </row>
    <row r="224" spans="2:4" ht="22.5" customHeight="1" x14ac:dyDescent="0.2">
      <c r="B224" s="21" t="s">
        <v>41</v>
      </c>
      <c r="C224" s="14"/>
      <c r="D224" s="15"/>
    </row>
    <row r="225" spans="2:4" ht="22.5" customHeight="1" x14ac:dyDescent="0.2">
      <c r="B225" s="21" t="s">
        <v>42</v>
      </c>
      <c r="C225" s="14"/>
      <c r="D225" s="15"/>
    </row>
    <row r="226" spans="2:4" ht="22.5" customHeight="1" x14ac:dyDescent="0.2">
      <c r="B226" s="21" t="s">
        <v>43</v>
      </c>
      <c r="C226" s="14"/>
      <c r="D226" s="15"/>
    </row>
    <row r="227" spans="2:4" ht="22.5" customHeight="1" x14ac:dyDescent="0.2">
      <c r="B227" s="21" t="s">
        <v>44</v>
      </c>
      <c r="C227" s="14"/>
      <c r="D227" s="15"/>
    </row>
    <row r="228" spans="2:4" ht="22.5" customHeight="1" x14ac:dyDescent="0.2">
      <c r="B228" s="21" t="s">
        <v>45</v>
      </c>
      <c r="C228" s="14"/>
      <c r="D228" s="15"/>
    </row>
    <row r="229" spans="2:4" ht="22.5" customHeight="1" x14ac:dyDescent="0.2">
      <c r="B229" s="21" t="s">
        <v>46</v>
      </c>
      <c r="C229" s="14"/>
      <c r="D229" s="15"/>
    </row>
    <row r="230" spans="2:4" ht="22.5" customHeight="1" x14ac:dyDescent="0.2">
      <c r="B230" s="21" t="s">
        <v>47</v>
      </c>
      <c r="C230" s="14"/>
      <c r="D230" s="15"/>
    </row>
    <row r="231" spans="2:4" ht="22.5" customHeight="1" x14ac:dyDescent="0.2">
      <c r="B231" s="21" t="s">
        <v>48</v>
      </c>
      <c r="C231" s="14"/>
      <c r="D231" s="15"/>
    </row>
    <row r="232" spans="2:4" ht="22.5" customHeight="1" x14ac:dyDescent="0.2">
      <c r="B232" s="21" t="s">
        <v>49</v>
      </c>
      <c r="C232" s="14"/>
      <c r="D232" s="15"/>
    </row>
    <row r="233" spans="2:4" ht="22.5" customHeight="1" x14ac:dyDescent="0.2">
      <c r="B233" s="21" t="s">
        <v>50</v>
      </c>
      <c r="C233" s="14"/>
      <c r="D233" s="15"/>
    </row>
    <row r="234" spans="2:4" ht="22.5" customHeight="1" x14ac:dyDescent="0.2">
      <c r="B234" s="21" t="s">
        <v>51</v>
      </c>
      <c r="C234" s="14"/>
      <c r="D234" s="15"/>
    </row>
    <row r="235" spans="2:4" ht="22.5" customHeight="1" thickBot="1" x14ac:dyDescent="0.25">
      <c r="B235" s="21" t="s">
        <v>52</v>
      </c>
      <c r="C235" s="14"/>
      <c r="D235" s="15"/>
    </row>
    <row r="236" spans="2:4" ht="22.5" customHeight="1" thickBot="1" x14ac:dyDescent="0.25">
      <c r="B236" s="22" t="s">
        <v>0</v>
      </c>
      <c r="C236" s="23">
        <f>SUM(C222:C235)</f>
        <v>0</v>
      </c>
      <c r="D236" s="23">
        <f>SUM(D222:D235)</f>
        <v>0</v>
      </c>
    </row>
    <row r="239" spans="2:4" ht="15.75" thickBot="1" x14ac:dyDescent="0.25"/>
    <row r="240" spans="2:4" ht="22.5" customHeight="1" thickBot="1" x14ac:dyDescent="0.3">
      <c r="B240" s="16" t="s">
        <v>38</v>
      </c>
      <c r="C240" s="8"/>
    </row>
    <row r="241" spans="2:4" ht="15.75" thickBot="1" x14ac:dyDescent="0.25">
      <c r="B241" s="4"/>
      <c r="C241" s="4"/>
      <c r="D241" s="4"/>
    </row>
    <row r="242" spans="2:4" ht="32.25" thickBot="1" x14ac:dyDescent="0.3">
      <c r="B242" s="17" t="s">
        <v>55</v>
      </c>
      <c r="C242" s="18" t="s">
        <v>260</v>
      </c>
      <c r="D242" s="19" t="s">
        <v>261</v>
      </c>
    </row>
    <row r="243" spans="2:4" ht="22.5" customHeight="1" x14ac:dyDescent="0.2">
      <c r="B243" s="20" t="s">
        <v>39</v>
      </c>
      <c r="C243" s="14"/>
      <c r="D243" s="15"/>
    </row>
    <row r="244" spans="2:4" ht="22.5" customHeight="1" x14ac:dyDescent="0.2">
      <c r="B244" s="21" t="s">
        <v>40</v>
      </c>
      <c r="C244" s="14"/>
      <c r="D244" s="15"/>
    </row>
    <row r="245" spans="2:4" ht="22.5" customHeight="1" x14ac:dyDescent="0.2">
      <c r="B245" s="21" t="s">
        <v>41</v>
      </c>
      <c r="C245" s="14"/>
      <c r="D245" s="15"/>
    </row>
    <row r="246" spans="2:4" ht="22.5" customHeight="1" x14ac:dyDescent="0.2">
      <c r="B246" s="21" t="s">
        <v>42</v>
      </c>
      <c r="C246" s="14"/>
      <c r="D246" s="15"/>
    </row>
    <row r="247" spans="2:4" ht="22.5" customHeight="1" x14ac:dyDescent="0.2">
      <c r="B247" s="21" t="s">
        <v>43</v>
      </c>
      <c r="C247" s="14"/>
      <c r="D247" s="15"/>
    </row>
    <row r="248" spans="2:4" ht="22.5" customHeight="1" x14ac:dyDescent="0.2">
      <c r="B248" s="21" t="s">
        <v>44</v>
      </c>
      <c r="C248" s="14"/>
      <c r="D248" s="15"/>
    </row>
    <row r="249" spans="2:4" ht="22.5" customHeight="1" x14ac:dyDescent="0.2">
      <c r="B249" s="21" t="s">
        <v>45</v>
      </c>
      <c r="C249" s="14"/>
      <c r="D249" s="15"/>
    </row>
    <row r="250" spans="2:4" ht="22.5" customHeight="1" x14ac:dyDescent="0.2">
      <c r="B250" s="21" t="s">
        <v>46</v>
      </c>
      <c r="C250" s="14"/>
      <c r="D250" s="15"/>
    </row>
    <row r="251" spans="2:4" ht="22.5" customHeight="1" x14ac:dyDescent="0.2">
      <c r="B251" s="21" t="s">
        <v>47</v>
      </c>
      <c r="C251" s="14"/>
      <c r="D251" s="15"/>
    </row>
    <row r="252" spans="2:4" ht="22.5" customHeight="1" x14ac:dyDescent="0.2">
      <c r="B252" s="21" t="s">
        <v>48</v>
      </c>
      <c r="C252" s="14"/>
      <c r="D252" s="15"/>
    </row>
    <row r="253" spans="2:4" ht="22.5" customHeight="1" x14ac:dyDescent="0.2">
      <c r="B253" s="21" t="s">
        <v>49</v>
      </c>
      <c r="C253" s="14"/>
      <c r="D253" s="15"/>
    </row>
    <row r="254" spans="2:4" ht="22.5" customHeight="1" x14ac:dyDescent="0.2">
      <c r="B254" s="21" t="s">
        <v>50</v>
      </c>
      <c r="C254" s="14"/>
      <c r="D254" s="15"/>
    </row>
    <row r="255" spans="2:4" ht="22.5" customHeight="1" x14ac:dyDescent="0.2">
      <c r="B255" s="21" t="s">
        <v>51</v>
      </c>
      <c r="C255" s="14"/>
      <c r="D255" s="15"/>
    </row>
    <row r="256" spans="2:4" ht="22.5" customHeight="1" thickBot="1" x14ac:dyDescent="0.25">
      <c r="B256" s="21" t="s">
        <v>52</v>
      </c>
      <c r="C256" s="14"/>
      <c r="D256" s="15"/>
    </row>
    <row r="257" spans="2:4" ht="22.5" customHeight="1" thickBot="1" x14ac:dyDescent="0.25">
      <c r="B257" s="22" t="s">
        <v>0</v>
      </c>
      <c r="C257" s="23">
        <f>SUM(C243:C256)</f>
        <v>0</v>
      </c>
      <c r="D257" s="23">
        <f>SUM(D243:D256)</f>
        <v>0</v>
      </c>
    </row>
    <row r="260" spans="2:4" ht="15.75" thickBot="1" x14ac:dyDescent="0.25"/>
    <row r="261" spans="2:4" ht="22.5" customHeight="1" thickBot="1" x14ac:dyDescent="0.3">
      <c r="B261" s="16" t="s">
        <v>38</v>
      </c>
      <c r="C261" s="8"/>
    </row>
    <row r="262" spans="2:4" ht="15.75" thickBot="1" x14ac:dyDescent="0.25">
      <c r="B262" s="4"/>
      <c r="C262" s="4"/>
      <c r="D262" s="4"/>
    </row>
    <row r="263" spans="2:4" ht="32.25" thickBot="1" x14ac:dyDescent="0.3">
      <c r="B263" s="17" t="s">
        <v>55</v>
      </c>
      <c r="C263" s="18" t="s">
        <v>260</v>
      </c>
      <c r="D263" s="19" t="s">
        <v>261</v>
      </c>
    </row>
    <row r="264" spans="2:4" ht="22.5" customHeight="1" x14ac:dyDescent="0.2">
      <c r="B264" s="20" t="s">
        <v>39</v>
      </c>
      <c r="C264" s="14"/>
      <c r="D264" s="15"/>
    </row>
    <row r="265" spans="2:4" ht="22.5" customHeight="1" x14ac:dyDescent="0.2">
      <c r="B265" s="21" t="s">
        <v>40</v>
      </c>
      <c r="C265" s="14"/>
      <c r="D265" s="15"/>
    </row>
    <row r="266" spans="2:4" ht="22.5" customHeight="1" x14ac:dyDescent="0.2">
      <c r="B266" s="21" t="s">
        <v>41</v>
      </c>
      <c r="C266" s="14"/>
      <c r="D266" s="15"/>
    </row>
    <row r="267" spans="2:4" ht="22.5" customHeight="1" x14ac:dyDescent="0.2">
      <c r="B267" s="21" t="s">
        <v>42</v>
      </c>
      <c r="C267" s="14"/>
      <c r="D267" s="15"/>
    </row>
    <row r="268" spans="2:4" ht="22.5" customHeight="1" x14ac:dyDescent="0.2">
      <c r="B268" s="21" t="s">
        <v>43</v>
      </c>
      <c r="C268" s="14"/>
      <c r="D268" s="15"/>
    </row>
    <row r="269" spans="2:4" ht="22.5" customHeight="1" x14ac:dyDescent="0.2">
      <c r="B269" s="21" t="s">
        <v>44</v>
      </c>
      <c r="C269" s="14"/>
      <c r="D269" s="15"/>
    </row>
    <row r="270" spans="2:4" ht="22.5" customHeight="1" x14ac:dyDescent="0.2">
      <c r="B270" s="21" t="s">
        <v>45</v>
      </c>
      <c r="C270" s="14"/>
      <c r="D270" s="15"/>
    </row>
    <row r="271" spans="2:4" ht="22.5" customHeight="1" x14ac:dyDescent="0.2">
      <c r="B271" s="21" t="s">
        <v>46</v>
      </c>
      <c r="C271" s="14"/>
      <c r="D271" s="15"/>
    </row>
    <row r="272" spans="2:4" ht="22.5" customHeight="1" x14ac:dyDescent="0.2">
      <c r="B272" s="21" t="s">
        <v>47</v>
      </c>
      <c r="C272" s="14"/>
      <c r="D272" s="15"/>
    </row>
    <row r="273" spans="2:4" ht="22.5" customHeight="1" x14ac:dyDescent="0.2">
      <c r="B273" s="21" t="s">
        <v>48</v>
      </c>
      <c r="C273" s="14"/>
      <c r="D273" s="15"/>
    </row>
    <row r="274" spans="2:4" ht="22.5" customHeight="1" x14ac:dyDescent="0.2">
      <c r="B274" s="21" t="s">
        <v>49</v>
      </c>
      <c r="C274" s="14"/>
      <c r="D274" s="15"/>
    </row>
    <row r="275" spans="2:4" ht="22.5" customHeight="1" x14ac:dyDescent="0.2">
      <c r="B275" s="21" t="s">
        <v>50</v>
      </c>
      <c r="C275" s="14"/>
      <c r="D275" s="15"/>
    </row>
    <row r="276" spans="2:4" ht="22.5" customHeight="1" x14ac:dyDescent="0.2">
      <c r="B276" s="21" t="s">
        <v>51</v>
      </c>
      <c r="C276" s="14"/>
      <c r="D276" s="15"/>
    </row>
    <row r="277" spans="2:4" ht="22.5" customHeight="1" thickBot="1" x14ac:dyDescent="0.25">
      <c r="B277" s="21" t="s">
        <v>52</v>
      </c>
      <c r="C277" s="14"/>
      <c r="D277" s="15"/>
    </row>
    <row r="278" spans="2:4" ht="22.5" customHeight="1" thickBot="1" x14ac:dyDescent="0.25">
      <c r="B278" s="22" t="s">
        <v>0</v>
      </c>
      <c r="C278" s="23">
        <f>SUM(C264:C277)</f>
        <v>0</v>
      </c>
      <c r="D278" s="23">
        <f>SUM(D264:D277)</f>
        <v>0</v>
      </c>
    </row>
    <row r="281" spans="2:4" ht="15.75" thickBot="1" x14ac:dyDescent="0.25"/>
    <row r="282" spans="2:4" ht="22.5" customHeight="1" thickBot="1" x14ac:dyDescent="0.3">
      <c r="B282" s="16" t="s">
        <v>38</v>
      </c>
      <c r="C282" s="8"/>
    </row>
    <row r="283" spans="2:4" ht="15.75" thickBot="1" x14ac:dyDescent="0.25">
      <c r="B283" s="4"/>
      <c r="C283" s="4"/>
      <c r="D283" s="4"/>
    </row>
    <row r="284" spans="2:4" ht="32.25" thickBot="1" x14ac:dyDescent="0.3">
      <c r="B284" s="17" t="s">
        <v>55</v>
      </c>
      <c r="C284" s="18" t="s">
        <v>260</v>
      </c>
      <c r="D284" s="19" t="s">
        <v>261</v>
      </c>
    </row>
    <row r="285" spans="2:4" ht="22.5" customHeight="1" x14ac:dyDescent="0.2">
      <c r="B285" s="20" t="s">
        <v>39</v>
      </c>
      <c r="C285" s="14"/>
      <c r="D285" s="15"/>
    </row>
    <row r="286" spans="2:4" ht="22.5" customHeight="1" x14ac:dyDescent="0.2">
      <c r="B286" s="21" t="s">
        <v>40</v>
      </c>
      <c r="C286" s="14"/>
      <c r="D286" s="15"/>
    </row>
    <row r="287" spans="2:4" ht="22.5" customHeight="1" x14ac:dyDescent="0.2">
      <c r="B287" s="21" t="s">
        <v>41</v>
      </c>
      <c r="C287" s="14"/>
      <c r="D287" s="15"/>
    </row>
    <row r="288" spans="2:4" ht="22.5" customHeight="1" x14ac:dyDescent="0.2">
      <c r="B288" s="21" t="s">
        <v>42</v>
      </c>
      <c r="C288" s="14"/>
      <c r="D288" s="15"/>
    </row>
    <row r="289" spans="2:4" ht="22.5" customHeight="1" x14ac:dyDescent="0.2">
      <c r="B289" s="21" t="s">
        <v>43</v>
      </c>
      <c r="C289" s="14"/>
      <c r="D289" s="15"/>
    </row>
    <row r="290" spans="2:4" ht="22.5" customHeight="1" x14ac:dyDescent="0.2">
      <c r="B290" s="21" t="s">
        <v>44</v>
      </c>
      <c r="C290" s="14"/>
      <c r="D290" s="15"/>
    </row>
    <row r="291" spans="2:4" ht="22.5" customHeight="1" x14ac:dyDescent="0.2">
      <c r="B291" s="21" t="s">
        <v>45</v>
      </c>
      <c r="C291" s="14"/>
      <c r="D291" s="15"/>
    </row>
    <row r="292" spans="2:4" ht="22.5" customHeight="1" x14ac:dyDescent="0.2">
      <c r="B292" s="21" t="s">
        <v>46</v>
      </c>
      <c r="C292" s="14"/>
      <c r="D292" s="15"/>
    </row>
    <row r="293" spans="2:4" ht="22.5" customHeight="1" x14ac:dyDescent="0.2">
      <c r="B293" s="21" t="s">
        <v>47</v>
      </c>
      <c r="C293" s="14"/>
      <c r="D293" s="15"/>
    </row>
    <row r="294" spans="2:4" ht="22.5" customHeight="1" x14ac:dyDescent="0.2">
      <c r="B294" s="21" t="s">
        <v>48</v>
      </c>
      <c r="C294" s="14"/>
      <c r="D294" s="15"/>
    </row>
    <row r="295" spans="2:4" ht="22.5" customHeight="1" x14ac:dyDescent="0.2">
      <c r="B295" s="21" t="s">
        <v>49</v>
      </c>
      <c r="C295" s="14"/>
      <c r="D295" s="15"/>
    </row>
    <row r="296" spans="2:4" ht="22.5" customHeight="1" x14ac:dyDescent="0.2">
      <c r="B296" s="21" t="s">
        <v>50</v>
      </c>
      <c r="C296" s="14"/>
      <c r="D296" s="15"/>
    </row>
    <row r="297" spans="2:4" ht="22.5" customHeight="1" x14ac:dyDescent="0.2">
      <c r="B297" s="21" t="s">
        <v>51</v>
      </c>
      <c r="C297" s="14"/>
      <c r="D297" s="15"/>
    </row>
    <row r="298" spans="2:4" ht="22.5" customHeight="1" thickBot="1" x14ac:dyDescent="0.25">
      <c r="B298" s="21" t="s">
        <v>52</v>
      </c>
      <c r="C298" s="14"/>
      <c r="D298" s="15"/>
    </row>
    <row r="299" spans="2:4" ht="22.5" customHeight="1" thickBot="1" x14ac:dyDescent="0.25">
      <c r="B299" s="22" t="s">
        <v>0</v>
      </c>
      <c r="C299" s="23">
        <f>SUM(C285:C298)</f>
        <v>0</v>
      </c>
      <c r="D299" s="23">
        <f>SUM(D285:D298)</f>
        <v>0</v>
      </c>
    </row>
    <row r="302" spans="2:4" ht="15.75" thickBot="1" x14ac:dyDescent="0.25"/>
    <row r="303" spans="2:4" ht="22.5" customHeight="1" thickBot="1" x14ac:dyDescent="0.3">
      <c r="B303" s="16" t="s">
        <v>38</v>
      </c>
      <c r="C303" s="8"/>
    </row>
    <row r="304" spans="2:4" ht="15.75" thickBot="1" x14ac:dyDescent="0.25">
      <c r="B304" s="4"/>
      <c r="C304" s="4"/>
      <c r="D304" s="4"/>
    </row>
    <row r="305" spans="2:4" ht="32.25" thickBot="1" x14ac:dyDescent="0.3">
      <c r="B305" s="17" t="s">
        <v>55</v>
      </c>
      <c r="C305" s="18" t="s">
        <v>260</v>
      </c>
      <c r="D305" s="19" t="s">
        <v>261</v>
      </c>
    </row>
    <row r="306" spans="2:4" ht="22.5" customHeight="1" x14ac:dyDescent="0.2">
      <c r="B306" s="20" t="s">
        <v>39</v>
      </c>
      <c r="C306" s="14"/>
      <c r="D306" s="15"/>
    </row>
    <row r="307" spans="2:4" ht="22.5" customHeight="1" x14ac:dyDescent="0.2">
      <c r="B307" s="21" t="s">
        <v>40</v>
      </c>
      <c r="C307" s="14"/>
      <c r="D307" s="15"/>
    </row>
    <row r="308" spans="2:4" ht="22.5" customHeight="1" x14ac:dyDescent="0.2">
      <c r="B308" s="21" t="s">
        <v>41</v>
      </c>
      <c r="C308" s="14"/>
      <c r="D308" s="15"/>
    </row>
    <row r="309" spans="2:4" ht="22.5" customHeight="1" x14ac:dyDescent="0.2">
      <c r="B309" s="21" t="s">
        <v>42</v>
      </c>
      <c r="C309" s="14"/>
      <c r="D309" s="15"/>
    </row>
    <row r="310" spans="2:4" ht="22.5" customHeight="1" x14ac:dyDescent="0.2">
      <c r="B310" s="21" t="s">
        <v>43</v>
      </c>
      <c r="C310" s="14"/>
      <c r="D310" s="15"/>
    </row>
    <row r="311" spans="2:4" ht="22.5" customHeight="1" x14ac:dyDescent="0.2">
      <c r="B311" s="21" t="s">
        <v>44</v>
      </c>
      <c r="C311" s="14"/>
      <c r="D311" s="15"/>
    </row>
    <row r="312" spans="2:4" ht="22.5" customHeight="1" x14ac:dyDescent="0.2">
      <c r="B312" s="21" t="s">
        <v>45</v>
      </c>
      <c r="C312" s="14"/>
      <c r="D312" s="15"/>
    </row>
    <row r="313" spans="2:4" ht="22.5" customHeight="1" x14ac:dyDescent="0.2">
      <c r="B313" s="21" t="s">
        <v>46</v>
      </c>
      <c r="C313" s="14"/>
      <c r="D313" s="15"/>
    </row>
    <row r="314" spans="2:4" ht="22.5" customHeight="1" x14ac:dyDescent="0.2">
      <c r="B314" s="21" t="s">
        <v>47</v>
      </c>
      <c r="C314" s="14"/>
      <c r="D314" s="15"/>
    </row>
    <row r="315" spans="2:4" ht="22.5" customHeight="1" x14ac:dyDescent="0.2">
      <c r="B315" s="21" t="s">
        <v>48</v>
      </c>
      <c r="C315" s="14"/>
      <c r="D315" s="15"/>
    </row>
    <row r="316" spans="2:4" ht="22.5" customHeight="1" x14ac:dyDescent="0.2">
      <c r="B316" s="21" t="s">
        <v>49</v>
      </c>
      <c r="C316" s="14"/>
      <c r="D316" s="15"/>
    </row>
    <row r="317" spans="2:4" ht="22.5" customHeight="1" x14ac:dyDescent="0.2">
      <c r="B317" s="21" t="s">
        <v>50</v>
      </c>
      <c r="C317" s="14"/>
      <c r="D317" s="15"/>
    </row>
    <row r="318" spans="2:4" ht="22.5" customHeight="1" x14ac:dyDescent="0.2">
      <c r="B318" s="21" t="s">
        <v>51</v>
      </c>
      <c r="C318" s="14"/>
      <c r="D318" s="15"/>
    </row>
    <row r="319" spans="2:4" ht="22.5" customHeight="1" thickBot="1" x14ac:dyDescent="0.25">
      <c r="B319" s="21" t="s">
        <v>52</v>
      </c>
      <c r="C319" s="14"/>
      <c r="D319" s="15"/>
    </row>
    <row r="320" spans="2:4" ht="22.5" customHeight="1" thickBot="1" x14ac:dyDescent="0.25">
      <c r="B320" s="22" t="s">
        <v>0</v>
      </c>
      <c r="C320" s="23">
        <f>SUM(C306:C319)</f>
        <v>0</v>
      </c>
      <c r="D320" s="23">
        <f>SUM(D306:D319)</f>
        <v>0</v>
      </c>
    </row>
    <row r="323" spans="2:4" ht="15.75" thickBot="1" x14ac:dyDescent="0.25"/>
    <row r="324" spans="2:4" ht="22.5" customHeight="1" thickBot="1" x14ac:dyDescent="0.3">
      <c r="B324" s="16" t="s">
        <v>38</v>
      </c>
      <c r="C324" s="8"/>
    </row>
    <row r="325" spans="2:4" ht="15.75" thickBot="1" x14ac:dyDescent="0.25">
      <c r="B325" s="4"/>
      <c r="C325" s="4"/>
      <c r="D325" s="4"/>
    </row>
    <row r="326" spans="2:4" ht="32.25" thickBot="1" x14ac:dyDescent="0.3">
      <c r="B326" s="17" t="s">
        <v>55</v>
      </c>
      <c r="C326" s="18" t="s">
        <v>260</v>
      </c>
      <c r="D326" s="19" t="s">
        <v>261</v>
      </c>
    </row>
    <row r="327" spans="2:4" ht="22.5" customHeight="1" x14ac:dyDescent="0.2">
      <c r="B327" s="20" t="s">
        <v>39</v>
      </c>
      <c r="C327" s="14"/>
      <c r="D327" s="15"/>
    </row>
    <row r="328" spans="2:4" ht="22.5" customHeight="1" x14ac:dyDescent="0.2">
      <c r="B328" s="21" t="s">
        <v>40</v>
      </c>
      <c r="C328" s="14"/>
      <c r="D328" s="15"/>
    </row>
    <row r="329" spans="2:4" ht="22.5" customHeight="1" x14ac:dyDescent="0.2">
      <c r="B329" s="21" t="s">
        <v>41</v>
      </c>
      <c r="C329" s="14"/>
      <c r="D329" s="15"/>
    </row>
    <row r="330" spans="2:4" ht="22.5" customHeight="1" x14ac:dyDescent="0.2">
      <c r="B330" s="21" t="s">
        <v>42</v>
      </c>
      <c r="C330" s="14"/>
      <c r="D330" s="15"/>
    </row>
    <row r="331" spans="2:4" ht="22.5" customHeight="1" x14ac:dyDescent="0.2">
      <c r="B331" s="21" t="s">
        <v>43</v>
      </c>
      <c r="C331" s="14"/>
      <c r="D331" s="15"/>
    </row>
    <row r="332" spans="2:4" ht="22.5" customHeight="1" x14ac:dyDescent="0.2">
      <c r="B332" s="21" t="s">
        <v>44</v>
      </c>
      <c r="C332" s="14"/>
      <c r="D332" s="15"/>
    </row>
    <row r="333" spans="2:4" ht="22.5" customHeight="1" x14ac:dyDescent="0.2">
      <c r="B333" s="21" t="s">
        <v>45</v>
      </c>
      <c r="C333" s="14"/>
      <c r="D333" s="15"/>
    </row>
    <row r="334" spans="2:4" ht="22.5" customHeight="1" x14ac:dyDescent="0.2">
      <c r="B334" s="21" t="s">
        <v>46</v>
      </c>
      <c r="C334" s="14"/>
      <c r="D334" s="15"/>
    </row>
    <row r="335" spans="2:4" ht="22.5" customHeight="1" x14ac:dyDescent="0.2">
      <c r="B335" s="21" t="s">
        <v>47</v>
      </c>
      <c r="C335" s="14"/>
      <c r="D335" s="15"/>
    </row>
    <row r="336" spans="2:4" ht="22.5" customHeight="1" x14ac:dyDescent="0.2">
      <c r="B336" s="21" t="s">
        <v>48</v>
      </c>
      <c r="C336" s="14"/>
      <c r="D336" s="15"/>
    </row>
    <row r="337" spans="2:4" ht="22.5" customHeight="1" x14ac:dyDescent="0.2">
      <c r="B337" s="21" t="s">
        <v>49</v>
      </c>
      <c r="C337" s="14"/>
      <c r="D337" s="15"/>
    </row>
    <row r="338" spans="2:4" ht="22.5" customHeight="1" x14ac:dyDescent="0.2">
      <c r="B338" s="21" t="s">
        <v>50</v>
      </c>
      <c r="C338" s="14"/>
      <c r="D338" s="15"/>
    </row>
    <row r="339" spans="2:4" ht="22.5" customHeight="1" x14ac:dyDescent="0.2">
      <c r="B339" s="21" t="s">
        <v>51</v>
      </c>
      <c r="C339" s="14"/>
      <c r="D339" s="15"/>
    </row>
    <row r="340" spans="2:4" ht="22.5" customHeight="1" thickBot="1" x14ac:dyDescent="0.25">
      <c r="B340" s="21" t="s">
        <v>52</v>
      </c>
      <c r="C340" s="14"/>
      <c r="D340" s="15"/>
    </row>
    <row r="341" spans="2:4" ht="22.5" customHeight="1" thickBot="1" x14ac:dyDescent="0.25">
      <c r="B341" s="22" t="s">
        <v>0</v>
      </c>
      <c r="C341" s="23">
        <f>SUM(C327:C340)</f>
        <v>0</v>
      </c>
      <c r="D341" s="23">
        <f>SUM(D327:D340)</f>
        <v>0</v>
      </c>
    </row>
    <row r="344" spans="2:4" ht="15.75" thickBot="1" x14ac:dyDescent="0.25"/>
    <row r="345" spans="2:4" ht="22.5" customHeight="1" thickBot="1" x14ac:dyDescent="0.3">
      <c r="B345" s="16" t="s">
        <v>38</v>
      </c>
      <c r="C345" s="8"/>
    </row>
    <row r="346" spans="2:4" ht="15.75" thickBot="1" x14ac:dyDescent="0.25">
      <c r="B346" s="4"/>
      <c r="C346" s="4"/>
      <c r="D346" s="4"/>
    </row>
    <row r="347" spans="2:4" ht="32.25" thickBot="1" x14ac:dyDescent="0.3">
      <c r="B347" s="17" t="s">
        <v>55</v>
      </c>
      <c r="C347" s="18" t="s">
        <v>260</v>
      </c>
      <c r="D347" s="19" t="s">
        <v>261</v>
      </c>
    </row>
    <row r="348" spans="2:4" ht="22.5" customHeight="1" x14ac:dyDescent="0.2">
      <c r="B348" s="20" t="s">
        <v>39</v>
      </c>
      <c r="C348" s="14"/>
      <c r="D348" s="15"/>
    </row>
    <row r="349" spans="2:4" ht="22.5" customHeight="1" x14ac:dyDescent="0.2">
      <c r="B349" s="21" t="s">
        <v>40</v>
      </c>
      <c r="C349" s="14"/>
      <c r="D349" s="15"/>
    </row>
    <row r="350" spans="2:4" ht="22.5" customHeight="1" x14ac:dyDescent="0.2">
      <c r="B350" s="21" t="s">
        <v>41</v>
      </c>
      <c r="C350" s="14"/>
      <c r="D350" s="15"/>
    </row>
    <row r="351" spans="2:4" ht="22.5" customHeight="1" x14ac:dyDescent="0.2">
      <c r="B351" s="21" t="s">
        <v>42</v>
      </c>
      <c r="C351" s="14"/>
      <c r="D351" s="15"/>
    </row>
    <row r="352" spans="2:4" ht="22.5" customHeight="1" x14ac:dyDescent="0.2">
      <c r="B352" s="21" t="s">
        <v>43</v>
      </c>
      <c r="C352" s="14"/>
      <c r="D352" s="15"/>
    </row>
    <row r="353" spans="2:4" ht="22.5" customHeight="1" x14ac:dyDescent="0.2">
      <c r="B353" s="21" t="s">
        <v>44</v>
      </c>
      <c r="C353" s="14"/>
      <c r="D353" s="15"/>
    </row>
    <row r="354" spans="2:4" ht="22.5" customHeight="1" x14ac:dyDescent="0.2">
      <c r="B354" s="21" t="s">
        <v>45</v>
      </c>
      <c r="C354" s="14"/>
      <c r="D354" s="15"/>
    </row>
    <row r="355" spans="2:4" ht="22.5" customHeight="1" x14ac:dyDescent="0.2">
      <c r="B355" s="21" t="s">
        <v>46</v>
      </c>
      <c r="C355" s="14"/>
      <c r="D355" s="15"/>
    </row>
    <row r="356" spans="2:4" ht="22.5" customHeight="1" x14ac:dyDescent="0.2">
      <c r="B356" s="21" t="s">
        <v>47</v>
      </c>
      <c r="C356" s="14"/>
      <c r="D356" s="15"/>
    </row>
    <row r="357" spans="2:4" ht="22.5" customHeight="1" x14ac:dyDescent="0.2">
      <c r="B357" s="21" t="s">
        <v>48</v>
      </c>
      <c r="C357" s="14"/>
      <c r="D357" s="15"/>
    </row>
    <row r="358" spans="2:4" ht="22.5" customHeight="1" x14ac:dyDescent="0.2">
      <c r="B358" s="21" t="s">
        <v>49</v>
      </c>
      <c r="C358" s="14"/>
      <c r="D358" s="15"/>
    </row>
    <row r="359" spans="2:4" ht="22.5" customHeight="1" x14ac:dyDescent="0.2">
      <c r="B359" s="21" t="s">
        <v>50</v>
      </c>
      <c r="C359" s="14"/>
      <c r="D359" s="15"/>
    </row>
    <row r="360" spans="2:4" ht="22.5" customHeight="1" x14ac:dyDescent="0.2">
      <c r="B360" s="21" t="s">
        <v>51</v>
      </c>
      <c r="C360" s="14"/>
      <c r="D360" s="15"/>
    </row>
    <row r="361" spans="2:4" ht="22.5" customHeight="1" thickBot="1" x14ac:dyDescent="0.25">
      <c r="B361" s="21" t="s">
        <v>52</v>
      </c>
      <c r="C361" s="14"/>
      <c r="D361" s="15"/>
    </row>
    <row r="362" spans="2:4" ht="22.5" customHeight="1" thickBot="1" x14ac:dyDescent="0.25">
      <c r="B362" s="22" t="s">
        <v>0</v>
      </c>
      <c r="C362" s="23">
        <f>SUM(C348:C361)</f>
        <v>0</v>
      </c>
      <c r="D362" s="23">
        <f>SUM(D348:D361)</f>
        <v>0</v>
      </c>
    </row>
    <row r="365" spans="2:4" ht="15.75" thickBot="1" x14ac:dyDescent="0.25"/>
    <row r="366" spans="2:4" ht="22.5" customHeight="1" thickBot="1" x14ac:dyDescent="0.3">
      <c r="B366" s="16" t="s">
        <v>38</v>
      </c>
      <c r="C366" s="8"/>
    </row>
    <row r="367" spans="2:4" ht="15.75" thickBot="1" x14ac:dyDescent="0.25">
      <c r="B367" s="4"/>
      <c r="C367" s="4"/>
      <c r="D367" s="4"/>
    </row>
    <row r="368" spans="2:4" ht="32.25" thickBot="1" x14ac:dyDescent="0.3">
      <c r="B368" s="17" t="s">
        <v>55</v>
      </c>
      <c r="C368" s="18" t="s">
        <v>260</v>
      </c>
      <c r="D368" s="19" t="s">
        <v>261</v>
      </c>
    </row>
    <row r="369" spans="2:4" ht="22.5" customHeight="1" x14ac:dyDescent="0.2">
      <c r="B369" s="20" t="s">
        <v>39</v>
      </c>
      <c r="C369" s="14"/>
      <c r="D369" s="15"/>
    </row>
    <row r="370" spans="2:4" ht="22.5" customHeight="1" x14ac:dyDescent="0.2">
      <c r="B370" s="21" t="s">
        <v>40</v>
      </c>
      <c r="C370" s="14"/>
      <c r="D370" s="15"/>
    </row>
    <row r="371" spans="2:4" ht="22.5" customHeight="1" x14ac:dyDescent="0.2">
      <c r="B371" s="21" t="s">
        <v>41</v>
      </c>
      <c r="C371" s="14"/>
      <c r="D371" s="15"/>
    </row>
    <row r="372" spans="2:4" ht="22.5" customHeight="1" x14ac:dyDescent="0.2">
      <c r="B372" s="21" t="s">
        <v>42</v>
      </c>
      <c r="C372" s="14"/>
      <c r="D372" s="15"/>
    </row>
    <row r="373" spans="2:4" ht="22.5" customHeight="1" x14ac:dyDescent="0.2">
      <c r="B373" s="21" t="s">
        <v>43</v>
      </c>
      <c r="C373" s="14"/>
      <c r="D373" s="15"/>
    </row>
    <row r="374" spans="2:4" ht="22.5" customHeight="1" x14ac:dyDescent="0.2">
      <c r="B374" s="21" t="s">
        <v>44</v>
      </c>
      <c r="C374" s="14"/>
      <c r="D374" s="15"/>
    </row>
    <row r="375" spans="2:4" ht="22.5" customHeight="1" x14ac:dyDescent="0.2">
      <c r="B375" s="21" t="s">
        <v>45</v>
      </c>
      <c r="C375" s="14"/>
      <c r="D375" s="15"/>
    </row>
    <row r="376" spans="2:4" ht="22.5" customHeight="1" x14ac:dyDescent="0.2">
      <c r="B376" s="21" t="s">
        <v>46</v>
      </c>
      <c r="C376" s="14"/>
      <c r="D376" s="15"/>
    </row>
    <row r="377" spans="2:4" ht="22.5" customHeight="1" x14ac:dyDescent="0.2">
      <c r="B377" s="21" t="s">
        <v>47</v>
      </c>
      <c r="C377" s="14"/>
      <c r="D377" s="15"/>
    </row>
    <row r="378" spans="2:4" ht="22.5" customHeight="1" x14ac:dyDescent="0.2">
      <c r="B378" s="21" t="s">
        <v>48</v>
      </c>
      <c r="C378" s="14"/>
      <c r="D378" s="15"/>
    </row>
    <row r="379" spans="2:4" ht="22.5" customHeight="1" x14ac:dyDescent="0.2">
      <c r="B379" s="21" t="s">
        <v>49</v>
      </c>
      <c r="C379" s="14"/>
      <c r="D379" s="15"/>
    </row>
    <row r="380" spans="2:4" ht="22.5" customHeight="1" x14ac:dyDescent="0.2">
      <c r="B380" s="21" t="s">
        <v>50</v>
      </c>
      <c r="C380" s="14"/>
      <c r="D380" s="15"/>
    </row>
    <row r="381" spans="2:4" ht="22.5" customHeight="1" x14ac:dyDescent="0.2">
      <c r="B381" s="21" t="s">
        <v>51</v>
      </c>
      <c r="C381" s="14"/>
      <c r="D381" s="15"/>
    </row>
    <row r="382" spans="2:4" ht="22.5" customHeight="1" thickBot="1" x14ac:dyDescent="0.25">
      <c r="B382" s="21" t="s">
        <v>52</v>
      </c>
      <c r="C382" s="14"/>
      <c r="D382" s="15"/>
    </row>
    <row r="383" spans="2:4" ht="22.5" customHeight="1" thickBot="1" x14ac:dyDescent="0.25">
      <c r="B383" s="22" t="s">
        <v>0</v>
      </c>
      <c r="C383" s="23">
        <f>SUM(C369:C382)</f>
        <v>0</v>
      </c>
      <c r="D383" s="23">
        <f>SUM(D369:D382)</f>
        <v>0</v>
      </c>
    </row>
    <row r="386" spans="2:4" ht="15.75" thickBot="1" x14ac:dyDescent="0.25"/>
    <row r="387" spans="2:4" ht="22.5" customHeight="1" thickBot="1" x14ac:dyDescent="0.3">
      <c r="B387" s="16" t="s">
        <v>38</v>
      </c>
      <c r="C387" s="8"/>
    </row>
    <row r="388" spans="2:4" ht="15.75" thickBot="1" x14ac:dyDescent="0.25">
      <c r="B388" s="4"/>
      <c r="C388" s="4"/>
      <c r="D388" s="4"/>
    </row>
    <row r="389" spans="2:4" ht="32.25" thickBot="1" x14ac:dyDescent="0.3">
      <c r="B389" s="17" t="s">
        <v>55</v>
      </c>
      <c r="C389" s="18" t="s">
        <v>260</v>
      </c>
      <c r="D389" s="19" t="s">
        <v>261</v>
      </c>
    </row>
    <row r="390" spans="2:4" ht="22.5" customHeight="1" x14ac:dyDescent="0.2">
      <c r="B390" s="20" t="s">
        <v>39</v>
      </c>
      <c r="C390" s="14"/>
      <c r="D390" s="15"/>
    </row>
    <row r="391" spans="2:4" ht="22.5" customHeight="1" x14ac:dyDescent="0.2">
      <c r="B391" s="21" t="s">
        <v>40</v>
      </c>
      <c r="C391" s="14"/>
      <c r="D391" s="15"/>
    </row>
    <row r="392" spans="2:4" ht="22.5" customHeight="1" x14ac:dyDescent="0.2">
      <c r="B392" s="21" t="s">
        <v>41</v>
      </c>
      <c r="C392" s="14"/>
      <c r="D392" s="15"/>
    </row>
    <row r="393" spans="2:4" ht="22.5" customHeight="1" x14ac:dyDescent="0.2">
      <c r="B393" s="21" t="s">
        <v>42</v>
      </c>
      <c r="C393" s="14"/>
      <c r="D393" s="15"/>
    </row>
    <row r="394" spans="2:4" ht="22.5" customHeight="1" x14ac:dyDescent="0.2">
      <c r="B394" s="21" t="s">
        <v>43</v>
      </c>
      <c r="C394" s="14"/>
      <c r="D394" s="15"/>
    </row>
    <row r="395" spans="2:4" ht="22.5" customHeight="1" x14ac:dyDescent="0.2">
      <c r="B395" s="21" t="s">
        <v>44</v>
      </c>
      <c r="C395" s="14"/>
      <c r="D395" s="15"/>
    </row>
    <row r="396" spans="2:4" ht="22.5" customHeight="1" x14ac:dyDescent="0.2">
      <c r="B396" s="21" t="s">
        <v>45</v>
      </c>
      <c r="C396" s="14"/>
      <c r="D396" s="15"/>
    </row>
    <row r="397" spans="2:4" ht="22.5" customHeight="1" x14ac:dyDescent="0.2">
      <c r="B397" s="21" t="s">
        <v>46</v>
      </c>
      <c r="C397" s="14"/>
      <c r="D397" s="15"/>
    </row>
    <row r="398" spans="2:4" ht="22.5" customHeight="1" x14ac:dyDescent="0.2">
      <c r="B398" s="21" t="s">
        <v>47</v>
      </c>
      <c r="C398" s="14"/>
      <c r="D398" s="15"/>
    </row>
    <row r="399" spans="2:4" ht="22.5" customHeight="1" x14ac:dyDescent="0.2">
      <c r="B399" s="21" t="s">
        <v>48</v>
      </c>
      <c r="C399" s="14"/>
      <c r="D399" s="15"/>
    </row>
    <row r="400" spans="2:4" ht="22.5" customHeight="1" x14ac:dyDescent="0.2">
      <c r="B400" s="21" t="s">
        <v>49</v>
      </c>
      <c r="C400" s="14"/>
      <c r="D400" s="15"/>
    </row>
    <row r="401" spans="2:4" ht="22.5" customHeight="1" x14ac:dyDescent="0.2">
      <c r="B401" s="21" t="s">
        <v>50</v>
      </c>
      <c r="C401" s="14"/>
      <c r="D401" s="15"/>
    </row>
    <row r="402" spans="2:4" ht="22.5" customHeight="1" x14ac:dyDescent="0.2">
      <c r="B402" s="21" t="s">
        <v>51</v>
      </c>
      <c r="C402" s="14"/>
      <c r="D402" s="15"/>
    </row>
    <row r="403" spans="2:4" ht="22.5" customHeight="1" thickBot="1" x14ac:dyDescent="0.25">
      <c r="B403" s="21" t="s">
        <v>52</v>
      </c>
      <c r="C403" s="14"/>
      <c r="D403" s="15"/>
    </row>
    <row r="404" spans="2:4" ht="22.5" customHeight="1" thickBot="1" x14ac:dyDescent="0.25">
      <c r="B404" s="22" t="s">
        <v>0</v>
      </c>
      <c r="C404" s="23">
        <f>SUM(C390:C403)</f>
        <v>0</v>
      </c>
      <c r="D404" s="23">
        <f>SUM(D390:D403)</f>
        <v>0</v>
      </c>
    </row>
    <row r="407" spans="2:4" ht="15.75" thickBot="1" x14ac:dyDescent="0.25"/>
    <row r="408" spans="2:4" ht="22.5" customHeight="1" thickBot="1" x14ac:dyDescent="0.3">
      <c r="B408" s="16" t="s">
        <v>38</v>
      </c>
      <c r="C408" s="8"/>
    </row>
    <row r="409" spans="2:4" ht="15.75" thickBot="1" x14ac:dyDescent="0.25">
      <c r="B409" s="4"/>
      <c r="C409" s="4"/>
      <c r="D409" s="4"/>
    </row>
    <row r="410" spans="2:4" ht="32.25" thickBot="1" x14ac:dyDescent="0.3">
      <c r="B410" s="17" t="s">
        <v>55</v>
      </c>
      <c r="C410" s="18" t="s">
        <v>260</v>
      </c>
      <c r="D410" s="19" t="s">
        <v>261</v>
      </c>
    </row>
    <row r="411" spans="2:4" ht="22.5" customHeight="1" x14ac:dyDescent="0.2">
      <c r="B411" s="20" t="s">
        <v>39</v>
      </c>
      <c r="C411" s="14"/>
      <c r="D411" s="15"/>
    </row>
    <row r="412" spans="2:4" ht="22.5" customHeight="1" x14ac:dyDescent="0.2">
      <c r="B412" s="21" t="s">
        <v>40</v>
      </c>
      <c r="C412" s="14"/>
      <c r="D412" s="15"/>
    </row>
    <row r="413" spans="2:4" ht="22.5" customHeight="1" x14ac:dyDescent="0.2">
      <c r="B413" s="21" t="s">
        <v>41</v>
      </c>
      <c r="C413" s="14"/>
      <c r="D413" s="15"/>
    </row>
    <row r="414" spans="2:4" ht="22.5" customHeight="1" x14ac:dyDescent="0.2">
      <c r="B414" s="21" t="s">
        <v>42</v>
      </c>
      <c r="C414" s="14"/>
      <c r="D414" s="15"/>
    </row>
    <row r="415" spans="2:4" ht="22.5" customHeight="1" x14ac:dyDescent="0.2">
      <c r="B415" s="21" t="s">
        <v>43</v>
      </c>
      <c r="C415" s="14"/>
      <c r="D415" s="15"/>
    </row>
    <row r="416" spans="2:4" ht="22.5" customHeight="1" x14ac:dyDescent="0.2">
      <c r="B416" s="21" t="s">
        <v>44</v>
      </c>
      <c r="C416" s="14"/>
      <c r="D416" s="15"/>
    </row>
    <row r="417" spans="2:4" ht="22.5" customHeight="1" x14ac:dyDescent="0.2">
      <c r="B417" s="21" t="s">
        <v>45</v>
      </c>
      <c r="C417" s="14"/>
      <c r="D417" s="15"/>
    </row>
    <row r="418" spans="2:4" ht="22.5" customHeight="1" x14ac:dyDescent="0.2">
      <c r="B418" s="21" t="s">
        <v>46</v>
      </c>
      <c r="C418" s="14"/>
      <c r="D418" s="15"/>
    </row>
    <row r="419" spans="2:4" ht="22.5" customHeight="1" x14ac:dyDescent="0.2">
      <c r="B419" s="21" t="s">
        <v>47</v>
      </c>
      <c r="C419" s="14"/>
      <c r="D419" s="15"/>
    </row>
    <row r="420" spans="2:4" ht="22.5" customHeight="1" x14ac:dyDescent="0.2">
      <c r="B420" s="21" t="s">
        <v>48</v>
      </c>
      <c r="C420" s="14"/>
      <c r="D420" s="15"/>
    </row>
    <row r="421" spans="2:4" ht="22.5" customHeight="1" x14ac:dyDescent="0.2">
      <c r="B421" s="21" t="s">
        <v>49</v>
      </c>
      <c r="C421" s="14"/>
      <c r="D421" s="15"/>
    </row>
    <row r="422" spans="2:4" ht="22.5" customHeight="1" x14ac:dyDescent="0.2">
      <c r="B422" s="21" t="s">
        <v>50</v>
      </c>
      <c r="C422" s="14"/>
      <c r="D422" s="15"/>
    </row>
    <row r="423" spans="2:4" ht="22.5" customHeight="1" x14ac:dyDescent="0.2">
      <c r="B423" s="21" t="s">
        <v>51</v>
      </c>
      <c r="C423" s="14"/>
      <c r="D423" s="15"/>
    </row>
    <row r="424" spans="2:4" ht="22.5" customHeight="1" thickBot="1" x14ac:dyDescent="0.25">
      <c r="B424" s="21" t="s">
        <v>52</v>
      </c>
      <c r="C424" s="14"/>
      <c r="D424" s="15"/>
    </row>
    <row r="425" spans="2:4" ht="22.5" customHeight="1" thickBot="1" x14ac:dyDescent="0.25">
      <c r="B425" s="22" t="s">
        <v>0</v>
      </c>
      <c r="C425" s="23">
        <f>SUM(C411:C424)</f>
        <v>0</v>
      </c>
      <c r="D425" s="23">
        <f>SUM(D411:D424)</f>
        <v>0</v>
      </c>
    </row>
    <row r="428" spans="2:4" ht="15.75" thickBot="1" x14ac:dyDescent="0.25"/>
    <row r="429" spans="2:4" ht="22.5" customHeight="1" thickBot="1" x14ac:dyDescent="0.3">
      <c r="B429" s="16" t="s">
        <v>38</v>
      </c>
      <c r="C429" s="8"/>
    </row>
    <row r="430" spans="2:4" ht="15.75" thickBot="1" x14ac:dyDescent="0.25">
      <c r="B430" s="4"/>
      <c r="C430" s="4"/>
      <c r="D430" s="4"/>
    </row>
    <row r="431" spans="2:4" ht="32.25" thickBot="1" x14ac:dyDescent="0.3">
      <c r="B431" s="17" t="s">
        <v>55</v>
      </c>
      <c r="C431" s="18" t="s">
        <v>260</v>
      </c>
      <c r="D431" s="19" t="s">
        <v>261</v>
      </c>
    </row>
    <row r="432" spans="2:4" ht="22.5" customHeight="1" x14ac:dyDescent="0.2">
      <c r="B432" s="20" t="s">
        <v>39</v>
      </c>
      <c r="C432" s="14"/>
      <c r="D432" s="15"/>
    </row>
    <row r="433" spans="2:4" ht="22.5" customHeight="1" x14ac:dyDescent="0.2">
      <c r="B433" s="21" t="s">
        <v>40</v>
      </c>
      <c r="C433" s="14"/>
      <c r="D433" s="15"/>
    </row>
    <row r="434" spans="2:4" ht="22.5" customHeight="1" x14ac:dyDescent="0.2">
      <c r="B434" s="21" t="s">
        <v>41</v>
      </c>
      <c r="C434" s="14"/>
      <c r="D434" s="15"/>
    </row>
    <row r="435" spans="2:4" ht="22.5" customHeight="1" x14ac:dyDescent="0.2">
      <c r="B435" s="21" t="s">
        <v>42</v>
      </c>
      <c r="C435" s="14"/>
      <c r="D435" s="15"/>
    </row>
    <row r="436" spans="2:4" ht="22.5" customHeight="1" x14ac:dyDescent="0.2">
      <c r="B436" s="21" t="s">
        <v>43</v>
      </c>
      <c r="C436" s="14"/>
      <c r="D436" s="15"/>
    </row>
    <row r="437" spans="2:4" ht="22.5" customHeight="1" x14ac:dyDescent="0.2">
      <c r="B437" s="21" t="s">
        <v>44</v>
      </c>
      <c r="C437" s="14"/>
      <c r="D437" s="15"/>
    </row>
    <row r="438" spans="2:4" ht="22.5" customHeight="1" x14ac:dyDescent="0.2">
      <c r="B438" s="21" t="s">
        <v>45</v>
      </c>
      <c r="C438" s="14"/>
      <c r="D438" s="15"/>
    </row>
    <row r="439" spans="2:4" ht="22.5" customHeight="1" x14ac:dyDescent="0.2">
      <c r="B439" s="21" t="s">
        <v>46</v>
      </c>
      <c r="C439" s="14"/>
      <c r="D439" s="15"/>
    </row>
    <row r="440" spans="2:4" ht="22.5" customHeight="1" x14ac:dyDescent="0.2">
      <c r="B440" s="21" t="s">
        <v>47</v>
      </c>
      <c r="C440" s="14"/>
      <c r="D440" s="15"/>
    </row>
    <row r="441" spans="2:4" ht="22.5" customHeight="1" x14ac:dyDescent="0.2">
      <c r="B441" s="21" t="s">
        <v>48</v>
      </c>
      <c r="C441" s="14"/>
      <c r="D441" s="15"/>
    </row>
    <row r="442" spans="2:4" ht="22.5" customHeight="1" x14ac:dyDescent="0.2">
      <c r="B442" s="21" t="s">
        <v>49</v>
      </c>
      <c r="C442" s="14"/>
      <c r="D442" s="15"/>
    </row>
    <row r="443" spans="2:4" ht="22.5" customHeight="1" x14ac:dyDescent="0.2">
      <c r="B443" s="21" t="s">
        <v>50</v>
      </c>
      <c r="C443" s="14"/>
      <c r="D443" s="15"/>
    </row>
    <row r="444" spans="2:4" ht="22.5" customHeight="1" x14ac:dyDescent="0.2">
      <c r="B444" s="21" t="s">
        <v>51</v>
      </c>
      <c r="C444" s="14"/>
      <c r="D444" s="15"/>
    </row>
    <row r="445" spans="2:4" ht="22.5" customHeight="1" thickBot="1" x14ac:dyDescent="0.25">
      <c r="B445" s="21" t="s">
        <v>52</v>
      </c>
      <c r="C445" s="14"/>
      <c r="D445" s="15"/>
    </row>
    <row r="446" spans="2:4" ht="22.5" customHeight="1" thickBot="1" x14ac:dyDescent="0.25">
      <c r="B446" s="22" t="s">
        <v>0</v>
      </c>
      <c r="C446" s="23">
        <f>SUM(C432:C445)</f>
        <v>0</v>
      </c>
      <c r="D446" s="23">
        <f>SUM(D432:D445)</f>
        <v>0</v>
      </c>
    </row>
    <row r="449" spans="2:4" ht="15.75" thickBot="1" x14ac:dyDescent="0.25"/>
    <row r="450" spans="2:4" ht="22.5" customHeight="1" thickBot="1" x14ac:dyDescent="0.3">
      <c r="B450" s="16" t="s">
        <v>38</v>
      </c>
      <c r="C450" s="8"/>
    </row>
    <row r="451" spans="2:4" ht="15.75" thickBot="1" x14ac:dyDescent="0.25">
      <c r="B451" s="4"/>
      <c r="C451" s="4"/>
      <c r="D451" s="4"/>
    </row>
    <row r="452" spans="2:4" ht="32.25" thickBot="1" x14ac:dyDescent="0.3">
      <c r="B452" s="17" t="s">
        <v>55</v>
      </c>
      <c r="C452" s="18" t="s">
        <v>260</v>
      </c>
      <c r="D452" s="19" t="s">
        <v>261</v>
      </c>
    </row>
    <row r="453" spans="2:4" ht="22.5" customHeight="1" x14ac:dyDescent="0.2">
      <c r="B453" s="20" t="s">
        <v>39</v>
      </c>
      <c r="C453" s="14"/>
      <c r="D453" s="15"/>
    </row>
    <row r="454" spans="2:4" ht="22.5" customHeight="1" x14ac:dyDescent="0.2">
      <c r="B454" s="21" t="s">
        <v>40</v>
      </c>
      <c r="C454" s="14"/>
      <c r="D454" s="15"/>
    </row>
    <row r="455" spans="2:4" ht="22.5" customHeight="1" x14ac:dyDescent="0.2">
      <c r="B455" s="21" t="s">
        <v>41</v>
      </c>
      <c r="C455" s="14"/>
      <c r="D455" s="15"/>
    </row>
    <row r="456" spans="2:4" ht="22.5" customHeight="1" x14ac:dyDescent="0.2">
      <c r="B456" s="21" t="s">
        <v>42</v>
      </c>
      <c r="C456" s="14"/>
      <c r="D456" s="15"/>
    </row>
    <row r="457" spans="2:4" ht="22.5" customHeight="1" x14ac:dyDescent="0.2">
      <c r="B457" s="21" t="s">
        <v>43</v>
      </c>
      <c r="C457" s="14"/>
      <c r="D457" s="15"/>
    </row>
    <row r="458" spans="2:4" ht="22.5" customHeight="1" x14ac:dyDescent="0.2">
      <c r="B458" s="21" t="s">
        <v>44</v>
      </c>
      <c r="C458" s="14"/>
      <c r="D458" s="15"/>
    </row>
    <row r="459" spans="2:4" ht="22.5" customHeight="1" x14ac:dyDescent="0.2">
      <c r="B459" s="21" t="s">
        <v>45</v>
      </c>
      <c r="C459" s="14"/>
      <c r="D459" s="15"/>
    </row>
    <row r="460" spans="2:4" ht="22.5" customHeight="1" x14ac:dyDescent="0.2">
      <c r="B460" s="21" t="s">
        <v>46</v>
      </c>
      <c r="C460" s="14"/>
      <c r="D460" s="15"/>
    </row>
    <row r="461" spans="2:4" ht="22.5" customHeight="1" x14ac:dyDescent="0.2">
      <c r="B461" s="21" t="s">
        <v>47</v>
      </c>
      <c r="C461" s="14"/>
      <c r="D461" s="15"/>
    </row>
    <row r="462" spans="2:4" ht="22.5" customHeight="1" x14ac:dyDescent="0.2">
      <c r="B462" s="21" t="s">
        <v>48</v>
      </c>
      <c r="C462" s="14"/>
      <c r="D462" s="15"/>
    </row>
    <row r="463" spans="2:4" ht="22.5" customHeight="1" x14ac:dyDescent="0.2">
      <c r="B463" s="21" t="s">
        <v>49</v>
      </c>
      <c r="C463" s="14"/>
      <c r="D463" s="15"/>
    </row>
    <row r="464" spans="2:4" ht="22.5" customHeight="1" x14ac:dyDescent="0.2">
      <c r="B464" s="21" t="s">
        <v>50</v>
      </c>
      <c r="C464" s="14"/>
      <c r="D464" s="15"/>
    </row>
    <row r="465" spans="2:4" ht="22.5" customHeight="1" x14ac:dyDescent="0.2">
      <c r="B465" s="21" t="s">
        <v>51</v>
      </c>
      <c r="C465" s="14"/>
      <c r="D465" s="15"/>
    </row>
    <row r="466" spans="2:4" ht="22.5" customHeight="1" thickBot="1" x14ac:dyDescent="0.25">
      <c r="B466" s="21" t="s">
        <v>52</v>
      </c>
      <c r="C466" s="14"/>
      <c r="D466" s="15"/>
    </row>
    <row r="467" spans="2:4" ht="22.5" customHeight="1" thickBot="1" x14ac:dyDescent="0.25">
      <c r="B467" s="22" t="s">
        <v>0</v>
      </c>
      <c r="C467" s="23">
        <f>SUM(C453:C466)</f>
        <v>0</v>
      </c>
      <c r="D467" s="23">
        <f>SUM(D453:D466)</f>
        <v>0</v>
      </c>
    </row>
    <row r="470" spans="2:4" ht="15.75" thickBot="1" x14ac:dyDescent="0.25"/>
    <row r="471" spans="2:4" ht="22.5" customHeight="1" thickBot="1" x14ac:dyDescent="0.3">
      <c r="B471" s="16" t="s">
        <v>38</v>
      </c>
      <c r="C471" s="8"/>
    </row>
    <row r="472" spans="2:4" ht="15.75" thickBot="1" x14ac:dyDescent="0.25">
      <c r="B472" s="4"/>
      <c r="C472" s="4"/>
      <c r="D472" s="4"/>
    </row>
    <row r="473" spans="2:4" ht="32.25" thickBot="1" x14ac:dyDescent="0.3">
      <c r="B473" s="17" t="s">
        <v>55</v>
      </c>
      <c r="C473" s="18" t="s">
        <v>260</v>
      </c>
      <c r="D473" s="19" t="s">
        <v>261</v>
      </c>
    </row>
    <row r="474" spans="2:4" ht="22.5" customHeight="1" x14ac:dyDescent="0.2">
      <c r="B474" s="20" t="s">
        <v>39</v>
      </c>
      <c r="C474" s="14"/>
      <c r="D474" s="15"/>
    </row>
    <row r="475" spans="2:4" ht="22.5" customHeight="1" x14ac:dyDescent="0.2">
      <c r="B475" s="21" t="s">
        <v>40</v>
      </c>
      <c r="C475" s="14"/>
      <c r="D475" s="15"/>
    </row>
    <row r="476" spans="2:4" ht="22.5" customHeight="1" x14ac:dyDescent="0.2">
      <c r="B476" s="21" t="s">
        <v>41</v>
      </c>
      <c r="C476" s="14"/>
      <c r="D476" s="15"/>
    </row>
    <row r="477" spans="2:4" ht="22.5" customHeight="1" x14ac:dyDescent="0.2">
      <c r="B477" s="21" t="s">
        <v>42</v>
      </c>
      <c r="C477" s="14"/>
      <c r="D477" s="15"/>
    </row>
    <row r="478" spans="2:4" ht="22.5" customHeight="1" x14ac:dyDescent="0.2">
      <c r="B478" s="21" t="s">
        <v>43</v>
      </c>
      <c r="C478" s="14"/>
      <c r="D478" s="15"/>
    </row>
    <row r="479" spans="2:4" ht="22.5" customHeight="1" x14ac:dyDescent="0.2">
      <c r="B479" s="21" t="s">
        <v>44</v>
      </c>
      <c r="C479" s="14"/>
      <c r="D479" s="15"/>
    </row>
    <row r="480" spans="2:4" ht="22.5" customHeight="1" x14ac:dyDescent="0.2">
      <c r="B480" s="21" t="s">
        <v>45</v>
      </c>
      <c r="C480" s="14"/>
      <c r="D480" s="15"/>
    </row>
    <row r="481" spans="2:4" ht="22.5" customHeight="1" x14ac:dyDescent="0.2">
      <c r="B481" s="21" t="s">
        <v>46</v>
      </c>
      <c r="C481" s="14"/>
      <c r="D481" s="15"/>
    </row>
    <row r="482" spans="2:4" ht="22.5" customHeight="1" x14ac:dyDescent="0.2">
      <c r="B482" s="21" t="s">
        <v>47</v>
      </c>
      <c r="C482" s="14"/>
      <c r="D482" s="15"/>
    </row>
    <row r="483" spans="2:4" ht="22.5" customHeight="1" x14ac:dyDescent="0.2">
      <c r="B483" s="21" t="s">
        <v>48</v>
      </c>
      <c r="C483" s="14"/>
      <c r="D483" s="15"/>
    </row>
    <row r="484" spans="2:4" ht="22.5" customHeight="1" x14ac:dyDescent="0.2">
      <c r="B484" s="21" t="s">
        <v>49</v>
      </c>
      <c r="C484" s="14"/>
      <c r="D484" s="15"/>
    </row>
    <row r="485" spans="2:4" ht="22.5" customHeight="1" x14ac:dyDescent="0.2">
      <c r="B485" s="21" t="s">
        <v>50</v>
      </c>
      <c r="C485" s="14"/>
      <c r="D485" s="15"/>
    </row>
    <row r="486" spans="2:4" ht="22.5" customHeight="1" x14ac:dyDescent="0.2">
      <c r="B486" s="21" t="s">
        <v>51</v>
      </c>
      <c r="C486" s="14"/>
      <c r="D486" s="15"/>
    </row>
    <row r="487" spans="2:4" ht="22.5" customHeight="1" thickBot="1" x14ac:dyDescent="0.25">
      <c r="B487" s="21" t="s">
        <v>52</v>
      </c>
      <c r="C487" s="14"/>
      <c r="D487" s="15"/>
    </row>
    <row r="488" spans="2:4" ht="22.5" customHeight="1" thickBot="1" x14ac:dyDescent="0.25">
      <c r="B488" s="22" t="s">
        <v>0</v>
      </c>
      <c r="C488" s="23">
        <f>SUM(C474:C487)</f>
        <v>0</v>
      </c>
      <c r="D488" s="23">
        <f>SUM(D474:D487)</f>
        <v>0</v>
      </c>
    </row>
    <row r="491" spans="2:4" ht="15.75" thickBot="1" x14ac:dyDescent="0.25"/>
    <row r="492" spans="2:4" ht="22.5" customHeight="1" thickBot="1" x14ac:dyDescent="0.3">
      <c r="B492" s="16" t="s">
        <v>38</v>
      </c>
      <c r="C492" s="8"/>
    </row>
    <row r="493" spans="2:4" ht="15.75" thickBot="1" x14ac:dyDescent="0.25">
      <c r="B493" s="4"/>
      <c r="C493" s="4"/>
      <c r="D493" s="4"/>
    </row>
    <row r="494" spans="2:4" ht="32.25" thickBot="1" x14ac:dyDescent="0.3">
      <c r="B494" s="17" t="s">
        <v>55</v>
      </c>
      <c r="C494" s="18" t="s">
        <v>260</v>
      </c>
      <c r="D494" s="19" t="s">
        <v>261</v>
      </c>
    </row>
    <row r="495" spans="2:4" ht="22.5" customHeight="1" x14ac:dyDescent="0.2">
      <c r="B495" s="20" t="s">
        <v>39</v>
      </c>
      <c r="C495" s="14"/>
      <c r="D495" s="15"/>
    </row>
    <row r="496" spans="2:4" ht="22.5" customHeight="1" x14ac:dyDescent="0.2">
      <c r="B496" s="21" t="s">
        <v>40</v>
      </c>
      <c r="C496" s="14"/>
      <c r="D496" s="15"/>
    </row>
    <row r="497" spans="2:4" ht="22.5" customHeight="1" x14ac:dyDescent="0.2">
      <c r="B497" s="21" t="s">
        <v>41</v>
      </c>
      <c r="C497" s="14"/>
      <c r="D497" s="15"/>
    </row>
    <row r="498" spans="2:4" ht="22.5" customHeight="1" x14ac:dyDescent="0.2">
      <c r="B498" s="21" t="s">
        <v>42</v>
      </c>
      <c r="C498" s="14"/>
      <c r="D498" s="15"/>
    </row>
    <row r="499" spans="2:4" ht="22.5" customHeight="1" x14ac:dyDescent="0.2">
      <c r="B499" s="21" t="s">
        <v>43</v>
      </c>
      <c r="C499" s="14"/>
      <c r="D499" s="15"/>
    </row>
    <row r="500" spans="2:4" ht="22.5" customHeight="1" x14ac:dyDescent="0.2">
      <c r="B500" s="21" t="s">
        <v>44</v>
      </c>
      <c r="C500" s="14"/>
      <c r="D500" s="15"/>
    </row>
    <row r="501" spans="2:4" ht="22.5" customHeight="1" x14ac:dyDescent="0.2">
      <c r="B501" s="21" t="s">
        <v>45</v>
      </c>
      <c r="C501" s="14"/>
      <c r="D501" s="15"/>
    </row>
    <row r="502" spans="2:4" ht="22.5" customHeight="1" x14ac:dyDescent="0.2">
      <c r="B502" s="21" t="s">
        <v>46</v>
      </c>
      <c r="C502" s="14"/>
      <c r="D502" s="15"/>
    </row>
    <row r="503" spans="2:4" ht="22.5" customHeight="1" x14ac:dyDescent="0.2">
      <c r="B503" s="21" t="s">
        <v>47</v>
      </c>
      <c r="C503" s="14"/>
      <c r="D503" s="15"/>
    </row>
    <row r="504" spans="2:4" ht="22.5" customHeight="1" x14ac:dyDescent="0.2">
      <c r="B504" s="21" t="s">
        <v>48</v>
      </c>
      <c r="C504" s="14"/>
      <c r="D504" s="15"/>
    </row>
    <row r="505" spans="2:4" ht="22.5" customHeight="1" x14ac:dyDescent="0.2">
      <c r="B505" s="21" t="s">
        <v>49</v>
      </c>
      <c r="C505" s="14"/>
      <c r="D505" s="15"/>
    </row>
    <row r="506" spans="2:4" ht="22.5" customHeight="1" x14ac:dyDescent="0.2">
      <c r="B506" s="21" t="s">
        <v>50</v>
      </c>
      <c r="C506" s="14"/>
      <c r="D506" s="15"/>
    </row>
    <row r="507" spans="2:4" ht="22.5" customHeight="1" x14ac:dyDescent="0.2">
      <c r="B507" s="21" t="s">
        <v>51</v>
      </c>
      <c r="C507" s="14"/>
      <c r="D507" s="15"/>
    </row>
    <row r="508" spans="2:4" ht="22.5" customHeight="1" thickBot="1" x14ac:dyDescent="0.25">
      <c r="B508" s="21" t="s">
        <v>52</v>
      </c>
      <c r="C508" s="14"/>
      <c r="D508" s="15"/>
    </row>
    <row r="509" spans="2:4" ht="22.5" customHeight="1" thickBot="1" x14ac:dyDescent="0.25">
      <c r="B509" s="22" t="s">
        <v>0</v>
      </c>
      <c r="C509" s="23">
        <f>SUM(C495:C508)</f>
        <v>0</v>
      </c>
      <c r="D509" s="23">
        <f>SUM(D495:D508)</f>
        <v>0</v>
      </c>
    </row>
    <row r="512" spans="2:4" ht="15.75" thickBot="1" x14ac:dyDescent="0.25"/>
    <row r="513" spans="2:4" ht="22.5" customHeight="1" thickBot="1" x14ac:dyDescent="0.3">
      <c r="B513" s="16" t="s">
        <v>38</v>
      </c>
      <c r="C513" s="8"/>
    </row>
    <row r="514" spans="2:4" ht="15.75" thickBot="1" x14ac:dyDescent="0.25">
      <c r="B514" s="4"/>
      <c r="C514" s="4"/>
      <c r="D514" s="4"/>
    </row>
    <row r="515" spans="2:4" ht="32.25" thickBot="1" x14ac:dyDescent="0.3">
      <c r="B515" s="17" t="s">
        <v>55</v>
      </c>
      <c r="C515" s="18" t="s">
        <v>260</v>
      </c>
      <c r="D515" s="19" t="s">
        <v>261</v>
      </c>
    </row>
    <row r="516" spans="2:4" ht="22.5" customHeight="1" x14ac:dyDescent="0.2">
      <c r="B516" s="20" t="s">
        <v>39</v>
      </c>
      <c r="C516" s="14"/>
      <c r="D516" s="15"/>
    </row>
    <row r="517" spans="2:4" ht="22.5" customHeight="1" x14ac:dyDescent="0.2">
      <c r="B517" s="21" t="s">
        <v>40</v>
      </c>
      <c r="C517" s="14"/>
      <c r="D517" s="15"/>
    </row>
    <row r="518" spans="2:4" ht="22.5" customHeight="1" x14ac:dyDescent="0.2">
      <c r="B518" s="21" t="s">
        <v>41</v>
      </c>
      <c r="C518" s="14"/>
      <c r="D518" s="15"/>
    </row>
    <row r="519" spans="2:4" ht="22.5" customHeight="1" x14ac:dyDescent="0.2">
      <c r="B519" s="21" t="s">
        <v>42</v>
      </c>
      <c r="C519" s="14"/>
      <c r="D519" s="15"/>
    </row>
    <row r="520" spans="2:4" ht="22.5" customHeight="1" x14ac:dyDescent="0.2">
      <c r="B520" s="21" t="s">
        <v>43</v>
      </c>
      <c r="C520" s="14"/>
      <c r="D520" s="15"/>
    </row>
    <row r="521" spans="2:4" ht="22.5" customHeight="1" x14ac:dyDescent="0.2">
      <c r="B521" s="21" t="s">
        <v>44</v>
      </c>
      <c r="C521" s="14"/>
      <c r="D521" s="15"/>
    </row>
    <row r="522" spans="2:4" ht="22.5" customHeight="1" x14ac:dyDescent="0.2">
      <c r="B522" s="21" t="s">
        <v>45</v>
      </c>
      <c r="C522" s="14"/>
      <c r="D522" s="15"/>
    </row>
    <row r="523" spans="2:4" ht="22.5" customHeight="1" x14ac:dyDescent="0.2">
      <c r="B523" s="21" t="s">
        <v>46</v>
      </c>
      <c r="C523" s="14"/>
      <c r="D523" s="15"/>
    </row>
    <row r="524" spans="2:4" ht="22.5" customHeight="1" x14ac:dyDescent="0.2">
      <c r="B524" s="21" t="s">
        <v>47</v>
      </c>
      <c r="C524" s="14"/>
      <c r="D524" s="15"/>
    </row>
    <row r="525" spans="2:4" ht="22.5" customHeight="1" x14ac:dyDescent="0.2">
      <c r="B525" s="21" t="s">
        <v>48</v>
      </c>
      <c r="C525" s="14"/>
      <c r="D525" s="15"/>
    </row>
    <row r="526" spans="2:4" ht="22.5" customHeight="1" x14ac:dyDescent="0.2">
      <c r="B526" s="21" t="s">
        <v>49</v>
      </c>
      <c r="C526" s="14"/>
      <c r="D526" s="15"/>
    </row>
    <row r="527" spans="2:4" ht="22.5" customHeight="1" x14ac:dyDescent="0.2">
      <c r="B527" s="21" t="s">
        <v>50</v>
      </c>
      <c r="C527" s="14"/>
      <c r="D527" s="15"/>
    </row>
    <row r="528" spans="2:4" ht="22.5" customHeight="1" x14ac:dyDescent="0.2">
      <c r="B528" s="21" t="s">
        <v>51</v>
      </c>
      <c r="C528" s="14"/>
      <c r="D528" s="15"/>
    </row>
    <row r="529" spans="2:4" ht="22.5" customHeight="1" thickBot="1" x14ac:dyDescent="0.25">
      <c r="B529" s="21" t="s">
        <v>52</v>
      </c>
      <c r="C529" s="14"/>
      <c r="D529" s="15"/>
    </row>
    <row r="530" spans="2:4" ht="22.5" customHeight="1" thickBot="1" x14ac:dyDescent="0.25">
      <c r="B530" s="22" t="s">
        <v>0</v>
      </c>
      <c r="C530" s="23">
        <f>SUM(C516:C529)</f>
        <v>0</v>
      </c>
      <c r="D530" s="23">
        <f>SUM(D516:D529)</f>
        <v>0</v>
      </c>
    </row>
    <row r="533" spans="2:4" ht="15.75" thickBot="1" x14ac:dyDescent="0.25"/>
    <row r="534" spans="2:4" ht="22.5" customHeight="1" thickBot="1" x14ac:dyDescent="0.3">
      <c r="B534" s="16" t="s">
        <v>38</v>
      </c>
      <c r="C534" s="8"/>
    </row>
    <row r="535" spans="2:4" ht="15.75" thickBot="1" x14ac:dyDescent="0.25">
      <c r="B535" s="4"/>
      <c r="C535" s="4"/>
      <c r="D535" s="4"/>
    </row>
    <row r="536" spans="2:4" ht="32.25" thickBot="1" x14ac:dyDescent="0.3">
      <c r="B536" s="17" t="s">
        <v>55</v>
      </c>
      <c r="C536" s="18" t="s">
        <v>260</v>
      </c>
      <c r="D536" s="19" t="s">
        <v>261</v>
      </c>
    </row>
    <row r="537" spans="2:4" ht="22.5" customHeight="1" x14ac:dyDescent="0.2">
      <c r="B537" s="20" t="s">
        <v>39</v>
      </c>
      <c r="C537" s="14"/>
      <c r="D537" s="15"/>
    </row>
    <row r="538" spans="2:4" ht="22.5" customHeight="1" x14ac:dyDescent="0.2">
      <c r="B538" s="21" t="s">
        <v>40</v>
      </c>
      <c r="C538" s="14"/>
      <c r="D538" s="15"/>
    </row>
    <row r="539" spans="2:4" ht="22.5" customHeight="1" x14ac:dyDescent="0.2">
      <c r="B539" s="21" t="s">
        <v>41</v>
      </c>
      <c r="C539" s="14"/>
      <c r="D539" s="15"/>
    </row>
    <row r="540" spans="2:4" ht="22.5" customHeight="1" x14ac:dyDescent="0.2">
      <c r="B540" s="21" t="s">
        <v>42</v>
      </c>
      <c r="C540" s="14"/>
      <c r="D540" s="15"/>
    </row>
    <row r="541" spans="2:4" ht="22.5" customHeight="1" x14ac:dyDescent="0.2">
      <c r="B541" s="21" t="s">
        <v>43</v>
      </c>
      <c r="C541" s="14"/>
      <c r="D541" s="15"/>
    </row>
    <row r="542" spans="2:4" ht="22.5" customHeight="1" x14ac:dyDescent="0.2">
      <c r="B542" s="21" t="s">
        <v>44</v>
      </c>
      <c r="C542" s="14"/>
      <c r="D542" s="15"/>
    </row>
    <row r="543" spans="2:4" ht="22.5" customHeight="1" x14ac:dyDescent="0.2">
      <c r="B543" s="21" t="s">
        <v>45</v>
      </c>
      <c r="C543" s="14"/>
      <c r="D543" s="15"/>
    </row>
    <row r="544" spans="2:4" ht="22.5" customHeight="1" x14ac:dyDescent="0.2">
      <c r="B544" s="21" t="s">
        <v>46</v>
      </c>
      <c r="C544" s="14"/>
      <c r="D544" s="15"/>
    </row>
    <row r="545" spans="2:4" ht="22.5" customHeight="1" x14ac:dyDescent="0.2">
      <c r="B545" s="21" t="s">
        <v>47</v>
      </c>
      <c r="C545" s="14"/>
      <c r="D545" s="15"/>
    </row>
    <row r="546" spans="2:4" ht="22.5" customHeight="1" x14ac:dyDescent="0.2">
      <c r="B546" s="21" t="s">
        <v>48</v>
      </c>
      <c r="C546" s="14"/>
      <c r="D546" s="15"/>
    </row>
    <row r="547" spans="2:4" ht="22.5" customHeight="1" x14ac:dyDescent="0.2">
      <c r="B547" s="21" t="s">
        <v>49</v>
      </c>
      <c r="C547" s="14"/>
      <c r="D547" s="15"/>
    </row>
    <row r="548" spans="2:4" ht="22.5" customHeight="1" x14ac:dyDescent="0.2">
      <c r="B548" s="21" t="s">
        <v>50</v>
      </c>
      <c r="C548" s="14"/>
      <c r="D548" s="15"/>
    </row>
    <row r="549" spans="2:4" ht="22.5" customHeight="1" x14ac:dyDescent="0.2">
      <c r="B549" s="21" t="s">
        <v>51</v>
      </c>
      <c r="C549" s="14"/>
      <c r="D549" s="15"/>
    </row>
    <row r="550" spans="2:4" ht="22.5" customHeight="1" thickBot="1" x14ac:dyDescent="0.25">
      <c r="B550" s="21" t="s">
        <v>52</v>
      </c>
      <c r="C550" s="14"/>
      <c r="D550" s="15"/>
    </row>
    <row r="551" spans="2:4" ht="22.5" customHeight="1" thickBot="1" x14ac:dyDescent="0.25">
      <c r="B551" s="22" t="s">
        <v>0</v>
      </c>
      <c r="C551" s="23">
        <f>SUM(C537:C550)</f>
        <v>0</v>
      </c>
      <c r="D551" s="23">
        <f>SUM(D537:D550)</f>
        <v>0</v>
      </c>
    </row>
    <row r="554" spans="2:4" ht="15.75" thickBot="1" x14ac:dyDescent="0.25"/>
    <row r="555" spans="2:4" ht="22.5" customHeight="1" thickBot="1" x14ac:dyDescent="0.3">
      <c r="B555" s="16" t="s">
        <v>38</v>
      </c>
      <c r="C555" s="8"/>
    </row>
    <row r="556" spans="2:4" ht="15.75" thickBot="1" x14ac:dyDescent="0.25">
      <c r="B556" s="4"/>
      <c r="C556" s="4"/>
      <c r="D556" s="4"/>
    </row>
    <row r="557" spans="2:4" ht="32.25" thickBot="1" x14ac:dyDescent="0.3">
      <c r="B557" s="17" t="s">
        <v>55</v>
      </c>
      <c r="C557" s="18" t="s">
        <v>260</v>
      </c>
      <c r="D557" s="19" t="s">
        <v>261</v>
      </c>
    </row>
    <row r="558" spans="2:4" ht="22.5" customHeight="1" x14ac:dyDescent="0.2">
      <c r="B558" s="20" t="s">
        <v>39</v>
      </c>
      <c r="C558" s="14"/>
      <c r="D558" s="15"/>
    </row>
    <row r="559" spans="2:4" ht="22.5" customHeight="1" x14ac:dyDescent="0.2">
      <c r="B559" s="21" t="s">
        <v>40</v>
      </c>
      <c r="C559" s="14"/>
      <c r="D559" s="15"/>
    </row>
    <row r="560" spans="2:4" ht="22.5" customHeight="1" x14ac:dyDescent="0.2">
      <c r="B560" s="21" t="s">
        <v>41</v>
      </c>
      <c r="C560" s="14"/>
      <c r="D560" s="15"/>
    </row>
    <row r="561" spans="2:4" ht="22.5" customHeight="1" x14ac:dyDescent="0.2">
      <c r="B561" s="21" t="s">
        <v>42</v>
      </c>
      <c r="C561" s="14"/>
      <c r="D561" s="15"/>
    </row>
    <row r="562" spans="2:4" ht="22.5" customHeight="1" x14ac:dyDescent="0.2">
      <c r="B562" s="21" t="s">
        <v>43</v>
      </c>
      <c r="C562" s="14"/>
      <c r="D562" s="15"/>
    </row>
    <row r="563" spans="2:4" ht="22.5" customHeight="1" x14ac:dyDescent="0.2">
      <c r="B563" s="21" t="s">
        <v>44</v>
      </c>
      <c r="C563" s="14"/>
      <c r="D563" s="15"/>
    </row>
    <row r="564" spans="2:4" ht="22.5" customHeight="1" x14ac:dyDescent="0.2">
      <c r="B564" s="21" t="s">
        <v>45</v>
      </c>
      <c r="C564" s="14"/>
      <c r="D564" s="15"/>
    </row>
    <row r="565" spans="2:4" ht="22.5" customHeight="1" x14ac:dyDescent="0.2">
      <c r="B565" s="21" t="s">
        <v>46</v>
      </c>
      <c r="C565" s="14"/>
      <c r="D565" s="15"/>
    </row>
    <row r="566" spans="2:4" ht="22.5" customHeight="1" x14ac:dyDescent="0.2">
      <c r="B566" s="21" t="s">
        <v>47</v>
      </c>
      <c r="C566" s="14"/>
      <c r="D566" s="15"/>
    </row>
    <row r="567" spans="2:4" ht="22.5" customHeight="1" x14ac:dyDescent="0.2">
      <c r="B567" s="21" t="s">
        <v>48</v>
      </c>
      <c r="C567" s="14"/>
      <c r="D567" s="15"/>
    </row>
    <row r="568" spans="2:4" ht="22.5" customHeight="1" x14ac:dyDescent="0.2">
      <c r="B568" s="21" t="s">
        <v>49</v>
      </c>
      <c r="C568" s="14"/>
      <c r="D568" s="15"/>
    </row>
    <row r="569" spans="2:4" ht="22.5" customHeight="1" x14ac:dyDescent="0.2">
      <c r="B569" s="21" t="s">
        <v>50</v>
      </c>
      <c r="C569" s="14"/>
      <c r="D569" s="15"/>
    </row>
    <row r="570" spans="2:4" ht="22.5" customHeight="1" x14ac:dyDescent="0.2">
      <c r="B570" s="21" t="s">
        <v>51</v>
      </c>
      <c r="C570" s="14"/>
      <c r="D570" s="15"/>
    </row>
    <row r="571" spans="2:4" ht="22.5" customHeight="1" thickBot="1" x14ac:dyDescent="0.25">
      <c r="B571" s="21" t="s">
        <v>52</v>
      </c>
      <c r="C571" s="14"/>
      <c r="D571" s="15"/>
    </row>
    <row r="572" spans="2:4" ht="22.5" customHeight="1" thickBot="1" x14ac:dyDescent="0.25">
      <c r="B572" s="22" t="s">
        <v>0</v>
      </c>
      <c r="C572" s="23">
        <f>SUM(C558:C571)</f>
        <v>0</v>
      </c>
      <c r="D572" s="23">
        <f>SUM(D558:D571)</f>
        <v>0</v>
      </c>
    </row>
    <row r="575" spans="2:4" ht="15.75" thickBot="1" x14ac:dyDescent="0.25"/>
    <row r="576" spans="2:4" ht="22.5" customHeight="1" thickBot="1" x14ac:dyDescent="0.3">
      <c r="B576" s="16" t="s">
        <v>38</v>
      </c>
      <c r="C576" s="8"/>
    </row>
    <row r="577" spans="2:4" ht="15.75" thickBot="1" x14ac:dyDescent="0.25">
      <c r="B577" s="4"/>
      <c r="C577" s="4"/>
      <c r="D577" s="4"/>
    </row>
    <row r="578" spans="2:4" ht="32.25" thickBot="1" x14ac:dyDescent="0.3">
      <c r="B578" s="17" t="s">
        <v>55</v>
      </c>
      <c r="C578" s="18" t="s">
        <v>260</v>
      </c>
      <c r="D578" s="19" t="s">
        <v>261</v>
      </c>
    </row>
    <row r="579" spans="2:4" ht="22.5" customHeight="1" x14ac:dyDescent="0.2">
      <c r="B579" s="20" t="s">
        <v>39</v>
      </c>
      <c r="C579" s="14"/>
      <c r="D579" s="15"/>
    </row>
    <row r="580" spans="2:4" ht="22.5" customHeight="1" x14ac:dyDescent="0.2">
      <c r="B580" s="21" t="s">
        <v>40</v>
      </c>
      <c r="C580" s="14"/>
      <c r="D580" s="15"/>
    </row>
    <row r="581" spans="2:4" ht="22.5" customHeight="1" x14ac:dyDescent="0.2">
      <c r="B581" s="21" t="s">
        <v>41</v>
      </c>
      <c r="C581" s="14"/>
      <c r="D581" s="15"/>
    </row>
    <row r="582" spans="2:4" ht="22.5" customHeight="1" x14ac:dyDescent="0.2">
      <c r="B582" s="21" t="s">
        <v>42</v>
      </c>
      <c r="C582" s="14"/>
      <c r="D582" s="15"/>
    </row>
    <row r="583" spans="2:4" ht="22.5" customHeight="1" x14ac:dyDescent="0.2">
      <c r="B583" s="21" t="s">
        <v>43</v>
      </c>
      <c r="C583" s="14"/>
      <c r="D583" s="15"/>
    </row>
    <row r="584" spans="2:4" ht="22.5" customHeight="1" x14ac:dyDescent="0.2">
      <c r="B584" s="21" t="s">
        <v>44</v>
      </c>
      <c r="C584" s="14"/>
      <c r="D584" s="15"/>
    </row>
    <row r="585" spans="2:4" ht="22.5" customHeight="1" x14ac:dyDescent="0.2">
      <c r="B585" s="21" t="s">
        <v>45</v>
      </c>
      <c r="C585" s="14"/>
      <c r="D585" s="15"/>
    </row>
    <row r="586" spans="2:4" ht="22.5" customHeight="1" x14ac:dyDescent="0.2">
      <c r="B586" s="21" t="s">
        <v>46</v>
      </c>
      <c r="C586" s="14"/>
      <c r="D586" s="15"/>
    </row>
    <row r="587" spans="2:4" ht="22.5" customHeight="1" x14ac:dyDescent="0.2">
      <c r="B587" s="21" t="s">
        <v>47</v>
      </c>
      <c r="C587" s="14"/>
      <c r="D587" s="15"/>
    </row>
    <row r="588" spans="2:4" ht="22.5" customHeight="1" x14ac:dyDescent="0.2">
      <c r="B588" s="21" t="s">
        <v>48</v>
      </c>
      <c r="C588" s="14"/>
      <c r="D588" s="15"/>
    </row>
    <row r="589" spans="2:4" ht="22.5" customHeight="1" x14ac:dyDescent="0.2">
      <c r="B589" s="21" t="s">
        <v>49</v>
      </c>
      <c r="C589" s="14"/>
      <c r="D589" s="15"/>
    </row>
    <row r="590" spans="2:4" ht="22.5" customHeight="1" x14ac:dyDescent="0.2">
      <c r="B590" s="21" t="s">
        <v>50</v>
      </c>
      <c r="C590" s="14"/>
      <c r="D590" s="15"/>
    </row>
    <row r="591" spans="2:4" ht="22.5" customHeight="1" x14ac:dyDescent="0.2">
      <c r="B591" s="21" t="s">
        <v>51</v>
      </c>
      <c r="C591" s="14"/>
      <c r="D591" s="15"/>
    </row>
    <row r="592" spans="2:4" ht="22.5" customHeight="1" thickBot="1" x14ac:dyDescent="0.25">
      <c r="B592" s="21" t="s">
        <v>52</v>
      </c>
      <c r="C592" s="14"/>
      <c r="D592" s="15"/>
    </row>
    <row r="593" spans="2:4" ht="22.5" customHeight="1" thickBot="1" x14ac:dyDescent="0.25">
      <c r="B593" s="22" t="s">
        <v>0</v>
      </c>
      <c r="C593" s="23">
        <f>SUM(C579:C592)</f>
        <v>0</v>
      </c>
      <c r="D593" s="23">
        <f>SUM(D579:D592)</f>
        <v>0</v>
      </c>
    </row>
    <row r="596" spans="2:4" ht="15.75" thickBot="1" x14ac:dyDescent="0.25"/>
    <row r="597" spans="2:4" ht="22.5" customHeight="1" thickBot="1" x14ac:dyDescent="0.3">
      <c r="B597" s="16" t="s">
        <v>38</v>
      </c>
      <c r="C597" s="8"/>
    </row>
    <row r="598" spans="2:4" ht="15.75" thickBot="1" x14ac:dyDescent="0.25">
      <c r="B598" s="4"/>
      <c r="C598" s="4"/>
      <c r="D598" s="4"/>
    </row>
    <row r="599" spans="2:4" ht="32.25" thickBot="1" x14ac:dyDescent="0.3">
      <c r="B599" s="17" t="s">
        <v>55</v>
      </c>
      <c r="C599" s="18" t="s">
        <v>260</v>
      </c>
      <c r="D599" s="19" t="s">
        <v>261</v>
      </c>
    </row>
    <row r="600" spans="2:4" ht="22.5" customHeight="1" x14ac:dyDescent="0.2">
      <c r="B600" s="20" t="s">
        <v>39</v>
      </c>
      <c r="C600" s="14"/>
      <c r="D600" s="15"/>
    </row>
    <row r="601" spans="2:4" ht="22.5" customHeight="1" x14ac:dyDescent="0.2">
      <c r="B601" s="21" t="s">
        <v>40</v>
      </c>
      <c r="C601" s="14"/>
      <c r="D601" s="15"/>
    </row>
    <row r="602" spans="2:4" ht="22.5" customHeight="1" x14ac:dyDescent="0.2">
      <c r="B602" s="21" t="s">
        <v>41</v>
      </c>
      <c r="C602" s="14"/>
      <c r="D602" s="15"/>
    </row>
    <row r="603" spans="2:4" ht="22.5" customHeight="1" x14ac:dyDescent="0.2">
      <c r="B603" s="21" t="s">
        <v>42</v>
      </c>
      <c r="C603" s="14"/>
      <c r="D603" s="15"/>
    </row>
    <row r="604" spans="2:4" ht="22.5" customHeight="1" x14ac:dyDescent="0.2">
      <c r="B604" s="21" t="s">
        <v>43</v>
      </c>
      <c r="C604" s="14"/>
      <c r="D604" s="15"/>
    </row>
    <row r="605" spans="2:4" ht="22.5" customHeight="1" x14ac:dyDescent="0.2">
      <c r="B605" s="21" t="s">
        <v>44</v>
      </c>
      <c r="C605" s="14"/>
      <c r="D605" s="15"/>
    </row>
    <row r="606" spans="2:4" ht="22.5" customHeight="1" x14ac:dyDescent="0.2">
      <c r="B606" s="21" t="s">
        <v>45</v>
      </c>
      <c r="C606" s="14"/>
      <c r="D606" s="15"/>
    </row>
    <row r="607" spans="2:4" ht="22.5" customHeight="1" x14ac:dyDescent="0.2">
      <c r="B607" s="21" t="s">
        <v>46</v>
      </c>
      <c r="C607" s="14"/>
      <c r="D607" s="15"/>
    </row>
    <row r="608" spans="2:4" ht="22.5" customHeight="1" x14ac:dyDescent="0.2">
      <c r="B608" s="21" t="s">
        <v>47</v>
      </c>
      <c r="C608" s="14"/>
      <c r="D608" s="15"/>
    </row>
    <row r="609" spans="2:4" ht="22.5" customHeight="1" x14ac:dyDescent="0.2">
      <c r="B609" s="21" t="s">
        <v>48</v>
      </c>
      <c r="C609" s="14"/>
      <c r="D609" s="15"/>
    </row>
    <row r="610" spans="2:4" ht="22.5" customHeight="1" x14ac:dyDescent="0.2">
      <c r="B610" s="21" t="s">
        <v>49</v>
      </c>
      <c r="C610" s="14"/>
      <c r="D610" s="15"/>
    </row>
    <row r="611" spans="2:4" ht="22.5" customHeight="1" x14ac:dyDescent="0.2">
      <c r="B611" s="21" t="s">
        <v>50</v>
      </c>
      <c r="C611" s="14"/>
      <c r="D611" s="15"/>
    </row>
    <row r="612" spans="2:4" ht="22.5" customHeight="1" x14ac:dyDescent="0.2">
      <c r="B612" s="21" t="s">
        <v>51</v>
      </c>
      <c r="C612" s="14"/>
      <c r="D612" s="15"/>
    </row>
    <row r="613" spans="2:4" ht="22.5" customHeight="1" thickBot="1" x14ac:dyDescent="0.25">
      <c r="B613" s="21" t="s">
        <v>52</v>
      </c>
      <c r="C613" s="14"/>
      <c r="D613" s="15"/>
    </row>
    <row r="614" spans="2:4" ht="22.5" customHeight="1" thickBot="1" x14ac:dyDescent="0.25">
      <c r="B614" s="22" t="s">
        <v>0</v>
      </c>
      <c r="C614" s="23">
        <f>SUM(C600:C613)</f>
        <v>0</v>
      </c>
      <c r="D614" s="23">
        <f>SUM(D600:D613)</f>
        <v>0</v>
      </c>
    </row>
    <row r="617" spans="2:4" ht="15.75" thickBot="1" x14ac:dyDescent="0.25"/>
    <row r="618" spans="2:4" ht="22.5" customHeight="1" thickBot="1" x14ac:dyDescent="0.3">
      <c r="B618" s="16" t="s">
        <v>38</v>
      </c>
      <c r="C618" s="8"/>
    </row>
    <row r="619" spans="2:4" ht="15.75" thickBot="1" x14ac:dyDescent="0.25">
      <c r="B619" s="4"/>
      <c r="C619" s="4"/>
      <c r="D619" s="4"/>
    </row>
    <row r="620" spans="2:4" ht="32.25" thickBot="1" x14ac:dyDescent="0.3">
      <c r="B620" s="17" t="s">
        <v>55</v>
      </c>
      <c r="C620" s="18" t="s">
        <v>260</v>
      </c>
      <c r="D620" s="19" t="s">
        <v>261</v>
      </c>
    </row>
    <row r="621" spans="2:4" ht="22.5" customHeight="1" x14ac:dyDescent="0.2">
      <c r="B621" s="20" t="s">
        <v>39</v>
      </c>
      <c r="C621" s="14"/>
      <c r="D621" s="15"/>
    </row>
    <row r="622" spans="2:4" ht="22.5" customHeight="1" x14ac:dyDescent="0.2">
      <c r="B622" s="21" t="s">
        <v>40</v>
      </c>
      <c r="C622" s="14"/>
      <c r="D622" s="15"/>
    </row>
    <row r="623" spans="2:4" ht="22.5" customHeight="1" x14ac:dyDescent="0.2">
      <c r="B623" s="21" t="s">
        <v>41</v>
      </c>
      <c r="C623" s="14"/>
      <c r="D623" s="15"/>
    </row>
    <row r="624" spans="2:4" ht="22.5" customHeight="1" x14ac:dyDescent="0.2">
      <c r="B624" s="21" t="s">
        <v>42</v>
      </c>
      <c r="C624" s="14"/>
      <c r="D624" s="15"/>
    </row>
    <row r="625" spans="2:4" ht="22.5" customHeight="1" x14ac:dyDescent="0.2">
      <c r="B625" s="21" t="s">
        <v>43</v>
      </c>
      <c r="C625" s="14"/>
      <c r="D625" s="15"/>
    </row>
    <row r="626" spans="2:4" ht="22.5" customHeight="1" x14ac:dyDescent="0.2">
      <c r="B626" s="21" t="s">
        <v>44</v>
      </c>
      <c r="C626" s="14"/>
      <c r="D626" s="15"/>
    </row>
    <row r="627" spans="2:4" ht="22.5" customHeight="1" x14ac:dyDescent="0.2">
      <c r="B627" s="21" t="s">
        <v>45</v>
      </c>
      <c r="C627" s="14"/>
      <c r="D627" s="15"/>
    </row>
    <row r="628" spans="2:4" ht="22.5" customHeight="1" x14ac:dyDescent="0.2">
      <c r="B628" s="21" t="s">
        <v>46</v>
      </c>
      <c r="C628" s="14"/>
      <c r="D628" s="15"/>
    </row>
    <row r="629" spans="2:4" ht="22.5" customHeight="1" x14ac:dyDescent="0.2">
      <c r="B629" s="21" t="s">
        <v>47</v>
      </c>
      <c r="C629" s="14"/>
      <c r="D629" s="15"/>
    </row>
    <row r="630" spans="2:4" ht="22.5" customHeight="1" x14ac:dyDescent="0.2">
      <c r="B630" s="21" t="s">
        <v>48</v>
      </c>
      <c r="C630" s="14"/>
      <c r="D630" s="15"/>
    </row>
    <row r="631" spans="2:4" ht="22.5" customHeight="1" x14ac:dyDescent="0.2">
      <c r="B631" s="21" t="s">
        <v>49</v>
      </c>
      <c r="C631" s="14"/>
      <c r="D631" s="15"/>
    </row>
    <row r="632" spans="2:4" ht="22.5" customHeight="1" x14ac:dyDescent="0.2">
      <c r="B632" s="21" t="s">
        <v>50</v>
      </c>
      <c r="C632" s="14"/>
      <c r="D632" s="15"/>
    </row>
    <row r="633" spans="2:4" ht="22.5" customHeight="1" x14ac:dyDescent="0.2">
      <c r="B633" s="21" t="s">
        <v>51</v>
      </c>
      <c r="C633" s="14"/>
      <c r="D633" s="15"/>
    </row>
    <row r="634" spans="2:4" ht="22.5" customHeight="1" thickBot="1" x14ac:dyDescent="0.25">
      <c r="B634" s="21" t="s">
        <v>52</v>
      </c>
      <c r="C634" s="14"/>
      <c r="D634" s="15"/>
    </row>
    <row r="635" spans="2:4" ht="22.5" customHeight="1" thickBot="1" x14ac:dyDescent="0.25">
      <c r="B635" s="22" t="s">
        <v>0</v>
      </c>
      <c r="C635" s="23">
        <f>SUM(C621:C634)</f>
        <v>0</v>
      </c>
      <c r="D635" s="23">
        <f>SUM(D621:D634)</f>
        <v>0</v>
      </c>
    </row>
    <row r="638" spans="2:4" ht="15.75" thickBot="1" x14ac:dyDescent="0.25"/>
    <row r="639" spans="2:4" ht="22.5" customHeight="1" thickBot="1" x14ac:dyDescent="0.3">
      <c r="B639" s="16" t="s">
        <v>38</v>
      </c>
      <c r="C639" s="8"/>
    </row>
    <row r="640" spans="2:4" ht="15.75" thickBot="1" x14ac:dyDescent="0.25">
      <c r="B640" s="4"/>
      <c r="C640" s="4"/>
      <c r="D640" s="4"/>
    </row>
    <row r="641" spans="2:4" ht="32.25" thickBot="1" x14ac:dyDescent="0.3">
      <c r="B641" s="17" t="s">
        <v>55</v>
      </c>
      <c r="C641" s="18" t="s">
        <v>260</v>
      </c>
      <c r="D641" s="19" t="s">
        <v>261</v>
      </c>
    </row>
    <row r="642" spans="2:4" ht="22.5" customHeight="1" x14ac:dyDescent="0.2">
      <c r="B642" s="20" t="s">
        <v>39</v>
      </c>
      <c r="C642" s="14"/>
      <c r="D642" s="15"/>
    </row>
    <row r="643" spans="2:4" ht="22.5" customHeight="1" x14ac:dyDescent="0.2">
      <c r="B643" s="21" t="s">
        <v>40</v>
      </c>
      <c r="C643" s="14"/>
      <c r="D643" s="15"/>
    </row>
    <row r="644" spans="2:4" ht="22.5" customHeight="1" x14ac:dyDescent="0.2">
      <c r="B644" s="21" t="s">
        <v>41</v>
      </c>
      <c r="C644" s="14"/>
      <c r="D644" s="15"/>
    </row>
    <row r="645" spans="2:4" ht="22.5" customHeight="1" x14ac:dyDescent="0.2">
      <c r="B645" s="21" t="s">
        <v>42</v>
      </c>
      <c r="C645" s="14"/>
      <c r="D645" s="15"/>
    </row>
    <row r="646" spans="2:4" ht="22.5" customHeight="1" x14ac:dyDescent="0.2">
      <c r="B646" s="21" t="s">
        <v>43</v>
      </c>
      <c r="C646" s="14"/>
      <c r="D646" s="15"/>
    </row>
    <row r="647" spans="2:4" ht="22.5" customHeight="1" x14ac:dyDescent="0.2">
      <c r="B647" s="21" t="s">
        <v>44</v>
      </c>
      <c r="C647" s="14"/>
      <c r="D647" s="15"/>
    </row>
    <row r="648" spans="2:4" ht="22.5" customHeight="1" x14ac:dyDescent="0.2">
      <c r="B648" s="21" t="s">
        <v>45</v>
      </c>
      <c r="C648" s="14"/>
      <c r="D648" s="15"/>
    </row>
    <row r="649" spans="2:4" ht="22.5" customHeight="1" x14ac:dyDescent="0.2">
      <c r="B649" s="21" t="s">
        <v>46</v>
      </c>
      <c r="C649" s="14"/>
      <c r="D649" s="15"/>
    </row>
    <row r="650" spans="2:4" ht="22.5" customHeight="1" x14ac:dyDescent="0.2">
      <c r="B650" s="21" t="s">
        <v>47</v>
      </c>
      <c r="C650" s="14"/>
      <c r="D650" s="15"/>
    </row>
    <row r="651" spans="2:4" ht="22.5" customHeight="1" x14ac:dyDescent="0.2">
      <c r="B651" s="21" t="s">
        <v>48</v>
      </c>
      <c r="C651" s="14"/>
      <c r="D651" s="15"/>
    </row>
    <row r="652" spans="2:4" ht="22.5" customHeight="1" x14ac:dyDescent="0.2">
      <c r="B652" s="21" t="s">
        <v>49</v>
      </c>
      <c r="C652" s="14"/>
      <c r="D652" s="15"/>
    </row>
    <row r="653" spans="2:4" ht="22.5" customHeight="1" x14ac:dyDescent="0.2">
      <c r="B653" s="21" t="s">
        <v>50</v>
      </c>
      <c r="C653" s="14"/>
      <c r="D653" s="15"/>
    </row>
    <row r="654" spans="2:4" ht="22.5" customHeight="1" x14ac:dyDescent="0.2">
      <c r="B654" s="21" t="s">
        <v>51</v>
      </c>
      <c r="C654" s="14"/>
      <c r="D654" s="15"/>
    </row>
    <row r="655" spans="2:4" ht="22.5" customHeight="1" thickBot="1" x14ac:dyDescent="0.25">
      <c r="B655" s="21" t="s">
        <v>52</v>
      </c>
      <c r="C655" s="14"/>
      <c r="D655" s="15"/>
    </row>
    <row r="656" spans="2:4" ht="22.5" customHeight="1" thickBot="1" x14ac:dyDescent="0.25">
      <c r="B656" s="22" t="s">
        <v>0</v>
      </c>
      <c r="C656" s="23">
        <f>SUM(C642:C655)</f>
        <v>0</v>
      </c>
      <c r="D656" s="23">
        <f>SUM(D642:D655)</f>
        <v>0</v>
      </c>
    </row>
    <row r="659" spans="2:4" ht="15.75" thickBot="1" x14ac:dyDescent="0.25"/>
    <row r="660" spans="2:4" ht="22.5" customHeight="1" thickBot="1" x14ac:dyDescent="0.3">
      <c r="B660" s="16" t="s">
        <v>38</v>
      </c>
      <c r="C660" s="8"/>
    </row>
    <row r="661" spans="2:4" ht="15.75" thickBot="1" x14ac:dyDescent="0.25">
      <c r="B661" s="4"/>
      <c r="C661" s="4"/>
      <c r="D661" s="4"/>
    </row>
    <row r="662" spans="2:4" ht="32.25" thickBot="1" x14ac:dyDescent="0.3">
      <c r="B662" s="17" t="s">
        <v>55</v>
      </c>
      <c r="C662" s="18" t="s">
        <v>260</v>
      </c>
      <c r="D662" s="19" t="s">
        <v>261</v>
      </c>
    </row>
    <row r="663" spans="2:4" ht="22.5" customHeight="1" x14ac:dyDescent="0.2">
      <c r="B663" s="20" t="s">
        <v>39</v>
      </c>
      <c r="C663" s="14"/>
      <c r="D663" s="15"/>
    </row>
    <row r="664" spans="2:4" ht="22.5" customHeight="1" x14ac:dyDescent="0.2">
      <c r="B664" s="21" t="s">
        <v>40</v>
      </c>
      <c r="C664" s="14"/>
      <c r="D664" s="15"/>
    </row>
    <row r="665" spans="2:4" ht="22.5" customHeight="1" x14ac:dyDescent="0.2">
      <c r="B665" s="21" t="s">
        <v>41</v>
      </c>
      <c r="C665" s="14"/>
      <c r="D665" s="15"/>
    </row>
    <row r="666" spans="2:4" ht="22.5" customHeight="1" x14ac:dyDescent="0.2">
      <c r="B666" s="21" t="s">
        <v>42</v>
      </c>
      <c r="C666" s="14"/>
      <c r="D666" s="15"/>
    </row>
    <row r="667" spans="2:4" ht="22.5" customHeight="1" x14ac:dyDescent="0.2">
      <c r="B667" s="21" t="s">
        <v>43</v>
      </c>
      <c r="C667" s="14"/>
      <c r="D667" s="15"/>
    </row>
    <row r="668" spans="2:4" ht="22.5" customHeight="1" x14ac:dyDescent="0.2">
      <c r="B668" s="21" t="s">
        <v>44</v>
      </c>
      <c r="C668" s="14"/>
      <c r="D668" s="15"/>
    </row>
    <row r="669" spans="2:4" ht="22.5" customHeight="1" x14ac:dyDescent="0.2">
      <c r="B669" s="21" t="s">
        <v>45</v>
      </c>
      <c r="C669" s="14"/>
      <c r="D669" s="15"/>
    </row>
    <row r="670" spans="2:4" ht="22.5" customHeight="1" x14ac:dyDescent="0.2">
      <c r="B670" s="21" t="s">
        <v>46</v>
      </c>
      <c r="C670" s="14"/>
      <c r="D670" s="15"/>
    </row>
    <row r="671" spans="2:4" ht="22.5" customHeight="1" x14ac:dyDescent="0.2">
      <c r="B671" s="21" t="s">
        <v>47</v>
      </c>
      <c r="C671" s="14"/>
      <c r="D671" s="15"/>
    </row>
    <row r="672" spans="2:4" ht="22.5" customHeight="1" x14ac:dyDescent="0.2">
      <c r="B672" s="21" t="s">
        <v>48</v>
      </c>
      <c r="C672" s="14"/>
      <c r="D672" s="15"/>
    </row>
    <row r="673" spans="2:4" ht="22.5" customHeight="1" x14ac:dyDescent="0.2">
      <c r="B673" s="21" t="s">
        <v>49</v>
      </c>
      <c r="C673" s="14"/>
      <c r="D673" s="15"/>
    </row>
    <row r="674" spans="2:4" ht="22.5" customHeight="1" x14ac:dyDescent="0.2">
      <c r="B674" s="21" t="s">
        <v>50</v>
      </c>
      <c r="C674" s="14"/>
      <c r="D674" s="15"/>
    </row>
    <row r="675" spans="2:4" ht="22.5" customHeight="1" x14ac:dyDescent="0.2">
      <c r="B675" s="21" t="s">
        <v>51</v>
      </c>
      <c r="C675" s="14"/>
      <c r="D675" s="15"/>
    </row>
    <row r="676" spans="2:4" ht="22.5" customHeight="1" thickBot="1" x14ac:dyDescent="0.25">
      <c r="B676" s="21" t="s">
        <v>52</v>
      </c>
      <c r="C676" s="14"/>
      <c r="D676" s="15"/>
    </row>
    <row r="677" spans="2:4" ht="22.5" customHeight="1" thickBot="1" x14ac:dyDescent="0.25">
      <c r="B677" s="22" t="s">
        <v>0</v>
      </c>
      <c r="C677" s="23">
        <f>SUM(C663:C676)</f>
        <v>0</v>
      </c>
      <c r="D677" s="23">
        <f>SUM(D663:D676)</f>
        <v>0</v>
      </c>
    </row>
    <row r="680" spans="2:4" ht="15.75" thickBot="1" x14ac:dyDescent="0.25"/>
    <row r="681" spans="2:4" ht="22.5" customHeight="1" thickBot="1" x14ac:dyDescent="0.3">
      <c r="B681" s="16" t="s">
        <v>38</v>
      </c>
      <c r="C681" s="8"/>
    </row>
    <row r="682" spans="2:4" ht="15.75" thickBot="1" x14ac:dyDescent="0.25">
      <c r="B682" s="4"/>
      <c r="C682" s="4"/>
      <c r="D682" s="4"/>
    </row>
    <row r="683" spans="2:4" ht="32.25" thickBot="1" x14ac:dyDescent="0.3">
      <c r="B683" s="17" t="s">
        <v>55</v>
      </c>
      <c r="C683" s="18" t="s">
        <v>260</v>
      </c>
      <c r="D683" s="19" t="s">
        <v>261</v>
      </c>
    </row>
    <row r="684" spans="2:4" ht="22.5" customHeight="1" x14ac:dyDescent="0.2">
      <c r="B684" s="20" t="s">
        <v>39</v>
      </c>
      <c r="C684" s="14"/>
      <c r="D684" s="15"/>
    </row>
    <row r="685" spans="2:4" ht="22.5" customHeight="1" x14ac:dyDescent="0.2">
      <c r="B685" s="21" t="s">
        <v>40</v>
      </c>
      <c r="C685" s="14"/>
      <c r="D685" s="15"/>
    </row>
    <row r="686" spans="2:4" ht="22.5" customHeight="1" x14ac:dyDescent="0.2">
      <c r="B686" s="21" t="s">
        <v>41</v>
      </c>
      <c r="C686" s="14"/>
      <c r="D686" s="15"/>
    </row>
    <row r="687" spans="2:4" ht="22.5" customHeight="1" x14ac:dyDescent="0.2">
      <c r="B687" s="21" t="s">
        <v>42</v>
      </c>
      <c r="C687" s="14"/>
      <c r="D687" s="15"/>
    </row>
    <row r="688" spans="2:4" ht="22.5" customHeight="1" x14ac:dyDescent="0.2">
      <c r="B688" s="21" t="s">
        <v>43</v>
      </c>
      <c r="C688" s="14"/>
      <c r="D688" s="15"/>
    </row>
    <row r="689" spans="2:4" ht="22.5" customHeight="1" x14ac:dyDescent="0.2">
      <c r="B689" s="21" t="s">
        <v>44</v>
      </c>
      <c r="C689" s="14"/>
      <c r="D689" s="15"/>
    </row>
    <row r="690" spans="2:4" ht="22.5" customHeight="1" x14ac:dyDescent="0.2">
      <c r="B690" s="21" t="s">
        <v>45</v>
      </c>
      <c r="C690" s="14"/>
      <c r="D690" s="15"/>
    </row>
    <row r="691" spans="2:4" ht="22.5" customHeight="1" x14ac:dyDescent="0.2">
      <c r="B691" s="21" t="s">
        <v>46</v>
      </c>
      <c r="C691" s="14"/>
      <c r="D691" s="15"/>
    </row>
    <row r="692" spans="2:4" ht="22.5" customHeight="1" x14ac:dyDescent="0.2">
      <c r="B692" s="21" t="s">
        <v>47</v>
      </c>
      <c r="C692" s="14"/>
      <c r="D692" s="15"/>
    </row>
    <row r="693" spans="2:4" ht="22.5" customHeight="1" x14ac:dyDescent="0.2">
      <c r="B693" s="21" t="s">
        <v>48</v>
      </c>
      <c r="C693" s="14"/>
      <c r="D693" s="15"/>
    </row>
    <row r="694" spans="2:4" ht="22.5" customHeight="1" x14ac:dyDescent="0.2">
      <c r="B694" s="21" t="s">
        <v>49</v>
      </c>
      <c r="C694" s="14"/>
      <c r="D694" s="15"/>
    </row>
    <row r="695" spans="2:4" ht="22.5" customHeight="1" x14ac:dyDescent="0.2">
      <c r="B695" s="21" t="s">
        <v>50</v>
      </c>
      <c r="C695" s="14"/>
      <c r="D695" s="15"/>
    </row>
    <row r="696" spans="2:4" ht="22.5" customHeight="1" x14ac:dyDescent="0.2">
      <c r="B696" s="21" t="s">
        <v>51</v>
      </c>
      <c r="C696" s="14"/>
      <c r="D696" s="15"/>
    </row>
    <row r="697" spans="2:4" ht="22.5" customHeight="1" thickBot="1" x14ac:dyDescent="0.25">
      <c r="B697" s="21" t="s">
        <v>52</v>
      </c>
      <c r="C697" s="14"/>
      <c r="D697" s="15"/>
    </row>
    <row r="698" spans="2:4" ht="22.5" customHeight="1" thickBot="1" x14ac:dyDescent="0.25">
      <c r="B698" s="22" t="s">
        <v>0</v>
      </c>
      <c r="C698" s="23">
        <f>SUM(C684:C697)</f>
        <v>0</v>
      </c>
      <c r="D698" s="23">
        <f>SUM(D684:D697)</f>
        <v>0</v>
      </c>
    </row>
    <row r="701" spans="2:4" ht="15.75" thickBot="1" x14ac:dyDescent="0.25"/>
    <row r="702" spans="2:4" ht="22.5" customHeight="1" thickBot="1" x14ac:dyDescent="0.3">
      <c r="B702" s="16" t="s">
        <v>38</v>
      </c>
      <c r="C702" s="8"/>
    </row>
    <row r="703" spans="2:4" ht="15.75" thickBot="1" x14ac:dyDescent="0.25">
      <c r="B703" s="4"/>
      <c r="C703" s="4"/>
      <c r="D703" s="4"/>
    </row>
    <row r="704" spans="2:4" ht="32.25" thickBot="1" x14ac:dyDescent="0.3">
      <c r="B704" s="17" t="s">
        <v>55</v>
      </c>
      <c r="C704" s="18" t="s">
        <v>260</v>
      </c>
      <c r="D704" s="19" t="s">
        <v>261</v>
      </c>
    </row>
    <row r="705" spans="2:4" ht="22.5" customHeight="1" x14ac:dyDescent="0.2">
      <c r="B705" s="20" t="s">
        <v>39</v>
      </c>
      <c r="C705" s="14"/>
      <c r="D705" s="15"/>
    </row>
    <row r="706" spans="2:4" ht="22.5" customHeight="1" x14ac:dyDescent="0.2">
      <c r="B706" s="21" t="s">
        <v>40</v>
      </c>
      <c r="C706" s="14"/>
      <c r="D706" s="15"/>
    </row>
    <row r="707" spans="2:4" ht="22.5" customHeight="1" x14ac:dyDescent="0.2">
      <c r="B707" s="21" t="s">
        <v>41</v>
      </c>
      <c r="C707" s="14"/>
      <c r="D707" s="15"/>
    </row>
    <row r="708" spans="2:4" ht="22.5" customHeight="1" x14ac:dyDescent="0.2">
      <c r="B708" s="21" t="s">
        <v>42</v>
      </c>
      <c r="C708" s="14"/>
      <c r="D708" s="15"/>
    </row>
    <row r="709" spans="2:4" ht="22.5" customHeight="1" x14ac:dyDescent="0.2">
      <c r="B709" s="21" t="s">
        <v>43</v>
      </c>
      <c r="C709" s="14"/>
      <c r="D709" s="15"/>
    </row>
    <row r="710" spans="2:4" ht="22.5" customHeight="1" x14ac:dyDescent="0.2">
      <c r="B710" s="21" t="s">
        <v>44</v>
      </c>
      <c r="C710" s="14"/>
      <c r="D710" s="15"/>
    </row>
    <row r="711" spans="2:4" ht="22.5" customHeight="1" x14ac:dyDescent="0.2">
      <c r="B711" s="21" t="s">
        <v>45</v>
      </c>
      <c r="C711" s="14"/>
      <c r="D711" s="15"/>
    </row>
    <row r="712" spans="2:4" ht="22.5" customHeight="1" x14ac:dyDescent="0.2">
      <c r="B712" s="21" t="s">
        <v>46</v>
      </c>
      <c r="C712" s="14"/>
      <c r="D712" s="15"/>
    </row>
    <row r="713" spans="2:4" ht="22.5" customHeight="1" x14ac:dyDescent="0.2">
      <c r="B713" s="21" t="s">
        <v>47</v>
      </c>
      <c r="C713" s="14"/>
      <c r="D713" s="15"/>
    </row>
    <row r="714" spans="2:4" ht="22.5" customHeight="1" x14ac:dyDescent="0.2">
      <c r="B714" s="21" t="s">
        <v>48</v>
      </c>
      <c r="C714" s="14"/>
      <c r="D714" s="15"/>
    </row>
    <row r="715" spans="2:4" ht="22.5" customHeight="1" x14ac:dyDescent="0.2">
      <c r="B715" s="21" t="s">
        <v>49</v>
      </c>
      <c r="C715" s="14"/>
      <c r="D715" s="15"/>
    </row>
    <row r="716" spans="2:4" ht="22.5" customHeight="1" x14ac:dyDescent="0.2">
      <c r="B716" s="21" t="s">
        <v>50</v>
      </c>
      <c r="C716" s="14"/>
      <c r="D716" s="15"/>
    </row>
    <row r="717" spans="2:4" ht="22.5" customHeight="1" x14ac:dyDescent="0.2">
      <c r="B717" s="21" t="s">
        <v>51</v>
      </c>
      <c r="C717" s="14"/>
      <c r="D717" s="15"/>
    </row>
    <row r="718" spans="2:4" ht="22.5" customHeight="1" thickBot="1" x14ac:dyDescent="0.25">
      <c r="B718" s="21" t="s">
        <v>52</v>
      </c>
      <c r="C718" s="14"/>
      <c r="D718" s="15"/>
    </row>
    <row r="719" spans="2:4" ht="22.5" customHeight="1" thickBot="1" x14ac:dyDescent="0.25">
      <c r="B719" s="22" t="s">
        <v>0</v>
      </c>
      <c r="C719" s="23">
        <f>SUM(C705:C718)</f>
        <v>0</v>
      </c>
      <c r="D719" s="23">
        <f>SUM(D705:D718)</f>
        <v>0</v>
      </c>
    </row>
    <row r="721" spans="3:3" x14ac:dyDescent="0.2">
      <c r="C721" s="7"/>
    </row>
  </sheetData>
  <sheetProtection formatColumns="0" selectLockedCells="1"/>
  <dataConsolidate/>
  <dataValidations count="1">
    <dataValidation type="decimal" operator="greaterThanOrEqual" allowBlank="1" showInputMessage="1" showErrorMessage="1" sqref="C12:D25 C33:D46 C54:D67 C75:D88 C96:D109 C117:D130 C138:D151 C159:D172 C180:D193 C201:D214 C222:D235 C243:D256 C264:D277 C285:D298 C306:D319 C327:D340 C348:D361 C369:D382 C390:D403 C411:D424 C432:D445 C453:D466 C474:D487 C495:D508 C516:D529 C537:D550 C558:D571 C579:D592 C600:D613 C621:D634 C642:D655 C663:D676 C684:D697 C705:D718">
      <formula1>0</formula1>
    </dataValidation>
  </dataValidations>
  <printOptions headings="1" gridLines="1"/>
  <pageMargins left="0.74803149606299213" right="0.74803149606299213" top="0.98425196850393704" bottom="0.98425196850393704" header="0.51181102362204722" footer="0.51181102362204722"/>
  <pageSetup paperSize="9" scale="75" orientation="portrait" r:id="rId1"/>
  <headerFooter alignWithMargins="0"/>
  <ignoredErrors>
    <ignoredError sqref="C4:C6"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'List of PCS and Operators'!$A$2:$A$35</xm:f>
          </x14:formula1>
          <xm:sqref>C9 C30 C51 C72 C93 C114 C135 C156 C177 C198 C219 C240 C261 C282 C303 C324 C345 C366 C387 C408 C429 C450 C471 C492 C513 C534 C555 C576 C597 C618 C639 C660 C681 C702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393"/>
  <sheetViews>
    <sheetView zoomScaleNormal="100" workbookViewId="0">
      <pane ySplit="8" topLeftCell="A9" activePane="bottomLeft" state="frozen"/>
      <selection pane="bottomLeft" activeCell="D15" sqref="D15"/>
    </sheetView>
  </sheetViews>
  <sheetFormatPr defaultColWidth="8.88671875" defaultRowHeight="15" x14ac:dyDescent="0.2"/>
  <cols>
    <col min="1" max="1" width="1.109375" style="6" customWidth="1"/>
    <col min="2" max="2" width="40.5546875" style="6" customWidth="1"/>
    <col min="3" max="3" width="31.109375" style="6" bestFit="1" customWidth="1"/>
    <col min="4" max="4" width="32.44140625" style="6" bestFit="1" customWidth="1"/>
    <col min="5" max="5" width="4.33203125" style="6" customWidth="1"/>
    <col min="6" max="7" width="19.88671875" style="6" customWidth="1"/>
    <col min="8" max="8" width="60.44140625" style="6" bestFit="1" customWidth="1"/>
    <col min="9" max="21" width="15.77734375" style="6" customWidth="1"/>
    <col min="22" max="16384" width="8.88671875" style="6"/>
  </cols>
  <sheetData>
    <row r="1" spans="2:8" ht="7.5" customHeight="1" thickBot="1" x14ac:dyDescent="0.25"/>
    <row r="2" spans="2:8" ht="16.5" thickBot="1" x14ac:dyDescent="0.3">
      <c r="B2" s="34" t="s">
        <v>672</v>
      </c>
      <c r="C2" s="45"/>
      <c r="D2" s="45"/>
      <c r="E2" s="56"/>
      <c r="F2" s="56"/>
      <c r="G2" s="56"/>
      <c r="H2" s="57"/>
    </row>
    <row r="3" spans="2:8" ht="15.75" customHeight="1" x14ac:dyDescent="0.2">
      <c r="B3" s="6" t="s">
        <v>671</v>
      </c>
    </row>
    <row r="4" spans="2:8" ht="15.75" customHeight="1" thickBot="1" x14ac:dyDescent="0.25">
      <c r="F4" s="78"/>
      <c r="G4" s="78"/>
    </row>
    <row r="5" spans="2:8" s="2" customFormat="1" ht="15.75" x14ac:dyDescent="0.25">
      <c r="B5" s="68" t="s">
        <v>664</v>
      </c>
      <c r="C5" s="74" t="str">
        <f>IF(Instructions!C3=0,"",Instructions!C3)</f>
        <v>AKM Recycling Limited - WEE/HS0002ZS/ATF</v>
      </c>
      <c r="D5" s="71"/>
      <c r="F5" s="78"/>
      <c r="G5" s="78"/>
    </row>
    <row r="6" spans="2:8" s="2" customFormat="1" ht="15.75" x14ac:dyDescent="0.25">
      <c r="B6" s="69" t="s">
        <v>1</v>
      </c>
      <c r="C6" s="72">
        <f>IF(Instructions!C4=0,"",Instructions!C4)</f>
        <v>2025</v>
      </c>
      <c r="D6" s="61"/>
      <c r="F6" s="77"/>
      <c r="G6" s="77"/>
    </row>
    <row r="7" spans="2:8" s="2" customFormat="1" ht="16.5" thickBot="1" x14ac:dyDescent="0.3">
      <c r="B7" s="70" t="s">
        <v>665</v>
      </c>
      <c r="C7" s="73" t="str">
        <f>IF(Instructions!C5=0,"",Instructions!C5)</f>
        <v>Q1 Jan - Mar</v>
      </c>
      <c r="D7" s="62"/>
    </row>
    <row r="8" spans="2:8" ht="7.5" customHeight="1" x14ac:dyDescent="0.2"/>
    <row r="9" spans="2:8" ht="15.75" thickBot="1" x14ac:dyDescent="0.25"/>
    <row r="10" spans="2:8" ht="32.25" thickBot="1" x14ac:dyDescent="0.3">
      <c r="B10" s="17" t="s">
        <v>55</v>
      </c>
      <c r="C10" s="17" t="s">
        <v>264</v>
      </c>
      <c r="D10" s="17" t="s">
        <v>265</v>
      </c>
      <c r="F10" s="85"/>
      <c r="G10" s="86"/>
      <c r="H10" s="86" t="s">
        <v>54</v>
      </c>
    </row>
    <row r="11" spans="2:8" ht="25.5" customHeight="1" x14ac:dyDescent="0.2">
      <c r="B11" s="20" t="s">
        <v>39</v>
      </c>
      <c r="C11" s="51"/>
      <c r="D11" s="48"/>
      <c r="F11" s="79" t="s">
        <v>685</v>
      </c>
      <c r="G11" s="92" t="s">
        <v>685</v>
      </c>
      <c r="H11" s="87"/>
    </row>
    <row r="12" spans="2:8" ht="25.5" customHeight="1" x14ac:dyDescent="0.2">
      <c r="B12" s="21" t="s">
        <v>40</v>
      </c>
      <c r="C12" s="52"/>
      <c r="D12" s="49"/>
      <c r="F12" s="81" t="s">
        <v>683</v>
      </c>
      <c r="G12" s="93" t="s">
        <v>678</v>
      </c>
      <c r="H12" s="80"/>
    </row>
    <row r="13" spans="2:8" ht="25.5" customHeight="1" x14ac:dyDescent="0.2">
      <c r="B13" s="21" t="s">
        <v>41</v>
      </c>
      <c r="C13" s="52"/>
      <c r="D13" s="49"/>
      <c r="F13" s="82" t="s">
        <v>683</v>
      </c>
      <c r="G13" s="94" t="s">
        <v>679</v>
      </c>
      <c r="H13" s="80"/>
    </row>
    <row r="14" spans="2:8" ht="25.5" customHeight="1" x14ac:dyDescent="0.2">
      <c r="B14" s="21" t="s">
        <v>42</v>
      </c>
      <c r="C14" s="52"/>
      <c r="D14" s="49"/>
      <c r="F14" s="82" t="s">
        <v>683</v>
      </c>
      <c r="G14" s="94" t="s">
        <v>681</v>
      </c>
      <c r="H14" s="80"/>
    </row>
    <row r="15" spans="2:8" ht="25.5" customHeight="1" x14ac:dyDescent="0.2">
      <c r="B15" s="21" t="s">
        <v>43</v>
      </c>
      <c r="C15" s="52"/>
      <c r="D15" s="49"/>
      <c r="F15" s="82" t="s">
        <v>683</v>
      </c>
      <c r="G15" s="94" t="s">
        <v>682</v>
      </c>
      <c r="H15" s="80"/>
    </row>
    <row r="16" spans="2:8" ht="25.5" customHeight="1" x14ac:dyDescent="0.2">
      <c r="B16" s="21" t="s">
        <v>44</v>
      </c>
      <c r="C16" s="52"/>
      <c r="D16" s="49"/>
      <c r="F16" s="82" t="s">
        <v>683</v>
      </c>
      <c r="G16" s="94" t="s">
        <v>677</v>
      </c>
      <c r="H16" s="80"/>
    </row>
    <row r="17" spans="2:8" ht="25.5" customHeight="1" thickBot="1" x14ac:dyDescent="0.25">
      <c r="B17" s="21" t="s">
        <v>45</v>
      </c>
      <c r="C17" s="52"/>
      <c r="D17" s="49"/>
      <c r="F17" s="84" t="s">
        <v>683</v>
      </c>
      <c r="G17" s="95" t="s">
        <v>680</v>
      </c>
      <c r="H17" s="88"/>
    </row>
    <row r="18" spans="2:8" ht="25.5" customHeight="1" x14ac:dyDescent="0.2">
      <c r="B18" s="21" t="s">
        <v>46</v>
      </c>
      <c r="C18" s="52"/>
      <c r="D18" s="49"/>
      <c r="F18" s="79" t="s">
        <v>686</v>
      </c>
      <c r="G18" s="92" t="s">
        <v>686</v>
      </c>
      <c r="H18" s="89"/>
    </row>
    <row r="19" spans="2:8" ht="25.5" customHeight="1" x14ac:dyDescent="0.2">
      <c r="B19" s="21" t="s">
        <v>47</v>
      </c>
      <c r="C19" s="52"/>
      <c r="D19" s="49"/>
      <c r="F19" s="83" t="s">
        <v>684</v>
      </c>
      <c r="G19" s="94" t="s">
        <v>678</v>
      </c>
      <c r="H19" s="90"/>
    </row>
    <row r="20" spans="2:8" ht="25.5" customHeight="1" x14ac:dyDescent="0.2">
      <c r="B20" s="21" t="s">
        <v>48</v>
      </c>
      <c r="C20" s="52"/>
      <c r="D20" s="49"/>
      <c r="F20" s="82" t="s">
        <v>684</v>
      </c>
      <c r="G20" s="94" t="s">
        <v>679</v>
      </c>
      <c r="H20" s="90"/>
    </row>
    <row r="21" spans="2:8" ht="25.5" customHeight="1" x14ac:dyDescent="0.2">
      <c r="B21" s="21" t="s">
        <v>49</v>
      </c>
      <c r="C21" s="52"/>
      <c r="D21" s="49"/>
      <c r="F21" s="82" t="s">
        <v>684</v>
      </c>
      <c r="G21" s="94" t="s">
        <v>681</v>
      </c>
      <c r="H21" s="90"/>
    </row>
    <row r="22" spans="2:8" ht="25.5" customHeight="1" x14ac:dyDescent="0.2">
      <c r="B22" s="21" t="s">
        <v>50</v>
      </c>
      <c r="C22" s="52"/>
      <c r="D22" s="49"/>
      <c r="F22" s="82" t="s">
        <v>684</v>
      </c>
      <c r="G22" s="94" t="s">
        <v>682</v>
      </c>
      <c r="H22" s="90"/>
    </row>
    <row r="23" spans="2:8" ht="25.5" customHeight="1" x14ac:dyDescent="0.2">
      <c r="B23" s="21" t="s">
        <v>51</v>
      </c>
      <c r="C23" s="52"/>
      <c r="D23" s="49"/>
      <c r="F23" s="82" t="s">
        <v>684</v>
      </c>
      <c r="G23" s="94" t="s">
        <v>677</v>
      </c>
      <c r="H23" s="90"/>
    </row>
    <row r="24" spans="2:8" ht="25.5" customHeight="1" thickBot="1" x14ac:dyDescent="0.25">
      <c r="B24" s="21" t="s">
        <v>52</v>
      </c>
      <c r="C24" s="53"/>
      <c r="D24" s="50"/>
      <c r="F24" s="84" t="s">
        <v>684</v>
      </c>
      <c r="G24" s="95" t="s">
        <v>680</v>
      </c>
      <c r="H24" s="91"/>
    </row>
    <row r="25" spans="2:8" ht="25.5" customHeight="1" thickBot="1" x14ac:dyDescent="0.25">
      <c r="B25" s="22" t="s">
        <v>0</v>
      </c>
      <c r="C25" s="54">
        <f t="shared" ref="C25:D25" si="0">SUM(C11:C24)</f>
        <v>0</v>
      </c>
      <c r="D25" s="55">
        <f t="shared" si="0"/>
        <v>0</v>
      </c>
    </row>
    <row r="29" spans="2:8" ht="15.75" thickBot="1" x14ac:dyDescent="0.25"/>
    <row r="30" spans="2:8" ht="32.25" thickBot="1" x14ac:dyDescent="0.3">
      <c r="B30" s="17" t="s">
        <v>55</v>
      </c>
      <c r="C30" s="17" t="s">
        <v>264</v>
      </c>
      <c r="D30" s="17" t="s">
        <v>265</v>
      </c>
      <c r="F30" s="85"/>
      <c r="G30" s="86"/>
      <c r="H30" s="86" t="s">
        <v>54</v>
      </c>
    </row>
    <row r="31" spans="2:8" ht="25.5" customHeight="1" x14ac:dyDescent="0.2">
      <c r="B31" s="20" t="s">
        <v>39</v>
      </c>
      <c r="C31" s="51"/>
      <c r="D31" s="48"/>
      <c r="F31" s="79" t="s">
        <v>685</v>
      </c>
      <c r="G31" s="92" t="s">
        <v>685</v>
      </c>
      <c r="H31" s="87"/>
    </row>
    <row r="32" spans="2:8" ht="25.5" customHeight="1" x14ac:dyDescent="0.2">
      <c r="B32" s="21" t="s">
        <v>40</v>
      </c>
      <c r="C32" s="52"/>
      <c r="D32" s="49"/>
      <c r="F32" s="81" t="s">
        <v>683</v>
      </c>
      <c r="G32" s="93" t="s">
        <v>678</v>
      </c>
      <c r="H32" s="80"/>
    </row>
    <row r="33" spans="2:8" ht="25.5" customHeight="1" x14ac:dyDescent="0.2">
      <c r="B33" s="21" t="s">
        <v>41</v>
      </c>
      <c r="C33" s="52"/>
      <c r="D33" s="49"/>
      <c r="F33" s="82" t="s">
        <v>683</v>
      </c>
      <c r="G33" s="94" t="s">
        <v>679</v>
      </c>
      <c r="H33" s="80"/>
    </row>
    <row r="34" spans="2:8" ht="25.5" customHeight="1" x14ac:dyDescent="0.2">
      <c r="B34" s="21" t="s">
        <v>42</v>
      </c>
      <c r="C34" s="52"/>
      <c r="D34" s="49"/>
      <c r="F34" s="82" t="s">
        <v>683</v>
      </c>
      <c r="G34" s="94" t="s">
        <v>681</v>
      </c>
      <c r="H34" s="80"/>
    </row>
    <row r="35" spans="2:8" ht="25.5" customHeight="1" x14ac:dyDescent="0.2">
      <c r="B35" s="21" t="s">
        <v>43</v>
      </c>
      <c r="C35" s="52"/>
      <c r="D35" s="49"/>
      <c r="F35" s="82" t="s">
        <v>683</v>
      </c>
      <c r="G35" s="94" t="s">
        <v>682</v>
      </c>
      <c r="H35" s="80"/>
    </row>
    <row r="36" spans="2:8" ht="25.5" customHeight="1" x14ac:dyDescent="0.2">
      <c r="B36" s="21" t="s">
        <v>44</v>
      </c>
      <c r="C36" s="52"/>
      <c r="D36" s="49"/>
      <c r="F36" s="82" t="s">
        <v>683</v>
      </c>
      <c r="G36" s="94" t="s">
        <v>677</v>
      </c>
      <c r="H36" s="80"/>
    </row>
    <row r="37" spans="2:8" ht="25.5" customHeight="1" thickBot="1" x14ac:dyDescent="0.25">
      <c r="B37" s="21" t="s">
        <v>45</v>
      </c>
      <c r="C37" s="52"/>
      <c r="D37" s="49"/>
      <c r="F37" s="84" t="s">
        <v>683</v>
      </c>
      <c r="G37" s="95" t="s">
        <v>680</v>
      </c>
      <c r="H37" s="88"/>
    </row>
    <row r="38" spans="2:8" ht="25.5" customHeight="1" x14ac:dyDescent="0.2">
      <c r="B38" s="21" t="s">
        <v>46</v>
      </c>
      <c r="C38" s="52"/>
      <c r="D38" s="49"/>
      <c r="F38" s="79" t="s">
        <v>686</v>
      </c>
      <c r="G38" s="92" t="s">
        <v>686</v>
      </c>
      <c r="H38" s="89"/>
    </row>
    <row r="39" spans="2:8" ht="25.5" customHeight="1" x14ac:dyDescent="0.2">
      <c r="B39" s="21" t="s">
        <v>47</v>
      </c>
      <c r="C39" s="52"/>
      <c r="D39" s="49"/>
      <c r="F39" s="83" t="s">
        <v>684</v>
      </c>
      <c r="G39" s="94" t="s">
        <v>678</v>
      </c>
      <c r="H39" s="90"/>
    </row>
    <row r="40" spans="2:8" ht="25.5" customHeight="1" x14ac:dyDescent="0.2">
      <c r="B40" s="21" t="s">
        <v>48</v>
      </c>
      <c r="C40" s="52"/>
      <c r="D40" s="49"/>
      <c r="F40" s="82" t="s">
        <v>684</v>
      </c>
      <c r="G40" s="94" t="s">
        <v>679</v>
      </c>
      <c r="H40" s="90"/>
    </row>
    <row r="41" spans="2:8" ht="25.5" customHeight="1" x14ac:dyDescent="0.2">
      <c r="B41" s="21" t="s">
        <v>49</v>
      </c>
      <c r="C41" s="52"/>
      <c r="D41" s="49"/>
      <c r="F41" s="82" t="s">
        <v>684</v>
      </c>
      <c r="G41" s="94" t="s">
        <v>681</v>
      </c>
      <c r="H41" s="90"/>
    </row>
    <row r="42" spans="2:8" ht="25.5" customHeight="1" x14ac:dyDescent="0.2">
      <c r="B42" s="21" t="s">
        <v>50</v>
      </c>
      <c r="C42" s="52"/>
      <c r="D42" s="49"/>
      <c r="F42" s="82" t="s">
        <v>684</v>
      </c>
      <c r="G42" s="94" t="s">
        <v>682</v>
      </c>
      <c r="H42" s="90"/>
    </row>
    <row r="43" spans="2:8" ht="25.5" customHeight="1" x14ac:dyDescent="0.2">
      <c r="B43" s="21" t="s">
        <v>51</v>
      </c>
      <c r="C43" s="52"/>
      <c r="D43" s="49"/>
      <c r="F43" s="82" t="s">
        <v>684</v>
      </c>
      <c r="G43" s="94" t="s">
        <v>677</v>
      </c>
      <c r="H43" s="90"/>
    </row>
    <row r="44" spans="2:8" ht="25.5" customHeight="1" thickBot="1" x14ac:dyDescent="0.25">
      <c r="B44" s="21" t="s">
        <v>52</v>
      </c>
      <c r="C44" s="53"/>
      <c r="D44" s="50"/>
      <c r="F44" s="84" t="s">
        <v>684</v>
      </c>
      <c r="G44" s="95" t="s">
        <v>680</v>
      </c>
      <c r="H44" s="91"/>
    </row>
    <row r="45" spans="2:8" ht="25.5" customHeight="1" thickBot="1" x14ac:dyDescent="0.25">
      <c r="B45" s="22" t="s">
        <v>0</v>
      </c>
      <c r="C45" s="54">
        <f t="shared" ref="C45:D45" si="1">SUM(C31:C44)</f>
        <v>0</v>
      </c>
      <c r="D45" s="55">
        <f t="shared" si="1"/>
        <v>0</v>
      </c>
    </row>
    <row r="48" spans="2:8" ht="15.75" thickBot="1" x14ac:dyDescent="0.25"/>
    <row r="49" spans="2:8" ht="32.25" thickBot="1" x14ac:dyDescent="0.3">
      <c r="B49" s="17" t="s">
        <v>55</v>
      </c>
      <c r="C49" s="17" t="s">
        <v>264</v>
      </c>
      <c r="D49" s="17" t="s">
        <v>265</v>
      </c>
      <c r="F49" s="85"/>
      <c r="G49" s="86"/>
      <c r="H49" s="86" t="s">
        <v>54</v>
      </c>
    </row>
    <row r="50" spans="2:8" ht="25.5" customHeight="1" x14ac:dyDescent="0.2">
      <c r="B50" s="20" t="s">
        <v>39</v>
      </c>
      <c r="C50" s="51"/>
      <c r="D50" s="48"/>
      <c r="F50" s="79" t="s">
        <v>685</v>
      </c>
      <c r="G50" s="92" t="s">
        <v>685</v>
      </c>
      <c r="H50" s="87"/>
    </row>
    <row r="51" spans="2:8" ht="25.5" customHeight="1" x14ac:dyDescent="0.2">
      <c r="B51" s="21" t="s">
        <v>40</v>
      </c>
      <c r="C51" s="52"/>
      <c r="D51" s="49"/>
      <c r="F51" s="81" t="s">
        <v>683</v>
      </c>
      <c r="G51" s="93" t="s">
        <v>678</v>
      </c>
      <c r="H51" s="80"/>
    </row>
    <row r="52" spans="2:8" ht="25.5" customHeight="1" x14ac:dyDescent="0.2">
      <c r="B52" s="21" t="s">
        <v>41</v>
      </c>
      <c r="C52" s="52"/>
      <c r="D52" s="49"/>
      <c r="F52" s="82" t="s">
        <v>683</v>
      </c>
      <c r="G52" s="94" t="s">
        <v>679</v>
      </c>
      <c r="H52" s="80"/>
    </row>
    <row r="53" spans="2:8" ht="25.5" customHeight="1" x14ac:dyDescent="0.2">
      <c r="B53" s="21" t="s">
        <v>42</v>
      </c>
      <c r="C53" s="52"/>
      <c r="D53" s="49"/>
      <c r="F53" s="82" t="s">
        <v>683</v>
      </c>
      <c r="G53" s="94" t="s">
        <v>681</v>
      </c>
      <c r="H53" s="80"/>
    </row>
    <row r="54" spans="2:8" ht="25.5" customHeight="1" x14ac:dyDescent="0.2">
      <c r="B54" s="21" t="s">
        <v>43</v>
      </c>
      <c r="C54" s="52"/>
      <c r="D54" s="49"/>
      <c r="F54" s="82" t="s">
        <v>683</v>
      </c>
      <c r="G54" s="94" t="s">
        <v>682</v>
      </c>
      <c r="H54" s="80"/>
    </row>
    <row r="55" spans="2:8" ht="25.5" customHeight="1" x14ac:dyDescent="0.2">
      <c r="B55" s="21" t="s">
        <v>44</v>
      </c>
      <c r="C55" s="52"/>
      <c r="D55" s="49"/>
      <c r="F55" s="82" t="s">
        <v>683</v>
      </c>
      <c r="G55" s="94" t="s">
        <v>677</v>
      </c>
      <c r="H55" s="80"/>
    </row>
    <row r="56" spans="2:8" ht="25.5" customHeight="1" thickBot="1" x14ac:dyDescent="0.25">
      <c r="B56" s="21" t="s">
        <v>45</v>
      </c>
      <c r="C56" s="52"/>
      <c r="D56" s="49"/>
      <c r="F56" s="84" t="s">
        <v>683</v>
      </c>
      <c r="G56" s="95" t="s">
        <v>680</v>
      </c>
      <c r="H56" s="88"/>
    </row>
    <row r="57" spans="2:8" ht="25.5" customHeight="1" x14ac:dyDescent="0.2">
      <c r="B57" s="21" t="s">
        <v>46</v>
      </c>
      <c r="C57" s="52"/>
      <c r="D57" s="49"/>
      <c r="F57" s="79" t="s">
        <v>686</v>
      </c>
      <c r="G57" s="92" t="s">
        <v>686</v>
      </c>
      <c r="H57" s="89"/>
    </row>
    <row r="58" spans="2:8" ht="25.5" customHeight="1" x14ac:dyDescent="0.2">
      <c r="B58" s="21" t="s">
        <v>47</v>
      </c>
      <c r="C58" s="52"/>
      <c r="D58" s="49"/>
      <c r="F58" s="83" t="s">
        <v>684</v>
      </c>
      <c r="G58" s="94" t="s">
        <v>678</v>
      </c>
      <c r="H58" s="90"/>
    </row>
    <row r="59" spans="2:8" ht="25.5" customHeight="1" x14ac:dyDescent="0.2">
      <c r="B59" s="21" t="s">
        <v>48</v>
      </c>
      <c r="C59" s="52"/>
      <c r="D59" s="49"/>
      <c r="F59" s="82" t="s">
        <v>684</v>
      </c>
      <c r="G59" s="94" t="s">
        <v>679</v>
      </c>
      <c r="H59" s="90"/>
    </row>
    <row r="60" spans="2:8" ht="25.5" customHeight="1" x14ac:dyDescent="0.2">
      <c r="B60" s="21" t="s">
        <v>49</v>
      </c>
      <c r="C60" s="52"/>
      <c r="D60" s="49"/>
      <c r="F60" s="82" t="s">
        <v>684</v>
      </c>
      <c r="G60" s="94" t="s">
        <v>681</v>
      </c>
      <c r="H60" s="90"/>
    </row>
    <row r="61" spans="2:8" ht="25.5" customHeight="1" x14ac:dyDescent="0.2">
      <c r="B61" s="21" t="s">
        <v>50</v>
      </c>
      <c r="C61" s="52"/>
      <c r="D61" s="49"/>
      <c r="F61" s="82" t="s">
        <v>684</v>
      </c>
      <c r="G61" s="94" t="s">
        <v>682</v>
      </c>
      <c r="H61" s="90"/>
    </row>
    <row r="62" spans="2:8" ht="25.5" customHeight="1" x14ac:dyDescent="0.2">
      <c r="B62" s="21" t="s">
        <v>51</v>
      </c>
      <c r="C62" s="52"/>
      <c r="D62" s="49"/>
      <c r="F62" s="82" t="s">
        <v>684</v>
      </c>
      <c r="G62" s="94" t="s">
        <v>677</v>
      </c>
      <c r="H62" s="90"/>
    </row>
    <row r="63" spans="2:8" ht="25.5" customHeight="1" thickBot="1" x14ac:dyDescent="0.25">
      <c r="B63" s="21" t="s">
        <v>52</v>
      </c>
      <c r="C63" s="53"/>
      <c r="D63" s="50"/>
      <c r="F63" s="84" t="s">
        <v>684</v>
      </c>
      <c r="G63" s="95" t="s">
        <v>680</v>
      </c>
      <c r="H63" s="91"/>
    </row>
    <row r="64" spans="2:8" ht="25.5" customHeight="1" thickBot="1" x14ac:dyDescent="0.25">
      <c r="B64" s="22" t="s">
        <v>0</v>
      </c>
      <c r="C64" s="54">
        <f t="shared" ref="C64:D64" si="2">SUM(C50:C63)</f>
        <v>0</v>
      </c>
      <c r="D64" s="55">
        <f t="shared" si="2"/>
        <v>0</v>
      </c>
    </row>
    <row r="67" spans="2:8" ht="15.75" thickBot="1" x14ac:dyDescent="0.25"/>
    <row r="68" spans="2:8" ht="32.25" thickBot="1" x14ac:dyDescent="0.3">
      <c r="B68" s="17" t="s">
        <v>55</v>
      </c>
      <c r="C68" s="17" t="s">
        <v>264</v>
      </c>
      <c r="D68" s="17" t="s">
        <v>265</v>
      </c>
      <c r="F68" s="85"/>
      <c r="G68" s="86"/>
      <c r="H68" s="86" t="s">
        <v>54</v>
      </c>
    </row>
    <row r="69" spans="2:8" ht="25.5" customHeight="1" x14ac:dyDescent="0.2">
      <c r="B69" s="20" t="s">
        <v>39</v>
      </c>
      <c r="C69" s="51"/>
      <c r="D69" s="48"/>
      <c r="F69" s="79" t="s">
        <v>685</v>
      </c>
      <c r="G69" s="92" t="s">
        <v>685</v>
      </c>
      <c r="H69" s="87"/>
    </row>
    <row r="70" spans="2:8" ht="25.5" customHeight="1" x14ac:dyDescent="0.2">
      <c r="B70" s="21" t="s">
        <v>40</v>
      </c>
      <c r="C70" s="52"/>
      <c r="D70" s="49"/>
      <c r="F70" s="81" t="s">
        <v>683</v>
      </c>
      <c r="G70" s="93" t="s">
        <v>678</v>
      </c>
      <c r="H70" s="80"/>
    </row>
    <row r="71" spans="2:8" ht="25.5" customHeight="1" x14ac:dyDescent="0.2">
      <c r="B71" s="21" t="s">
        <v>41</v>
      </c>
      <c r="C71" s="52"/>
      <c r="D71" s="49"/>
      <c r="F71" s="82" t="s">
        <v>683</v>
      </c>
      <c r="G71" s="94" t="s">
        <v>679</v>
      </c>
      <c r="H71" s="80"/>
    </row>
    <row r="72" spans="2:8" ht="25.5" customHeight="1" x14ac:dyDescent="0.2">
      <c r="B72" s="21" t="s">
        <v>42</v>
      </c>
      <c r="C72" s="52"/>
      <c r="D72" s="49"/>
      <c r="F72" s="82" t="s">
        <v>683</v>
      </c>
      <c r="G72" s="94" t="s">
        <v>681</v>
      </c>
      <c r="H72" s="80"/>
    </row>
    <row r="73" spans="2:8" ht="25.5" customHeight="1" x14ac:dyDescent="0.2">
      <c r="B73" s="21" t="s">
        <v>43</v>
      </c>
      <c r="C73" s="52"/>
      <c r="D73" s="49"/>
      <c r="F73" s="82" t="s">
        <v>683</v>
      </c>
      <c r="G73" s="94" t="s">
        <v>682</v>
      </c>
      <c r="H73" s="80"/>
    </row>
    <row r="74" spans="2:8" ht="25.5" customHeight="1" x14ac:dyDescent="0.2">
      <c r="B74" s="21" t="s">
        <v>44</v>
      </c>
      <c r="C74" s="52"/>
      <c r="D74" s="49"/>
      <c r="F74" s="82" t="s">
        <v>683</v>
      </c>
      <c r="G74" s="94" t="s">
        <v>677</v>
      </c>
      <c r="H74" s="80"/>
    </row>
    <row r="75" spans="2:8" ht="25.5" customHeight="1" thickBot="1" x14ac:dyDescent="0.25">
      <c r="B75" s="21" t="s">
        <v>45</v>
      </c>
      <c r="C75" s="52"/>
      <c r="D75" s="49"/>
      <c r="F75" s="84" t="s">
        <v>683</v>
      </c>
      <c r="G75" s="95" t="s">
        <v>680</v>
      </c>
      <c r="H75" s="88"/>
    </row>
    <row r="76" spans="2:8" ht="25.5" customHeight="1" x14ac:dyDescent="0.2">
      <c r="B76" s="21" t="s">
        <v>46</v>
      </c>
      <c r="C76" s="52"/>
      <c r="D76" s="49"/>
      <c r="F76" s="79" t="s">
        <v>686</v>
      </c>
      <c r="G76" s="92" t="s">
        <v>686</v>
      </c>
      <c r="H76" s="89"/>
    </row>
    <row r="77" spans="2:8" ht="25.5" customHeight="1" x14ac:dyDescent="0.2">
      <c r="B77" s="21" t="s">
        <v>47</v>
      </c>
      <c r="C77" s="52"/>
      <c r="D77" s="49"/>
      <c r="F77" s="83" t="s">
        <v>684</v>
      </c>
      <c r="G77" s="94" t="s">
        <v>678</v>
      </c>
      <c r="H77" s="90"/>
    </row>
    <row r="78" spans="2:8" ht="25.5" customHeight="1" x14ac:dyDescent="0.2">
      <c r="B78" s="21" t="s">
        <v>48</v>
      </c>
      <c r="C78" s="52"/>
      <c r="D78" s="49"/>
      <c r="F78" s="82" t="s">
        <v>684</v>
      </c>
      <c r="G78" s="94" t="s">
        <v>679</v>
      </c>
      <c r="H78" s="90"/>
    </row>
    <row r="79" spans="2:8" ht="25.5" customHeight="1" x14ac:dyDescent="0.2">
      <c r="B79" s="21" t="s">
        <v>49</v>
      </c>
      <c r="C79" s="52"/>
      <c r="D79" s="49"/>
      <c r="F79" s="82" t="s">
        <v>684</v>
      </c>
      <c r="G79" s="94" t="s">
        <v>681</v>
      </c>
      <c r="H79" s="90"/>
    </row>
    <row r="80" spans="2:8" ht="25.5" customHeight="1" x14ac:dyDescent="0.2">
      <c r="B80" s="21" t="s">
        <v>50</v>
      </c>
      <c r="C80" s="52"/>
      <c r="D80" s="49"/>
      <c r="F80" s="82" t="s">
        <v>684</v>
      </c>
      <c r="G80" s="94" t="s">
        <v>682</v>
      </c>
      <c r="H80" s="90"/>
    </row>
    <row r="81" spans="2:8" ht="25.5" customHeight="1" x14ac:dyDescent="0.2">
      <c r="B81" s="21" t="s">
        <v>51</v>
      </c>
      <c r="C81" s="52"/>
      <c r="D81" s="49"/>
      <c r="F81" s="82" t="s">
        <v>684</v>
      </c>
      <c r="G81" s="94" t="s">
        <v>677</v>
      </c>
      <c r="H81" s="90"/>
    </row>
    <row r="82" spans="2:8" ht="25.5" customHeight="1" thickBot="1" x14ac:dyDescent="0.25">
      <c r="B82" s="21" t="s">
        <v>52</v>
      </c>
      <c r="C82" s="53"/>
      <c r="D82" s="50"/>
      <c r="F82" s="84" t="s">
        <v>684</v>
      </c>
      <c r="G82" s="95" t="s">
        <v>680</v>
      </c>
      <c r="H82" s="91"/>
    </row>
    <row r="83" spans="2:8" ht="25.5" customHeight="1" thickBot="1" x14ac:dyDescent="0.25">
      <c r="B83" s="22" t="s">
        <v>0</v>
      </c>
      <c r="C83" s="54">
        <f t="shared" ref="C83:D83" si="3">SUM(C69:C82)</f>
        <v>0</v>
      </c>
      <c r="D83" s="55">
        <f t="shared" si="3"/>
        <v>0</v>
      </c>
    </row>
    <row r="86" spans="2:8" ht="15.75" thickBot="1" x14ac:dyDescent="0.25"/>
    <row r="87" spans="2:8" ht="32.25" thickBot="1" x14ac:dyDescent="0.3">
      <c r="B87" s="17" t="s">
        <v>55</v>
      </c>
      <c r="C87" s="17" t="s">
        <v>264</v>
      </c>
      <c r="D87" s="17" t="s">
        <v>265</v>
      </c>
      <c r="F87" s="85"/>
      <c r="G87" s="86"/>
      <c r="H87" s="86" t="s">
        <v>54</v>
      </c>
    </row>
    <row r="88" spans="2:8" ht="25.5" customHeight="1" x14ac:dyDescent="0.2">
      <c r="B88" s="20" t="s">
        <v>39</v>
      </c>
      <c r="C88" s="51"/>
      <c r="D88" s="48"/>
      <c r="F88" s="79" t="s">
        <v>685</v>
      </c>
      <c r="G88" s="92" t="s">
        <v>685</v>
      </c>
      <c r="H88" s="87"/>
    </row>
    <row r="89" spans="2:8" ht="25.5" customHeight="1" x14ac:dyDescent="0.2">
      <c r="B89" s="21" t="s">
        <v>40</v>
      </c>
      <c r="C89" s="52"/>
      <c r="D89" s="49"/>
      <c r="F89" s="81" t="s">
        <v>683</v>
      </c>
      <c r="G89" s="93" t="s">
        <v>678</v>
      </c>
      <c r="H89" s="80"/>
    </row>
    <row r="90" spans="2:8" ht="25.5" customHeight="1" x14ac:dyDescent="0.2">
      <c r="B90" s="21" t="s">
        <v>41</v>
      </c>
      <c r="C90" s="52"/>
      <c r="D90" s="49"/>
      <c r="F90" s="82" t="s">
        <v>683</v>
      </c>
      <c r="G90" s="94" t="s">
        <v>679</v>
      </c>
      <c r="H90" s="80"/>
    </row>
    <row r="91" spans="2:8" ht="25.5" customHeight="1" x14ac:dyDescent="0.2">
      <c r="B91" s="21" t="s">
        <v>42</v>
      </c>
      <c r="C91" s="52"/>
      <c r="D91" s="49"/>
      <c r="F91" s="82" t="s">
        <v>683</v>
      </c>
      <c r="G91" s="94" t="s">
        <v>681</v>
      </c>
      <c r="H91" s="80"/>
    </row>
    <row r="92" spans="2:8" ht="25.5" customHeight="1" x14ac:dyDescent="0.2">
      <c r="B92" s="21" t="s">
        <v>43</v>
      </c>
      <c r="C92" s="52"/>
      <c r="D92" s="49"/>
      <c r="F92" s="82" t="s">
        <v>683</v>
      </c>
      <c r="G92" s="94" t="s">
        <v>682</v>
      </c>
      <c r="H92" s="80"/>
    </row>
    <row r="93" spans="2:8" ht="25.5" customHeight="1" x14ac:dyDescent="0.2">
      <c r="B93" s="21" t="s">
        <v>44</v>
      </c>
      <c r="C93" s="52"/>
      <c r="D93" s="49"/>
      <c r="F93" s="82" t="s">
        <v>683</v>
      </c>
      <c r="G93" s="94" t="s">
        <v>677</v>
      </c>
      <c r="H93" s="80"/>
    </row>
    <row r="94" spans="2:8" ht="25.5" customHeight="1" thickBot="1" x14ac:dyDescent="0.25">
      <c r="B94" s="21" t="s">
        <v>45</v>
      </c>
      <c r="C94" s="52"/>
      <c r="D94" s="49"/>
      <c r="F94" s="84" t="s">
        <v>683</v>
      </c>
      <c r="G94" s="95" t="s">
        <v>680</v>
      </c>
      <c r="H94" s="88"/>
    </row>
    <row r="95" spans="2:8" ht="25.5" customHeight="1" x14ac:dyDescent="0.2">
      <c r="B95" s="21" t="s">
        <v>46</v>
      </c>
      <c r="C95" s="52"/>
      <c r="D95" s="49"/>
      <c r="F95" s="79" t="s">
        <v>686</v>
      </c>
      <c r="G95" s="92" t="s">
        <v>686</v>
      </c>
      <c r="H95" s="89"/>
    </row>
    <row r="96" spans="2:8" ht="25.5" customHeight="1" x14ac:dyDescent="0.2">
      <c r="B96" s="21" t="s">
        <v>47</v>
      </c>
      <c r="C96" s="52"/>
      <c r="D96" s="49"/>
      <c r="F96" s="83" t="s">
        <v>684</v>
      </c>
      <c r="G96" s="94" t="s">
        <v>678</v>
      </c>
      <c r="H96" s="90"/>
    </row>
    <row r="97" spans="2:8" ht="25.5" customHeight="1" x14ac:dyDescent="0.2">
      <c r="B97" s="21" t="s">
        <v>48</v>
      </c>
      <c r="C97" s="52"/>
      <c r="D97" s="49"/>
      <c r="F97" s="82" t="s">
        <v>684</v>
      </c>
      <c r="G97" s="94" t="s">
        <v>679</v>
      </c>
      <c r="H97" s="90"/>
    </row>
    <row r="98" spans="2:8" ht="25.5" customHeight="1" x14ac:dyDescent="0.2">
      <c r="B98" s="21" t="s">
        <v>49</v>
      </c>
      <c r="C98" s="52"/>
      <c r="D98" s="49"/>
      <c r="F98" s="82" t="s">
        <v>684</v>
      </c>
      <c r="G98" s="94" t="s">
        <v>681</v>
      </c>
      <c r="H98" s="90"/>
    </row>
    <row r="99" spans="2:8" ht="25.5" customHeight="1" x14ac:dyDescent="0.2">
      <c r="B99" s="21" t="s">
        <v>50</v>
      </c>
      <c r="C99" s="52"/>
      <c r="D99" s="49"/>
      <c r="F99" s="82" t="s">
        <v>684</v>
      </c>
      <c r="G99" s="94" t="s">
        <v>682</v>
      </c>
      <c r="H99" s="90"/>
    </row>
    <row r="100" spans="2:8" ht="25.5" customHeight="1" x14ac:dyDescent="0.2">
      <c r="B100" s="21" t="s">
        <v>51</v>
      </c>
      <c r="C100" s="52"/>
      <c r="D100" s="49"/>
      <c r="F100" s="82" t="s">
        <v>684</v>
      </c>
      <c r="G100" s="94" t="s">
        <v>677</v>
      </c>
      <c r="H100" s="90"/>
    </row>
    <row r="101" spans="2:8" ht="25.5" customHeight="1" thickBot="1" x14ac:dyDescent="0.25">
      <c r="B101" s="21" t="s">
        <v>52</v>
      </c>
      <c r="C101" s="53"/>
      <c r="D101" s="50"/>
      <c r="F101" s="84" t="s">
        <v>684</v>
      </c>
      <c r="G101" s="95" t="s">
        <v>680</v>
      </c>
      <c r="H101" s="91"/>
    </row>
    <row r="102" spans="2:8" ht="25.5" customHeight="1" thickBot="1" x14ac:dyDescent="0.25">
      <c r="B102" s="22" t="s">
        <v>0</v>
      </c>
      <c r="C102" s="54">
        <f t="shared" ref="C102:D102" si="4">SUM(C88:C101)</f>
        <v>0</v>
      </c>
      <c r="D102" s="55">
        <f t="shared" si="4"/>
        <v>0</v>
      </c>
    </row>
    <row r="105" spans="2:8" ht="15.75" thickBot="1" x14ac:dyDescent="0.25"/>
    <row r="106" spans="2:8" ht="32.25" thickBot="1" x14ac:dyDescent="0.3">
      <c r="B106" s="17" t="s">
        <v>55</v>
      </c>
      <c r="C106" s="17" t="s">
        <v>264</v>
      </c>
      <c r="D106" s="17" t="s">
        <v>265</v>
      </c>
      <c r="F106" s="85"/>
      <c r="G106" s="86"/>
      <c r="H106" s="86" t="s">
        <v>54</v>
      </c>
    </row>
    <row r="107" spans="2:8" ht="25.5" customHeight="1" x14ac:dyDescent="0.2">
      <c r="B107" s="20" t="s">
        <v>39</v>
      </c>
      <c r="C107" s="51"/>
      <c r="D107" s="48"/>
      <c r="F107" s="79" t="s">
        <v>685</v>
      </c>
      <c r="G107" s="92" t="s">
        <v>685</v>
      </c>
      <c r="H107" s="87"/>
    </row>
    <row r="108" spans="2:8" ht="25.5" customHeight="1" x14ac:dyDescent="0.2">
      <c r="B108" s="21" t="s">
        <v>40</v>
      </c>
      <c r="C108" s="52"/>
      <c r="D108" s="49"/>
      <c r="F108" s="81" t="s">
        <v>683</v>
      </c>
      <c r="G108" s="93" t="s">
        <v>678</v>
      </c>
      <c r="H108" s="80"/>
    </row>
    <row r="109" spans="2:8" ht="25.5" customHeight="1" x14ac:dyDescent="0.2">
      <c r="B109" s="21" t="s">
        <v>41</v>
      </c>
      <c r="C109" s="52"/>
      <c r="D109" s="49"/>
      <c r="F109" s="82" t="s">
        <v>683</v>
      </c>
      <c r="G109" s="94" t="s">
        <v>679</v>
      </c>
      <c r="H109" s="80"/>
    </row>
    <row r="110" spans="2:8" ht="25.5" customHeight="1" x14ac:dyDescent="0.2">
      <c r="B110" s="21" t="s">
        <v>42</v>
      </c>
      <c r="C110" s="52"/>
      <c r="D110" s="49"/>
      <c r="F110" s="82" t="s">
        <v>683</v>
      </c>
      <c r="G110" s="94" t="s">
        <v>681</v>
      </c>
      <c r="H110" s="80"/>
    </row>
    <row r="111" spans="2:8" ht="25.5" customHeight="1" x14ac:dyDescent="0.2">
      <c r="B111" s="21" t="s">
        <v>43</v>
      </c>
      <c r="C111" s="52"/>
      <c r="D111" s="49"/>
      <c r="F111" s="82" t="s">
        <v>683</v>
      </c>
      <c r="G111" s="94" t="s">
        <v>682</v>
      </c>
      <c r="H111" s="80"/>
    </row>
    <row r="112" spans="2:8" ht="25.5" customHeight="1" x14ac:dyDescent="0.2">
      <c r="B112" s="21" t="s">
        <v>44</v>
      </c>
      <c r="C112" s="52"/>
      <c r="D112" s="49"/>
      <c r="F112" s="82" t="s">
        <v>683</v>
      </c>
      <c r="G112" s="94" t="s">
        <v>677</v>
      </c>
      <c r="H112" s="80"/>
    </row>
    <row r="113" spans="2:8" ht="25.5" customHeight="1" thickBot="1" x14ac:dyDescent="0.25">
      <c r="B113" s="21" t="s">
        <v>45</v>
      </c>
      <c r="C113" s="52"/>
      <c r="D113" s="49"/>
      <c r="F113" s="84" t="s">
        <v>683</v>
      </c>
      <c r="G113" s="95" t="s">
        <v>680</v>
      </c>
      <c r="H113" s="88"/>
    </row>
    <row r="114" spans="2:8" ht="25.5" customHeight="1" x14ac:dyDescent="0.2">
      <c r="B114" s="21" t="s">
        <v>46</v>
      </c>
      <c r="C114" s="52"/>
      <c r="D114" s="49"/>
      <c r="F114" s="79" t="s">
        <v>686</v>
      </c>
      <c r="G114" s="92" t="s">
        <v>686</v>
      </c>
      <c r="H114" s="89"/>
    </row>
    <row r="115" spans="2:8" ht="25.5" customHeight="1" x14ac:dyDescent="0.2">
      <c r="B115" s="21" t="s">
        <v>47</v>
      </c>
      <c r="C115" s="52"/>
      <c r="D115" s="49"/>
      <c r="F115" s="83" t="s">
        <v>684</v>
      </c>
      <c r="G115" s="94" t="s">
        <v>678</v>
      </c>
      <c r="H115" s="90"/>
    </row>
    <row r="116" spans="2:8" ht="25.5" customHeight="1" x14ac:dyDescent="0.2">
      <c r="B116" s="21" t="s">
        <v>48</v>
      </c>
      <c r="C116" s="52"/>
      <c r="D116" s="49"/>
      <c r="F116" s="82" t="s">
        <v>684</v>
      </c>
      <c r="G116" s="94" t="s">
        <v>679</v>
      </c>
      <c r="H116" s="90"/>
    </row>
    <row r="117" spans="2:8" ht="25.5" customHeight="1" x14ac:dyDescent="0.2">
      <c r="B117" s="21" t="s">
        <v>49</v>
      </c>
      <c r="C117" s="52"/>
      <c r="D117" s="49"/>
      <c r="F117" s="82" t="s">
        <v>684</v>
      </c>
      <c r="G117" s="94" t="s">
        <v>681</v>
      </c>
      <c r="H117" s="90"/>
    </row>
    <row r="118" spans="2:8" ht="25.5" customHeight="1" x14ac:dyDescent="0.2">
      <c r="B118" s="21" t="s">
        <v>50</v>
      </c>
      <c r="C118" s="52"/>
      <c r="D118" s="49"/>
      <c r="F118" s="82" t="s">
        <v>684</v>
      </c>
      <c r="G118" s="94" t="s">
        <v>682</v>
      </c>
      <c r="H118" s="90"/>
    </row>
    <row r="119" spans="2:8" ht="25.5" customHeight="1" x14ac:dyDescent="0.2">
      <c r="B119" s="21" t="s">
        <v>51</v>
      </c>
      <c r="C119" s="52"/>
      <c r="D119" s="49"/>
      <c r="F119" s="82" t="s">
        <v>684</v>
      </c>
      <c r="G119" s="94" t="s">
        <v>677</v>
      </c>
      <c r="H119" s="90"/>
    </row>
    <row r="120" spans="2:8" ht="25.5" customHeight="1" thickBot="1" x14ac:dyDescent="0.25">
      <c r="B120" s="21" t="s">
        <v>52</v>
      </c>
      <c r="C120" s="53"/>
      <c r="D120" s="50"/>
      <c r="F120" s="84" t="s">
        <v>684</v>
      </c>
      <c r="G120" s="95" t="s">
        <v>680</v>
      </c>
      <c r="H120" s="91"/>
    </row>
    <row r="121" spans="2:8" ht="25.5" customHeight="1" thickBot="1" x14ac:dyDescent="0.25">
      <c r="B121" s="22" t="s">
        <v>0</v>
      </c>
      <c r="C121" s="54">
        <f t="shared" ref="C121:D121" si="5">SUM(C107:C120)</f>
        <v>0</v>
      </c>
      <c r="D121" s="55">
        <f t="shared" si="5"/>
        <v>0</v>
      </c>
    </row>
    <row r="124" spans="2:8" ht="15.75" thickBot="1" x14ac:dyDescent="0.25"/>
    <row r="125" spans="2:8" ht="32.25" thickBot="1" x14ac:dyDescent="0.3">
      <c r="B125" s="17" t="s">
        <v>55</v>
      </c>
      <c r="C125" s="17" t="s">
        <v>264</v>
      </c>
      <c r="D125" s="17" t="s">
        <v>265</v>
      </c>
      <c r="F125" s="85"/>
      <c r="G125" s="86"/>
      <c r="H125" s="86" t="s">
        <v>54</v>
      </c>
    </row>
    <row r="126" spans="2:8" ht="25.5" customHeight="1" x14ac:dyDescent="0.2">
      <c r="B126" s="20" t="s">
        <v>39</v>
      </c>
      <c r="C126" s="51"/>
      <c r="D126" s="48"/>
      <c r="F126" s="79" t="s">
        <v>685</v>
      </c>
      <c r="G126" s="92" t="s">
        <v>685</v>
      </c>
      <c r="H126" s="87"/>
    </row>
    <row r="127" spans="2:8" ht="25.5" customHeight="1" x14ac:dyDescent="0.2">
      <c r="B127" s="21" t="s">
        <v>40</v>
      </c>
      <c r="C127" s="52"/>
      <c r="D127" s="49"/>
      <c r="F127" s="81" t="s">
        <v>683</v>
      </c>
      <c r="G127" s="93" t="s">
        <v>678</v>
      </c>
      <c r="H127" s="80"/>
    </row>
    <row r="128" spans="2:8" ht="25.5" customHeight="1" x14ac:dyDescent="0.2">
      <c r="B128" s="21" t="s">
        <v>41</v>
      </c>
      <c r="C128" s="52"/>
      <c r="D128" s="49"/>
      <c r="F128" s="82" t="s">
        <v>683</v>
      </c>
      <c r="G128" s="94" t="s">
        <v>679</v>
      </c>
      <c r="H128" s="80"/>
    </row>
    <row r="129" spans="2:8" ht="25.5" customHeight="1" x14ac:dyDescent="0.2">
      <c r="B129" s="21" t="s">
        <v>42</v>
      </c>
      <c r="C129" s="52"/>
      <c r="D129" s="49"/>
      <c r="F129" s="82" t="s">
        <v>683</v>
      </c>
      <c r="G129" s="94" t="s">
        <v>681</v>
      </c>
      <c r="H129" s="80"/>
    </row>
    <row r="130" spans="2:8" ht="25.5" customHeight="1" x14ac:dyDescent="0.2">
      <c r="B130" s="21" t="s">
        <v>43</v>
      </c>
      <c r="C130" s="52"/>
      <c r="D130" s="49"/>
      <c r="F130" s="82" t="s">
        <v>683</v>
      </c>
      <c r="G130" s="94" t="s">
        <v>682</v>
      </c>
      <c r="H130" s="80"/>
    </row>
    <row r="131" spans="2:8" ht="25.5" customHeight="1" x14ac:dyDescent="0.2">
      <c r="B131" s="21" t="s">
        <v>44</v>
      </c>
      <c r="C131" s="52"/>
      <c r="D131" s="49"/>
      <c r="F131" s="82" t="s">
        <v>683</v>
      </c>
      <c r="G131" s="94" t="s">
        <v>677</v>
      </c>
      <c r="H131" s="80"/>
    </row>
    <row r="132" spans="2:8" ht="25.5" customHeight="1" thickBot="1" x14ac:dyDescent="0.25">
      <c r="B132" s="21" t="s">
        <v>45</v>
      </c>
      <c r="C132" s="52"/>
      <c r="D132" s="49"/>
      <c r="F132" s="84" t="s">
        <v>683</v>
      </c>
      <c r="G132" s="95" t="s">
        <v>680</v>
      </c>
      <c r="H132" s="88"/>
    </row>
    <row r="133" spans="2:8" ht="25.5" customHeight="1" x14ac:dyDescent="0.2">
      <c r="B133" s="21" t="s">
        <v>46</v>
      </c>
      <c r="C133" s="52"/>
      <c r="D133" s="49"/>
      <c r="F133" s="79" t="s">
        <v>686</v>
      </c>
      <c r="G133" s="92" t="s">
        <v>686</v>
      </c>
      <c r="H133" s="89"/>
    </row>
    <row r="134" spans="2:8" ht="25.5" customHeight="1" x14ac:dyDescent="0.2">
      <c r="B134" s="21" t="s">
        <v>47</v>
      </c>
      <c r="C134" s="52"/>
      <c r="D134" s="49"/>
      <c r="F134" s="83" t="s">
        <v>684</v>
      </c>
      <c r="G134" s="94" t="s">
        <v>678</v>
      </c>
      <c r="H134" s="90"/>
    </row>
    <row r="135" spans="2:8" ht="25.5" customHeight="1" x14ac:dyDescent="0.2">
      <c r="B135" s="21" t="s">
        <v>48</v>
      </c>
      <c r="C135" s="52"/>
      <c r="D135" s="49"/>
      <c r="F135" s="82" t="s">
        <v>684</v>
      </c>
      <c r="G135" s="94" t="s">
        <v>679</v>
      </c>
      <c r="H135" s="90"/>
    </row>
    <row r="136" spans="2:8" ht="25.5" customHeight="1" x14ac:dyDescent="0.2">
      <c r="B136" s="21" t="s">
        <v>49</v>
      </c>
      <c r="C136" s="52"/>
      <c r="D136" s="49"/>
      <c r="F136" s="82" t="s">
        <v>684</v>
      </c>
      <c r="G136" s="94" t="s">
        <v>681</v>
      </c>
      <c r="H136" s="90"/>
    </row>
    <row r="137" spans="2:8" ht="25.5" customHeight="1" x14ac:dyDescent="0.2">
      <c r="B137" s="21" t="s">
        <v>50</v>
      </c>
      <c r="C137" s="52"/>
      <c r="D137" s="49"/>
      <c r="F137" s="82" t="s">
        <v>684</v>
      </c>
      <c r="G137" s="94" t="s">
        <v>682</v>
      </c>
      <c r="H137" s="90"/>
    </row>
    <row r="138" spans="2:8" ht="25.5" customHeight="1" x14ac:dyDescent="0.2">
      <c r="B138" s="21" t="s">
        <v>51</v>
      </c>
      <c r="C138" s="52"/>
      <c r="D138" s="49"/>
      <c r="F138" s="82" t="s">
        <v>684</v>
      </c>
      <c r="G138" s="94" t="s">
        <v>677</v>
      </c>
      <c r="H138" s="90"/>
    </row>
    <row r="139" spans="2:8" ht="25.5" customHeight="1" thickBot="1" x14ac:dyDescent="0.25">
      <c r="B139" s="21" t="s">
        <v>52</v>
      </c>
      <c r="C139" s="53"/>
      <c r="D139" s="50"/>
      <c r="F139" s="84" t="s">
        <v>684</v>
      </c>
      <c r="G139" s="95" t="s">
        <v>680</v>
      </c>
      <c r="H139" s="91"/>
    </row>
    <row r="140" spans="2:8" ht="25.5" customHeight="1" thickBot="1" x14ac:dyDescent="0.25">
      <c r="B140" s="22" t="s">
        <v>0</v>
      </c>
      <c r="C140" s="54">
        <f t="shared" ref="C140:D140" si="6">SUM(C126:C139)</f>
        <v>0</v>
      </c>
      <c r="D140" s="55">
        <f t="shared" si="6"/>
        <v>0</v>
      </c>
    </row>
    <row r="143" spans="2:8" ht="15.75" thickBot="1" x14ac:dyDescent="0.25"/>
    <row r="144" spans="2:8" ht="32.25" thickBot="1" x14ac:dyDescent="0.3">
      <c r="B144" s="17" t="s">
        <v>55</v>
      </c>
      <c r="C144" s="17" t="s">
        <v>264</v>
      </c>
      <c r="D144" s="17" t="s">
        <v>265</v>
      </c>
      <c r="F144" s="85"/>
      <c r="G144" s="86"/>
      <c r="H144" s="86" t="s">
        <v>54</v>
      </c>
    </row>
    <row r="145" spans="2:8" ht="25.5" customHeight="1" x14ac:dyDescent="0.2">
      <c r="B145" s="20" t="s">
        <v>39</v>
      </c>
      <c r="C145" s="51"/>
      <c r="D145" s="48"/>
      <c r="F145" s="79" t="s">
        <v>685</v>
      </c>
      <c r="G145" s="92" t="s">
        <v>685</v>
      </c>
      <c r="H145" s="87"/>
    </row>
    <row r="146" spans="2:8" ht="25.5" customHeight="1" x14ac:dyDescent="0.2">
      <c r="B146" s="21" t="s">
        <v>40</v>
      </c>
      <c r="C146" s="52"/>
      <c r="D146" s="49"/>
      <c r="F146" s="81" t="s">
        <v>683</v>
      </c>
      <c r="G146" s="93" t="s">
        <v>678</v>
      </c>
      <c r="H146" s="80"/>
    </row>
    <row r="147" spans="2:8" ht="25.5" customHeight="1" x14ac:dyDescent="0.2">
      <c r="B147" s="21" t="s">
        <v>41</v>
      </c>
      <c r="C147" s="52"/>
      <c r="D147" s="49"/>
      <c r="F147" s="82" t="s">
        <v>683</v>
      </c>
      <c r="G147" s="94" t="s">
        <v>679</v>
      </c>
      <c r="H147" s="80"/>
    </row>
    <row r="148" spans="2:8" ht="25.5" customHeight="1" x14ac:dyDescent="0.2">
      <c r="B148" s="21" t="s">
        <v>42</v>
      </c>
      <c r="C148" s="52"/>
      <c r="D148" s="49"/>
      <c r="F148" s="82" t="s">
        <v>683</v>
      </c>
      <c r="G148" s="94" t="s">
        <v>681</v>
      </c>
      <c r="H148" s="80"/>
    </row>
    <row r="149" spans="2:8" ht="25.5" customHeight="1" x14ac:dyDescent="0.2">
      <c r="B149" s="21" t="s">
        <v>43</v>
      </c>
      <c r="C149" s="52"/>
      <c r="D149" s="49"/>
      <c r="F149" s="82" t="s">
        <v>683</v>
      </c>
      <c r="G149" s="94" t="s">
        <v>682</v>
      </c>
      <c r="H149" s="80"/>
    </row>
    <row r="150" spans="2:8" ht="25.5" customHeight="1" x14ac:dyDescent="0.2">
      <c r="B150" s="21" t="s">
        <v>44</v>
      </c>
      <c r="C150" s="52"/>
      <c r="D150" s="49"/>
      <c r="F150" s="82" t="s">
        <v>683</v>
      </c>
      <c r="G150" s="94" t="s">
        <v>677</v>
      </c>
      <c r="H150" s="80"/>
    </row>
    <row r="151" spans="2:8" ht="25.5" customHeight="1" thickBot="1" x14ac:dyDescent="0.25">
      <c r="B151" s="21" t="s">
        <v>45</v>
      </c>
      <c r="C151" s="52"/>
      <c r="D151" s="49"/>
      <c r="F151" s="84" t="s">
        <v>683</v>
      </c>
      <c r="G151" s="95" t="s">
        <v>680</v>
      </c>
      <c r="H151" s="88"/>
    </row>
    <row r="152" spans="2:8" ht="25.5" customHeight="1" x14ac:dyDescent="0.2">
      <c r="B152" s="21" t="s">
        <v>46</v>
      </c>
      <c r="C152" s="52"/>
      <c r="D152" s="49"/>
      <c r="F152" s="79" t="s">
        <v>686</v>
      </c>
      <c r="G152" s="92" t="s">
        <v>686</v>
      </c>
      <c r="H152" s="89"/>
    </row>
    <row r="153" spans="2:8" ht="25.5" customHeight="1" x14ac:dyDescent="0.2">
      <c r="B153" s="21" t="s">
        <v>47</v>
      </c>
      <c r="C153" s="52"/>
      <c r="D153" s="49"/>
      <c r="F153" s="83" t="s">
        <v>684</v>
      </c>
      <c r="G153" s="94" t="s">
        <v>678</v>
      </c>
      <c r="H153" s="90"/>
    </row>
    <row r="154" spans="2:8" ht="25.5" customHeight="1" x14ac:dyDescent="0.2">
      <c r="B154" s="21" t="s">
        <v>48</v>
      </c>
      <c r="C154" s="52"/>
      <c r="D154" s="49"/>
      <c r="F154" s="82" t="s">
        <v>684</v>
      </c>
      <c r="G154" s="94" t="s">
        <v>679</v>
      </c>
      <c r="H154" s="90"/>
    </row>
    <row r="155" spans="2:8" ht="25.5" customHeight="1" x14ac:dyDescent="0.2">
      <c r="B155" s="21" t="s">
        <v>49</v>
      </c>
      <c r="C155" s="52"/>
      <c r="D155" s="49"/>
      <c r="F155" s="82" t="s">
        <v>684</v>
      </c>
      <c r="G155" s="94" t="s">
        <v>681</v>
      </c>
      <c r="H155" s="90"/>
    </row>
    <row r="156" spans="2:8" ht="25.5" customHeight="1" x14ac:dyDescent="0.2">
      <c r="B156" s="21" t="s">
        <v>50</v>
      </c>
      <c r="C156" s="52"/>
      <c r="D156" s="49"/>
      <c r="F156" s="82" t="s">
        <v>684</v>
      </c>
      <c r="G156" s="94" t="s">
        <v>682</v>
      </c>
      <c r="H156" s="90"/>
    </row>
    <row r="157" spans="2:8" ht="25.5" customHeight="1" x14ac:dyDescent="0.2">
      <c r="B157" s="21" t="s">
        <v>51</v>
      </c>
      <c r="C157" s="52"/>
      <c r="D157" s="49"/>
      <c r="F157" s="82" t="s">
        <v>684</v>
      </c>
      <c r="G157" s="94" t="s">
        <v>677</v>
      </c>
      <c r="H157" s="90"/>
    </row>
    <row r="158" spans="2:8" ht="25.5" customHeight="1" thickBot="1" x14ac:dyDescent="0.25">
      <c r="B158" s="21" t="s">
        <v>52</v>
      </c>
      <c r="C158" s="53"/>
      <c r="D158" s="50"/>
      <c r="F158" s="84" t="s">
        <v>684</v>
      </c>
      <c r="G158" s="95" t="s">
        <v>680</v>
      </c>
      <c r="H158" s="91"/>
    </row>
    <row r="159" spans="2:8" ht="25.5" customHeight="1" thickBot="1" x14ac:dyDescent="0.25">
      <c r="B159" s="22" t="s">
        <v>0</v>
      </c>
      <c r="C159" s="54">
        <f t="shared" ref="C159:D159" si="7">SUM(C145:C158)</f>
        <v>0</v>
      </c>
      <c r="D159" s="55">
        <f t="shared" si="7"/>
        <v>0</v>
      </c>
    </row>
    <row r="162" spans="2:8" ht="15.75" thickBot="1" x14ac:dyDescent="0.25"/>
    <row r="163" spans="2:8" ht="32.25" thickBot="1" x14ac:dyDescent="0.3">
      <c r="B163" s="17" t="s">
        <v>55</v>
      </c>
      <c r="C163" s="17" t="s">
        <v>264</v>
      </c>
      <c r="D163" s="17" t="s">
        <v>265</v>
      </c>
      <c r="F163" s="85"/>
      <c r="G163" s="86"/>
      <c r="H163" s="86" t="s">
        <v>54</v>
      </c>
    </row>
    <row r="164" spans="2:8" ht="25.5" customHeight="1" x14ac:dyDescent="0.2">
      <c r="B164" s="20" t="s">
        <v>39</v>
      </c>
      <c r="C164" s="51"/>
      <c r="D164" s="48"/>
      <c r="F164" s="79" t="s">
        <v>685</v>
      </c>
      <c r="G164" s="92" t="s">
        <v>685</v>
      </c>
      <c r="H164" s="87"/>
    </row>
    <row r="165" spans="2:8" ht="25.5" customHeight="1" x14ac:dyDescent="0.2">
      <c r="B165" s="21" t="s">
        <v>40</v>
      </c>
      <c r="C165" s="52"/>
      <c r="D165" s="49"/>
      <c r="F165" s="81" t="s">
        <v>683</v>
      </c>
      <c r="G165" s="93" t="s">
        <v>678</v>
      </c>
      <c r="H165" s="80"/>
    </row>
    <row r="166" spans="2:8" ht="25.5" customHeight="1" x14ac:dyDescent="0.2">
      <c r="B166" s="21" t="s">
        <v>41</v>
      </c>
      <c r="C166" s="52"/>
      <c r="D166" s="49"/>
      <c r="F166" s="82" t="s">
        <v>683</v>
      </c>
      <c r="G166" s="94" t="s">
        <v>679</v>
      </c>
      <c r="H166" s="80"/>
    </row>
    <row r="167" spans="2:8" ht="25.5" customHeight="1" x14ac:dyDescent="0.2">
      <c r="B167" s="21" t="s">
        <v>42</v>
      </c>
      <c r="C167" s="52"/>
      <c r="D167" s="49"/>
      <c r="F167" s="82" t="s">
        <v>683</v>
      </c>
      <c r="G167" s="94" t="s">
        <v>681</v>
      </c>
      <c r="H167" s="80"/>
    </row>
    <row r="168" spans="2:8" ht="25.5" customHeight="1" x14ac:dyDescent="0.2">
      <c r="B168" s="21" t="s">
        <v>43</v>
      </c>
      <c r="C168" s="52"/>
      <c r="D168" s="49"/>
      <c r="F168" s="82" t="s">
        <v>683</v>
      </c>
      <c r="G168" s="94" t="s">
        <v>682</v>
      </c>
      <c r="H168" s="80"/>
    </row>
    <row r="169" spans="2:8" ht="25.5" customHeight="1" x14ac:dyDescent="0.2">
      <c r="B169" s="21" t="s">
        <v>44</v>
      </c>
      <c r="C169" s="52"/>
      <c r="D169" s="49"/>
      <c r="F169" s="82" t="s">
        <v>683</v>
      </c>
      <c r="G169" s="94" t="s">
        <v>677</v>
      </c>
      <c r="H169" s="80"/>
    </row>
    <row r="170" spans="2:8" ht="25.5" customHeight="1" thickBot="1" x14ac:dyDescent="0.25">
      <c r="B170" s="21" t="s">
        <v>45</v>
      </c>
      <c r="C170" s="52"/>
      <c r="D170" s="49"/>
      <c r="F170" s="84" t="s">
        <v>683</v>
      </c>
      <c r="G170" s="95" t="s">
        <v>680</v>
      </c>
      <c r="H170" s="88"/>
    </row>
    <row r="171" spans="2:8" ht="25.5" customHeight="1" x14ac:dyDescent="0.2">
      <c r="B171" s="21" t="s">
        <v>46</v>
      </c>
      <c r="C171" s="52"/>
      <c r="D171" s="49"/>
      <c r="F171" s="79" t="s">
        <v>686</v>
      </c>
      <c r="G171" s="92" t="s">
        <v>686</v>
      </c>
      <c r="H171" s="89"/>
    </row>
    <row r="172" spans="2:8" ht="25.5" customHeight="1" x14ac:dyDescent="0.2">
      <c r="B172" s="21" t="s">
        <v>47</v>
      </c>
      <c r="C172" s="52"/>
      <c r="D172" s="49"/>
      <c r="F172" s="83" t="s">
        <v>684</v>
      </c>
      <c r="G172" s="94" t="s">
        <v>678</v>
      </c>
      <c r="H172" s="90"/>
    </row>
    <row r="173" spans="2:8" ht="25.5" customHeight="1" x14ac:dyDescent="0.2">
      <c r="B173" s="21" t="s">
        <v>48</v>
      </c>
      <c r="C173" s="52"/>
      <c r="D173" s="49"/>
      <c r="F173" s="82" t="s">
        <v>684</v>
      </c>
      <c r="G173" s="94" t="s">
        <v>679</v>
      </c>
      <c r="H173" s="90"/>
    </row>
    <row r="174" spans="2:8" ht="25.5" customHeight="1" x14ac:dyDescent="0.2">
      <c r="B174" s="21" t="s">
        <v>49</v>
      </c>
      <c r="C174" s="52"/>
      <c r="D174" s="49"/>
      <c r="F174" s="82" t="s">
        <v>684</v>
      </c>
      <c r="G174" s="94" t="s">
        <v>681</v>
      </c>
      <c r="H174" s="90"/>
    </row>
    <row r="175" spans="2:8" ht="25.5" customHeight="1" x14ac:dyDescent="0.2">
      <c r="B175" s="21" t="s">
        <v>50</v>
      </c>
      <c r="C175" s="52"/>
      <c r="D175" s="49"/>
      <c r="F175" s="82" t="s">
        <v>684</v>
      </c>
      <c r="G175" s="94" t="s">
        <v>682</v>
      </c>
      <c r="H175" s="90"/>
    </row>
    <row r="176" spans="2:8" ht="25.5" customHeight="1" x14ac:dyDescent="0.2">
      <c r="B176" s="21" t="s">
        <v>51</v>
      </c>
      <c r="C176" s="52"/>
      <c r="D176" s="49"/>
      <c r="F176" s="82" t="s">
        <v>684</v>
      </c>
      <c r="G176" s="94" t="s">
        <v>677</v>
      </c>
      <c r="H176" s="90"/>
    </row>
    <row r="177" spans="2:8" ht="25.5" customHeight="1" thickBot="1" x14ac:dyDescent="0.25">
      <c r="B177" s="21" t="s">
        <v>52</v>
      </c>
      <c r="C177" s="53"/>
      <c r="D177" s="50"/>
      <c r="F177" s="84" t="s">
        <v>684</v>
      </c>
      <c r="G177" s="95" t="s">
        <v>680</v>
      </c>
      <c r="H177" s="91"/>
    </row>
    <row r="178" spans="2:8" ht="25.5" customHeight="1" thickBot="1" x14ac:dyDescent="0.25">
      <c r="B178" s="22" t="s">
        <v>0</v>
      </c>
      <c r="C178" s="54">
        <f t="shared" ref="C178:D178" si="8">SUM(C164:C177)</f>
        <v>0</v>
      </c>
      <c r="D178" s="55">
        <f t="shared" si="8"/>
        <v>0</v>
      </c>
    </row>
    <row r="181" spans="2:8" ht="15.75" thickBot="1" x14ac:dyDescent="0.25"/>
    <row r="182" spans="2:8" ht="32.25" thickBot="1" x14ac:dyDescent="0.3">
      <c r="B182" s="17" t="s">
        <v>55</v>
      </c>
      <c r="C182" s="17" t="s">
        <v>264</v>
      </c>
      <c r="D182" s="17" t="s">
        <v>265</v>
      </c>
      <c r="F182" s="85"/>
      <c r="G182" s="86"/>
      <c r="H182" s="86" t="s">
        <v>54</v>
      </c>
    </row>
    <row r="183" spans="2:8" ht="25.5" customHeight="1" x14ac:dyDescent="0.2">
      <c r="B183" s="20" t="s">
        <v>39</v>
      </c>
      <c r="C183" s="51"/>
      <c r="D183" s="48"/>
      <c r="F183" s="79" t="s">
        <v>685</v>
      </c>
      <c r="G183" s="92" t="s">
        <v>685</v>
      </c>
      <c r="H183" s="87"/>
    </row>
    <row r="184" spans="2:8" ht="25.5" customHeight="1" x14ac:dyDescent="0.2">
      <c r="B184" s="21" t="s">
        <v>40</v>
      </c>
      <c r="C184" s="52"/>
      <c r="D184" s="49"/>
      <c r="F184" s="81" t="s">
        <v>683</v>
      </c>
      <c r="G184" s="93" t="s">
        <v>678</v>
      </c>
      <c r="H184" s="80"/>
    </row>
    <row r="185" spans="2:8" ht="25.5" customHeight="1" x14ac:dyDescent="0.2">
      <c r="B185" s="21" t="s">
        <v>41</v>
      </c>
      <c r="C185" s="52"/>
      <c r="D185" s="49"/>
      <c r="F185" s="82" t="s">
        <v>683</v>
      </c>
      <c r="G185" s="94" t="s">
        <v>679</v>
      </c>
      <c r="H185" s="80"/>
    </row>
    <row r="186" spans="2:8" ht="25.5" customHeight="1" x14ac:dyDescent="0.2">
      <c r="B186" s="21" t="s">
        <v>42</v>
      </c>
      <c r="C186" s="52"/>
      <c r="D186" s="49"/>
      <c r="F186" s="82" t="s">
        <v>683</v>
      </c>
      <c r="G186" s="94" t="s">
        <v>681</v>
      </c>
      <c r="H186" s="80"/>
    </row>
    <row r="187" spans="2:8" ht="25.5" customHeight="1" x14ac:dyDescent="0.2">
      <c r="B187" s="21" t="s">
        <v>43</v>
      </c>
      <c r="C187" s="52"/>
      <c r="D187" s="49"/>
      <c r="F187" s="82" t="s">
        <v>683</v>
      </c>
      <c r="G187" s="94" t="s">
        <v>682</v>
      </c>
      <c r="H187" s="80"/>
    </row>
    <row r="188" spans="2:8" ht="25.5" customHeight="1" x14ac:dyDescent="0.2">
      <c r="B188" s="21" t="s">
        <v>44</v>
      </c>
      <c r="C188" s="52"/>
      <c r="D188" s="49"/>
      <c r="F188" s="82" t="s">
        <v>683</v>
      </c>
      <c r="G188" s="94" t="s">
        <v>677</v>
      </c>
      <c r="H188" s="80"/>
    </row>
    <row r="189" spans="2:8" ht="25.5" customHeight="1" thickBot="1" x14ac:dyDescent="0.25">
      <c r="B189" s="21" t="s">
        <v>45</v>
      </c>
      <c r="C189" s="52"/>
      <c r="D189" s="49"/>
      <c r="F189" s="84" t="s">
        <v>683</v>
      </c>
      <c r="G189" s="95" t="s">
        <v>680</v>
      </c>
      <c r="H189" s="88"/>
    </row>
    <row r="190" spans="2:8" ht="25.5" customHeight="1" x14ac:dyDescent="0.2">
      <c r="B190" s="21" t="s">
        <v>46</v>
      </c>
      <c r="C190" s="52"/>
      <c r="D190" s="49"/>
      <c r="F190" s="79" t="s">
        <v>686</v>
      </c>
      <c r="G190" s="92" t="s">
        <v>686</v>
      </c>
      <c r="H190" s="89"/>
    </row>
    <row r="191" spans="2:8" ht="25.5" customHeight="1" x14ac:dyDescent="0.2">
      <c r="B191" s="21" t="s">
        <v>47</v>
      </c>
      <c r="C191" s="52"/>
      <c r="D191" s="49"/>
      <c r="F191" s="83" t="s">
        <v>684</v>
      </c>
      <c r="G191" s="94" t="s">
        <v>678</v>
      </c>
      <c r="H191" s="90"/>
    </row>
    <row r="192" spans="2:8" ht="25.5" customHeight="1" x14ac:dyDescent="0.2">
      <c r="B192" s="21" t="s">
        <v>48</v>
      </c>
      <c r="C192" s="52"/>
      <c r="D192" s="49"/>
      <c r="F192" s="82" t="s">
        <v>684</v>
      </c>
      <c r="G192" s="94" t="s">
        <v>679</v>
      </c>
      <c r="H192" s="90"/>
    </row>
    <row r="193" spans="2:8" ht="25.5" customHeight="1" x14ac:dyDescent="0.2">
      <c r="B193" s="21" t="s">
        <v>49</v>
      </c>
      <c r="C193" s="52"/>
      <c r="D193" s="49"/>
      <c r="F193" s="82" t="s">
        <v>684</v>
      </c>
      <c r="G193" s="94" t="s">
        <v>681</v>
      </c>
      <c r="H193" s="90"/>
    </row>
    <row r="194" spans="2:8" ht="25.5" customHeight="1" x14ac:dyDescent="0.2">
      <c r="B194" s="21" t="s">
        <v>50</v>
      </c>
      <c r="C194" s="52"/>
      <c r="D194" s="49"/>
      <c r="F194" s="82" t="s">
        <v>684</v>
      </c>
      <c r="G194" s="94" t="s">
        <v>682</v>
      </c>
      <c r="H194" s="90"/>
    </row>
    <row r="195" spans="2:8" ht="25.5" customHeight="1" x14ac:dyDescent="0.2">
      <c r="B195" s="21" t="s">
        <v>51</v>
      </c>
      <c r="C195" s="52"/>
      <c r="D195" s="49"/>
      <c r="F195" s="82" t="s">
        <v>684</v>
      </c>
      <c r="G195" s="94" t="s">
        <v>677</v>
      </c>
      <c r="H195" s="90"/>
    </row>
    <row r="196" spans="2:8" ht="25.5" customHeight="1" thickBot="1" x14ac:dyDescent="0.25">
      <c r="B196" s="21" t="s">
        <v>52</v>
      </c>
      <c r="C196" s="53"/>
      <c r="D196" s="50"/>
      <c r="F196" s="84" t="s">
        <v>684</v>
      </c>
      <c r="G196" s="95" t="s">
        <v>680</v>
      </c>
      <c r="H196" s="91"/>
    </row>
    <row r="197" spans="2:8" ht="25.5" customHeight="1" thickBot="1" x14ac:dyDescent="0.25">
      <c r="B197" s="22" t="s">
        <v>0</v>
      </c>
      <c r="C197" s="54">
        <f t="shared" ref="C197:D197" si="9">SUM(C183:C196)</f>
        <v>0</v>
      </c>
      <c r="D197" s="55">
        <f t="shared" si="9"/>
        <v>0</v>
      </c>
    </row>
    <row r="200" spans="2:8" ht="15.75" thickBot="1" x14ac:dyDescent="0.25"/>
    <row r="201" spans="2:8" ht="32.25" thickBot="1" x14ac:dyDescent="0.3">
      <c r="B201" s="17" t="s">
        <v>55</v>
      </c>
      <c r="C201" s="17" t="s">
        <v>264</v>
      </c>
      <c r="D201" s="17" t="s">
        <v>265</v>
      </c>
      <c r="F201" s="85"/>
      <c r="G201" s="86"/>
      <c r="H201" s="86" t="s">
        <v>54</v>
      </c>
    </row>
    <row r="202" spans="2:8" ht="25.5" customHeight="1" x14ac:dyDescent="0.2">
      <c r="B202" s="20" t="s">
        <v>39</v>
      </c>
      <c r="C202" s="51"/>
      <c r="D202" s="48"/>
      <c r="F202" s="79" t="s">
        <v>685</v>
      </c>
      <c r="G202" s="92" t="s">
        <v>685</v>
      </c>
      <c r="H202" s="87"/>
    </row>
    <row r="203" spans="2:8" ht="25.5" customHeight="1" x14ac:dyDescent="0.2">
      <c r="B203" s="21" t="s">
        <v>40</v>
      </c>
      <c r="C203" s="52"/>
      <c r="D203" s="49"/>
      <c r="F203" s="81" t="s">
        <v>683</v>
      </c>
      <c r="G203" s="93" t="s">
        <v>678</v>
      </c>
      <c r="H203" s="80"/>
    </row>
    <row r="204" spans="2:8" ht="25.5" customHeight="1" x14ac:dyDescent="0.2">
      <c r="B204" s="21" t="s">
        <v>41</v>
      </c>
      <c r="C204" s="52"/>
      <c r="D204" s="49"/>
      <c r="F204" s="82" t="s">
        <v>683</v>
      </c>
      <c r="G204" s="94" t="s">
        <v>679</v>
      </c>
      <c r="H204" s="80"/>
    </row>
    <row r="205" spans="2:8" ht="25.5" customHeight="1" x14ac:dyDescent="0.2">
      <c r="B205" s="21" t="s">
        <v>42</v>
      </c>
      <c r="C205" s="52"/>
      <c r="D205" s="49"/>
      <c r="F205" s="82" t="s">
        <v>683</v>
      </c>
      <c r="G205" s="94" t="s">
        <v>681</v>
      </c>
      <c r="H205" s="80"/>
    </row>
    <row r="206" spans="2:8" ht="25.5" customHeight="1" x14ac:dyDescent="0.2">
      <c r="B206" s="21" t="s">
        <v>43</v>
      </c>
      <c r="C206" s="52"/>
      <c r="D206" s="49"/>
      <c r="F206" s="82" t="s">
        <v>683</v>
      </c>
      <c r="G206" s="94" t="s">
        <v>682</v>
      </c>
      <c r="H206" s="80"/>
    </row>
    <row r="207" spans="2:8" ht="25.5" customHeight="1" x14ac:dyDescent="0.2">
      <c r="B207" s="21" t="s">
        <v>44</v>
      </c>
      <c r="C207" s="52"/>
      <c r="D207" s="49"/>
      <c r="F207" s="82" t="s">
        <v>683</v>
      </c>
      <c r="G207" s="94" t="s">
        <v>677</v>
      </c>
      <c r="H207" s="80"/>
    </row>
    <row r="208" spans="2:8" ht="25.5" customHeight="1" thickBot="1" x14ac:dyDescent="0.25">
      <c r="B208" s="21" t="s">
        <v>45</v>
      </c>
      <c r="C208" s="52"/>
      <c r="D208" s="49"/>
      <c r="F208" s="84" t="s">
        <v>683</v>
      </c>
      <c r="G208" s="95" t="s">
        <v>680</v>
      </c>
      <c r="H208" s="88"/>
    </row>
    <row r="209" spans="2:8" ht="25.5" customHeight="1" x14ac:dyDescent="0.2">
      <c r="B209" s="21" t="s">
        <v>46</v>
      </c>
      <c r="C209" s="52"/>
      <c r="D209" s="49"/>
      <c r="F209" s="79" t="s">
        <v>686</v>
      </c>
      <c r="G209" s="92" t="s">
        <v>686</v>
      </c>
      <c r="H209" s="89"/>
    </row>
    <row r="210" spans="2:8" ht="25.5" customHeight="1" x14ac:dyDescent="0.2">
      <c r="B210" s="21" t="s">
        <v>47</v>
      </c>
      <c r="C210" s="52"/>
      <c r="D210" s="49"/>
      <c r="F210" s="83" t="s">
        <v>684</v>
      </c>
      <c r="G210" s="94" t="s">
        <v>678</v>
      </c>
      <c r="H210" s="90"/>
    </row>
    <row r="211" spans="2:8" ht="25.5" customHeight="1" x14ac:dyDescent="0.2">
      <c r="B211" s="21" t="s">
        <v>48</v>
      </c>
      <c r="C211" s="52"/>
      <c r="D211" s="49"/>
      <c r="F211" s="82" t="s">
        <v>684</v>
      </c>
      <c r="G211" s="94" t="s">
        <v>679</v>
      </c>
      <c r="H211" s="90"/>
    </row>
    <row r="212" spans="2:8" ht="25.5" customHeight="1" x14ac:dyDescent="0.2">
      <c r="B212" s="21" t="s">
        <v>49</v>
      </c>
      <c r="C212" s="52"/>
      <c r="D212" s="49"/>
      <c r="F212" s="82" t="s">
        <v>684</v>
      </c>
      <c r="G212" s="94" t="s">
        <v>681</v>
      </c>
      <c r="H212" s="90"/>
    </row>
    <row r="213" spans="2:8" ht="25.5" customHeight="1" x14ac:dyDescent="0.2">
      <c r="B213" s="21" t="s">
        <v>50</v>
      </c>
      <c r="C213" s="52"/>
      <c r="D213" s="49"/>
      <c r="F213" s="82" t="s">
        <v>684</v>
      </c>
      <c r="G213" s="94" t="s">
        <v>682</v>
      </c>
      <c r="H213" s="90"/>
    </row>
    <row r="214" spans="2:8" ht="25.5" customHeight="1" x14ac:dyDescent="0.2">
      <c r="B214" s="21" t="s">
        <v>51</v>
      </c>
      <c r="C214" s="52"/>
      <c r="D214" s="49"/>
      <c r="F214" s="82" t="s">
        <v>684</v>
      </c>
      <c r="G214" s="94" t="s">
        <v>677</v>
      </c>
      <c r="H214" s="90"/>
    </row>
    <row r="215" spans="2:8" ht="25.5" customHeight="1" thickBot="1" x14ac:dyDescent="0.25">
      <c r="B215" s="21" t="s">
        <v>52</v>
      </c>
      <c r="C215" s="53"/>
      <c r="D215" s="50"/>
      <c r="F215" s="84" t="s">
        <v>684</v>
      </c>
      <c r="G215" s="95" t="s">
        <v>680</v>
      </c>
      <c r="H215" s="91"/>
    </row>
    <row r="216" spans="2:8" ht="25.5" customHeight="1" thickBot="1" x14ac:dyDescent="0.25">
      <c r="B216" s="22" t="s">
        <v>0</v>
      </c>
      <c r="C216" s="54">
        <f t="shared" ref="C216:D216" si="10">SUM(C202:C215)</f>
        <v>0</v>
      </c>
      <c r="D216" s="55">
        <f t="shared" si="10"/>
        <v>0</v>
      </c>
    </row>
    <row r="219" spans="2:8" ht="15.75" thickBot="1" x14ac:dyDescent="0.25"/>
    <row r="220" spans="2:8" ht="32.25" thickBot="1" x14ac:dyDescent="0.3">
      <c r="B220" s="17" t="s">
        <v>55</v>
      </c>
      <c r="C220" s="17" t="s">
        <v>264</v>
      </c>
      <c r="D220" s="17" t="s">
        <v>265</v>
      </c>
      <c r="F220" s="85"/>
      <c r="G220" s="86"/>
      <c r="H220" s="86" t="s">
        <v>54</v>
      </c>
    </row>
    <row r="221" spans="2:8" ht="25.5" customHeight="1" x14ac:dyDescent="0.2">
      <c r="B221" s="20" t="s">
        <v>39</v>
      </c>
      <c r="C221" s="51"/>
      <c r="D221" s="48"/>
      <c r="F221" s="79" t="s">
        <v>685</v>
      </c>
      <c r="G221" s="92" t="s">
        <v>685</v>
      </c>
      <c r="H221" s="87"/>
    </row>
    <row r="222" spans="2:8" ht="25.5" customHeight="1" x14ac:dyDescent="0.2">
      <c r="B222" s="21" t="s">
        <v>40</v>
      </c>
      <c r="C222" s="52"/>
      <c r="D222" s="49"/>
      <c r="F222" s="81" t="s">
        <v>683</v>
      </c>
      <c r="G222" s="93" t="s">
        <v>678</v>
      </c>
      <c r="H222" s="80"/>
    </row>
    <row r="223" spans="2:8" ht="25.5" customHeight="1" x14ac:dyDescent="0.2">
      <c r="B223" s="21" t="s">
        <v>41</v>
      </c>
      <c r="C223" s="52"/>
      <c r="D223" s="49"/>
      <c r="F223" s="82" t="s">
        <v>683</v>
      </c>
      <c r="G223" s="94" t="s">
        <v>679</v>
      </c>
      <c r="H223" s="80"/>
    </row>
    <row r="224" spans="2:8" ht="25.5" customHeight="1" x14ac:dyDescent="0.2">
      <c r="B224" s="21" t="s">
        <v>42</v>
      </c>
      <c r="C224" s="52"/>
      <c r="D224" s="49"/>
      <c r="F224" s="82" t="s">
        <v>683</v>
      </c>
      <c r="G224" s="94" t="s">
        <v>681</v>
      </c>
      <c r="H224" s="80"/>
    </row>
    <row r="225" spans="2:8" ht="25.5" customHeight="1" x14ac:dyDescent="0.2">
      <c r="B225" s="21" t="s">
        <v>43</v>
      </c>
      <c r="C225" s="52"/>
      <c r="D225" s="49"/>
      <c r="F225" s="82" t="s">
        <v>683</v>
      </c>
      <c r="G225" s="94" t="s">
        <v>682</v>
      </c>
      <c r="H225" s="80"/>
    </row>
    <row r="226" spans="2:8" ht="25.5" customHeight="1" x14ac:dyDescent="0.2">
      <c r="B226" s="21" t="s">
        <v>44</v>
      </c>
      <c r="C226" s="52"/>
      <c r="D226" s="49"/>
      <c r="F226" s="82" t="s">
        <v>683</v>
      </c>
      <c r="G226" s="94" t="s">
        <v>677</v>
      </c>
      <c r="H226" s="80"/>
    </row>
    <row r="227" spans="2:8" ht="25.5" customHeight="1" thickBot="1" x14ac:dyDescent="0.25">
      <c r="B227" s="21" t="s">
        <v>45</v>
      </c>
      <c r="C227" s="52"/>
      <c r="D227" s="49"/>
      <c r="F227" s="84" t="s">
        <v>683</v>
      </c>
      <c r="G227" s="95" t="s">
        <v>680</v>
      </c>
      <c r="H227" s="88"/>
    </row>
    <row r="228" spans="2:8" ht="25.5" customHeight="1" x14ac:dyDescent="0.2">
      <c r="B228" s="21" t="s">
        <v>46</v>
      </c>
      <c r="C228" s="52"/>
      <c r="D228" s="49"/>
      <c r="F228" s="79" t="s">
        <v>686</v>
      </c>
      <c r="G228" s="92" t="s">
        <v>686</v>
      </c>
      <c r="H228" s="89"/>
    </row>
    <row r="229" spans="2:8" ht="25.5" customHeight="1" x14ac:dyDescent="0.2">
      <c r="B229" s="21" t="s">
        <v>47</v>
      </c>
      <c r="C229" s="52"/>
      <c r="D229" s="49"/>
      <c r="F229" s="83" t="s">
        <v>684</v>
      </c>
      <c r="G229" s="94" t="s">
        <v>678</v>
      </c>
      <c r="H229" s="90"/>
    </row>
    <row r="230" spans="2:8" ht="25.5" customHeight="1" x14ac:dyDescent="0.2">
      <c r="B230" s="21" t="s">
        <v>48</v>
      </c>
      <c r="C230" s="52"/>
      <c r="D230" s="49"/>
      <c r="F230" s="82" t="s">
        <v>684</v>
      </c>
      <c r="G230" s="94" t="s">
        <v>679</v>
      </c>
      <c r="H230" s="90"/>
    </row>
    <row r="231" spans="2:8" ht="25.5" customHeight="1" x14ac:dyDescent="0.2">
      <c r="B231" s="21" t="s">
        <v>49</v>
      </c>
      <c r="C231" s="52"/>
      <c r="D231" s="49"/>
      <c r="F231" s="82" t="s">
        <v>684</v>
      </c>
      <c r="G231" s="94" t="s">
        <v>681</v>
      </c>
      <c r="H231" s="90"/>
    </row>
    <row r="232" spans="2:8" ht="25.5" customHeight="1" x14ac:dyDescent="0.2">
      <c r="B232" s="21" t="s">
        <v>50</v>
      </c>
      <c r="C232" s="52"/>
      <c r="D232" s="49"/>
      <c r="F232" s="82" t="s">
        <v>684</v>
      </c>
      <c r="G232" s="94" t="s">
        <v>682</v>
      </c>
      <c r="H232" s="90"/>
    </row>
    <row r="233" spans="2:8" ht="25.5" customHeight="1" x14ac:dyDescent="0.2">
      <c r="B233" s="21" t="s">
        <v>51</v>
      </c>
      <c r="C233" s="52"/>
      <c r="D233" s="49"/>
      <c r="F233" s="82" t="s">
        <v>684</v>
      </c>
      <c r="G233" s="94" t="s">
        <v>677</v>
      </c>
      <c r="H233" s="90"/>
    </row>
    <row r="234" spans="2:8" ht="25.5" customHeight="1" thickBot="1" x14ac:dyDescent="0.25">
      <c r="B234" s="21" t="s">
        <v>52</v>
      </c>
      <c r="C234" s="53"/>
      <c r="D234" s="50"/>
      <c r="F234" s="84" t="s">
        <v>684</v>
      </c>
      <c r="G234" s="95" t="s">
        <v>680</v>
      </c>
      <c r="H234" s="91"/>
    </row>
    <row r="235" spans="2:8" ht="25.5" customHeight="1" thickBot="1" x14ac:dyDescent="0.25">
      <c r="B235" s="22" t="s">
        <v>0</v>
      </c>
      <c r="C235" s="54">
        <f t="shared" ref="C235:D235" si="11">SUM(C221:C234)</f>
        <v>0</v>
      </c>
      <c r="D235" s="55">
        <f t="shared" si="11"/>
        <v>0</v>
      </c>
    </row>
    <row r="238" spans="2:8" ht="15.75" thickBot="1" x14ac:dyDescent="0.25"/>
    <row r="239" spans="2:8" ht="32.25" thickBot="1" x14ac:dyDescent="0.3">
      <c r="B239" s="17" t="s">
        <v>55</v>
      </c>
      <c r="C239" s="17" t="s">
        <v>264</v>
      </c>
      <c r="D239" s="17" t="s">
        <v>265</v>
      </c>
      <c r="F239" s="85"/>
      <c r="G239" s="86"/>
      <c r="H239" s="86" t="s">
        <v>54</v>
      </c>
    </row>
    <row r="240" spans="2:8" ht="25.5" customHeight="1" x14ac:dyDescent="0.2">
      <c r="B240" s="20" t="s">
        <v>39</v>
      </c>
      <c r="C240" s="51"/>
      <c r="D240" s="48"/>
      <c r="F240" s="79" t="s">
        <v>685</v>
      </c>
      <c r="G240" s="92" t="s">
        <v>685</v>
      </c>
      <c r="H240" s="87"/>
    </row>
    <row r="241" spans="2:8" ht="25.5" customHeight="1" x14ac:dyDescent="0.2">
      <c r="B241" s="21" t="s">
        <v>40</v>
      </c>
      <c r="C241" s="52"/>
      <c r="D241" s="49"/>
      <c r="F241" s="81" t="s">
        <v>683</v>
      </c>
      <c r="G241" s="93" t="s">
        <v>678</v>
      </c>
      <c r="H241" s="80"/>
    </row>
    <row r="242" spans="2:8" ht="25.5" customHeight="1" x14ac:dyDescent="0.2">
      <c r="B242" s="21" t="s">
        <v>41</v>
      </c>
      <c r="C242" s="52"/>
      <c r="D242" s="49"/>
      <c r="F242" s="82" t="s">
        <v>683</v>
      </c>
      <c r="G242" s="94" t="s">
        <v>679</v>
      </c>
      <c r="H242" s="80"/>
    </row>
    <row r="243" spans="2:8" ht="25.5" customHeight="1" x14ac:dyDescent="0.2">
      <c r="B243" s="21" t="s">
        <v>42</v>
      </c>
      <c r="C243" s="52"/>
      <c r="D243" s="49"/>
      <c r="F243" s="82" t="s">
        <v>683</v>
      </c>
      <c r="G243" s="94" t="s">
        <v>681</v>
      </c>
      <c r="H243" s="80"/>
    </row>
    <row r="244" spans="2:8" ht="25.5" customHeight="1" x14ac:dyDescent="0.2">
      <c r="B244" s="21" t="s">
        <v>43</v>
      </c>
      <c r="C244" s="52"/>
      <c r="D244" s="49"/>
      <c r="F244" s="82" t="s">
        <v>683</v>
      </c>
      <c r="G244" s="94" t="s">
        <v>682</v>
      </c>
      <c r="H244" s="80"/>
    </row>
    <row r="245" spans="2:8" ht="25.5" customHeight="1" x14ac:dyDescent="0.2">
      <c r="B245" s="21" t="s">
        <v>44</v>
      </c>
      <c r="C245" s="52"/>
      <c r="D245" s="49"/>
      <c r="F245" s="82" t="s">
        <v>683</v>
      </c>
      <c r="G245" s="94" t="s">
        <v>677</v>
      </c>
      <c r="H245" s="80"/>
    </row>
    <row r="246" spans="2:8" ht="25.5" customHeight="1" thickBot="1" x14ac:dyDescent="0.25">
      <c r="B246" s="21" t="s">
        <v>45</v>
      </c>
      <c r="C246" s="52"/>
      <c r="D246" s="49"/>
      <c r="F246" s="84" t="s">
        <v>683</v>
      </c>
      <c r="G246" s="95" t="s">
        <v>680</v>
      </c>
      <c r="H246" s="88"/>
    </row>
    <row r="247" spans="2:8" ht="25.5" customHeight="1" x14ac:dyDescent="0.2">
      <c r="B247" s="21" t="s">
        <v>46</v>
      </c>
      <c r="C247" s="52"/>
      <c r="D247" s="49"/>
      <c r="F247" s="79" t="s">
        <v>686</v>
      </c>
      <c r="G247" s="92" t="s">
        <v>686</v>
      </c>
      <c r="H247" s="89"/>
    </row>
    <row r="248" spans="2:8" ht="25.5" customHeight="1" x14ac:dyDescent="0.2">
      <c r="B248" s="21" t="s">
        <v>47</v>
      </c>
      <c r="C248" s="52"/>
      <c r="D248" s="49"/>
      <c r="F248" s="83" t="s">
        <v>684</v>
      </c>
      <c r="G248" s="94" t="s">
        <v>678</v>
      </c>
      <c r="H248" s="90"/>
    </row>
    <row r="249" spans="2:8" ht="25.5" customHeight="1" x14ac:dyDescent="0.2">
      <c r="B249" s="21" t="s">
        <v>48</v>
      </c>
      <c r="C249" s="52"/>
      <c r="D249" s="49"/>
      <c r="F249" s="82" t="s">
        <v>684</v>
      </c>
      <c r="G249" s="94" t="s">
        <v>679</v>
      </c>
      <c r="H249" s="90"/>
    </row>
    <row r="250" spans="2:8" ht="25.5" customHeight="1" x14ac:dyDescent="0.2">
      <c r="B250" s="21" t="s">
        <v>49</v>
      </c>
      <c r="C250" s="52"/>
      <c r="D250" s="49"/>
      <c r="F250" s="82" t="s">
        <v>684</v>
      </c>
      <c r="G250" s="94" t="s">
        <v>681</v>
      </c>
      <c r="H250" s="90"/>
    </row>
    <row r="251" spans="2:8" ht="25.5" customHeight="1" x14ac:dyDescent="0.2">
      <c r="B251" s="21" t="s">
        <v>50</v>
      </c>
      <c r="C251" s="52"/>
      <c r="D251" s="49"/>
      <c r="F251" s="82" t="s">
        <v>684</v>
      </c>
      <c r="G251" s="94" t="s">
        <v>682</v>
      </c>
      <c r="H251" s="90"/>
    </row>
    <row r="252" spans="2:8" ht="25.5" customHeight="1" x14ac:dyDescent="0.2">
      <c r="B252" s="21" t="s">
        <v>51</v>
      </c>
      <c r="C252" s="52"/>
      <c r="D252" s="49"/>
      <c r="F252" s="82" t="s">
        <v>684</v>
      </c>
      <c r="G252" s="94" t="s">
        <v>677</v>
      </c>
      <c r="H252" s="90"/>
    </row>
    <row r="253" spans="2:8" ht="25.5" customHeight="1" thickBot="1" x14ac:dyDescent="0.25">
      <c r="B253" s="21" t="s">
        <v>52</v>
      </c>
      <c r="C253" s="53"/>
      <c r="D253" s="50"/>
      <c r="F253" s="84" t="s">
        <v>684</v>
      </c>
      <c r="G253" s="95" t="s">
        <v>680</v>
      </c>
      <c r="H253" s="91"/>
    </row>
    <row r="254" spans="2:8" ht="25.5" customHeight="1" thickBot="1" x14ac:dyDescent="0.25">
      <c r="B254" s="22" t="s">
        <v>0</v>
      </c>
      <c r="C254" s="54">
        <f t="shared" ref="C254:D254" si="12">SUM(C240:C253)</f>
        <v>0</v>
      </c>
      <c r="D254" s="55">
        <f t="shared" si="12"/>
        <v>0</v>
      </c>
    </row>
    <row r="257" spans="2:8" ht="15.75" thickBot="1" x14ac:dyDescent="0.25"/>
    <row r="258" spans="2:8" ht="32.25" thickBot="1" x14ac:dyDescent="0.3">
      <c r="B258" s="17" t="s">
        <v>55</v>
      </c>
      <c r="C258" s="17" t="s">
        <v>264</v>
      </c>
      <c r="D258" s="17" t="s">
        <v>265</v>
      </c>
      <c r="F258" s="85"/>
      <c r="G258" s="86"/>
      <c r="H258" s="86" t="s">
        <v>54</v>
      </c>
    </row>
    <row r="259" spans="2:8" ht="25.5" customHeight="1" x14ac:dyDescent="0.2">
      <c r="B259" s="20" t="s">
        <v>39</v>
      </c>
      <c r="C259" s="51"/>
      <c r="D259" s="48"/>
      <c r="F259" s="79" t="s">
        <v>685</v>
      </c>
      <c r="G259" s="92" t="s">
        <v>685</v>
      </c>
      <c r="H259" s="87"/>
    </row>
    <row r="260" spans="2:8" ht="25.5" customHeight="1" x14ac:dyDescent="0.2">
      <c r="B260" s="21" t="s">
        <v>40</v>
      </c>
      <c r="C260" s="52"/>
      <c r="D260" s="49"/>
      <c r="F260" s="81" t="s">
        <v>683</v>
      </c>
      <c r="G260" s="93" t="s">
        <v>678</v>
      </c>
      <c r="H260" s="80"/>
    </row>
    <row r="261" spans="2:8" ht="25.5" customHeight="1" x14ac:dyDescent="0.2">
      <c r="B261" s="21" t="s">
        <v>41</v>
      </c>
      <c r="C261" s="52"/>
      <c r="D261" s="49"/>
      <c r="F261" s="82" t="s">
        <v>683</v>
      </c>
      <c r="G261" s="94" t="s">
        <v>679</v>
      </c>
      <c r="H261" s="80"/>
    </row>
    <row r="262" spans="2:8" ht="25.5" customHeight="1" x14ac:dyDescent="0.2">
      <c r="B262" s="21" t="s">
        <v>42</v>
      </c>
      <c r="C262" s="52"/>
      <c r="D262" s="49"/>
      <c r="F262" s="82" t="s">
        <v>683</v>
      </c>
      <c r="G262" s="94" t="s">
        <v>681</v>
      </c>
      <c r="H262" s="80"/>
    </row>
    <row r="263" spans="2:8" ht="25.5" customHeight="1" x14ac:dyDescent="0.2">
      <c r="B263" s="21" t="s">
        <v>43</v>
      </c>
      <c r="C263" s="52"/>
      <c r="D263" s="49"/>
      <c r="F263" s="82" t="s">
        <v>683</v>
      </c>
      <c r="G263" s="94" t="s">
        <v>682</v>
      </c>
      <c r="H263" s="80"/>
    </row>
    <row r="264" spans="2:8" ht="25.5" customHeight="1" x14ac:dyDescent="0.2">
      <c r="B264" s="21" t="s">
        <v>44</v>
      </c>
      <c r="C264" s="52"/>
      <c r="D264" s="49"/>
      <c r="F264" s="82" t="s">
        <v>683</v>
      </c>
      <c r="G264" s="94" t="s">
        <v>677</v>
      </c>
      <c r="H264" s="80"/>
    </row>
    <row r="265" spans="2:8" ht="25.5" customHeight="1" thickBot="1" x14ac:dyDescent="0.25">
      <c r="B265" s="21" t="s">
        <v>45</v>
      </c>
      <c r="C265" s="52"/>
      <c r="D265" s="49"/>
      <c r="F265" s="84" t="s">
        <v>683</v>
      </c>
      <c r="G265" s="95" t="s">
        <v>680</v>
      </c>
      <c r="H265" s="88"/>
    </row>
    <row r="266" spans="2:8" ht="25.5" customHeight="1" x14ac:dyDescent="0.2">
      <c r="B266" s="21" t="s">
        <v>46</v>
      </c>
      <c r="C266" s="52"/>
      <c r="D266" s="49"/>
      <c r="F266" s="79" t="s">
        <v>686</v>
      </c>
      <c r="G266" s="92" t="s">
        <v>686</v>
      </c>
      <c r="H266" s="89"/>
    </row>
    <row r="267" spans="2:8" ht="25.5" customHeight="1" x14ac:dyDescent="0.2">
      <c r="B267" s="21" t="s">
        <v>47</v>
      </c>
      <c r="C267" s="52"/>
      <c r="D267" s="49"/>
      <c r="F267" s="83" t="s">
        <v>684</v>
      </c>
      <c r="G267" s="94" t="s">
        <v>678</v>
      </c>
      <c r="H267" s="90"/>
    </row>
    <row r="268" spans="2:8" ht="25.5" customHeight="1" x14ac:dyDescent="0.2">
      <c r="B268" s="21" t="s">
        <v>48</v>
      </c>
      <c r="C268" s="52"/>
      <c r="D268" s="49"/>
      <c r="F268" s="82" t="s">
        <v>684</v>
      </c>
      <c r="G268" s="94" t="s">
        <v>679</v>
      </c>
      <c r="H268" s="90"/>
    </row>
    <row r="269" spans="2:8" ht="25.5" customHeight="1" x14ac:dyDescent="0.2">
      <c r="B269" s="21" t="s">
        <v>49</v>
      </c>
      <c r="C269" s="52"/>
      <c r="D269" s="49"/>
      <c r="F269" s="82" t="s">
        <v>684</v>
      </c>
      <c r="G269" s="94" t="s">
        <v>681</v>
      </c>
      <c r="H269" s="90"/>
    </row>
    <row r="270" spans="2:8" ht="25.5" customHeight="1" x14ac:dyDescent="0.2">
      <c r="B270" s="21" t="s">
        <v>50</v>
      </c>
      <c r="C270" s="52"/>
      <c r="D270" s="49"/>
      <c r="F270" s="82" t="s">
        <v>684</v>
      </c>
      <c r="G270" s="94" t="s">
        <v>682</v>
      </c>
      <c r="H270" s="90"/>
    </row>
    <row r="271" spans="2:8" ht="25.5" customHeight="1" x14ac:dyDescent="0.2">
      <c r="B271" s="21" t="s">
        <v>51</v>
      </c>
      <c r="C271" s="52"/>
      <c r="D271" s="49"/>
      <c r="F271" s="82" t="s">
        <v>684</v>
      </c>
      <c r="G271" s="94" t="s">
        <v>677</v>
      </c>
      <c r="H271" s="90"/>
    </row>
    <row r="272" spans="2:8" ht="25.5" customHeight="1" thickBot="1" x14ac:dyDescent="0.25">
      <c r="B272" s="21" t="s">
        <v>52</v>
      </c>
      <c r="C272" s="53"/>
      <c r="D272" s="50"/>
      <c r="F272" s="84" t="s">
        <v>684</v>
      </c>
      <c r="G272" s="95" t="s">
        <v>680</v>
      </c>
      <c r="H272" s="91"/>
    </row>
    <row r="273" spans="2:8" ht="25.5" customHeight="1" thickBot="1" x14ac:dyDescent="0.25">
      <c r="B273" s="22" t="s">
        <v>0</v>
      </c>
      <c r="C273" s="54">
        <f t="shared" ref="C273:D273" si="13">SUM(C259:C272)</f>
        <v>0</v>
      </c>
      <c r="D273" s="55">
        <f t="shared" si="13"/>
        <v>0</v>
      </c>
    </row>
    <row r="276" spans="2:8" ht="15.75" thickBot="1" x14ac:dyDescent="0.25"/>
    <row r="277" spans="2:8" ht="32.25" thickBot="1" x14ac:dyDescent="0.3">
      <c r="B277" s="17" t="s">
        <v>55</v>
      </c>
      <c r="C277" s="17" t="s">
        <v>264</v>
      </c>
      <c r="D277" s="17" t="s">
        <v>265</v>
      </c>
      <c r="F277" s="85"/>
      <c r="G277" s="86"/>
      <c r="H277" s="86" t="s">
        <v>54</v>
      </c>
    </row>
    <row r="278" spans="2:8" ht="25.5" customHeight="1" x14ac:dyDescent="0.2">
      <c r="B278" s="20" t="s">
        <v>39</v>
      </c>
      <c r="C278" s="51"/>
      <c r="D278" s="48"/>
      <c r="F278" s="79" t="s">
        <v>685</v>
      </c>
      <c r="G278" s="92" t="s">
        <v>685</v>
      </c>
      <c r="H278" s="87"/>
    </row>
    <row r="279" spans="2:8" ht="25.5" customHeight="1" x14ac:dyDescent="0.2">
      <c r="B279" s="21" t="s">
        <v>40</v>
      </c>
      <c r="C279" s="52"/>
      <c r="D279" s="49"/>
      <c r="F279" s="81" t="s">
        <v>683</v>
      </c>
      <c r="G279" s="93" t="s">
        <v>678</v>
      </c>
      <c r="H279" s="80"/>
    </row>
    <row r="280" spans="2:8" ht="25.5" customHeight="1" x14ac:dyDescent="0.2">
      <c r="B280" s="21" t="s">
        <v>41</v>
      </c>
      <c r="C280" s="52"/>
      <c r="D280" s="49"/>
      <c r="F280" s="82" t="s">
        <v>683</v>
      </c>
      <c r="G280" s="94" t="s">
        <v>679</v>
      </c>
      <c r="H280" s="80"/>
    </row>
    <row r="281" spans="2:8" ht="25.5" customHeight="1" x14ac:dyDescent="0.2">
      <c r="B281" s="21" t="s">
        <v>42</v>
      </c>
      <c r="C281" s="52"/>
      <c r="D281" s="49"/>
      <c r="F281" s="82" t="s">
        <v>683</v>
      </c>
      <c r="G281" s="94" t="s">
        <v>681</v>
      </c>
      <c r="H281" s="80"/>
    </row>
    <row r="282" spans="2:8" ht="25.5" customHeight="1" x14ac:dyDescent="0.2">
      <c r="B282" s="21" t="s">
        <v>43</v>
      </c>
      <c r="C282" s="52"/>
      <c r="D282" s="49"/>
      <c r="F282" s="82" t="s">
        <v>683</v>
      </c>
      <c r="G282" s="94" t="s">
        <v>682</v>
      </c>
      <c r="H282" s="80"/>
    </row>
    <row r="283" spans="2:8" ht="25.5" customHeight="1" x14ac:dyDescent="0.2">
      <c r="B283" s="21" t="s">
        <v>44</v>
      </c>
      <c r="C283" s="52"/>
      <c r="D283" s="49"/>
      <c r="F283" s="82" t="s">
        <v>683</v>
      </c>
      <c r="G283" s="94" t="s">
        <v>677</v>
      </c>
      <c r="H283" s="80"/>
    </row>
    <row r="284" spans="2:8" ht="25.5" customHeight="1" thickBot="1" x14ac:dyDescent="0.25">
      <c r="B284" s="21" t="s">
        <v>45</v>
      </c>
      <c r="C284" s="52"/>
      <c r="D284" s="49"/>
      <c r="F284" s="84" t="s">
        <v>683</v>
      </c>
      <c r="G284" s="95" t="s">
        <v>680</v>
      </c>
      <c r="H284" s="88"/>
    </row>
    <row r="285" spans="2:8" ht="25.5" customHeight="1" x14ac:dyDescent="0.2">
      <c r="B285" s="21" t="s">
        <v>46</v>
      </c>
      <c r="C285" s="52"/>
      <c r="D285" s="49"/>
      <c r="F285" s="79" t="s">
        <v>686</v>
      </c>
      <c r="G285" s="92" t="s">
        <v>686</v>
      </c>
      <c r="H285" s="89"/>
    </row>
    <row r="286" spans="2:8" ht="25.5" customHeight="1" x14ac:dyDescent="0.2">
      <c r="B286" s="21" t="s">
        <v>47</v>
      </c>
      <c r="C286" s="52"/>
      <c r="D286" s="49"/>
      <c r="F286" s="83" t="s">
        <v>684</v>
      </c>
      <c r="G286" s="94" t="s">
        <v>678</v>
      </c>
      <c r="H286" s="90"/>
    </row>
    <row r="287" spans="2:8" ht="25.5" customHeight="1" x14ac:dyDescent="0.2">
      <c r="B287" s="21" t="s">
        <v>48</v>
      </c>
      <c r="C287" s="52"/>
      <c r="D287" s="49"/>
      <c r="F287" s="82" t="s">
        <v>684</v>
      </c>
      <c r="G287" s="94" t="s">
        <v>679</v>
      </c>
      <c r="H287" s="90"/>
    </row>
    <row r="288" spans="2:8" ht="25.5" customHeight="1" x14ac:dyDescent="0.2">
      <c r="B288" s="21" t="s">
        <v>49</v>
      </c>
      <c r="C288" s="52"/>
      <c r="D288" s="49"/>
      <c r="F288" s="82" t="s">
        <v>684</v>
      </c>
      <c r="G288" s="94" t="s">
        <v>681</v>
      </c>
      <c r="H288" s="90"/>
    </row>
    <row r="289" spans="2:8" ht="25.5" customHeight="1" x14ac:dyDescent="0.2">
      <c r="B289" s="21" t="s">
        <v>50</v>
      </c>
      <c r="C289" s="52"/>
      <c r="D289" s="49"/>
      <c r="F289" s="82" t="s">
        <v>684</v>
      </c>
      <c r="G289" s="94" t="s">
        <v>682</v>
      </c>
      <c r="H289" s="90"/>
    </row>
    <row r="290" spans="2:8" ht="25.5" customHeight="1" x14ac:dyDescent="0.2">
      <c r="B290" s="21" t="s">
        <v>51</v>
      </c>
      <c r="C290" s="52"/>
      <c r="D290" s="49"/>
      <c r="F290" s="82" t="s">
        <v>684</v>
      </c>
      <c r="G290" s="94" t="s">
        <v>677</v>
      </c>
      <c r="H290" s="90"/>
    </row>
    <row r="291" spans="2:8" ht="25.5" customHeight="1" thickBot="1" x14ac:dyDescent="0.25">
      <c r="B291" s="21" t="s">
        <v>52</v>
      </c>
      <c r="C291" s="53"/>
      <c r="D291" s="50"/>
      <c r="F291" s="84" t="s">
        <v>684</v>
      </c>
      <c r="G291" s="95" t="s">
        <v>680</v>
      </c>
      <c r="H291" s="91"/>
    </row>
    <row r="292" spans="2:8" ht="25.5" customHeight="1" thickBot="1" x14ac:dyDescent="0.25">
      <c r="B292" s="22" t="s">
        <v>0</v>
      </c>
      <c r="C292" s="54">
        <f t="shared" ref="C292:D292" si="14">SUM(C278:C291)</f>
        <v>0</v>
      </c>
      <c r="D292" s="55">
        <f t="shared" si="14"/>
        <v>0</v>
      </c>
    </row>
    <row r="295" spans="2:8" ht="15.75" thickBot="1" x14ac:dyDescent="0.25"/>
    <row r="296" spans="2:8" ht="32.25" thickBot="1" x14ac:dyDescent="0.3">
      <c r="B296" s="17" t="s">
        <v>55</v>
      </c>
      <c r="C296" s="17" t="s">
        <v>264</v>
      </c>
      <c r="D296" s="17" t="s">
        <v>265</v>
      </c>
      <c r="F296" s="85"/>
      <c r="G296" s="86"/>
      <c r="H296" s="86" t="s">
        <v>54</v>
      </c>
    </row>
    <row r="297" spans="2:8" ht="25.5" customHeight="1" x14ac:dyDescent="0.2">
      <c r="B297" s="20" t="s">
        <v>39</v>
      </c>
      <c r="C297" s="51"/>
      <c r="D297" s="48"/>
      <c r="F297" s="79" t="s">
        <v>685</v>
      </c>
      <c r="G297" s="92" t="s">
        <v>685</v>
      </c>
      <c r="H297" s="87"/>
    </row>
    <row r="298" spans="2:8" ht="25.5" customHeight="1" x14ac:dyDescent="0.2">
      <c r="B298" s="21" t="s">
        <v>40</v>
      </c>
      <c r="C298" s="52"/>
      <c r="D298" s="49"/>
      <c r="F298" s="81" t="s">
        <v>683</v>
      </c>
      <c r="G298" s="93" t="s">
        <v>678</v>
      </c>
      <c r="H298" s="80"/>
    </row>
    <row r="299" spans="2:8" ht="25.5" customHeight="1" x14ac:dyDescent="0.2">
      <c r="B299" s="21" t="s">
        <v>41</v>
      </c>
      <c r="C299" s="52"/>
      <c r="D299" s="49"/>
      <c r="F299" s="82" t="s">
        <v>683</v>
      </c>
      <c r="G299" s="94" t="s">
        <v>679</v>
      </c>
      <c r="H299" s="80"/>
    </row>
    <row r="300" spans="2:8" ht="25.5" customHeight="1" x14ac:dyDescent="0.2">
      <c r="B300" s="21" t="s">
        <v>42</v>
      </c>
      <c r="C300" s="52"/>
      <c r="D300" s="49"/>
      <c r="F300" s="82" t="s">
        <v>683</v>
      </c>
      <c r="G300" s="94" t="s">
        <v>681</v>
      </c>
      <c r="H300" s="80"/>
    </row>
    <row r="301" spans="2:8" ht="25.5" customHeight="1" x14ac:dyDescent="0.2">
      <c r="B301" s="21" t="s">
        <v>43</v>
      </c>
      <c r="C301" s="52"/>
      <c r="D301" s="49"/>
      <c r="F301" s="82" t="s">
        <v>683</v>
      </c>
      <c r="G301" s="94" t="s">
        <v>682</v>
      </c>
      <c r="H301" s="80"/>
    </row>
    <row r="302" spans="2:8" ht="25.5" customHeight="1" x14ac:dyDescent="0.2">
      <c r="B302" s="21" t="s">
        <v>44</v>
      </c>
      <c r="C302" s="52"/>
      <c r="D302" s="49"/>
      <c r="F302" s="82" t="s">
        <v>683</v>
      </c>
      <c r="G302" s="94" t="s">
        <v>677</v>
      </c>
      <c r="H302" s="80"/>
    </row>
    <row r="303" spans="2:8" ht="25.5" customHeight="1" thickBot="1" x14ac:dyDescent="0.25">
      <c r="B303" s="21" t="s">
        <v>45</v>
      </c>
      <c r="C303" s="52"/>
      <c r="D303" s="49"/>
      <c r="F303" s="84" t="s">
        <v>683</v>
      </c>
      <c r="G303" s="95" t="s">
        <v>680</v>
      </c>
      <c r="H303" s="88"/>
    </row>
    <row r="304" spans="2:8" ht="25.5" customHeight="1" x14ac:dyDescent="0.2">
      <c r="B304" s="21" t="s">
        <v>46</v>
      </c>
      <c r="C304" s="52"/>
      <c r="D304" s="49"/>
      <c r="F304" s="79" t="s">
        <v>686</v>
      </c>
      <c r="G304" s="92" t="s">
        <v>686</v>
      </c>
      <c r="H304" s="89"/>
    </row>
    <row r="305" spans="2:8" ht="25.5" customHeight="1" x14ac:dyDescent="0.2">
      <c r="B305" s="21" t="s">
        <v>47</v>
      </c>
      <c r="C305" s="52"/>
      <c r="D305" s="49"/>
      <c r="F305" s="83" t="s">
        <v>684</v>
      </c>
      <c r="G305" s="94" t="s">
        <v>678</v>
      </c>
      <c r="H305" s="90"/>
    </row>
    <row r="306" spans="2:8" ht="25.5" customHeight="1" x14ac:dyDescent="0.2">
      <c r="B306" s="21" t="s">
        <v>48</v>
      </c>
      <c r="C306" s="52"/>
      <c r="D306" s="49"/>
      <c r="F306" s="82" t="s">
        <v>684</v>
      </c>
      <c r="G306" s="94" t="s">
        <v>679</v>
      </c>
      <c r="H306" s="90"/>
    </row>
    <row r="307" spans="2:8" ht="25.5" customHeight="1" x14ac:dyDescent="0.2">
      <c r="B307" s="21" t="s">
        <v>49</v>
      </c>
      <c r="C307" s="52"/>
      <c r="D307" s="49"/>
      <c r="F307" s="82" t="s">
        <v>684</v>
      </c>
      <c r="G307" s="94" t="s">
        <v>681</v>
      </c>
      <c r="H307" s="90"/>
    </row>
    <row r="308" spans="2:8" ht="25.5" customHeight="1" x14ac:dyDescent="0.2">
      <c r="B308" s="21" t="s">
        <v>50</v>
      </c>
      <c r="C308" s="52"/>
      <c r="D308" s="49"/>
      <c r="F308" s="82" t="s">
        <v>684</v>
      </c>
      <c r="G308" s="94" t="s">
        <v>682</v>
      </c>
      <c r="H308" s="90"/>
    </row>
    <row r="309" spans="2:8" ht="25.5" customHeight="1" x14ac:dyDescent="0.2">
      <c r="B309" s="21" t="s">
        <v>51</v>
      </c>
      <c r="C309" s="52"/>
      <c r="D309" s="49"/>
      <c r="F309" s="82" t="s">
        <v>684</v>
      </c>
      <c r="G309" s="94" t="s">
        <v>677</v>
      </c>
      <c r="H309" s="90"/>
    </row>
    <row r="310" spans="2:8" ht="25.5" customHeight="1" thickBot="1" x14ac:dyDescent="0.25">
      <c r="B310" s="21" t="s">
        <v>52</v>
      </c>
      <c r="C310" s="53"/>
      <c r="D310" s="50"/>
      <c r="F310" s="84" t="s">
        <v>684</v>
      </c>
      <c r="G310" s="95" t="s">
        <v>680</v>
      </c>
      <c r="H310" s="91"/>
    </row>
    <row r="311" spans="2:8" ht="25.5" customHeight="1" thickBot="1" x14ac:dyDescent="0.25">
      <c r="B311" s="22" t="s">
        <v>0</v>
      </c>
      <c r="C311" s="54">
        <f t="shared" ref="C311:D311" si="15">SUM(C297:C310)</f>
        <v>0</v>
      </c>
      <c r="D311" s="55">
        <f t="shared" si="15"/>
        <v>0</v>
      </c>
    </row>
    <row r="314" spans="2:8" ht="15.75" thickBot="1" x14ac:dyDescent="0.25"/>
    <row r="315" spans="2:8" ht="32.25" thickBot="1" x14ac:dyDescent="0.3">
      <c r="B315" s="17" t="s">
        <v>55</v>
      </c>
      <c r="C315" s="17" t="s">
        <v>264</v>
      </c>
      <c r="D315" s="17" t="s">
        <v>265</v>
      </c>
      <c r="F315" s="85"/>
      <c r="G315" s="86"/>
      <c r="H315" s="86" t="s">
        <v>54</v>
      </c>
    </row>
    <row r="316" spans="2:8" ht="25.5" customHeight="1" x14ac:dyDescent="0.2">
      <c r="B316" s="20" t="s">
        <v>39</v>
      </c>
      <c r="C316" s="51"/>
      <c r="D316" s="48"/>
      <c r="F316" s="79" t="s">
        <v>685</v>
      </c>
      <c r="G316" s="92" t="s">
        <v>685</v>
      </c>
      <c r="H316" s="87"/>
    </row>
    <row r="317" spans="2:8" ht="25.5" customHeight="1" x14ac:dyDescent="0.2">
      <c r="B317" s="21" t="s">
        <v>40</v>
      </c>
      <c r="C317" s="52"/>
      <c r="D317" s="49"/>
      <c r="F317" s="81" t="s">
        <v>683</v>
      </c>
      <c r="G317" s="93" t="s">
        <v>678</v>
      </c>
      <c r="H317" s="80"/>
    </row>
    <row r="318" spans="2:8" ht="25.5" customHeight="1" x14ac:dyDescent="0.2">
      <c r="B318" s="21" t="s">
        <v>41</v>
      </c>
      <c r="C318" s="52"/>
      <c r="D318" s="49"/>
      <c r="F318" s="82" t="s">
        <v>683</v>
      </c>
      <c r="G318" s="94" t="s">
        <v>679</v>
      </c>
      <c r="H318" s="80"/>
    </row>
    <row r="319" spans="2:8" ht="25.5" customHeight="1" x14ac:dyDescent="0.2">
      <c r="B319" s="21" t="s">
        <v>42</v>
      </c>
      <c r="C319" s="52"/>
      <c r="D319" s="49"/>
      <c r="F319" s="82" t="s">
        <v>683</v>
      </c>
      <c r="G319" s="94" t="s">
        <v>681</v>
      </c>
      <c r="H319" s="80"/>
    </row>
    <row r="320" spans="2:8" ht="25.5" customHeight="1" x14ac:dyDescent="0.2">
      <c r="B320" s="21" t="s">
        <v>43</v>
      </c>
      <c r="C320" s="52"/>
      <c r="D320" s="49"/>
      <c r="F320" s="82" t="s">
        <v>683</v>
      </c>
      <c r="G320" s="94" t="s">
        <v>682</v>
      </c>
      <c r="H320" s="80"/>
    </row>
    <row r="321" spans="2:8" ht="25.5" customHeight="1" x14ac:dyDescent="0.2">
      <c r="B321" s="21" t="s">
        <v>44</v>
      </c>
      <c r="C321" s="52"/>
      <c r="D321" s="49"/>
      <c r="F321" s="82" t="s">
        <v>683</v>
      </c>
      <c r="G321" s="94" t="s">
        <v>677</v>
      </c>
      <c r="H321" s="80"/>
    </row>
    <row r="322" spans="2:8" ht="25.5" customHeight="1" thickBot="1" x14ac:dyDescent="0.25">
      <c r="B322" s="21" t="s">
        <v>45</v>
      </c>
      <c r="C322" s="52"/>
      <c r="D322" s="49"/>
      <c r="F322" s="84" t="s">
        <v>683</v>
      </c>
      <c r="G322" s="95" t="s">
        <v>680</v>
      </c>
      <c r="H322" s="88"/>
    </row>
    <row r="323" spans="2:8" ht="25.5" customHeight="1" x14ac:dyDescent="0.2">
      <c r="B323" s="21" t="s">
        <v>46</v>
      </c>
      <c r="C323" s="52"/>
      <c r="D323" s="49"/>
      <c r="F323" s="79" t="s">
        <v>686</v>
      </c>
      <c r="G323" s="92" t="s">
        <v>686</v>
      </c>
      <c r="H323" s="89"/>
    </row>
    <row r="324" spans="2:8" ht="25.5" customHeight="1" x14ac:dyDescent="0.2">
      <c r="B324" s="21" t="s">
        <v>47</v>
      </c>
      <c r="C324" s="52"/>
      <c r="D324" s="49"/>
      <c r="F324" s="83" t="s">
        <v>684</v>
      </c>
      <c r="G324" s="94" t="s">
        <v>678</v>
      </c>
      <c r="H324" s="90"/>
    </row>
    <row r="325" spans="2:8" ht="25.5" customHeight="1" x14ac:dyDescent="0.2">
      <c r="B325" s="21" t="s">
        <v>48</v>
      </c>
      <c r="C325" s="52"/>
      <c r="D325" s="49"/>
      <c r="F325" s="82" t="s">
        <v>684</v>
      </c>
      <c r="G325" s="94" t="s">
        <v>679</v>
      </c>
      <c r="H325" s="90"/>
    </row>
    <row r="326" spans="2:8" ht="25.5" customHeight="1" x14ac:dyDescent="0.2">
      <c r="B326" s="21" t="s">
        <v>49</v>
      </c>
      <c r="C326" s="52"/>
      <c r="D326" s="49"/>
      <c r="F326" s="82" t="s">
        <v>684</v>
      </c>
      <c r="G326" s="94" t="s">
        <v>681</v>
      </c>
      <c r="H326" s="90"/>
    </row>
    <row r="327" spans="2:8" ht="25.5" customHeight="1" x14ac:dyDescent="0.2">
      <c r="B327" s="21" t="s">
        <v>50</v>
      </c>
      <c r="C327" s="52"/>
      <c r="D327" s="49"/>
      <c r="F327" s="82" t="s">
        <v>684</v>
      </c>
      <c r="G327" s="94" t="s">
        <v>682</v>
      </c>
      <c r="H327" s="90"/>
    </row>
    <row r="328" spans="2:8" ht="25.5" customHeight="1" x14ac:dyDescent="0.2">
      <c r="B328" s="21" t="s">
        <v>51</v>
      </c>
      <c r="C328" s="52"/>
      <c r="D328" s="49"/>
      <c r="F328" s="82" t="s">
        <v>684</v>
      </c>
      <c r="G328" s="94" t="s">
        <v>677</v>
      </c>
      <c r="H328" s="90"/>
    </row>
    <row r="329" spans="2:8" ht="25.5" customHeight="1" thickBot="1" x14ac:dyDescent="0.25">
      <c r="B329" s="21" t="s">
        <v>52</v>
      </c>
      <c r="C329" s="53"/>
      <c r="D329" s="50"/>
      <c r="F329" s="84" t="s">
        <v>684</v>
      </c>
      <c r="G329" s="95" t="s">
        <v>680</v>
      </c>
      <c r="H329" s="91"/>
    </row>
    <row r="330" spans="2:8" ht="25.5" customHeight="1" thickBot="1" x14ac:dyDescent="0.25">
      <c r="B330" s="22" t="s">
        <v>0</v>
      </c>
      <c r="C330" s="54">
        <f t="shared" ref="C330:D330" si="16">SUM(C316:C329)</f>
        <v>0</v>
      </c>
      <c r="D330" s="55">
        <f t="shared" si="16"/>
        <v>0</v>
      </c>
    </row>
    <row r="333" spans="2:8" ht="15.75" thickBot="1" x14ac:dyDescent="0.25"/>
    <row r="334" spans="2:8" ht="32.25" thickBot="1" x14ac:dyDescent="0.3">
      <c r="B334" s="17" t="s">
        <v>55</v>
      </c>
      <c r="C334" s="17" t="s">
        <v>264</v>
      </c>
      <c r="D334" s="17" t="s">
        <v>265</v>
      </c>
      <c r="F334" s="85"/>
      <c r="G334" s="86"/>
      <c r="H334" s="86" t="s">
        <v>54</v>
      </c>
    </row>
    <row r="335" spans="2:8" ht="25.5" customHeight="1" x14ac:dyDescent="0.2">
      <c r="B335" s="20" t="s">
        <v>39</v>
      </c>
      <c r="C335" s="51"/>
      <c r="D335" s="48"/>
      <c r="F335" s="79" t="s">
        <v>685</v>
      </c>
      <c r="G335" s="92" t="s">
        <v>685</v>
      </c>
      <c r="H335" s="87"/>
    </row>
    <row r="336" spans="2:8" ht="25.5" customHeight="1" x14ac:dyDescent="0.2">
      <c r="B336" s="21" t="s">
        <v>40</v>
      </c>
      <c r="C336" s="52"/>
      <c r="D336" s="49"/>
      <c r="F336" s="81" t="s">
        <v>683</v>
      </c>
      <c r="G336" s="93" t="s">
        <v>678</v>
      </c>
      <c r="H336" s="80"/>
    </row>
    <row r="337" spans="2:8" ht="25.5" customHeight="1" x14ac:dyDescent="0.2">
      <c r="B337" s="21" t="s">
        <v>41</v>
      </c>
      <c r="C337" s="52"/>
      <c r="D337" s="49"/>
      <c r="F337" s="82" t="s">
        <v>683</v>
      </c>
      <c r="G337" s="94" t="s">
        <v>679</v>
      </c>
      <c r="H337" s="80"/>
    </row>
    <row r="338" spans="2:8" ht="25.5" customHeight="1" x14ac:dyDescent="0.2">
      <c r="B338" s="21" t="s">
        <v>42</v>
      </c>
      <c r="C338" s="52"/>
      <c r="D338" s="49"/>
      <c r="F338" s="82" t="s">
        <v>683</v>
      </c>
      <c r="G338" s="94" t="s">
        <v>681</v>
      </c>
      <c r="H338" s="80"/>
    </row>
    <row r="339" spans="2:8" ht="25.5" customHeight="1" x14ac:dyDescent="0.2">
      <c r="B339" s="21" t="s">
        <v>43</v>
      </c>
      <c r="C339" s="52"/>
      <c r="D339" s="49"/>
      <c r="F339" s="82" t="s">
        <v>683</v>
      </c>
      <c r="G339" s="94" t="s">
        <v>682</v>
      </c>
      <c r="H339" s="80"/>
    </row>
    <row r="340" spans="2:8" ht="25.5" customHeight="1" x14ac:dyDescent="0.2">
      <c r="B340" s="21" t="s">
        <v>44</v>
      </c>
      <c r="C340" s="52"/>
      <c r="D340" s="49"/>
      <c r="F340" s="82" t="s">
        <v>683</v>
      </c>
      <c r="G340" s="94" t="s">
        <v>677</v>
      </c>
      <c r="H340" s="80"/>
    </row>
    <row r="341" spans="2:8" ht="25.5" customHeight="1" thickBot="1" x14ac:dyDescent="0.25">
      <c r="B341" s="21" t="s">
        <v>45</v>
      </c>
      <c r="C341" s="52"/>
      <c r="D341" s="49"/>
      <c r="F341" s="84" t="s">
        <v>683</v>
      </c>
      <c r="G341" s="95" t="s">
        <v>680</v>
      </c>
      <c r="H341" s="88"/>
    </row>
    <row r="342" spans="2:8" ht="25.5" customHeight="1" x14ac:dyDescent="0.2">
      <c r="B342" s="21" t="s">
        <v>46</v>
      </c>
      <c r="C342" s="52"/>
      <c r="D342" s="49"/>
      <c r="F342" s="79" t="s">
        <v>686</v>
      </c>
      <c r="G342" s="92" t="s">
        <v>686</v>
      </c>
      <c r="H342" s="89"/>
    </row>
    <row r="343" spans="2:8" ht="25.5" customHeight="1" x14ac:dyDescent="0.2">
      <c r="B343" s="21" t="s">
        <v>47</v>
      </c>
      <c r="C343" s="52"/>
      <c r="D343" s="49"/>
      <c r="F343" s="83" t="s">
        <v>684</v>
      </c>
      <c r="G343" s="94" t="s">
        <v>678</v>
      </c>
      <c r="H343" s="90"/>
    </row>
    <row r="344" spans="2:8" ht="25.5" customHeight="1" x14ac:dyDescent="0.2">
      <c r="B344" s="21" t="s">
        <v>48</v>
      </c>
      <c r="C344" s="52"/>
      <c r="D344" s="49"/>
      <c r="F344" s="82" t="s">
        <v>684</v>
      </c>
      <c r="G344" s="94" t="s">
        <v>679</v>
      </c>
      <c r="H344" s="90"/>
    </row>
    <row r="345" spans="2:8" ht="25.5" customHeight="1" x14ac:dyDescent="0.2">
      <c r="B345" s="21" t="s">
        <v>49</v>
      </c>
      <c r="C345" s="52"/>
      <c r="D345" s="49"/>
      <c r="F345" s="82" t="s">
        <v>684</v>
      </c>
      <c r="G345" s="94" t="s">
        <v>681</v>
      </c>
      <c r="H345" s="90"/>
    </row>
    <row r="346" spans="2:8" ht="25.5" customHeight="1" x14ac:dyDescent="0.2">
      <c r="B346" s="21" t="s">
        <v>50</v>
      </c>
      <c r="C346" s="52"/>
      <c r="D346" s="49"/>
      <c r="F346" s="82" t="s">
        <v>684</v>
      </c>
      <c r="G346" s="94" t="s">
        <v>682</v>
      </c>
      <c r="H346" s="90"/>
    </row>
    <row r="347" spans="2:8" ht="25.5" customHeight="1" x14ac:dyDescent="0.2">
      <c r="B347" s="21" t="s">
        <v>51</v>
      </c>
      <c r="C347" s="52"/>
      <c r="D347" s="49"/>
      <c r="F347" s="82" t="s">
        <v>684</v>
      </c>
      <c r="G347" s="94" t="s">
        <v>677</v>
      </c>
      <c r="H347" s="90"/>
    </row>
    <row r="348" spans="2:8" ht="25.5" customHeight="1" thickBot="1" x14ac:dyDescent="0.25">
      <c r="B348" s="21" t="s">
        <v>52</v>
      </c>
      <c r="C348" s="53"/>
      <c r="D348" s="50"/>
      <c r="F348" s="84" t="s">
        <v>684</v>
      </c>
      <c r="G348" s="95" t="s">
        <v>680</v>
      </c>
      <c r="H348" s="91"/>
    </row>
    <row r="349" spans="2:8" ht="25.5" customHeight="1" thickBot="1" x14ac:dyDescent="0.25">
      <c r="B349" s="22" t="s">
        <v>0</v>
      </c>
      <c r="C349" s="54">
        <f t="shared" ref="C349:D349" si="17">SUM(C335:C348)</f>
        <v>0</v>
      </c>
      <c r="D349" s="55">
        <f t="shared" si="17"/>
        <v>0</v>
      </c>
    </row>
    <row r="352" spans="2:8" ht="15.75" thickBot="1" x14ac:dyDescent="0.25"/>
    <row r="353" spans="2:8" ht="32.25" thickBot="1" x14ac:dyDescent="0.3">
      <c r="B353" s="17" t="s">
        <v>55</v>
      </c>
      <c r="C353" s="17" t="s">
        <v>264</v>
      </c>
      <c r="D353" s="17" t="s">
        <v>265</v>
      </c>
      <c r="F353" s="85"/>
      <c r="G353" s="86"/>
      <c r="H353" s="86" t="s">
        <v>54</v>
      </c>
    </row>
    <row r="354" spans="2:8" ht="25.5" customHeight="1" x14ac:dyDescent="0.2">
      <c r="B354" s="20" t="s">
        <v>39</v>
      </c>
      <c r="C354" s="51"/>
      <c r="D354" s="48"/>
      <c r="F354" s="79" t="s">
        <v>685</v>
      </c>
      <c r="G354" s="92" t="s">
        <v>685</v>
      </c>
      <c r="H354" s="87"/>
    </row>
    <row r="355" spans="2:8" ht="25.5" customHeight="1" x14ac:dyDescent="0.2">
      <c r="B355" s="21" t="s">
        <v>40</v>
      </c>
      <c r="C355" s="52"/>
      <c r="D355" s="49"/>
      <c r="F355" s="81" t="s">
        <v>683</v>
      </c>
      <c r="G355" s="93" t="s">
        <v>678</v>
      </c>
      <c r="H355" s="80"/>
    </row>
    <row r="356" spans="2:8" ht="25.5" customHeight="1" x14ac:dyDescent="0.2">
      <c r="B356" s="21" t="s">
        <v>41</v>
      </c>
      <c r="C356" s="52"/>
      <c r="D356" s="49"/>
      <c r="F356" s="82" t="s">
        <v>683</v>
      </c>
      <c r="G356" s="94" t="s">
        <v>679</v>
      </c>
      <c r="H356" s="80"/>
    </row>
    <row r="357" spans="2:8" ht="25.5" customHeight="1" x14ac:dyDescent="0.2">
      <c r="B357" s="21" t="s">
        <v>42</v>
      </c>
      <c r="C357" s="52"/>
      <c r="D357" s="49"/>
      <c r="F357" s="82" t="s">
        <v>683</v>
      </c>
      <c r="G357" s="94" t="s">
        <v>681</v>
      </c>
      <c r="H357" s="80"/>
    </row>
    <row r="358" spans="2:8" ht="25.5" customHeight="1" x14ac:dyDescent="0.2">
      <c r="B358" s="21" t="s">
        <v>43</v>
      </c>
      <c r="C358" s="52"/>
      <c r="D358" s="49"/>
      <c r="F358" s="82" t="s">
        <v>683</v>
      </c>
      <c r="G358" s="94" t="s">
        <v>682</v>
      </c>
      <c r="H358" s="80"/>
    </row>
    <row r="359" spans="2:8" ht="25.5" customHeight="1" x14ac:dyDescent="0.2">
      <c r="B359" s="21" t="s">
        <v>44</v>
      </c>
      <c r="C359" s="52"/>
      <c r="D359" s="49"/>
      <c r="F359" s="82" t="s">
        <v>683</v>
      </c>
      <c r="G359" s="94" t="s">
        <v>677</v>
      </c>
      <c r="H359" s="80"/>
    </row>
    <row r="360" spans="2:8" ht="25.5" customHeight="1" thickBot="1" x14ac:dyDescent="0.25">
      <c r="B360" s="21" t="s">
        <v>45</v>
      </c>
      <c r="C360" s="52"/>
      <c r="D360" s="49"/>
      <c r="F360" s="84" t="s">
        <v>683</v>
      </c>
      <c r="G360" s="95" t="s">
        <v>680</v>
      </c>
      <c r="H360" s="88"/>
    </row>
    <row r="361" spans="2:8" ht="25.5" customHeight="1" x14ac:dyDescent="0.2">
      <c r="B361" s="21" t="s">
        <v>46</v>
      </c>
      <c r="C361" s="52"/>
      <c r="D361" s="49"/>
      <c r="F361" s="79" t="s">
        <v>686</v>
      </c>
      <c r="G361" s="92" t="s">
        <v>686</v>
      </c>
      <c r="H361" s="89"/>
    </row>
    <row r="362" spans="2:8" ht="25.5" customHeight="1" x14ac:dyDescent="0.2">
      <c r="B362" s="21" t="s">
        <v>47</v>
      </c>
      <c r="C362" s="52"/>
      <c r="D362" s="49"/>
      <c r="F362" s="83" t="s">
        <v>684</v>
      </c>
      <c r="G362" s="94" t="s">
        <v>678</v>
      </c>
      <c r="H362" s="90"/>
    </row>
    <row r="363" spans="2:8" ht="25.5" customHeight="1" x14ac:dyDescent="0.2">
      <c r="B363" s="21" t="s">
        <v>48</v>
      </c>
      <c r="C363" s="52"/>
      <c r="D363" s="49"/>
      <c r="F363" s="82" t="s">
        <v>684</v>
      </c>
      <c r="G363" s="94" t="s">
        <v>679</v>
      </c>
      <c r="H363" s="90"/>
    </row>
    <row r="364" spans="2:8" ht="25.5" customHeight="1" x14ac:dyDescent="0.2">
      <c r="B364" s="21" t="s">
        <v>49</v>
      </c>
      <c r="C364" s="52"/>
      <c r="D364" s="49"/>
      <c r="F364" s="82" t="s">
        <v>684</v>
      </c>
      <c r="G364" s="94" t="s">
        <v>681</v>
      </c>
      <c r="H364" s="90"/>
    </row>
    <row r="365" spans="2:8" ht="25.5" customHeight="1" x14ac:dyDescent="0.2">
      <c r="B365" s="21" t="s">
        <v>50</v>
      </c>
      <c r="C365" s="52"/>
      <c r="D365" s="49"/>
      <c r="F365" s="82" t="s">
        <v>684</v>
      </c>
      <c r="G365" s="94" t="s">
        <v>682</v>
      </c>
      <c r="H365" s="90"/>
    </row>
    <row r="366" spans="2:8" ht="25.5" customHeight="1" x14ac:dyDescent="0.2">
      <c r="B366" s="21" t="s">
        <v>51</v>
      </c>
      <c r="C366" s="52"/>
      <c r="D366" s="49"/>
      <c r="F366" s="82" t="s">
        <v>684</v>
      </c>
      <c r="G366" s="94" t="s">
        <v>677</v>
      </c>
      <c r="H366" s="90"/>
    </row>
    <row r="367" spans="2:8" ht="25.5" customHeight="1" thickBot="1" x14ac:dyDescent="0.25">
      <c r="B367" s="21" t="s">
        <v>52</v>
      </c>
      <c r="C367" s="53"/>
      <c r="D367" s="50"/>
      <c r="F367" s="84" t="s">
        <v>684</v>
      </c>
      <c r="G367" s="95" t="s">
        <v>680</v>
      </c>
      <c r="H367" s="91"/>
    </row>
    <row r="368" spans="2:8" ht="25.5" customHeight="1" thickBot="1" x14ac:dyDescent="0.25">
      <c r="B368" s="22" t="s">
        <v>0</v>
      </c>
      <c r="C368" s="54">
        <f t="shared" ref="C368:D368" si="18">SUM(C354:C367)</f>
        <v>0</v>
      </c>
      <c r="D368" s="55">
        <f t="shared" si="18"/>
        <v>0</v>
      </c>
    </row>
    <row r="371" spans="2:8" ht="15.75" thickBot="1" x14ac:dyDescent="0.25"/>
    <row r="372" spans="2:8" ht="32.25" thickBot="1" x14ac:dyDescent="0.3">
      <c r="B372" s="17" t="s">
        <v>55</v>
      </c>
      <c r="C372" s="17" t="s">
        <v>264</v>
      </c>
      <c r="D372" s="17" t="s">
        <v>265</v>
      </c>
      <c r="F372" s="85"/>
      <c r="G372" s="86"/>
      <c r="H372" s="86" t="s">
        <v>54</v>
      </c>
    </row>
    <row r="373" spans="2:8" ht="25.5" customHeight="1" x14ac:dyDescent="0.2">
      <c r="B373" s="20" t="s">
        <v>39</v>
      </c>
      <c r="C373" s="51"/>
      <c r="D373" s="48"/>
      <c r="F373" s="79" t="s">
        <v>685</v>
      </c>
      <c r="G373" s="92" t="s">
        <v>685</v>
      </c>
      <c r="H373" s="87"/>
    </row>
    <row r="374" spans="2:8" ht="25.5" customHeight="1" x14ac:dyDescent="0.2">
      <c r="B374" s="21" t="s">
        <v>40</v>
      </c>
      <c r="C374" s="52"/>
      <c r="D374" s="49"/>
      <c r="F374" s="81" t="s">
        <v>683</v>
      </c>
      <c r="G374" s="93" t="s">
        <v>678</v>
      </c>
      <c r="H374" s="80"/>
    </row>
    <row r="375" spans="2:8" ht="25.5" customHeight="1" x14ac:dyDescent="0.2">
      <c r="B375" s="21" t="s">
        <v>41</v>
      </c>
      <c r="C375" s="52"/>
      <c r="D375" s="49"/>
      <c r="F375" s="82" t="s">
        <v>683</v>
      </c>
      <c r="G375" s="94" t="s">
        <v>679</v>
      </c>
      <c r="H375" s="80"/>
    </row>
    <row r="376" spans="2:8" ht="25.5" customHeight="1" x14ac:dyDescent="0.2">
      <c r="B376" s="21" t="s">
        <v>42</v>
      </c>
      <c r="C376" s="52"/>
      <c r="D376" s="49"/>
      <c r="F376" s="82" t="s">
        <v>683</v>
      </c>
      <c r="G376" s="94" t="s">
        <v>681</v>
      </c>
      <c r="H376" s="80"/>
    </row>
    <row r="377" spans="2:8" ht="25.5" customHeight="1" x14ac:dyDescent="0.2">
      <c r="B377" s="21" t="s">
        <v>43</v>
      </c>
      <c r="C377" s="52"/>
      <c r="D377" s="49"/>
      <c r="F377" s="82" t="s">
        <v>683</v>
      </c>
      <c r="G377" s="94" t="s">
        <v>682</v>
      </c>
      <c r="H377" s="80"/>
    </row>
    <row r="378" spans="2:8" ht="25.5" customHeight="1" x14ac:dyDescent="0.2">
      <c r="B378" s="21" t="s">
        <v>44</v>
      </c>
      <c r="C378" s="52"/>
      <c r="D378" s="49"/>
      <c r="F378" s="82" t="s">
        <v>683</v>
      </c>
      <c r="G378" s="94" t="s">
        <v>677</v>
      </c>
      <c r="H378" s="80"/>
    </row>
    <row r="379" spans="2:8" ht="25.5" customHeight="1" thickBot="1" x14ac:dyDescent="0.25">
      <c r="B379" s="21" t="s">
        <v>45</v>
      </c>
      <c r="C379" s="52"/>
      <c r="D379" s="49"/>
      <c r="F379" s="84" t="s">
        <v>683</v>
      </c>
      <c r="G379" s="95" t="s">
        <v>680</v>
      </c>
      <c r="H379" s="88"/>
    </row>
    <row r="380" spans="2:8" ht="25.5" customHeight="1" x14ac:dyDescent="0.2">
      <c r="B380" s="21" t="s">
        <v>46</v>
      </c>
      <c r="C380" s="52"/>
      <c r="D380" s="49"/>
      <c r="F380" s="79" t="s">
        <v>686</v>
      </c>
      <c r="G380" s="92" t="s">
        <v>686</v>
      </c>
      <c r="H380" s="89"/>
    </row>
    <row r="381" spans="2:8" ht="25.5" customHeight="1" x14ac:dyDescent="0.2">
      <c r="B381" s="21" t="s">
        <v>47</v>
      </c>
      <c r="C381" s="52"/>
      <c r="D381" s="49"/>
      <c r="F381" s="83" t="s">
        <v>684</v>
      </c>
      <c r="G381" s="94" t="s">
        <v>678</v>
      </c>
      <c r="H381" s="90"/>
    </row>
    <row r="382" spans="2:8" ht="25.5" customHeight="1" x14ac:dyDescent="0.2">
      <c r="B382" s="21" t="s">
        <v>48</v>
      </c>
      <c r="C382" s="52"/>
      <c r="D382" s="49"/>
      <c r="F382" s="82" t="s">
        <v>684</v>
      </c>
      <c r="G382" s="94" t="s">
        <v>679</v>
      </c>
      <c r="H382" s="90"/>
    </row>
    <row r="383" spans="2:8" ht="25.5" customHeight="1" x14ac:dyDescent="0.2">
      <c r="B383" s="21" t="s">
        <v>49</v>
      </c>
      <c r="C383" s="52"/>
      <c r="D383" s="49"/>
      <c r="F383" s="82" t="s">
        <v>684</v>
      </c>
      <c r="G383" s="94" t="s">
        <v>681</v>
      </c>
      <c r="H383" s="90"/>
    </row>
    <row r="384" spans="2:8" ht="25.5" customHeight="1" x14ac:dyDescent="0.2">
      <c r="B384" s="21" t="s">
        <v>50</v>
      </c>
      <c r="C384" s="52"/>
      <c r="D384" s="49"/>
      <c r="F384" s="82" t="s">
        <v>684</v>
      </c>
      <c r="G384" s="94" t="s">
        <v>682</v>
      </c>
      <c r="H384" s="90"/>
    </row>
    <row r="385" spans="2:8" ht="25.5" customHeight="1" x14ac:dyDescent="0.2">
      <c r="B385" s="21" t="s">
        <v>51</v>
      </c>
      <c r="C385" s="52"/>
      <c r="D385" s="49"/>
      <c r="F385" s="82" t="s">
        <v>684</v>
      </c>
      <c r="G385" s="94" t="s">
        <v>677</v>
      </c>
      <c r="H385" s="90"/>
    </row>
    <row r="386" spans="2:8" ht="25.5" customHeight="1" thickBot="1" x14ac:dyDescent="0.25">
      <c r="B386" s="21" t="s">
        <v>52</v>
      </c>
      <c r="C386" s="53"/>
      <c r="D386" s="50"/>
      <c r="F386" s="84" t="s">
        <v>684</v>
      </c>
      <c r="G386" s="95" t="s">
        <v>680</v>
      </c>
      <c r="H386" s="91"/>
    </row>
    <row r="387" spans="2:8" ht="25.5" customHeight="1" thickBot="1" x14ac:dyDescent="0.25">
      <c r="B387" s="22" t="s">
        <v>0</v>
      </c>
      <c r="C387" s="54">
        <f t="shared" ref="C387:D387" si="19">SUM(C373:C386)</f>
        <v>0</v>
      </c>
      <c r="D387" s="55">
        <f t="shared" si="19"/>
        <v>0</v>
      </c>
    </row>
    <row r="392" spans="2:8" hidden="1" x14ac:dyDescent="0.2">
      <c r="C392" s="46" t="s">
        <v>266</v>
      </c>
      <c r="D392" s="46" t="s">
        <v>267</v>
      </c>
    </row>
    <row r="393" spans="2:8" hidden="1" x14ac:dyDescent="0.2">
      <c r="C393" s="58">
        <f>SUM(C25,C45,C64,C83,C102,C121,C140,C159,C178,C197,C216,C235,C254,C273,C292,C311,C330,C349,C368,C387)</f>
        <v>0</v>
      </c>
      <c r="D393" s="58">
        <f>SUM(D25,D45,D64,D83,D102,D121,D140,D159,D178,D197,D216,D235,D254,D273,D292,D311,D330,D349,D368,D387)</f>
        <v>0</v>
      </c>
    </row>
  </sheetData>
  <sheetProtection formatColumns="0" selectLockedCells="1"/>
  <dataConsolidate/>
  <dataValidations count="1">
    <dataValidation type="decimal" operator="greaterThanOrEqual" allowBlank="1" showInputMessage="1" showErrorMessage="1" errorTitle="Value must be a valid number" error="Value must be a valid number" promptTitle="Value must be a valid number" prompt="Value must be a valid number" sqref="C11:D24 C31:D44 C50:D63 C69:D82 C88:D101 C107:D120 C126:D139 C145:D158 C164:D177 C183:D196 C202:D215 C221:D234 C240:D253 C259:D272 C278:D291 C297:D310 C316:D329 C335:D348 C354:D367 C373:D386">
      <formula1>0</formula1>
    </dataValidation>
  </dataValidations>
  <printOptions headings="1" gridLines="1"/>
  <pageMargins left="0.74803149606299213" right="0.74803149606299213" top="0.98425196850393704" bottom="0.98425196850393704" header="0.51181102362204722" footer="0.51181102362204722"/>
  <pageSetup paperSize="9" scale="75" orientation="portrait" r:id="rId1"/>
  <headerFooter alignWithMargins="0"/>
  <ignoredErrors>
    <ignoredError sqref="C5:C7" unlockedFormula="1"/>
  </ignoredErrors>
  <extLst>
    <ext xmlns:x14="http://schemas.microsoft.com/office/spreadsheetml/2009/9/main" uri="{CCE6A557-97BC-4b89-ADB6-D9C93CAAB3DF}">
      <x14:dataValidations xmlns:xm="http://schemas.microsoft.com/office/excel/2006/main" count="3">
        <x14:dataValidation type="list" allowBlank="1" showInputMessage="1" showErrorMessage="1">
          <x14:formula1>
            <xm:f>'List of PCS and Operators'!$C$2:$C$202</xm:f>
          </x14:formula1>
          <xm:sqref>H18 H323 H342 H361 H38 H57 H76 H95 H114 H133 H152 H171 H190 H209 H228 H247 H266 H285 H304 H380</xm:sqref>
        </x14:dataValidation>
        <x14:dataValidation type="list" allowBlank="1" showInputMessage="1" showErrorMessage="1">
          <x14:formula1>
            <xm:f>'List of PCS and Operators'!$J$2:$J$5</xm:f>
          </x14:formula1>
          <xm:sqref>H24 H348 H367 H44 H63 H82 H101 H120 H139 H158 H177 H196 H215 H234 H253 H272 H291 H310 H329 H386</xm:sqref>
        </x14:dataValidation>
        <x14:dataValidation type="list" allowBlank="1" showInputMessage="1" showErrorMessage="1">
          <x14:formula1>
            <xm:f>'List of PCS and Operators'!$L$2:$L$253</xm:f>
          </x14:formula1>
          <xm:sqref>H17 H37 H56 H75 H94 H113 H132 H151 H170 H189 H208 H227 H246 H265 H284 H303 H322 H341 H360 H379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9"/>
  <sheetViews>
    <sheetView zoomScaleNormal="100" workbookViewId="0">
      <pane ySplit="7" topLeftCell="A8" activePane="bottomLeft" state="frozen"/>
      <selection pane="bottomLeft" activeCell="C10" sqref="C10"/>
    </sheetView>
  </sheetViews>
  <sheetFormatPr defaultColWidth="8.88671875" defaultRowHeight="15" x14ac:dyDescent="0.2"/>
  <cols>
    <col min="1" max="1" width="1.109375" style="6" customWidth="1"/>
    <col min="2" max="2" width="42.33203125" style="6" bestFit="1" customWidth="1"/>
    <col min="3" max="3" width="35.77734375" style="6" customWidth="1"/>
    <col min="4" max="4" width="42.33203125" style="6" customWidth="1"/>
    <col min="5" max="5" width="49.33203125" style="6" customWidth="1"/>
    <col min="6" max="17" width="15.77734375" style="6" customWidth="1"/>
    <col min="18" max="16384" width="8.88671875" style="6"/>
  </cols>
  <sheetData>
    <row r="1" spans="2:4" ht="7.5" customHeight="1" thickBot="1" x14ac:dyDescent="0.25"/>
    <row r="2" spans="2:4" ht="16.5" thickBot="1" x14ac:dyDescent="0.3">
      <c r="B2" s="34" t="s">
        <v>673</v>
      </c>
      <c r="C2" s="56"/>
      <c r="D2" s="56"/>
    </row>
    <row r="3" spans="2:4" ht="15.75" customHeight="1" thickBot="1" x14ac:dyDescent="0.25"/>
    <row r="4" spans="2:4" s="2" customFormat="1" ht="15.75" x14ac:dyDescent="0.25">
      <c r="B4" s="68" t="s">
        <v>664</v>
      </c>
      <c r="C4" s="74" t="str">
        <f>IF(Instructions!C3=0,"",Instructions!C3)</f>
        <v>AKM Recycling Limited - WEE/HS0002ZS/ATF</v>
      </c>
      <c r="D4" s="71"/>
    </row>
    <row r="5" spans="2:4" s="2" customFormat="1" ht="15.75" x14ac:dyDescent="0.25">
      <c r="B5" s="69" t="s">
        <v>1</v>
      </c>
      <c r="C5" s="72">
        <f>IF(Instructions!C4=0,"",Instructions!C4)</f>
        <v>2025</v>
      </c>
      <c r="D5" s="61"/>
    </row>
    <row r="6" spans="2:4" s="2" customFormat="1" ht="16.5" thickBot="1" x14ac:dyDescent="0.3">
      <c r="B6" s="70" t="s">
        <v>665</v>
      </c>
      <c r="C6" s="73" t="str">
        <f>IF(Instructions!C5=0,"",Instructions!C5)</f>
        <v>Q1 Jan - Mar</v>
      </c>
      <c r="D6" s="62"/>
    </row>
    <row r="7" spans="2:4" ht="7.5" customHeight="1" x14ac:dyDescent="0.2"/>
    <row r="8" spans="2:4" ht="15.75" customHeight="1" thickBot="1" x14ac:dyDescent="0.25"/>
    <row r="9" spans="2:4" ht="32.25" thickBot="1" x14ac:dyDescent="0.3">
      <c r="B9" s="17" t="s">
        <v>55</v>
      </c>
      <c r="C9" s="18" t="s">
        <v>57</v>
      </c>
      <c r="D9" s="19" t="s">
        <v>56</v>
      </c>
    </row>
    <row r="10" spans="2:4" ht="33.75" customHeight="1" x14ac:dyDescent="0.2">
      <c r="B10" s="20" t="s">
        <v>39</v>
      </c>
      <c r="C10" s="39"/>
      <c r="D10" s="40"/>
    </row>
    <row r="11" spans="2:4" ht="33.75" customHeight="1" x14ac:dyDescent="0.2">
      <c r="B11" s="21" t="s">
        <v>40</v>
      </c>
      <c r="C11" s="41"/>
      <c r="D11" s="42"/>
    </row>
    <row r="12" spans="2:4" ht="33.75" customHeight="1" x14ac:dyDescent="0.2">
      <c r="B12" s="21" t="s">
        <v>41</v>
      </c>
      <c r="C12" s="41"/>
      <c r="D12" s="42"/>
    </row>
    <row r="13" spans="2:4" ht="33.75" customHeight="1" x14ac:dyDescent="0.2">
      <c r="B13" s="21" t="s">
        <v>42</v>
      </c>
      <c r="C13" s="41"/>
      <c r="D13" s="42"/>
    </row>
    <row r="14" spans="2:4" ht="33.75" customHeight="1" x14ac:dyDescent="0.2">
      <c r="B14" s="21" t="s">
        <v>43</v>
      </c>
      <c r="C14" s="41"/>
      <c r="D14" s="42"/>
    </row>
    <row r="15" spans="2:4" ht="33.75" customHeight="1" x14ac:dyDescent="0.2">
      <c r="B15" s="21" t="s">
        <v>44</v>
      </c>
      <c r="C15" s="41"/>
      <c r="D15" s="42"/>
    </row>
    <row r="16" spans="2:4" ht="33.75" customHeight="1" x14ac:dyDescent="0.2">
      <c r="B16" s="21" t="s">
        <v>45</v>
      </c>
      <c r="C16" s="41"/>
      <c r="D16" s="42"/>
    </row>
    <row r="17" spans="2:4" ht="33.75" customHeight="1" x14ac:dyDescent="0.2">
      <c r="B17" s="21" t="s">
        <v>46</v>
      </c>
      <c r="C17" s="41"/>
      <c r="D17" s="42"/>
    </row>
    <row r="18" spans="2:4" ht="33.75" customHeight="1" x14ac:dyDescent="0.2">
      <c r="B18" s="21" t="s">
        <v>47</v>
      </c>
      <c r="C18" s="41"/>
      <c r="D18" s="42"/>
    </row>
    <row r="19" spans="2:4" ht="33.75" customHeight="1" x14ac:dyDescent="0.2">
      <c r="B19" s="21" t="s">
        <v>48</v>
      </c>
      <c r="C19" s="41"/>
      <c r="D19" s="42"/>
    </row>
    <row r="20" spans="2:4" ht="33.75" customHeight="1" x14ac:dyDescent="0.2">
      <c r="B20" s="21" t="s">
        <v>49</v>
      </c>
      <c r="C20" s="41"/>
      <c r="D20" s="42"/>
    </row>
    <row r="21" spans="2:4" ht="33.75" customHeight="1" x14ac:dyDescent="0.2">
      <c r="B21" s="21" t="s">
        <v>50</v>
      </c>
      <c r="C21" s="41"/>
      <c r="D21" s="42"/>
    </row>
    <row r="22" spans="2:4" ht="33.75" customHeight="1" x14ac:dyDescent="0.2">
      <c r="B22" s="21" t="s">
        <v>51</v>
      </c>
      <c r="C22" s="41"/>
      <c r="D22" s="42"/>
    </row>
    <row r="23" spans="2:4" ht="33.75" customHeight="1" thickBot="1" x14ac:dyDescent="0.25">
      <c r="B23" s="21" t="s">
        <v>52</v>
      </c>
      <c r="C23" s="43"/>
      <c r="D23" s="44"/>
    </row>
    <row r="24" spans="2:4" ht="16.5" thickBot="1" x14ac:dyDescent="0.3">
      <c r="B24" s="22" t="s">
        <v>0</v>
      </c>
      <c r="C24" s="26">
        <f t="shared" ref="C24:D24" si="0">SUM(C10:C23)</f>
        <v>0</v>
      </c>
      <c r="D24" s="27">
        <f t="shared" si="0"/>
        <v>0</v>
      </c>
    </row>
    <row r="26" spans="2:4" ht="15.75" thickBot="1" x14ac:dyDescent="0.25"/>
    <row r="27" spans="2:4" ht="16.5" thickBot="1" x14ac:dyDescent="0.3">
      <c r="B27" s="34" t="s">
        <v>954</v>
      </c>
      <c r="C27" s="56"/>
      <c r="D27" s="56"/>
    </row>
    <row r="28" spans="2:4" x14ac:dyDescent="0.2">
      <c r="B28" s="6" t="s">
        <v>953</v>
      </c>
    </row>
    <row r="29" spans="2:4" ht="15.75" thickBot="1" x14ac:dyDescent="0.25"/>
    <row r="30" spans="2:4" ht="32.25" thickBot="1" x14ac:dyDescent="0.3">
      <c r="D30" s="17" t="s">
        <v>955</v>
      </c>
    </row>
    <row r="31" spans="2:4" ht="15.75" x14ac:dyDescent="0.2">
      <c r="B31" s="98" t="s">
        <v>951</v>
      </c>
      <c r="C31" s="92" t="s">
        <v>951</v>
      </c>
      <c r="D31" s="96"/>
    </row>
    <row r="32" spans="2:4" ht="15.75" x14ac:dyDescent="0.2">
      <c r="B32" s="83" t="s">
        <v>952</v>
      </c>
      <c r="C32" s="93" t="s">
        <v>678</v>
      </c>
      <c r="D32" s="97"/>
    </row>
    <row r="33" spans="2:4" ht="15.75" x14ac:dyDescent="0.2">
      <c r="B33" s="82" t="s">
        <v>952</v>
      </c>
      <c r="C33" s="94" t="s">
        <v>679</v>
      </c>
      <c r="D33" s="97"/>
    </row>
    <row r="34" spans="2:4" ht="15.75" x14ac:dyDescent="0.2">
      <c r="B34" s="82" t="s">
        <v>952</v>
      </c>
      <c r="C34" s="94" t="s">
        <v>681</v>
      </c>
      <c r="D34" s="97"/>
    </row>
    <row r="35" spans="2:4" ht="15.75" x14ac:dyDescent="0.2">
      <c r="B35" s="82" t="s">
        <v>952</v>
      </c>
      <c r="C35" s="94" t="s">
        <v>682</v>
      </c>
      <c r="D35" s="97"/>
    </row>
    <row r="36" spans="2:4" ht="15.75" x14ac:dyDescent="0.2">
      <c r="B36" s="82" t="s">
        <v>952</v>
      </c>
      <c r="C36" s="94" t="s">
        <v>677</v>
      </c>
      <c r="D36" s="97"/>
    </row>
    <row r="37" spans="2:4" ht="16.5" thickBot="1" x14ac:dyDescent="0.25">
      <c r="B37" s="84" t="s">
        <v>952</v>
      </c>
      <c r="C37" s="95" t="s">
        <v>680</v>
      </c>
      <c r="D37" s="100"/>
    </row>
    <row r="38" spans="2:4" ht="15.75" x14ac:dyDescent="0.2">
      <c r="B38" s="98" t="s">
        <v>951</v>
      </c>
      <c r="C38" s="92" t="s">
        <v>951</v>
      </c>
      <c r="D38" s="96"/>
    </row>
    <row r="39" spans="2:4" ht="15.75" x14ac:dyDescent="0.2">
      <c r="B39" s="83" t="s">
        <v>952</v>
      </c>
      <c r="C39" s="93" t="s">
        <v>678</v>
      </c>
      <c r="D39" s="97"/>
    </row>
    <row r="40" spans="2:4" ht="15.75" x14ac:dyDescent="0.2">
      <c r="B40" s="82" t="s">
        <v>952</v>
      </c>
      <c r="C40" s="94" t="s">
        <v>679</v>
      </c>
      <c r="D40" s="97"/>
    </row>
    <row r="41" spans="2:4" ht="15.75" x14ac:dyDescent="0.2">
      <c r="B41" s="82" t="s">
        <v>952</v>
      </c>
      <c r="C41" s="94" t="s">
        <v>681</v>
      </c>
      <c r="D41" s="97"/>
    </row>
    <row r="42" spans="2:4" ht="15.75" x14ac:dyDescent="0.2">
      <c r="B42" s="82" t="s">
        <v>952</v>
      </c>
      <c r="C42" s="94" t="s">
        <v>682</v>
      </c>
      <c r="D42" s="97"/>
    </row>
    <row r="43" spans="2:4" ht="15.75" x14ac:dyDescent="0.2">
      <c r="B43" s="82" t="s">
        <v>952</v>
      </c>
      <c r="C43" s="94" t="s">
        <v>677</v>
      </c>
      <c r="D43" s="97"/>
    </row>
    <row r="44" spans="2:4" ht="16.5" thickBot="1" x14ac:dyDescent="0.25">
      <c r="B44" s="84" t="s">
        <v>952</v>
      </c>
      <c r="C44" s="95" t="s">
        <v>680</v>
      </c>
      <c r="D44" s="100"/>
    </row>
    <row r="45" spans="2:4" ht="15.75" x14ac:dyDescent="0.2">
      <c r="B45" s="98" t="s">
        <v>951</v>
      </c>
      <c r="C45" s="92" t="s">
        <v>951</v>
      </c>
      <c r="D45" s="96"/>
    </row>
    <row r="46" spans="2:4" ht="15.75" x14ac:dyDescent="0.2">
      <c r="B46" s="83" t="s">
        <v>952</v>
      </c>
      <c r="C46" s="93" t="s">
        <v>678</v>
      </c>
      <c r="D46" s="97"/>
    </row>
    <row r="47" spans="2:4" ht="15.75" x14ac:dyDescent="0.2">
      <c r="B47" s="82" t="s">
        <v>952</v>
      </c>
      <c r="C47" s="94" t="s">
        <v>679</v>
      </c>
      <c r="D47" s="97"/>
    </row>
    <row r="48" spans="2:4" ht="15.75" x14ac:dyDescent="0.2">
      <c r="B48" s="82" t="s">
        <v>952</v>
      </c>
      <c r="C48" s="94" t="s">
        <v>681</v>
      </c>
      <c r="D48" s="97"/>
    </row>
    <row r="49" spans="2:4" ht="15.75" x14ac:dyDescent="0.2">
      <c r="B49" s="82" t="s">
        <v>952</v>
      </c>
      <c r="C49" s="94" t="s">
        <v>682</v>
      </c>
      <c r="D49" s="97"/>
    </row>
    <row r="50" spans="2:4" ht="15.75" x14ac:dyDescent="0.2">
      <c r="B50" s="82" t="s">
        <v>952</v>
      </c>
      <c r="C50" s="94" t="s">
        <v>677</v>
      </c>
      <c r="D50" s="97"/>
    </row>
    <row r="51" spans="2:4" ht="16.5" thickBot="1" x14ac:dyDescent="0.25">
      <c r="B51" s="84" t="s">
        <v>952</v>
      </c>
      <c r="C51" s="95" t="s">
        <v>680</v>
      </c>
      <c r="D51" s="100"/>
    </row>
    <row r="52" spans="2:4" ht="15.75" x14ac:dyDescent="0.2">
      <c r="B52" s="98" t="s">
        <v>951</v>
      </c>
      <c r="C52" s="92" t="s">
        <v>951</v>
      </c>
      <c r="D52" s="96"/>
    </row>
    <row r="53" spans="2:4" ht="15.75" x14ac:dyDescent="0.2">
      <c r="B53" s="83" t="s">
        <v>952</v>
      </c>
      <c r="C53" s="93" t="s">
        <v>678</v>
      </c>
      <c r="D53" s="97"/>
    </row>
    <row r="54" spans="2:4" ht="15.75" x14ac:dyDescent="0.2">
      <c r="B54" s="82" t="s">
        <v>952</v>
      </c>
      <c r="C54" s="94" t="s">
        <v>679</v>
      </c>
      <c r="D54" s="97"/>
    </row>
    <row r="55" spans="2:4" ht="15.75" x14ac:dyDescent="0.2">
      <c r="B55" s="82" t="s">
        <v>952</v>
      </c>
      <c r="C55" s="94" t="s">
        <v>681</v>
      </c>
      <c r="D55" s="97"/>
    </row>
    <row r="56" spans="2:4" ht="15.75" x14ac:dyDescent="0.2">
      <c r="B56" s="82" t="s">
        <v>952</v>
      </c>
      <c r="C56" s="94" t="s">
        <v>682</v>
      </c>
      <c r="D56" s="97"/>
    </row>
    <row r="57" spans="2:4" ht="15.75" x14ac:dyDescent="0.2">
      <c r="B57" s="82" t="s">
        <v>952</v>
      </c>
      <c r="C57" s="94" t="s">
        <v>677</v>
      </c>
      <c r="D57" s="97"/>
    </row>
    <row r="58" spans="2:4" ht="16.5" thickBot="1" x14ac:dyDescent="0.25">
      <c r="B58" s="84" t="s">
        <v>952</v>
      </c>
      <c r="C58" s="95" t="s">
        <v>680</v>
      </c>
      <c r="D58" s="100"/>
    </row>
    <row r="59" spans="2:4" ht="15.75" x14ac:dyDescent="0.2">
      <c r="B59" s="98" t="s">
        <v>951</v>
      </c>
      <c r="C59" s="92" t="s">
        <v>951</v>
      </c>
      <c r="D59" s="96"/>
    </row>
    <row r="60" spans="2:4" ht="15.75" x14ac:dyDescent="0.2">
      <c r="B60" s="83" t="s">
        <v>952</v>
      </c>
      <c r="C60" s="93" t="s">
        <v>678</v>
      </c>
      <c r="D60" s="97"/>
    </row>
    <row r="61" spans="2:4" ht="15.75" x14ac:dyDescent="0.2">
      <c r="B61" s="82" t="s">
        <v>952</v>
      </c>
      <c r="C61" s="94" t="s">
        <v>679</v>
      </c>
      <c r="D61" s="97"/>
    </row>
    <row r="62" spans="2:4" ht="15.75" x14ac:dyDescent="0.2">
      <c r="B62" s="82" t="s">
        <v>952</v>
      </c>
      <c r="C62" s="94" t="s">
        <v>681</v>
      </c>
      <c r="D62" s="97"/>
    </row>
    <row r="63" spans="2:4" ht="15.75" x14ac:dyDescent="0.2">
      <c r="B63" s="82" t="s">
        <v>952</v>
      </c>
      <c r="C63" s="94" t="s">
        <v>682</v>
      </c>
      <c r="D63" s="97"/>
    </row>
    <row r="64" spans="2:4" ht="15.75" x14ac:dyDescent="0.2">
      <c r="B64" s="82" t="s">
        <v>952</v>
      </c>
      <c r="C64" s="94" t="s">
        <v>677</v>
      </c>
      <c r="D64" s="97"/>
    </row>
    <row r="65" spans="2:4" ht="16.5" thickBot="1" x14ac:dyDescent="0.25">
      <c r="B65" s="84" t="s">
        <v>952</v>
      </c>
      <c r="C65" s="95" t="s">
        <v>680</v>
      </c>
      <c r="D65" s="100"/>
    </row>
    <row r="66" spans="2:4" ht="15.75" x14ac:dyDescent="0.2">
      <c r="B66" s="98" t="s">
        <v>951</v>
      </c>
      <c r="C66" s="92" t="s">
        <v>951</v>
      </c>
      <c r="D66" s="96"/>
    </row>
    <row r="67" spans="2:4" ht="15.75" x14ac:dyDescent="0.2">
      <c r="B67" s="83" t="s">
        <v>952</v>
      </c>
      <c r="C67" s="93" t="s">
        <v>678</v>
      </c>
      <c r="D67" s="97"/>
    </row>
    <row r="68" spans="2:4" ht="15.75" x14ac:dyDescent="0.2">
      <c r="B68" s="82" t="s">
        <v>952</v>
      </c>
      <c r="C68" s="94" t="s">
        <v>679</v>
      </c>
      <c r="D68" s="97"/>
    </row>
    <row r="69" spans="2:4" ht="15.75" x14ac:dyDescent="0.2">
      <c r="B69" s="82" t="s">
        <v>952</v>
      </c>
      <c r="C69" s="94" t="s">
        <v>681</v>
      </c>
      <c r="D69" s="97"/>
    </row>
    <row r="70" spans="2:4" ht="15.75" x14ac:dyDescent="0.2">
      <c r="B70" s="82" t="s">
        <v>952</v>
      </c>
      <c r="C70" s="94" t="s">
        <v>682</v>
      </c>
      <c r="D70" s="97"/>
    </row>
    <row r="71" spans="2:4" ht="15.75" x14ac:dyDescent="0.2">
      <c r="B71" s="82" t="s">
        <v>952</v>
      </c>
      <c r="C71" s="94" t="s">
        <v>677</v>
      </c>
      <c r="D71" s="97"/>
    </row>
    <row r="72" spans="2:4" ht="16.5" thickBot="1" x14ac:dyDescent="0.25">
      <c r="B72" s="84" t="s">
        <v>952</v>
      </c>
      <c r="C72" s="95" t="s">
        <v>680</v>
      </c>
      <c r="D72" s="100"/>
    </row>
    <row r="73" spans="2:4" ht="15.75" x14ac:dyDescent="0.2">
      <c r="B73" s="98" t="s">
        <v>951</v>
      </c>
      <c r="C73" s="92" t="s">
        <v>951</v>
      </c>
      <c r="D73" s="96"/>
    </row>
    <row r="74" spans="2:4" ht="15.75" x14ac:dyDescent="0.2">
      <c r="B74" s="83" t="s">
        <v>952</v>
      </c>
      <c r="C74" s="93" t="s">
        <v>678</v>
      </c>
      <c r="D74" s="97"/>
    </row>
    <row r="75" spans="2:4" ht="15.75" x14ac:dyDescent="0.2">
      <c r="B75" s="82" t="s">
        <v>952</v>
      </c>
      <c r="C75" s="94" t="s">
        <v>679</v>
      </c>
      <c r="D75" s="97"/>
    </row>
    <row r="76" spans="2:4" ht="15.75" x14ac:dyDescent="0.2">
      <c r="B76" s="82" t="s">
        <v>952</v>
      </c>
      <c r="C76" s="94" t="s">
        <v>681</v>
      </c>
      <c r="D76" s="97"/>
    </row>
    <row r="77" spans="2:4" ht="15.75" x14ac:dyDescent="0.2">
      <c r="B77" s="82" t="s">
        <v>952</v>
      </c>
      <c r="C77" s="94" t="s">
        <v>682</v>
      </c>
      <c r="D77" s="97"/>
    </row>
    <row r="78" spans="2:4" ht="15.75" x14ac:dyDescent="0.2">
      <c r="B78" s="82" t="s">
        <v>952</v>
      </c>
      <c r="C78" s="94" t="s">
        <v>677</v>
      </c>
      <c r="D78" s="97"/>
    </row>
    <row r="79" spans="2:4" ht="16.5" thickBot="1" x14ac:dyDescent="0.25">
      <c r="B79" s="84" t="s">
        <v>952</v>
      </c>
      <c r="C79" s="95" t="s">
        <v>680</v>
      </c>
      <c r="D79" s="100"/>
    </row>
  </sheetData>
  <sheetProtection formatColumns="0" selectLockedCells="1"/>
  <dataConsolidate/>
  <dataValidations count="1">
    <dataValidation type="decimal" operator="greaterThanOrEqual" allowBlank="1" showInputMessage="1" showErrorMessage="1" errorTitle="Value must be a valid number" error="Value must be a valid number" promptTitle="Value must be a valid number" prompt="Value must be a valid number" sqref="C10:D23">
      <formula1>0</formula1>
    </dataValidation>
  </dataValidations>
  <printOptions headings="1" gridLines="1"/>
  <pageMargins left="0.74803149606299213" right="0.74803149606299213" top="0.98425196850393704" bottom="0.98425196850393704" header="0.51181102362204722" footer="0.51181102362204722"/>
  <pageSetup paperSize="9" scale="75" orientation="portrait" r:id="rId1"/>
  <headerFooter alignWithMargins="0"/>
  <ignoredErrors>
    <ignoredError sqref="C4:C6"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'List of PCS and Operators'!$L$2:$L$253</xm:f>
          </x14:formula1>
          <xm:sqref>D37 D44 D51 D58 D65 D72 D79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3"/>
  <sheetViews>
    <sheetView workbookViewId="0">
      <pane ySplit="1" topLeftCell="A2" activePane="bottomLeft" state="frozen"/>
      <selection activeCell="D1" sqref="D1"/>
      <selection pane="bottomLeft" activeCell="A2" sqref="A2"/>
    </sheetView>
  </sheetViews>
  <sheetFormatPr defaultColWidth="8.88671875" defaultRowHeight="15" x14ac:dyDescent="0.2"/>
  <cols>
    <col min="1" max="1" width="61.88671875" style="1" bestFit="1" customWidth="1"/>
    <col min="2" max="2" width="8.88671875" style="1"/>
    <col min="3" max="3" width="80.44140625" style="1" bestFit="1" customWidth="1"/>
    <col min="4" max="4" width="8.88671875" style="1"/>
    <col min="5" max="5" width="34" style="67" customWidth="1"/>
    <col min="6" max="6" width="22" style="67" bestFit="1" customWidth="1"/>
    <col min="7" max="7" width="8.88671875" style="1"/>
    <col min="8" max="8" width="17.109375" style="1" customWidth="1"/>
    <col min="9" max="9" width="8.88671875" style="1"/>
    <col min="10" max="10" width="27.6640625" style="1" bestFit="1" customWidth="1"/>
    <col min="11" max="11" width="8.88671875" style="1"/>
    <col min="12" max="12" width="37.77734375" style="1" bestFit="1" customWidth="1"/>
    <col min="13" max="16384" width="8.88671875" style="1"/>
  </cols>
  <sheetData>
    <row r="1" spans="1:12" ht="15.75" x14ac:dyDescent="0.25">
      <c r="A1" s="3" t="s">
        <v>3</v>
      </c>
      <c r="C1" s="3" t="s">
        <v>58</v>
      </c>
      <c r="E1" s="3" t="s">
        <v>663</v>
      </c>
      <c r="F1" s="3" t="s">
        <v>269</v>
      </c>
      <c r="H1" s="3" t="s">
        <v>2</v>
      </c>
      <c r="J1" s="3" t="s">
        <v>696</v>
      </c>
      <c r="L1" s="3" t="s">
        <v>949</v>
      </c>
    </row>
    <row r="2" spans="1:12" x14ac:dyDescent="0.2">
      <c r="A2" s="5" t="s">
        <v>4</v>
      </c>
      <c r="C2" s="5" t="s">
        <v>59</v>
      </c>
      <c r="E2" s="65" t="s">
        <v>270</v>
      </c>
      <c r="F2" s="65" t="s">
        <v>271</v>
      </c>
      <c r="H2" s="65" t="s">
        <v>666</v>
      </c>
      <c r="J2" s="65" t="s">
        <v>699</v>
      </c>
      <c r="L2" s="5" t="s">
        <v>699</v>
      </c>
    </row>
    <row r="3" spans="1:12" x14ac:dyDescent="0.2">
      <c r="A3" s="5" t="s">
        <v>5</v>
      </c>
      <c r="C3" s="5" t="s">
        <v>60</v>
      </c>
      <c r="E3" s="65" t="s">
        <v>272</v>
      </c>
      <c r="F3" s="65" t="s">
        <v>273</v>
      </c>
      <c r="H3" s="65" t="s">
        <v>667</v>
      </c>
      <c r="J3" s="65" t="s">
        <v>700</v>
      </c>
      <c r="L3" s="5" t="s">
        <v>700</v>
      </c>
    </row>
    <row r="4" spans="1:12" x14ac:dyDescent="0.2">
      <c r="A4" s="5" t="s">
        <v>14</v>
      </c>
      <c r="C4" s="5" t="s">
        <v>61</v>
      </c>
      <c r="E4" s="65" t="s">
        <v>274</v>
      </c>
      <c r="F4" s="65" t="s">
        <v>275</v>
      </c>
      <c r="H4" s="65" t="s">
        <v>668</v>
      </c>
      <c r="J4" s="65" t="s">
        <v>698</v>
      </c>
      <c r="L4" s="5" t="s">
        <v>698</v>
      </c>
    </row>
    <row r="5" spans="1:12" x14ac:dyDescent="0.2">
      <c r="A5" s="5" t="s">
        <v>27</v>
      </c>
      <c r="C5" s="5" t="s">
        <v>62</v>
      </c>
      <c r="E5" s="65" t="s">
        <v>276</v>
      </c>
      <c r="F5" s="65" t="s">
        <v>277</v>
      </c>
      <c r="H5" s="65" t="s">
        <v>669</v>
      </c>
      <c r="J5" s="65" t="s">
        <v>697</v>
      </c>
      <c r="L5" s="5" t="s">
        <v>697</v>
      </c>
    </row>
    <row r="6" spans="1:12" x14ac:dyDescent="0.2">
      <c r="A6" s="5" t="s">
        <v>8</v>
      </c>
      <c r="C6" s="5" t="s">
        <v>63</v>
      </c>
      <c r="E6" s="65" t="s">
        <v>278</v>
      </c>
      <c r="F6" s="65" t="s">
        <v>279</v>
      </c>
      <c r="L6" s="5" t="s">
        <v>796</v>
      </c>
    </row>
    <row r="7" spans="1:12" x14ac:dyDescent="0.2">
      <c r="A7" s="5" t="s">
        <v>7</v>
      </c>
      <c r="C7" s="5" t="s">
        <v>64</v>
      </c>
      <c r="E7" s="65" t="s">
        <v>280</v>
      </c>
      <c r="F7" s="65" t="s">
        <v>281</v>
      </c>
      <c r="L7" s="5" t="s">
        <v>851</v>
      </c>
    </row>
    <row r="8" spans="1:12" x14ac:dyDescent="0.2">
      <c r="A8" s="5" t="s">
        <v>9</v>
      </c>
      <c r="C8" s="5" t="s">
        <v>65</v>
      </c>
      <c r="E8" s="65" t="s">
        <v>282</v>
      </c>
      <c r="F8" s="65" t="s">
        <v>283</v>
      </c>
      <c r="L8" s="5" t="s">
        <v>838</v>
      </c>
    </row>
    <row r="9" spans="1:12" x14ac:dyDescent="0.2">
      <c r="A9" s="5" t="s">
        <v>10</v>
      </c>
      <c r="C9" s="5" t="s">
        <v>66</v>
      </c>
      <c r="E9" s="65" t="s">
        <v>284</v>
      </c>
      <c r="F9" s="65" t="s">
        <v>285</v>
      </c>
      <c r="L9" s="5" t="s">
        <v>778</v>
      </c>
    </row>
    <row r="10" spans="1:12" x14ac:dyDescent="0.2">
      <c r="A10" s="5" t="s">
        <v>11</v>
      </c>
      <c r="C10" s="5" t="s">
        <v>67</v>
      </c>
      <c r="E10" s="65" t="s">
        <v>286</v>
      </c>
      <c r="F10" s="65" t="s">
        <v>287</v>
      </c>
      <c r="L10" s="5" t="s">
        <v>844</v>
      </c>
    </row>
    <row r="11" spans="1:12" x14ac:dyDescent="0.2">
      <c r="A11" s="5" t="s">
        <v>12</v>
      </c>
      <c r="C11" s="5" t="s">
        <v>68</v>
      </c>
      <c r="E11" s="65" t="s">
        <v>288</v>
      </c>
      <c r="F11" s="65" t="s">
        <v>289</v>
      </c>
      <c r="L11" s="5" t="s">
        <v>724</v>
      </c>
    </row>
    <row r="12" spans="1:12" x14ac:dyDescent="0.2">
      <c r="A12" s="5" t="s">
        <v>15</v>
      </c>
      <c r="C12" s="5" t="s">
        <v>69</v>
      </c>
      <c r="E12" s="65" t="s">
        <v>290</v>
      </c>
      <c r="F12" s="65" t="s">
        <v>291</v>
      </c>
      <c r="L12" s="5" t="s">
        <v>894</v>
      </c>
    </row>
    <row r="13" spans="1:12" x14ac:dyDescent="0.2">
      <c r="A13" s="5" t="s">
        <v>16</v>
      </c>
      <c r="C13" s="5" t="s">
        <v>70</v>
      </c>
      <c r="E13" s="65" t="s">
        <v>292</v>
      </c>
      <c r="F13" s="65" t="s">
        <v>293</v>
      </c>
      <c r="L13" s="5" t="s">
        <v>719</v>
      </c>
    </row>
    <row r="14" spans="1:12" x14ac:dyDescent="0.2">
      <c r="A14" s="5" t="s">
        <v>17</v>
      </c>
      <c r="C14" s="5" t="s">
        <v>71</v>
      </c>
      <c r="E14" s="65" t="s">
        <v>294</v>
      </c>
      <c r="F14" s="65" t="s">
        <v>295</v>
      </c>
      <c r="L14" s="5" t="s">
        <v>834</v>
      </c>
    </row>
    <row r="15" spans="1:12" x14ac:dyDescent="0.2">
      <c r="A15" s="5" t="s">
        <v>18</v>
      </c>
      <c r="C15" s="5" t="s">
        <v>72</v>
      </c>
      <c r="E15" s="65" t="s">
        <v>296</v>
      </c>
      <c r="F15" s="65" t="s">
        <v>297</v>
      </c>
      <c r="L15" s="5" t="s">
        <v>898</v>
      </c>
    </row>
    <row r="16" spans="1:12" x14ac:dyDescent="0.2">
      <c r="A16" s="5" t="s">
        <v>19</v>
      </c>
      <c r="C16" s="5" t="s">
        <v>73</v>
      </c>
      <c r="E16" s="65" t="s">
        <v>298</v>
      </c>
      <c r="F16" s="65" t="s">
        <v>299</v>
      </c>
      <c r="L16" s="5" t="s">
        <v>773</v>
      </c>
    </row>
    <row r="17" spans="1:12" ht="30" x14ac:dyDescent="0.2">
      <c r="A17" s="5" t="s">
        <v>20</v>
      </c>
      <c r="C17" s="5" t="s">
        <v>74</v>
      </c>
      <c r="E17" s="65" t="s">
        <v>300</v>
      </c>
      <c r="F17" s="65" t="s">
        <v>301</v>
      </c>
      <c r="L17" s="5" t="s">
        <v>871</v>
      </c>
    </row>
    <row r="18" spans="1:12" ht="30" x14ac:dyDescent="0.2">
      <c r="A18" s="5" t="s">
        <v>21</v>
      </c>
      <c r="C18" s="5" t="s">
        <v>75</v>
      </c>
      <c r="E18" s="65" t="s">
        <v>302</v>
      </c>
      <c r="F18" s="65" t="s">
        <v>303</v>
      </c>
      <c r="L18" s="5" t="s">
        <v>833</v>
      </c>
    </row>
    <row r="19" spans="1:12" x14ac:dyDescent="0.2">
      <c r="A19" s="5" t="s">
        <v>22</v>
      </c>
      <c r="C19" s="5" t="s">
        <v>76</v>
      </c>
      <c r="E19" s="65" t="s">
        <v>304</v>
      </c>
      <c r="F19" s="65" t="s">
        <v>305</v>
      </c>
      <c r="L19" s="5" t="s">
        <v>800</v>
      </c>
    </row>
    <row r="20" spans="1:12" x14ac:dyDescent="0.2">
      <c r="A20" s="5" t="s">
        <v>23</v>
      </c>
      <c r="C20" s="5" t="s">
        <v>77</v>
      </c>
      <c r="E20" s="65" t="s">
        <v>306</v>
      </c>
      <c r="F20" s="65" t="s">
        <v>307</v>
      </c>
      <c r="L20" s="5" t="s">
        <v>741</v>
      </c>
    </row>
    <row r="21" spans="1:12" x14ac:dyDescent="0.2">
      <c r="A21" s="5" t="s">
        <v>24</v>
      </c>
      <c r="C21" s="5" t="s">
        <v>78</v>
      </c>
      <c r="E21" s="65" t="s">
        <v>308</v>
      </c>
      <c r="F21" s="65" t="s">
        <v>309</v>
      </c>
      <c r="L21" s="5" t="s">
        <v>701</v>
      </c>
    </row>
    <row r="22" spans="1:12" x14ac:dyDescent="0.2">
      <c r="A22" s="5" t="s">
        <v>25</v>
      </c>
      <c r="C22" s="5" t="s">
        <v>79</v>
      </c>
      <c r="E22" s="65" t="s">
        <v>310</v>
      </c>
      <c r="F22" s="65" t="s">
        <v>311</v>
      </c>
      <c r="L22" s="5" t="s">
        <v>902</v>
      </c>
    </row>
    <row r="23" spans="1:12" ht="30" x14ac:dyDescent="0.2">
      <c r="A23" s="5" t="s">
        <v>13</v>
      </c>
      <c r="C23" s="5" t="s">
        <v>80</v>
      </c>
      <c r="E23" s="65" t="s">
        <v>312</v>
      </c>
      <c r="F23" s="65" t="s">
        <v>313</v>
      </c>
      <c r="L23" s="5" t="s">
        <v>941</v>
      </c>
    </row>
    <row r="24" spans="1:12" x14ac:dyDescent="0.2">
      <c r="A24" s="5" t="s">
        <v>26</v>
      </c>
      <c r="C24" s="5" t="s">
        <v>81</v>
      </c>
      <c r="E24" s="65" t="s">
        <v>314</v>
      </c>
      <c r="F24" s="65" t="s">
        <v>315</v>
      </c>
      <c r="L24" s="5" t="s">
        <v>948</v>
      </c>
    </row>
    <row r="25" spans="1:12" x14ac:dyDescent="0.2">
      <c r="A25" s="5" t="s">
        <v>6</v>
      </c>
      <c r="C25" s="5" t="s">
        <v>82</v>
      </c>
      <c r="E25" s="65" t="s">
        <v>316</v>
      </c>
      <c r="F25" s="65" t="s">
        <v>317</v>
      </c>
      <c r="L25" s="5" t="s">
        <v>776</v>
      </c>
    </row>
    <row r="26" spans="1:12" x14ac:dyDescent="0.2">
      <c r="A26" s="5" t="s">
        <v>28</v>
      </c>
      <c r="C26" s="5" t="s">
        <v>83</v>
      </c>
      <c r="E26" s="65" t="s">
        <v>318</v>
      </c>
      <c r="F26" s="65" t="s">
        <v>319</v>
      </c>
      <c r="L26" s="5" t="s">
        <v>750</v>
      </c>
    </row>
    <row r="27" spans="1:12" x14ac:dyDescent="0.2">
      <c r="A27" s="5" t="s">
        <v>29</v>
      </c>
      <c r="C27" s="5" t="s">
        <v>84</v>
      </c>
      <c r="E27" s="65" t="s">
        <v>320</v>
      </c>
      <c r="F27" s="65" t="s">
        <v>321</v>
      </c>
      <c r="L27" s="5" t="s">
        <v>783</v>
      </c>
    </row>
    <row r="28" spans="1:12" x14ac:dyDescent="0.2">
      <c r="A28" s="5" t="s">
        <v>30</v>
      </c>
      <c r="C28" s="5" t="s">
        <v>85</v>
      </c>
      <c r="E28" s="65" t="s">
        <v>322</v>
      </c>
      <c r="F28" s="65" t="s">
        <v>323</v>
      </c>
      <c r="L28" s="5" t="s">
        <v>928</v>
      </c>
    </row>
    <row r="29" spans="1:12" x14ac:dyDescent="0.2">
      <c r="A29" s="5" t="s">
        <v>37</v>
      </c>
      <c r="C29" s="5" t="s">
        <v>86</v>
      </c>
      <c r="E29" s="65" t="s">
        <v>324</v>
      </c>
      <c r="F29" s="65" t="s">
        <v>325</v>
      </c>
      <c r="L29" s="5" t="s">
        <v>874</v>
      </c>
    </row>
    <row r="30" spans="1:12" x14ac:dyDescent="0.2">
      <c r="A30" s="5" t="s">
        <v>31</v>
      </c>
      <c r="C30" s="5" t="s">
        <v>87</v>
      </c>
      <c r="E30" s="65" t="s">
        <v>326</v>
      </c>
      <c r="F30" s="65" t="s">
        <v>327</v>
      </c>
      <c r="L30" s="5" t="s">
        <v>709</v>
      </c>
    </row>
    <row r="31" spans="1:12" ht="30" x14ac:dyDescent="0.2">
      <c r="A31" s="5" t="s">
        <v>32</v>
      </c>
      <c r="C31" s="5" t="s">
        <v>88</v>
      </c>
      <c r="E31" s="65" t="s">
        <v>328</v>
      </c>
      <c r="F31" s="65" t="s">
        <v>329</v>
      </c>
      <c r="L31" s="5" t="s">
        <v>842</v>
      </c>
    </row>
    <row r="32" spans="1:12" x14ac:dyDescent="0.2">
      <c r="A32" s="5" t="s">
        <v>33</v>
      </c>
      <c r="C32" s="5" t="s">
        <v>89</v>
      </c>
      <c r="E32" s="65" t="s">
        <v>330</v>
      </c>
      <c r="F32" s="65" t="s">
        <v>331</v>
      </c>
      <c r="L32" s="5" t="s">
        <v>893</v>
      </c>
    </row>
    <row r="33" spans="1:12" x14ac:dyDescent="0.2">
      <c r="A33" s="5" t="s">
        <v>34</v>
      </c>
      <c r="C33" s="5" t="s">
        <v>90</v>
      </c>
      <c r="E33" s="65" t="s">
        <v>332</v>
      </c>
      <c r="F33" s="65" t="s">
        <v>333</v>
      </c>
      <c r="L33" s="5" t="s">
        <v>806</v>
      </c>
    </row>
    <row r="34" spans="1:12" x14ac:dyDescent="0.2">
      <c r="A34" s="5" t="s">
        <v>35</v>
      </c>
      <c r="C34" s="5" t="s">
        <v>91</v>
      </c>
      <c r="E34" s="65" t="s">
        <v>334</v>
      </c>
      <c r="F34" s="65" t="s">
        <v>335</v>
      </c>
      <c r="L34" s="5" t="s">
        <v>821</v>
      </c>
    </row>
    <row r="35" spans="1:12" x14ac:dyDescent="0.2">
      <c r="A35" s="5" t="s">
        <v>36</v>
      </c>
      <c r="C35" s="5" t="s">
        <v>92</v>
      </c>
      <c r="E35" s="65" t="s">
        <v>336</v>
      </c>
      <c r="F35" s="65" t="s">
        <v>337</v>
      </c>
      <c r="L35" s="5" t="s">
        <v>857</v>
      </c>
    </row>
    <row r="36" spans="1:12" x14ac:dyDescent="0.2">
      <c r="C36" s="5" t="s">
        <v>93</v>
      </c>
      <c r="E36" s="65" t="s">
        <v>338</v>
      </c>
      <c r="F36" s="65" t="s">
        <v>339</v>
      </c>
      <c r="L36" s="5" t="s">
        <v>703</v>
      </c>
    </row>
    <row r="37" spans="1:12" x14ac:dyDescent="0.2">
      <c r="C37" s="5" t="s">
        <v>94</v>
      </c>
      <c r="E37" s="65" t="s">
        <v>338</v>
      </c>
      <c r="F37" s="65" t="s">
        <v>340</v>
      </c>
      <c r="L37" s="5" t="s">
        <v>840</v>
      </c>
    </row>
    <row r="38" spans="1:12" x14ac:dyDescent="0.2">
      <c r="C38" s="5" t="s">
        <v>95</v>
      </c>
      <c r="E38" s="65" t="s">
        <v>341</v>
      </c>
      <c r="F38" s="65" t="s">
        <v>342</v>
      </c>
      <c r="L38" s="5" t="s">
        <v>830</v>
      </c>
    </row>
    <row r="39" spans="1:12" x14ac:dyDescent="0.2">
      <c r="C39" s="5" t="s">
        <v>96</v>
      </c>
      <c r="E39" s="65" t="s">
        <v>343</v>
      </c>
      <c r="F39" s="65" t="s">
        <v>344</v>
      </c>
      <c r="L39" s="5" t="s">
        <v>764</v>
      </c>
    </row>
    <row r="40" spans="1:12" x14ac:dyDescent="0.2">
      <c r="C40" s="5" t="s">
        <v>97</v>
      </c>
      <c r="E40" s="65" t="s">
        <v>345</v>
      </c>
      <c r="F40" s="65" t="s">
        <v>346</v>
      </c>
      <c r="L40" s="5" t="s">
        <v>780</v>
      </c>
    </row>
    <row r="41" spans="1:12" x14ac:dyDescent="0.2">
      <c r="C41" s="5" t="s">
        <v>98</v>
      </c>
      <c r="E41" s="65" t="s">
        <v>347</v>
      </c>
      <c r="F41" s="65" t="s">
        <v>348</v>
      </c>
      <c r="L41" s="5" t="s">
        <v>757</v>
      </c>
    </row>
    <row r="42" spans="1:12" x14ac:dyDescent="0.2">
      <c r="C42" s="5" t="s">
        <v>99</v>
      </c>
      <c r="E42" s="65" t="s">
        <v>349</v>
      </c>
      <c r="F42" s="65" t="s">
        <v>350</v>
      </c>
      <c r="L42" s="5" t="s">
        <v>822</v>
      </c>
    </row>
    <row r="43" spans="1:12" x14ac:dyDescent="0.2">
      <c r="C43" s="5" t="s">
        <v>100</v>
      </c>
      <c r="E43" s="65" t="s">
        <v>351</v>
      </c>
      <c r="F43" s="65" t="s">
        <v>352</v>
      </c>
      <c r="L43" s="5" t="s">
        <v>734</v>
      </c>
    </row>
    <row r="44" spans="1:12" x14ac:dyDescent="0.2">
      <c r="C44" s="5" t="s">
        <v>101</v>
      </c>
      <c r="E44" s="65" t="s">
        <v>353</v>
      </c>
      <c r="F44" s="65" t="s">
        <v>354</v>
      </c>
      <c r="L44" s="5" t="s">
        <v>879</v>
      </c>
    </row>
    <row r="45" spans="1:12" x14ac:dyDescent="0.2">
      <c r="C45" s="5" t="s">
        <v>102</v>
      </c>
      <c r="E45" s="65" t="s">
        <v>355</v>
      </c>
      <c r="F45" s="65" t="s">
        <v>356</v>
      </c>
      <c r="L45" s="5" t="s">
        <v>875</v>
      </c>
    </row>
    <row r="46" spans="1:12" x14ac:dyDescent="0.2">
      <c r="C46" s="5" t="s">
        <v>103</v>
      </c>
      <c r="E46" s="65" t="s">
        <v>357</v>
      </c>
      <c r="F46" s="65" t="s">
        <v>358</v>
      </c>
      <c r="L46" s="5" t="s">
        <v>759</v>
      </c>
    </row>
    <row r="47" spans="1:12" x14ac:dyDescent="0.2">
      <c r="C47" s="5" t="s">
        <v>104</v>
      </c>
      <c r="E47" s="65" t="s">
        <v>359</v>
      </c>
      <c r="F47" s="65" t="s">
        <v>360</v>
      </c>
      <c r="L47" s="5" t="s">
        <v>907</v>
      </c>
    </row>
    <row r="48" spans="1:12" x14ac:dyDescent="0.2">
      <c r="C48" s="5" t="s">
        <v>105</v>
      </c>
      <c r="E48" s="65" t="s">
        <v>361</v>
      </c>
      <c r="F48" s="65" t="s">
        <v>362</v>
      </c>
      <c r="L48" s="5" t="s">
        <v>934</v>
      </c>
    </row>
    <row r="49" spans="3:12" x14ac:dyDescent="0.2">
      <c r="C49" s="5" t="s">
        <v>106</v>
      </c>
      <c r="E49" s="65" t="s">
        <v>363</v>
      </c>
      <c r="F49" s="65" t="s">
        <v>364</v>
      </c>
      <c r="L49" s="5" t="s">
        <v>803</v>
      </c>
    </row>
    <row r="50" spans="3:12" x14ac:dyDescent="0.2">
      <c r="C50" s="5" t="s">
        <v>107</v>
      </c>
      <c r="E50" s="65" t="s">
        <v>365</v>
      </c>
      <c r="F50" s="65" t="s">
        <v>366</v>
      </c>
      <c r="L50" s="5" t="s">
        <v>725</v>
      </c>
    </row>
    <row r="51" spans="3:12" ht="30" x14ac:dyDescent="0.2">
      <c r="C51" s="5" t="s">
        <v>108</v>
      </c>
      <c r="E51" s="65" t="s">
        <v>367</v>
      </c>
      <c r="F51" s="65" t="s">
        <v>368</v>
      </c>
      <c r="L51" s="5" t="s">
        <v>793</v>
      </c>
    </row>
    <row r="52" spans="3:12" x14ac:dyDescent="0.2">
      <c r="C52" s="5" t="s">
        <v>109</v>
      </c>
      <c r="E52" s="65" t="s">
        <v>369</v>
      </c>
      <c r="F52" s="65" t="s">
        <v>370</v>
      </c>
      <c r="L52" s="5" t="s">
        <v>861</v>
      </c>
    </row>
    <row r="53" spans="3:12" x14ac:dyDescent="0.2">
      <c r="C53" s="5" t="s">
        <v>110</v>
      </c>
      <c r="E53" s="66" t="s">
        <v>371</v>
      </c>
      <c r="F53" s="65" t="s">
        <v>372</v>
      </c>
      <c r="L53" s="5" t="s">
        <v>897</v>
      </c>
    </row>
    <row r="54" spans="3:12" x14ac:dyDescent="0.2">
      <c r="C54" s="5" t="s">
        <v>111</v>
      </c>
      <c r="E54" s="66" t="s">
        <v>373</v>
      </c>
      <c r="F54" s="65" t="s">
        <v>374</v>
      </c>
      <c r="L54" s="5" t="s">
        <v>899</v>
      </c>
    </row>
    <row r="55" spans="3:12" x14ac:dyDescent="0.2">
      <c r="C55" s="5" t="s">
        <v>112</v>
      </c>
      <c r="E55" s="65" t="s">
        <v>375</v>
      </c>
      <c r="F55" s="65" t="s">
        <v>376</v>
      </c>
      <c r="L55" s="5" t="s">
        <v>873</v>
      </c>
    </row>
    <row r="56" spans="3:12" x14ac:dyDescent="0.2">
      <c r="C56" s="5" t="s">
        <v>113</v>
      </c>
      <c r="E56" s="65" t="s">
        <v>377</v>
      </c>
      <c r="F56" s="65" t="s">
        <v>378</v>
      </c>
      <c r="L56" s="5" t="s">
        <v>766</v>
      </c>
    </row>
    <row r="57" spans="3:12" x14ac:dyDescent="0.2">
      <c r="C57" s="5" t="s">
        <v>114</v>
      </c>
      <c r="E57" s="65" t="s">
        <v>379</v>
      </c>
      <c r="F57" s="65" t="s">
        <v>380</v>
      </c>
      <c r="L57" s="5" t="s">
        <v>856</v>
      </c>
    </row>
    <row r="58" spans="3:12" x14ac:dyDescent="0.2">
      <c r="C58" s="5" t="s">
        <v>115</v>
      </c>
      <c r="E58" s="65" t="s">
        <v>381</v>
      </c>
      <c r="F58" s="65" t="s">
        <v>382</v>
      </c>
      <c r="L58" s="5" t="s">
        <v>882</v>
      </c>
    </row>
    <row r="59" spans="3:12" x14ac:dyDescent="0.2">
      <c r="C59" s="5" t="s">
        <v>116</v>
      </c>
      <c r="E59" s="65" t="s">
        <v>383</v>
      </c>
      <c r="F59" s="65" t="s">
        <v>384</v>
      </c>
      <c r="L59" s="5" t="s">
        <v>819</v>
      </c>
    </row>
    <row r="60" spans="3:12" x14ac:dyDescent="0.2">
      <c r="C60" s="5" t="s">
        <v>117</v>
      </c>
      <c r="E60" s="65" t="s">
        <v>385</v>
      </c>
      <c r="F60" s="65" t="s">
        <v>386</v>
      </c>
      <c r="L60" s="5" t="s">
        <v>947</v>
      </c>
    </row>
    <row r="61" spans="3:12" x14ac:dyDescent="0.2">
      <c r="C61" s="5" t="s">
        <v>118</v>
      </c>
      <c r="E61" s="65" t="s">
        <v>387</v>
      </c>
      <c r="F61" s="65" t="s">
        <v>388</v>
      </c>
      <c r="L61" s="5" t="s">
        <v>714</v>
      </c>
    </row>
    <row r="62" spans="3:12" x14ac:dyDescent="0.2">
      <c r="C62" s="5" t="s">
        <v>119</v>
      </c>
      <c r="E62" s="65" t="s">
        <v>389</v>
      </c>
      <c r="F62" s="65" t="s">
        <v>390</v>
      </c>
      <c r="L62" s="5" t="s">
        <v>813</v>
      </c>
    </row>
    <row r="63" spans="3:12" x14ac:dyDescent="0.2">
      <c r="C63" s="5" t="s">
        <v>120</v>
      </c>
      <c r="E63" s="65" t="s">
        <v>391</v>
      </c>
      <c r="F63" s="65" t="s">
        <v>392</v>
      </c>
      <c r="L63" s="5" t="s">
        <v>889</v>
      </c>
    </row>
    <row r="64" spans="3:12" ht="30" x14ac:dyDescent="0.2">
      <c r="C64" s="5" t="s">
        <v>121</v>
      </c>
      <c r="E64" s="65" t="s">
        <v>393</v>
      </c>
      <c r="F64" s="65" t="s">
        <v>394</v>
      </c>
      <c r="L64" s="5" t="s">
        <v>825</v>
      </c>
    </row>
    <row r="65" spans="3:12" ht="30" x14ac:dyDescent="0.2">
      <c r="C65" s="5" t="s">
        <v>122</v>
      </c>
      <c r="E65" s="65" t="s">
        <v>395</v>
      </c>
      <c r="F65" s="65" t="s">
        <v>396</v>
      </c>
      <c r="L65" s="5" t="s">
        <v>763</v>
      </c>
    </row>
    <row r="66" spans="3:12" ht="30" x14ac:dyDescent="0.2">
      <c r="C66" s="5" t="s">
        <v>123</v>
      </c>
      <c r="E66" s="65" t="s">
        <v>397</v>
      </c>
      <c r="F66" s="65" t="s">
        <v>398</v>
      </c>
      <c r="L66" s="5" t="s">
        <v>735</v>
      </c>
    </row>
    <row r="67" spans="3:12" ht="30" x14ac:dyDescent="0.2">
      <c r="C67" s="5" t="s">
        <v>124</v>
      </c>
      <c r="E67" s="65" t="s">
        <v>399</v>
      </c>
      <c r="F67" s="65" t="s">
        <v>400</v>
      </c>
      <c r="L67" s="5" t="s">
        <v>779</v>
      </c>
    </row>
    <row r="68" spans="3:12" ht="30" x14ac:dyDescent="0.2">
      <c r="C68" s="5" t="s">
        <v>125</v>
      </c>
      <c r="E68" s="65" t="s">
        <v>401</v>
      </c>
      <c r="F68" s="65" t="s">
        <v>402</v>
      </c>
      <c r="L68" s="5" t="s">
        <v>807</v>
      </c>
    </row>
    <row r="69" spans="3:12" ht="30" x14ac:dyDescent="0.2">
      <c r="C69" s="5" t="s">
        <v>126</v>
      </c>
      <c r="E69" s="65" t="s">
        <v>403</v>
      </c>
      <c r="F69" s="65" t="s">
        <v>404</v>
      </c>
      <c r="L69" s="5" t="s">
        <v>886</v>
      </c>
    </row>
    <row r="70" spans="3:12" ht="30" x14ac:dyDescent="0.2">
      <c r="C70" s="5" t="s">
        <v>127</v>
      </c>
      <c r="E70" s="65" t="s">
        <v>405</v>
      </c>
      <c r="F70" s="65" t="s">
        <v>406</v>
      </c>
      <c r="L70" s="5" t="s">
        <v>921</v>
      </c>
    </row>
    <row r="71" spans="3:12" ht="30" x14ac:dyDescent="0.2">
      <c r="C71" s="5" t="s">
        <v>128</v>
      </c>
      <c r="E71" s="65" t="s">
        <v>407</v>
      </c>
      <c r="F71" s="65" t="s">
        <v>408</v>
      </c>
      <c r="L71" s="5" t="s">
        <v>754</v>
      </c>
    </row>
    <row r="72" spans="3:12" ht="30" x14ac:dyDescent="0.2">
      <c r="C72" s="5" t="s">
        <v>129</v>
      </c>
      <c r="E72" s="65" t="s">
        <v>409</v>
      </c>
      <c r="F72" s="65" t="s">
        <v>410</v>
      </c>
      <c r="L72" s="5" t="s">
        <v>827</v>
      </c>
    </row>
    <row r="73" spans="3:12" ht="30" x14ac:dyDescent="0.2">
      <c r="C73" s="5" t="s">
        <v>130</v>
      </c>
      <c r="E73" s="65" t="s">
        <v>411</v>
      </c>
      <c r="F73" s="65" t="s">
        <v>412</v>
      </c>
      <c r="L73" s="5" t="s">
        <v>939</v>
      </c>
    </row>
    <row r="74" spans="3:12" x14ac:dyDescent="0.2">
      <c r="C74" s="5" t="s">
        <v>131</v>
      </c>
      <c r="E74" s="65" t="s">
        <v>413</v>
      </c>
      <c r="F74" s="65" t="s">
        <v>414</v>
      </c>
      <c r="L74" s="5" t="s">
        <v>944</v>
      </c>
    </row>
    <row r="75" spans="3:12" x14ac:dyDescent="0.2">
      <c r="C75" s="5" t="s">
        <v>132</v>
      </c>
      <c r="E75" s="65" t="s">
        <v>415</v>
      </c>
      <c r="F75" s="65" t="s">
        <v>416</v>
      </c>
      <c r="L75" s="5" t="s">
        <v>824</v>
      </c>
    </row>
    <row r="76" spans="3:12" x14ac:dyDescent="0.2">
      <c r="C76" s="5" t="s">
        <v>133</v>
      </c>
      <c r="E76" s="65" t="s">
        <v>417</v>
      </c>
      <c r="F76" s="65" t="s">
        <v>418</v>
      </c>
      <c r="L76" s="5" t="s">
        <v>789</v>
      </c>
    </row>
    <row r="77" spans="3:12" x14ac:dyDescent="0.2">
      <c r="C77" s="5" t="s">
        <v>134</v>
      </c>
      <c r="E77" s="65" t="s">
        <v>419</v>
      </c>
      <c r="F77" s="65" t="s">
        <v>420</v>
      </c>
      <c r="L77" s="5" t="s">
        <v>823</v>
      </c>
    </row>
    <row r="78" spans="3:12" x14ac:dyDescent="0.2">
      <c r="C78" s="5" t="s">
        <v>135</v>
      </c>
      <c r="E78" s="65" t="s">
        <v>421</v>
      </c>
      <c r="F78" s="65" t="s">
        <v>422</v>
      </c>
      <c r="L78" s="5" t="s">
        <v>818</v>
      </c>
    </row>
    <row r="79" spans="3:12" x14ac:dyDescent="0.2">
      <c r="C79" s="5" t="s">
        <v>136</v>
      </c>
      <c r="E79" s="65" t="s">
        <v>423</v>
      </c>
      <c r="F79" s="65" t="s">
        <v>424</v>
      </c>
      <c r="L79" s="5" t="s">
        <v>942</v>
      </c>
    </row>
    <row r="80" spans="3:12" x14ac:dyDescent="0.2">
      <c r="C80" s="5" t="s">
        <v>137</v>
      </c>
      <c r="E80" s="65" t="s">
        <v>425</v>
      </c>
      <c r="F80" s="65" t="s">
        <v>426</v>
      </c>
      <c r="L80" s="5" t="s">
        <v>867</v>
      </c>
    </row>
    <row r="81" spans="3:12" x14ac:dyDescent="0.2">
      <c r="C81" s="5" t="s">
        <v>138</v>
      </c>
      <c r="E81" s="65" t="s">
        <v>427</v>
      </c>
      <c r="F81" s="65" t="s">
        <v>428</v>
      </c>
      <c r="L81" s="5" t="s">
        <v>918</v>
      </c>
    </row>
    <row r="82" spans="3:12" x14ac:dyDescent="0.2">
      <c r="C82" s="5" t="s">
        <v>139</v>
      </c>
      <c r="E82" s="65" t="s">
        <v>429</v>
      </c>
      <c r="F82" s="65" t="s">
        <v>430</v>
      </c>
      <c r="L82" s="5" t="s">
        <v>937</v>
      </c>
    </row>
    <row r="83" spans="3:12" x14ac:dyDescent="0.2">
      <c r="C83" s="5" t="s">
        <v>140</v>
      </c>
      <c r="E83" s="65" t="s">
        <v>431</v>
      </c>
      <c r="F83" s="65" t="s">
        <v>432</v>
      </c>
      <c r="L83" s="5" t="s">
        <v>933</v>
      </c>
    </row>
    <row r="84" spans="3:12" x14ac:dyDescent="0.2">
      <c r="C84" s="5" t="s">
        <v>141</v>
      </c>
      <c r="E84" s="65" t="s">
        <v>433</v>
      </c>
      <c r="F84" s="65" t="s">
        <v>434</v>
      </c>
      <c r="L84" s="5" t="s">
        <v>717</v>
      </c>
    </row>
    <row r="85" spans="3:12" x14ac:dyDescent="0.2">
      <c r="C85" s="5" t="s">
        <v>142</v>
      </c>
      <c r="E85" s="65" t="s">
        <v>435</v>
      </c>
      <c r="F85" s="65" t="s">
        <v>436</v>
      </c>
      <c r="L85" s="5" t="s">
        <v>795</v>
      </c>
    </row>
    <row r="86" spans="3:12" x14ac:dyDescent="0.2">
      <c r="C86" s="5" t="s">
        <v>143</v>
      </c>
      <c r="E86" s="65" t="s">
        <v>437</v>
      </c>
      <c r="F86" s="65" t="s">
        <v>438</v>
      </c>
      <c r="L86" s="5" t="s">
        <v>916</v>
      </c>
    </row>
    <row r="87" spans="3:12" x14ac:dyDescent="0.2">
      <c r="C87" s="5" t="s">
        <v>144</v>
      </c>
      <c r="E87" s="65" t="s">
        <v>439</v>
      </c>
      <c r="F87" s="65" t="s">
        <v>440</v>
      </c>
      <c r="L87" s="5" t="s">
        <v>740</v>
      </c>
    </row>
    <row r="88" spans="3:12" x14ac:dyDescent="0.2">
      <c r="C88" s="5" t="s">
        <v>145</v>
      </c>
      <c r="E88" s="65" t="s">
        <v>441</v>
      </c>
      <c r="F88" s="65" t="s">
        <v>442</v>
      </c>
      <c r="L88" s="5" t="s">
        <v>895</v>
      </c>
    </row>
    <row r="89" spans="3:12" x14ac:dyDescent="0.2">
      <c r="C89" s="5" t="s">
        <v>146</v>
      </c>
      <c r="E89" s="65" t="s">
        <v>443</v>
      </c>
      <c r="F89" s="65" t="s">
        <v>444</v>
      </c>
      <c r="L89" s="5" t="s">
        <v>737</v>
      </c>
    </row>
    <row r="90" spans="3:12" x14ac:dyDescent="0.2">
      <c r="C90" s="5" t="s">
        <v>147</v>
      </c>
      <c r="E90" s="65" t="s">
        <v>445</v>
      </c>
      <c r="F90" s="65" t="s">
        <v>446</v>
      </c>
      <c r="L90" s="5" t="s">
        <v>876</v>
      </c>
    </row>
    <row r="91" spans="3:12" x14ac:dyDescent="0.2">
      <c r="C91" s="5" t="s">
        <v>148</v>
      </c>
      <c r="E91" s="65" t="s">
        <v>447</v>
      </c>
      <c r="F91" s="65" t="s">
        <v>448</v>
      </c>
      <c r="L91" s="5" t="s">
        <v>728</v>
      </c>
    </row>
    <row r="92" spans="3:12" x14ac:dyDescent="0.2">
      <c r="C92" s="5" t="s">
        <v>149</v>
      </c>
      <c r="E92" s="65" t="s">
        <v>449</v>
      </c>
      <c r="F92" s="65" t="s">
        <v>450</v>
      </c>
      <c r="L92" s="5" t="s">
        <v>707</v>
      </c>
    </row>
    <row r="93" spans="3:12" x14ac:dyDescent="0.2">
      <c r="C93" s="5" t="s">
        <v>150</v>
      </c>
      <c r="E93" s="65" t="s">
        <v>451</v>
      </c>
      <c r="F93" s="65" t="s">
        <v>452</v>
      </c>
      <c r="L93" s="5" t="s">
        <v>845</v>
      </c>
    </row>
    <row r="94" spans="3:12" x14ac:dyDescent="0.2">
      <c r="C94" s="5" t="s">
        <v>151</v>
      </c>
      <c r="E94" s="65" t="s">
        <v>453</v>
      </c>
      <c r="F94" s="65" t="s">
        <v>454</v>
      </c>
      <c r="L94" s="5" t="s">
        <v>706</v>
      </c>
    </row>
    <row r="95" spans="3:12" x14ac:dyDescent="0.2">
      <c r="C95" s="5" t="s">
        <v>152</v>
      </c>
      <c r="E95" s="65" t="s">
        <v>455</v>
      </c>
      <c r="F95" s="65" t="s">
        <v>456</v>
      </c>
      <c r="L95" s="5" t="s">
        <v>721</v>
      </c>
    </row>
    <row r="96" spans="3:12" x14ac:dyDescent="0.2">
      <c r="C96" s="5" t="s">
        <v>153</v>
      </c>
      <c r="E96" s="65" t="s">
        <v>457</v>
      </c>
      <c r="F96" s="65" t="s">
        <v>458</v>
      </c>
      <c r="L96" s="5" t="s">
        <v>729</v>
      </c>
    </row>
    <row r="97" spans="3:12" x14ac:dyDescent="0.2">
      <c r="C97" s="5" t="s">
        <v>154</v>
      </c>
      <c r="E97" s="65" t="s">
        <v>459</v>
      </c>
      <c r="F97" s="65" t="s">
        <v>460</v>
      </c>
      <c r="L97" s="5" t="s">
        <v>826</v>
      </c>
    </row>
    <row r="98" spans="3:12" x14ac:dyDescent="0.2">
      <c r="C98" s="5" t="s">
        <v>155</v>
      </c>
      <c r="E98" s="65" t="s">
        <v>461</v>
      </c>
      <c r="F98" s="65" t="s">
        <v>462</v>
      </c>
      <c r="L98" s="5" t="s">
        <v>810</v>
      </c>
    </row>
    <row r="99" spans="3:12" x14ac:dyDescent="0.2">
      <c r="C99" s="5" t="s">
        <v>156</v>
      </c>
      <c r="E99" s="65" t="s">
        <v>463</v>
      </c>
      <c r="F99" s="65" t="s">
        <v>464</v>
      </c>
      <c r="L99" s="5" t="s">
        <v>731</v>
      </c>
    </row>
    <row r="100" spans="3:12" ht="30" x14ac:dyDescent="0.2">
      <c r="C100" s="5" t="s">
        <v>157</v>
      </c>
      <c r="E100" s="65" t="s">
        <v>465</v>
      </c>
      <c r="F100" s="65" t="s">
        <v>466</v>
      </c>
      <c r="L100" s="5" t="s">
        <v>839</v>
      </c>
    </row>
    <row r="101" spans="3:12" x14ac:dyDescent="0.2">
      <c r="C101" s="5" t="s">
        <v>158</v>
      </c>
      <c r="E101" s="65" t="s">
        <v>467</v>
      </c>
      <c r="F101" s="65" t="s">
        <v>468</v>
      </c>
      <c r="L101" s="5" t="s">
        <v>718</v>
      </c>
    </row>
    <row r="102" spans="3:12" x14ac:dyDescent="0.2">
      <c r="C102" s="5" t="s">
        <v>159</v>
      </c>
      <c r="E102" s="65" t="s">
        <v>469</v>
      </c>
      <c r="F102" s="65" t="s">
        <v>470</v>
      </c>
      <c r="L102" s="5" t="s">
        <v>887</v>
      </c>
    </row>
    <row r="103" spans="3:12" x14ac:dyDescent="0.2">
      <c r="C103" s="5" t="s">
        <v>160</v>
      </c>
      <c r="E103" s="65" t="s">
        <v>471</v>
      </c>
      <c r="F103" s="65" t="s">
        <v>472</v>
      </c>
      <c r="L103" s="5" t="s">
        <v>846</v>
      </c>
    </row>
    <row r="104" spans="3:12" x14ac:dyDescent="0.2">
      <c r="C104" s="5" t="s">
        <v>161</v>
      </c>
      <c r="E104" s="65" t="s">
        <v>473</v>
      </c>
      <c r="F104" s="65" t="s">
        <v>474</v>
      </c>
      <c r="L104" s="5" t="s">
        <v>760</v>
      </c>
    </row>
    <row r="105" spans="3:12" ht="30" x14ac:dyDescent="0.2">
      <c r="C105" s="5" t="s">
        <v>162</v>
      </c>
      <c r="E105" s="65" t="s">
        <v>475</v>
      </c>
      <c r="F105" s="65" t="s">
        <v>476</v>
      </c>
      <c r="L105" s="5" t="s">
        <v>849</v>
      </c>
    </row>
    <row r="106" spans="3:12" ht="30" x14ac:dyDescent="0.2">
      <c r="C106" s="5" t="s">
        <v>163</v>
      </c>
      <c r="E106" s="65" t="s">
        <v>477</v>
      </c>
      <c r="F106" s="65" t="s">
        <v>478</v>
      </c>
      <c r="L106" s="5" t="s">
        <v>730</v>
      </c>
    </row>
    <row r="107" spans="3:12" x14ac:dyDescent="0.2">
      <c r="C107" s="5" t="s">
        <v>164</v>
      </c>
      <c r="E107" s="65" t="s">
        <v>479</v>
      </c>
      <c r="F107" s="65" t="s">
        <v>480</v>
      </c>
      <c r="L107" s="5" t="s">
        <v>815</v>
      </c>
    </row>
    <row r="108" spans="3:12" x14ac:dyDescent="0.2">
      <c r="C108" s="5" t="s">
        <v>166</v>
      </c>
      <c r="E108" s="65" t="s">
        <v>479</v>
      </c>
      <c r="F108" s="65" t="s">
        <v>481</v>
      </c>
      <c r="L108" s="5" t="s">
        <v>872</v>
      </c>
    </row>
    <row r="109" spans="3:12" x14ac:dyDescent="0.2">
      <c r="C109" s="5" t="s">
        <v>165</v>
      </c>
      <c r="E109" s="65" t="s">
        <v>479</v>
      </c>
      <c r="F109" s="65" t="s">
        <v>482</v>
      </c>
      <c r="L109" s="5" t="s">
        <v>745</v>
      </c>
    </row>
    <row r="110" spans="3:12" x14ac:dyDescent="0.2">
      <c r="C110" s="5" t="s">
        <v>167</v>
      </c>
      <c r="E110" s="65" t="s">
        <v>483</v>
      </c>
      <c r="F110" s="65" t="s">
        <v>484</v>
      </c>
      <c r="L110" s="5" t="s">
        <v>943</v>
      </c>
    </row>
    <row r="111" spans="3:12" x14ac:dyDescent="0.2">
      <c r="C111" s="5" t="s">
        <v>168</v>
      </c>
      <c r="E111" s="65" t="s">
        <v>485</v>
      </c>
      <c r="F111" s="65" t="s">
        <v>486</v>
      </c>
      <c r="L111" s="5" t="s">
        <v>863</v>
      </c>
    </row>
    <row r="112" spans="3:12" ht="30" x14ac:dyDescent="0.2">
      <c r="C112" s="5" t="s">
        <v>169</v>
      </c>
      <c r="E112" s="65" t="s">
        <v>487</v>
      </c>
      <c r="F112" s="65" t="s">
        <v>488</v>
      </c>
      <c r="L112" s="5" t="s">
        <v>794</v>
      </c>
    </row>
    <row r="113" spans="3:12" x14ac:dyDescent="0.2">
      <c r="C113" s="5" t="s">
        <v>170</v>
      </c>
      <c r="E113" s="65" t="s">
        <v>489</v>
      </c>
      <c r="F113" s="65" t="s">
        <v>490</v>
      </c>
      <c r="L113" s="5" t="s">
        <v>732</v>
      </c>
    </row>
    <row r="114" spans="3:12" x14ac:dyDescent="0.2">
      <c r="C114" s="5" t="s">
        <v>171</v>
      </c>
      <c r="E114" s="65" t="s">
        <v>491</v>
      </c>
      <c r="F114" s="65" t="s">
        <v>492</v>
      </c>
      <c r="L114" s="5" t="s">
        <v>772</v>
      </c>
    </row>
    <row r="115" spans="3:12" x14ac:dyDescent="0.2">
      <c r="C115" s="5" t="s">
        <v>172</v>
      </c>
      <c r="E115" s="65" t="s">
        <v>493</v>
      </c>
      <c r="F115" s="65" t="s">
        <v>494</v>
      </c>
      <c r="L115" s="5" t="s">
        <v>769</v>
      </c>
    </row>
    <row r="116" spans="3:12" x14ac:dyDescent="0.2">
      <c r="C116" s="5" t="s">
        <v>173</v>
      </c>
      <c r="E116" s="65" t="s">
        <v>495</v>
      </c>
      <c r="F116" s="65" t="s">
        <v>496</v>
      </c>
      <c r="L116" s="5" t="s">
        <v>726</v>
      </c>
    </row>
    <row r="117" spans="3:12" x14ac:dyDescent="0.2">
      <c r="C117" s="5" t="s">
        <v>174</v>
      </c>
      <c r="E117" s="65" t="s">
        <v>497</v>
      </c>
      <c r="F117" s="65" t="s">
        <v>498</v>
      </c>
      <c r="L117" s="5" t="s">
        <v>775</v>
      </c>
    </row>
    <row r="118" spans="3:12" x14ac:dyDescent="0.2">
      <c r="C118" s="5" t="s">
        <v>175</v>
      </c>
      <c r="E118" s="65" t="s">
        <v>499</v>
      </c>
      <c r="F118" s="65" t="s">
        <v>500</v>
      </c>
      <c r="L118" s="5" t="s">
        <v>749</v>
      </c>
    </row>
    <row r="119" spans="3:12" x14ac:dyDescent="0.2">
      <c r="C119" s="5" t="s">
        <v>176</v>
      </c>
      <c r="E119" s="65" t="s">
        <v>501</v>
      </c>
      <c r="F119" s="65" t="s">
        <v>502</v>
      </c>
      <c r="L119" s="5" t="s">
        <v>820</v>
      </c>
    </row>
    <row r="120" spans="3:12" x14ac:dyDescent="0.2">
      <c r="C120" s="5" t="s">
        <v>177</v>
      </c>
      <c r="E120" s="65" t="s">
        <v>503</v>
      </c>
      <c r="F120" s="65" t="s">
        <v>504</v>
      </c>
      <c r="L120" s="5" t="s">
        <v>716</v>
      </c>
    </row>
    <row r="121" spans="3:12" x14ac:dyDescent="0.2">
      <c r="C121" s="5" t="s">
        <v>178</v>
      </c>
      <c r="E121" s="65" t="s">
        <v>505</v>
      </c>
      <c r="F121" s="65" t="s">
        <v>506</v>
      </c>
      <c r="L121" s="5" t="s">
        <v>752</v>
      </c>
    </row>
    <row r="122" spans="3:12" x14ac:dyDescent="0.2">
      <c r="C122" s="5" t="s">
        <v>179</v>
      </c>
      <c r="E122" s="65" t="s">
        <v>507</v>
      </c>
      <c r="F122" s="65" t="s">
        <v>508</v>
      </c>
      <c r="L122" s="5" t="s">
        <v>711</v>
      </c>
    </row>
    <row r="123" spans="3:12" x14ac:dyDescent="0.2">
      <c r="C123" s="5" t="s">
        <v>180</v>
      </c>
      <c r="E123" s="65" t="s">
        <v>507</v>
      </c>
      <c r="F123" s="65" t="s">
        <v>509</v>
      </c>
      <c r="L123" s="5" t="s">
        <v>797</v>
      </c>
    </row>
    <row r="124" spans="3:12" ht="30" x14ac:dyDescent="0.2">
      <c r="C124" s="5" t="s">
        <v>181</v>
      </c>
      <c r="E124" s="65" t="s">
        <v>510</v>
      </c>
      <c r="F124" s="65" t="s">
        <v>511</v>
      </c>
      <c r="L124" s="5" t="s">
        <v>739</v>
      </c>
    </row>
    <row r="125" spans="3:12" x14ac:dyDescent="0.2">
      <c r="C125" s="5" t="s">
        <v>182</v>
      </c>
      <c r="E125" s="65" t="s">
        <v>512</v>
      </c>
      <c r="F125" s="65" t="s">
        <v>513</v>
      </c>
      <c r="L125" s="5" t="s">
        <v>777</v>
      </c>
    </row>
    <row r="126" spans="3:12" ht="30" x14ac:dyDescent="0.2">
      <c r="C126" s="5" t="s">
        <v>183</v>
      </c>
      <c r="E126" s="65" t="s">
        <v>514</v>
      </c>
      <c r="F126" s="65" t="s">
        <v>515</v>
      </c>
      <c r="L126" s="5" t="s">
        <v>841</v>
      </c>
    </row>
    <row r="127" spans="3:12" x14ac:dyDescent="0.2">
      <c r="C127" s="5" t="s">
        <v>184</v>
      </c>
      <c r="E127" s="65" t="s">
        <v>516</v>
      </c>
      <c r="F127" s="65" t="s">
        <v>517</v>
      </c>
      <c r="L127" s="5" t="s">
        <v>808</v>
      </c>
    </row>
    <row r="128" spans="3:12" x14ac:dyDescent="0.2">
      <c r="C128" s="5" t="s">
        <v>185</v>
      </c>
      <c r="E128" s="65" t="s">
        <v>518</v>
      </c>
      <c r="F128" s="65" t="s">
        <v>519</v>
      </c>
      <c r="L128" s="5" t="s">
        <v>930</v>
      </c>
    </row>
    <row r="129" spans="3:12" ht="30" x14ac:dyDescent="0.2">
      <c r="C129" s="5" t="s">
        <v>186</v>
      </c>
      <c r="E129" s="65" t="s">
        <v>520</v>
      </c>
      <c r="F129" s="65" t="s">
        <v>521</v>
      </c>
      <c r="L129" s="5" t="s">
        <v>767</v>
      </c>
    </row>
    <row r="130" spans="3:12" x14ac:dyDescent="0.2">
      <c r="C130" s="5" t="s">
        <v>187</v>
      </c>
      <c r="E130" s="65" t="s">
        <v>522</v>
      </c>
      <c r="F130" s="65" t="s">
        <v>523</v>
      </c>
      <c r="L130" s="5" t="s">
        <v>864</v>
      </c>
    </row>
    <row r="131" spans="3:12" x14ac:dyDescent="0.2">
      <c r="C131" s="5" t="s">
        <v>188</v>
      </c>
      <c r="E131" s="65" t="s">
        <v>524</v>
      </c>
      <c r="F131" s="65" t="s">
        <v>525</v>
      </c>
      <c r="L131" s="5" t="s">
        <v>914</v>
      </c>
    </row>
    <row r="132" spans="3:12" x14ac:dyDescent="0.2">
      <c r="C132" s="5" t="s">
        <v>189</v>
      </c>
      <c r="E132" s="65" t="s">
        <v>526</v>
      </c>
      <c r="F132" s="65" t="s">
        <v>527</v>
      </c>
      <c r="L132" s="5" t="s">
        <v>809</v>
      </c>
    </row>
    <row r="133" spans="3:12" x14ac:dyDescent="0.2">
      <c r="C133" s="5" t="s">
        <v>190</v>
      </c>
      <c r="E133" s="65" t="s">
        <v>528</v>
      </c>
      <c r="F133" s="65" t="s">
        <v>529</v>
      </c>
      <c r="L133" s="5" t="s">
        <v>761</v>
      </c>
    </row>
    <row r="134" spans="3:12" x14ac:dyDescent="0.2">
      <c r="C134" s="5" t="s">
        <v>191</v>
      </c>
      <c r="E134" s="65" t="s">
        <v>530</v>
      </c>
      <c r="F134" s="65" t="s">
        <v>531</v>
      </c>
      <c r="L134" s="5" t="s">
        <v>733</v>
      </c>
    </row>
    <row r="135" spans="3:12" x14ac:dyDescent="0.2">
      <c r="C135" s="5" t="s">
        <v>192</v>
      </c>
      <c r="E135" s="65" t="s">
        <v>532</v>
      </c>
      <c r="F135" s="65" t="s">
        <v>533</v>
      </c>
      <c r="L135" s="5" t="s">
        <v>848</v>
      </c>
    </row>
    <row r="136" spans="3:12" x14ac:dyDescent="0.2">
      <c r="C136" s="5" t="s">
        <v>193</v>
      </c>
      <c r="E136" s="65" t="s">
        <v>534</v>
      </c>
      <c r="F136" s="65" t="s">
        <v>535</v>
      </c>
      <c r="L136" s="5" t="s">
        <v>862</v>
      </c>
    </row>
    <row r="137" spans="3:12" x14ac:dyDescent="0.2">
      <c r="C137" s="5" t="s">
        <v>194</v>
      </c>
      <c r="E137" s="65" t="s">
        <v>536</v>
      </c>
      <c r="F137" s="65" t="s">
        <v>537</v>
      </c>
      <c r="L137" s="5" t="s">
        <v>936</v>
      </c>
    </row>
    <row r="138" spans="3:12" x14ac:dyDescent="0.2">
      <c r="C138" s="5" t="s">
        <v>195</v>
      </c>
      <c r="E138" s="65" t="s">
        <v>538</v>
      </c>
      <c r="F138" s="65" t="s">
        <v>539</v>
      </c>
      <c r="L138" s="5" t="s">
        <v>919</v>
      </c>
    </row>
    <row r="139" spans="3:12" x14ac:dyDescent="0.2">
      <c r="C139" s="5" t="s">
        <v>196</v>
      </c>
      <c r="E139" s="65" t="s">
        <v>540</v>
      </c>
      <c r="F139" s="65" t="s">
        <v>541</v>
      </c>
      <c r="L139" s="5" t="s">
        <v>804</v>
      </c>
    </row>
    <row r="140" spans="3:12" x14ac:dyDescent="0.2">
      <c r="C140" s="5" t="s">
        <v>197</v>
      </c>
      <c r="E140" s="65" t="s">
        <v>542</v>
      </c>
      <c r="F140" s="65" t="s">
        <v>543</v>
      </c>
      <c r="L140" s="5" t="s">
        <v>878</v>
      </c>
    </row>
    <row r="141" spans="3:12" x14ac:dyDescent="0.2">
      <c r="C141" s="5" t="s">
        <v>198</v>
      </c>
      <c r="E141" s="65" t="s">
        <v>544</v>
      </c>
      <c r="F141" s="65" t="s">
        <v>545</v>
      </c>
      <c r="L141" s="5" t="s">
        <v>896</v>
      </c>
    </row>
    <row r="142" spans="3:12" x14ac:dyDescent="0.2">
      <c r="C142" s="5" t="s">
        <v>199</v>
      </c>
      <c r="E142" s="65" t="s">
        <v>546</v>
      </c>
      <c r="F142" s="65" t="s">
        <v>547</v>
      </c>
      <c r="L142" s="5" t="s">
        <v>712</v>
      </c>
    </row>
    <row r="143" spans="3:12" x14ac:dyDescent="0.2">
      <c r="C143" s="5" t="s">
        <v>200</v>
      </c>
      <c r="E143" s="65" t="s">
        <v>548</v>
      </c>
      <c r="F143" s="65" t="s">
        <v>549</v>
      </c>
      <c r="L143" s="5" t="s">
        <v>836</v>
      </c>
    </row>
    <row r="144" spans="3:12" x14ac:dyDescent="0.2">
      <c r="C144" s="5" t="s">
        <v>201</v>
      </c>
      <c r="E144" s="65" t="s">
        <v>550</v>
      </c>
      <c r="F144" s="65" t="s">
        <v>551</v>
      </c>
      <c r="L144" s="5" t="s">
        <v>946</v>
      </c>
    </row>
    <row r="145" spans="3:12" x14ac:dyDescent="0.2">
      <c r="C145" s="5" t="s">
        <v>202</v>
      </c>
      <c r="E145" s="65" t="s">
        <v>552</v>
      </c>
      <c r="F145" s="65" t="s">
        <v>553</v>
      </c>
      <c r="L145" s="5" t="s">
        <v>888</v>
      </c>
    </row>
    <row r="146" spans="3:12" x14ac:dyDescent="0.2">
      <c r="C146" s="5" t="s">
        <v>203</v>
      </c>
      <c r="E146" s="65" t="s">
        <v>554</v>
      </c>
      <c r="F146" s="65" t="s">
        <v>555</v>
      </c>
      <c r="L146" s="5" t="s">
        <v>765</v>
      </c>
    </row>
    <row r="147" spans="3:12" x14ac:dyDescent="0.2">
      <c r="C147" s="5" t="s">
        <v>204</v>
      </c>
      <c r="E147" s="65" t="s">
        <v>556</v>
      </c>
      <c r="F147" s="65" t="s">
        <v>557</v>
      </c>
      <c r="L147" s="5" t="s">
        <v>904</v>
      </c>
    </row>
    <row r="148" spans="3:12" x14ac:dyDescent="0.2">
      <c r="C148" s="5" t="s">
        <v>205</v>
      </c>
      <c r="E148" s="65" t="s">
        <v>558</v>
      </c>
      <c r="F148" s="65" t="s">
        <v>559</v>
      </c>
      <c r="L148" s="5" t="s">
        <v>855</v>
      </c>
    </row>
    <row r="149" spans="3:12" x14ac:dyDescent="0.2">
      <c r="C149" s="5" t="s">
        <v>206</v>
      </c>
      <c r="E149" s="65" t="s">
        <v>560</v>
      </c>
      <c r="F149" s="65" t="s">
        <v>561</v>
      </c>
      <c r="L149" s="5" t="s">
        <v>868</v>
      </c>
    </row>
    <row r="150" spans="3:12" x14ac:dyDescent="0.2">
      <c r="C150" s="5" t="s">
        <v>207</v>
      </c>
      <c r="E150" s="65" t="s">
        <v>562</v>
      </c>
      <c r="F150" s="65" t="s">
        <v>563</v>
      </c>
      <c r="L150" s="5" t="s">
        <v>787</v>
      </c>
    </row>
    <row r="151" spans="3:12" x14ac:dyDescent="0.2">
      <c r="C151" s="5" t="s">
        <v>208</v>
      </c>
      <c r="E151" s="65" t="s">
        <v>564</v>
      </c>
      <c r="F151" s="65" t="s">
        <v>565</v>
      </c>
      <c r="L151" s="5" t="s">
        <v>843</v>
      </c>
    </row>
    <row r="152" spans="3:12" x14ac:dyDescent="0.2">
      <c r="C152" s="5" t="s">
        <v>209</v>
      </c>
      <c r="E152" s="65" t="s">
        <v>566</v>
      </c>
      <c r="F152" s="65" t="s">
        <v>567</v>
      </c>
      <c r="L152" s="5" t="s">
        <v>748</v>
      </c>
    </row>
    <row r="153" spans="3:12" x14ac:dyDescent="0.2">
      <c r="C153" s="5" t="s">
        <v>210</v>
      </c>
      <c r="E153" s="65" t="s">
        <v>568</v>
      </c>
      <c r="F153" s="65" t="s">
        <v>569</v>
      </c>
      <c r="L153" s="5" t="s">
        <v>751</v>
      </c>
    </row>
    <row r="154" spans="3:12" x14ac:dyDescent="0.2">
      <c r="C154" s="5" t="s">
        <v>211</v>
      </c>
      <c r="E154" s="65" t="s">
        <v>570</v>
      </c>
      <c r="F154" s="65" t="s">
        <v>571</v>
      </c>
      <c r="L154" s="5" t="s">
        <v>945</v>
      </c>
    </row>
    <row r="155" spans="3:12" x14ac:dyDescent="0.2">
      <c r="C155" s="5" t="s">
        <v>212</v>
      </c>
      <c r="E155" s="65" t="s">
        <v>572</v>
      </c>
      <c r="F155" s="65" t="s">
        <v>573</v>
      </c>
      <c r="L155" s="5" t="s">
        <v>884</v>
      </c>
    </row>
    <row r="156" spans="3:12" x14ac:dyDescent="0.2">
      <c r="C156" s="5" t="s">
        <v>213</v>
      </c>
      <c r="E156" s="65" t="s">
        <v>574</v>
      </c>
      <c r="F156" s="65" t="s">
        <v>575</v>
      </c>
      <c r="L156" s="5" t="s">
        <v>890</v>
      </c>
    </row>
    <row r="157" spans="3:12" x14ac:dyDescent="0.2">
      <c r="C157" s="5" t="s">
        <v>218</v>
      </c>
      <c r="E157" s="65" t="s">
        <v>584</v>
      </c>
      <c r="F157" s="65" t="s">
        <v>585</v>
      </c>
      <c r="L157" s="5" t="s">
        <v>771</v>
      </c>
    </row>
    <row r="158" spans="3:12" x14ac:dyDescent="0.2">
      <c r="C158" s="5" t="s">
        <v>214</v>
      </c>
      <c r="E158" s="65" t="s">
        <v>576</v>
      </c>
      <c r="F158" s="65" t="s">
        <v>577</v>
      </c>
      <c r="L158" s="5" t="s">
        <v>829</v>
      </c>
    </row>
    <row r="159" spans="3:12" x14ac:dyDescent="0.2">
      <c r="C159" s="5" t="s">
        <v>219</v>
      </c>
      <c r="E159" s="65" t="s">
        <v>586</v>
      </c>
      <c r="F159" s="65" t="s">
        <v>587</v>
      </c>
      <c r="L159" s="5" t="s">
        <v>858</v>
      </c>
    </row>
    <row r="160" spans="3:12" x14ac:dyDescent="0.2">
      <c r="C160" s="5" t="s">
        <v>215</v>
      </c>
      <c r="E160" s="65" t="s">
        <v>578</v>
      </c>
      <c r="F160" s="65" t="s">
        <v>579</v>
      </c>
      <c r="L160" s="5" t="s">
        <v>802</v>
      </c>
    </row>
    <row r="161" spans="3:12" x14ac:dyDescent="0.2">
      <c r="C161" s="5" t="s">
        <v>216</v>
      </c>
      <c r="E161" s="65" t="s">
        <v>580</v>
      </c>
      <c r="F161" s="65" t="s">
        <v>581</v>
      </c>
      <c r="L161" s="5" t="s">
        <v>927</v>
      </c>
    </row>
    <row r="162" spans="3:12" x14ac:dyDescent="0.2">
      <c r="C162" s="5" t="s">
        <v>217</v>
      </c>
      <c r="E162" s="65" t="s">
        <v>582</v>
      </c>
      <c r="F162" s="65" t="s">
        <v>583</v>
      </c>
      <c r="L162" s="5" t="s">
        <v>885</v>
      </c>
    </row>
    <row r="163" spans="3:12" ht="30" x14ac:dyDescent="0.2">
      <c r="C163" s="5" t="s">
        <v>220</v>
      </c>
      <c r="E163" s="65" t="s">
        <v>588</v>
      </c>
      <c r="F163" s="65" t="s">
        <v>589</v>
      </c>
      <c r="L163" s="5" t="s">
        <v>814</v>
      </c>
    </row>
    <row r="164" spans="3:12" x14ac:dyDescent="0.2">
      <c r="C164" s="5" t="s">
        <v>221</v>
      </c>
      <c r="E164" s="65" t="s">
        <v>590</v>
      </c>
      <c r="F164" s="65" t="s">
        <v>591</v>
      </c>
      <c r="L164" s="5" t="s">
        <v>866</v>
      </c>
    </row>
    <row r="165" spans="3:12" x14ac:dyDescent="0.2">
      <c r="C165" s="5" t="s">
        <v>222</v>
      </c>
      <c r="E165" s="65" t="s">
        <v>592</v>
      </c>
      <c r="F165" s="65" t="s">
        <v>593</v>
      </c>
      <c r="L165" s="5" t="s">
        <v>743</v>
      </c>
    </row>
    <row r="166" spans="3:12" ht="30" x14ac:dyDescent="0.2">
      <c r="C166" s="5" t="s">
        <v>223</v>
      </c>
      <c r="E166" s="65" t="s">
        <v>594</v>
      </c>
      <c r="F166" s="65" t="s">
        <v>595</v>
      </c>
      <c r="L166" s="5" t="s">
        <v>768</v>
      </c>
    </row>
    <row r="167" spans="3:12" x14ac:dyDescent="0.2">
      <c r="C167" s="5" t="s">
        <v>224</v>
      </c>
      <c r="E167" s="65" t="s">
        <v>596</v>
      </c>
      <c r="F167" s="65" t="s">
        <v>597</v>
      </c>
      <c r="L167" s="5" t="s">
        <v>881</v>
      </c>
    </row>
    <row r="168" spans="3:12" x14ac:dyDescent="0.2">
      <c r="C168" s="5" t="s">
        <v>225</v>
      </c>
      <c r="E168" s="65" t="s">
        <v>598</v>
      </c>
      <c r="F168" s="65" t="s">
        <v>599</v>
      </c>
      <c r="L168" s="5" t="s">
        <v>805</v>
      </c>
    </row>
    <row r="169" spans="3:12" x14ac:dyDescent="0.2">
      <c r="C169" s="5" t="s">
        <v>226</v>
      </c>
      <c r="E169" s="65" t="s">
        <v>600</v>
      </c>
      <c r="F169" s="65" t="s">
        <v>601</v>
      </c>
      <c r="L169" s="5" t="s">
        <v>791</v>
      </c>
    </row>
    <row r="170" spans="3:12" x14ac:dyDescent="0.2">
      <c r="C170" s="5" t="s">
        <v>227</v>
      </c>
      <c r="E170" s="65" t="s">
        <v>602</v>
      </c>
      <c r="F170" s="65" t="s">
        <v>603</v>
      </c>
      <c r="L170" s="5" t="s">
        <v>782</v>
      </c>
    </row>
    <row r="171" spans="3:12" x14ac:dyDescent="0.2">
      <c r="C171" s="5" t="s">
        <v>228</v>
      </c>
      <c r="E171" s="65" t="s">
        <v>604</v>
      </c>
      <c r="F171" s="65" t="s">
        <v>605</v>
      </c>
      <c r="L171" s="5" t="s">
        <v>912</v>
      </c>
    </row>
    <row r="172" spans="3:12" x14ac:dyDescent="0.2">
      <c r="C172" s="5" t="s">
        <v>229</v>
      </c>
      <c r="E172" s="65" t="s">
        <v>606</v>
      </c>
      <c r="F172" s="65" t="s">
        <v>607</v>
      </c>
      <c r="L172" s="5" t="s">
        <v>788</v>
      </c>
    </row>
    <row r="173" spans="3:12" x14ac:dyDescent="0.2">
      <c r="C173" s="5" t="s">
        <v>230</v>
      </c>
      <c r="E173" s="65" t="s">
        <v>608</v>
      </c>
      <c r="F173" s="65" t="s">
        <v>609</v>
      </c>
      <c r="L173" s="5" t="s">
        <v>708</v>
      </c>
    </row>
    <row r="174" spans="3:12" x14ac:dyDescent="0.2">
      <c r="C174" s="5" t="s">
        <v>231</v>
      </c>
      <c r="E174" s="65" t="s">
        <v>610</v>
      </c>
      <c r="F174" s="65" t="s">
        <v>611</v>
      </c>
      <c r="L174" s="5" t="s">
        <v>852</v>
      </c>
    </row>
    <row r="175" spans="3:12" ht="30" x14ac:dyDescent="0.2">
      <c r="C175" s="5" t="s">
        <v>232</v>
      </c>
      <c r="E175" s="65" t="s">
        <v>612</v>
      </c>
      <c r="F175" s="65" t="s">
        <v>613</v>
      </c>
      <c r="L175" s="5" t="s">
        <v>850</v>
      </c>
    </row>
    <row r="176" spans="3:12" x14ac:dyDescent="0.2">
      <c r="C176" s="5" t="s">
        <v>233</v>
      </c>
      <c r="E176" s="65" t="s">
        <v>614</v>
      </c>
      <c r="F176" s="65" t="s">
        <v>615</v>
      </c>
      <c r="L176" s="5" t="s">
        <v>931</v>
      </c>
    </row>
    <row r="177" spans="3:12" x14ac:dyDescent="0.2">
      <c r="C177" s="5" t="s">
        <v>234</v>
      </c>
      <c r="E177" s="65" t="s">
        <v>616</v>
      </c>
      <c r="F177" s="65" t="s">
        <v>617</v>
      </c>
      <c r="L177" s="5" t="s">
        <v>910</v>
      </c>
    </row>
    <row r="178" spans="3:12" x14ac:dyDescent="0.2">
      <c r="C178" s="5" t="s">
        <v>235</v>
      </c>
      <c r="E178" s="65" t="s">
        <v>618</v>
      </c>
      <c r="F178" s="65" t="s">
        <v>619</v>
      </c>
      <c r="L178" s="5" t="s">
        <v>736</v>
      </c>
    </row>
    <row r="179" spans="3:12" x14ac:dyDescent="0.2">
      <c r="C179" s="5" t="s">
        <v>236</v>
      </c>
      <c r="E179" s="65" t="s">
        <v>620</v>
      </c>
      <c r="F179" s="65" t="s">
        <v>621</v>
      </c>
      <c r="L179" s="5" t="s">
        <v>903</v>
      </c>
    </row>
    <row r="180" spans="3:12" x14ac:dyDescent="0.2">
      <c r="C180" s="5" t="s">
        <v>237</v>
      </c>
      <c r="E180" s="65" t="s">
        <v>622</v>
      </c>
      <c r="F180" s="65" t="s">
        <v>623</v>
      </c>
      <c r="L180" s="5" t="s">
        <v>832</v>
      </c>
    </row>
    <row r="181" spans="3:12" x14ac:dyDescent="0.2">
      <c r="C181" s="5" t="s">
        <v>238</v>
      </c>
      <c r="E181" s="65" t="s">
        <v>624</v>
      </c>
      <c r="F181" s="65" t="s">
        <v>625</v>
      </c>
      <c r="L181" s="5" t="s">
        <v>935</v>
      </c>
    </row>
    <row r="182" spans="3:12" x14ac:dyDescent="0.2">
      <c r="C182" s="5" t="s">
        <v>239</v>
      </c>
      <c r="E182" s="65" t="s">
        <v>624</v>
      </c>
      <c r="F182" s="65" t="s">
        <v>626</v>
      </c>
      <c r="L182" s="5" t="s">
        <v>781</v>
      </c>
    </row>
    <row r="183" spans="3:12" x14ac:dyDescent="0.2">
      <c r="C183" s="5" t="s">
        <v>240</v>
      </c>
      <c r="E183" s="65" t="s">
        <v>627</v>
      </c>
      <c r="F183" s="65" t="s">
        <v>628</v>
      </c>
      <c r="L183" s="5" t="s">
        <v>932</v>
      </c>
    </row>
    <row r="184" spans="3:12" x14ac:dyDescent="0.2">
      <c r="C184" s="5" t="s">
        <v>241</v>
      </c>
      <c r="E184" s="65" t="s">
        <v>629</v>
      </c>
      <c r="F184" s="65" t="s">
        <v>630</v>
      </c>
      <c r="L184" s="5" t="s">
        <v>892</v>
      </c>
    </row>
    <row r="185" spans="3:12" x14ac:dyDescent="0.2">
      <c r="C185" s="5" t="s">
        <v>242</v>
      </c>
      <c r="E185" s="65" t="s">
        <v>631</v>
      </c>
      <c r="F185" s="65" t="s">
        <v>632</v>
      </c>
      <c r="L185" s="5" t="s">
        <v>913</v>
      </c>
    </row>
    <row r="186" spans="3:12" x14ac:dyDescent="0.2">
      <c r="C186" s="5" t="s">
        <v>243</v>
      </c>
      <c r="E186" s="65" t="s">
        <v>633</v>
      </c>
      <c r="F186" s="65" t="s">
        <v>634</v>
      </c>
      <c r="L186" s="5" t="s">
        <v>828</v>
      </c>
    </row>
    <row r="187" spans="3:12" x14ac:dyDescent="0.2">
      <c r="C187" s="5" t="s">
        <v>244</v>
      </c>
      <c r="E187" s="65" t="s">
        <v>635</v>
      </c>
      <c r="F187" s="65" t="s">
        <v>636</v>
      </c>
      <c r="L187" s="5" t="s">
        <v>922</v>
      </c>
    </row>
    <row r="188" spans="3:12" x14ac:dyDescent="0.2">
      <c r="C188" s="5" t="s">
        <v>245</v>
      </c>
      <c r="E188" s="65" t="s">
        <v>637</v>
      </c>
      <c r="F188" s="65" t="s">
        <v>638</v>
      </c>
      <c r="L188" s="5" t="s">
        <v>742</v>
      </c>
    </row>
    <row r="189" spans="3:12" x14ac:dyDescent="0.2">
      <c r="C189" s="5" t="s">
        <v>246</v>
      </c>
      <c r="E189" s="65" t="s">
        <v>637</v>
      </c>
      <c r="F189" s="65" t="s">
        <v>639</v>
      </c>
      <c r="L189" s="5" t="s">
        <v>747</v>
      </c>
    </row>
    <row r="190" spans="3:12" x14ac:dyDescent="0.2">
      <c r="C190" s="5" t="s">
        <v>247</v>
      </c>
      <c r="E190" s="65" t="s">
        <v>637</v>
      </c>
      <c r="F190" s="65" t="s">
        <v>640</v>
      </c>
      <c r="L190" s="5" t="s">
        <v>859</v>
      </c>
    </row>
    <row r="191" spans="3:12" x14ac:dyDescent="0.2">
      <c r="C191" s="5" t="s">
        <v>248</v>
      </c>
      <c r="E191" s="65" t="s">
        <v>641</v>
      </c>
      <c r="F191" s="65" t="s">
        <v>642</v>
      </c>
      <c r="L191" s="5" t="s">
        <v>905</v>
      </c>
    </row>
    <row r="192" spans="3:12" x14ac:dyDescent="0.2">
      <c r="C192" s="5" t="s">
        <v>249</v>
      </c>
      <c r="E192" s="65" t="s">
        <v>643</v>
      </c>
      <c r="F192" s="65" t="s">
        <v>644</v>
      </c>
      <c r="L192" s="5" t="s">
        <v>710</v>
      </c>
    </row>
    <row r="193" spans="3:12" x14ac:dyDescent="0.2">
      <c r="C193" s="5" t="s">
        <v>250</v>
      </c>
      <c r="E193" s="65" t="s">
        <v>645</v>
      </c>
      <c r="F193" s="65" t="s">
        <v>646</v>
      </c>
      <c r="L193" s="5" t="s">
        <v>908</v>
      </c>
    </row>
    <row r="194" spans="3:12" x14ac:dyDescent="0.2">
      <c r="C194" s="5" t="s">
        <v>251</v>
      </c>
      <c r="E194" s="65" t="s">
        <v>647</v>
      </c>
      <c r="F194" s="65" t="s">
        <v>648</v>
      </c>
      <c r="L194" s="5" t="s">
        <v>883</v>
      </c>
    </row>
    <row r="195" spans="3:12" ht="30" x14ac:dyDescent="0.2">
      <c r="C195" s="5" t="s">
        <v>252</v>
      </c>
      <c r="E195" s="65" t="s">
        <v>649</v>
      </c>
      <c r="F195" s="65" t="s">
        <v>650</v>
      </c>
      <c r="L195" s="5" t="s">
        <v>938</v>
      </c>
    </row>
    <row r="196" spans="3:12" x14ac:dyDescent="0.2">
      <c r="C196" s="5" t="s">
        <v>253</v>
      </c>
      <c r="E196" s="65" t="s">
        <v>651</v>
      </c>
      <c r="F196" s="65" t="s">
        <v>652</v>
      </c>
      <c r="L196" s="5" t="s">
        <v>720</v>
      </c>
    </row>
    <row r="197" spans="3:12" x14ac:dyDescent="0.2">
      <c r="C197" s="5" t="s">
        <v>254</v>
      </c>
      <c r="E197" s="65" t="s">
        <v>653</v>
      </c>
      <c r="F197" s="65" t="s">
        <v>654</v>
      </c>
      <c r="L197" s="5" t="s">
        <v>816</v>
      </c>
    </row>
    <row r="198" spans="3:12" ht="30" x14ac:dyDescent="0.2">
      <c r="C198" s="5" t="s">
        <v>255</v>
      </c>
      <c r="E198" s="65" t="s">
        <v>655</v>
      </c>
      <c r="F198" s="65" t="s">
        <v>656</v>
      </c>
      <c r="L198" s="5" t="s">
        <v>715</v>
      </c>
    </row>
    <row r="199" spans="3:12" x14ac:dyDescent="0.2">
      <c r="C199" s="5" t="s">
        <v>256</v>
      </c>
      <c r="E199" s="65" t="s">
        <v>657</v>
      </c>
      <c r="F199" s="65" t="s">
        <v>658</v>
      </c>
      <c r="L199" s="5" t="s">
        <v>744</v>
      </c>
    </row>
    <row r="200" spans="3:12" x14ac:dyDescent="0.2">
      <c r="C200" s="5" t="s">
        <v>258</v>
      </c>
      <c r="E200" s="65" t="s">
        <v>657</v>
      </c>
      <c r="F200" s="65" t="s">
        <v>659</v>
      </c>
      <c r="L200" s="5" t="s">
        <v>909</v>
      </c>
    </row>
    <row r="201" spans="3:12" x14ac:dyDescent="0.2">
      <c r="C201" s="5" t="s">
        <v>257</v>
      </c>
      <c r="E201" s="65" t="s">
        <v>657</v>
      </c>
      <c r="F201" s="65" t="s">
        <v>660</v>
      </c>
      <c r="L201" s="5" t="s">
        <v>799</v>
      </c>
    </row>
    <row r="202" spans="3:12" x14ac:dyDescent="0.2">
      <c r="C202" s="5" t="s">
        <v>259</v>
      </c>
      <c r="E202" s="65" t="s">
        <v>661</v>
      </c>
      <c r="F202" s="65" t="s">
        <v>662</v>
      </c>
      <c r="L202" s="5" t="s">
        <v>755</v>
      </c>
    </row>
    <row r="203" spans="3:12" x14ac:dyDescent="0.2">
      <c r="L203" s="5" t="s">
        <v>817</v>
      </c>
    </row>
    <row r="204" spans="3:12" x14ac:dyDescent="0.2">
      <c r="L204" s="5" t="s">
        <v>746</v>
      </c>
    </row>
    <row r="205" spans="3:12" x14ac:dyDescent="0.2">
      <c r="L205" s="5" t="s">
        <v>792</v>
      </c>
    </row>
    <row r="206" spans="3:12" x14ac:dyDescent="0.2">
      <c r="L206" s="5" t="s">
        <v>738</v>
      </c>
    </row>
    <row r="207" spans="3:12" x14ac:dyDescent="0.2">
      <c r="L207" s="5" t="s">
        <v>911</v>
      </c>
    </row>
    <row r="208" spans="3:12" x14ac:dyDescent="0.2">
      <c r="L208" s="5" t="s">
        <v>770</v>
      </c>
    </row>
    <row r="209" spans="12:12" x14ac:dyDescent="0.2">
      <c r="L209" s="5" t="s">
        <v>926</v>
      </c>
    </row>
    <row r="210" spans="12:12" x14ac:dyDescent="0.2">
      <c r="L210" s="5" t="s">
        <v>869</v>
      </c>
    </row>
    <row r="211" spans="12:12" x14ac:dyDescent="0.2">
      <c r="L211" s="5" t="s">
        <v>713</v>
      </c>
    </row>
    <row r="212" spans="12:12" x14ac:dyDescent="0.2">
      <c r="L212" s="5" t="s">
        <v>774</v>
      </c>
    </row>
    <row r="213" spans="12:12" x14ac:dyDescent="0.2">
      <c r="L213" s="5" t="s">
        <v>880</v>
      </c>
    </row>
    <row r="214" spans="12:12" x14ac:dyDescent="0.2">
      <c r="L214" s="5" t="s">
        <v>923</v>
      </c>
    </row>
    <row r="215" spans="12:12" x14ac:dyDescent="0.2">
      <c r="L215" s="5" t="s">
        <v>835</v>
      </c>
    </row>
    <row r="216" spans="12:12" x14ac:dyDescent="0.2">
      <c r="L216" s="5" t="s">
        <v>727</v>
      </c>
    </row>
    <row r="217" spans="12:12" x14ac:dyDescent="0.2">
      <c r="L217" s="5" t="s">
        <v>705</v>
      </c>
    </row>
    <row r="218" spans="12:12" x14ac:dyDescent="0.2">
      <c r="L218" s="5" t="s">
        <v>762</v>
      </c>
    </row>
    <row r="219" spans="12:12" x14ac:dyDescent="0.2">
      <c r="L219" s="5" t="s">
        <v>925</v>
      </c>
    </row>
    <row r="220" spans="12:12" x14ac:dyDescent="0.2">
      <c r="L220" s="5" t="s">
        <v>702</v>
      </c>
    </row>
    <row r="221" spans="12:12" x14ac:dyDescent="0.2">
      <c r="L221" s="5" t="s">
        <v>723</v>
      </c>
    </row>
    <row r="222" spans="12:12" x14ac:dyDescent="0.2">
      <c r="L222" s="5" t="s">
        <v>853</v>
      </c>
    </row>
    <row r="223" spans="12:12" x14ac:dyDescent="0.2">
      <c r="L223" s="5" t="s">
        <v>906</v>
      </c>
    </row>
    <row r="224" spans="12:12" x14ac:dyDescent="0.2">
      <c r="L224" s="5" t="s">
        <v>756</v>
      </c>
    </row>
    <row r="225" spans="12:12" x14ac:dyDescent="0.2">
      <c r="L225" s="5" t="s">
        <v>837</v>
      </c>
    </row>
    <row r="226" spans="12:12" x14ac:dyDescent="0.2">
      <c r="L226" s="5" t="s">
        <v>847</v>
      </c>
    </row>
    <row r="227" spans="12:12" x14ac:dyDescent="0.2">
      <c r="L227" s="5" t="s">
        <v>917</v>
      </c>
    </row>
    <row r="228" spans="12:12" x14ac:dyDescent="0.2">
      <c r="L228" s="5" t="s">
        <v>753</v>
      </c>
    </row>
    <row r="229" spans="12:12" x14ac:dyDescent="0.2">
      <c r="L229" s="5" t="s">
        <v>915</v>
      </c>
    </row>
    <row r="230" spans="12:12" x14ac:dyDescent="0.2">
      <c r="L230" s="5" t="s">
        <v>854</v>
      </c>
    </row>
    <row r="231" spans="12:12" x14ac:dyDescent="0.2">
      <c r="L231" s="5" t="s">
        <v>900</v>
      </c>
    </row>
    <row r="232" spans="12:12" x14ac:dyDescent="0.2">
      <c r="L232" s="5" t="s">
        <v>870</v>
      </c>
    </row>
    <row r="233" spans="12:12" x14ac:dyDescent="0.2">
      <c r="L233" s="5" t="s">
        <v>798</v>
      </c>
    </row>
    <row r="234" spans="12:12" x14ac:dyDescent="0.2">
      <c r="L234" s="5" t="s">
        <v>811</v>
      </c>
    </row>
    <row r="235" spans="12:12" x14ac:dyDescent="0.2">
      <c r="L235" s="5" t="s">
        <v>865</v>
      </c>
    </row>
    <row r="236" spans="12:12" x14ac:dyDescent="0.2">
      <c r="L236" s="5" t="s">
        <v>786</v>
      </c>
    </row>
    <row r="237" spans="12:12" x14ac:dyDescent="0.2">
      <c r="L237" s="5" t="s">
        <v>801</v>
      </c>
    </row>
    <row r="238" spans="12:12" x14ac:dyDescent="0.2">
      <c r="L238" s="5" t="s">
        <v>860</v>
      </c>
    </row>
    <row r="239" spans="12:12" x14ac:dyDescent="0.2">
      <c r="L239" s="5" t="s">
        <v>704</v>
      </c>
    </row>
    <row r="240" spans="12:12" x14ac:dyDescent="0.2">
      <c r="L240" s="5" t="s">
        <v>784</v>
      </c>
    </row>
    <row r="241" spans="12:12" x14ac:dyDescent="0.2">
      <c r="L241" s="5" t="s">
        <v>812</v>
      </c>
    </row>
    <row r="242" spans="12:12" x14ac:dyDescent="0.2">
      <c r="L242" s="5" t="s">
        <v>920</v>
      </c>
    </row>
    <row r="243" spans="12:12" x14ac:dyDescent="0.2">
      <c r="L243" s="5" t="s">
        <v>929</v>
      </c>
    </row>
    <row r="244" spans="12:12" x14ac:dyDescent="0.2">
      <c r="L244" s="5" t="s">
        <v>758</v>
      </c>
    </row>
    <row r="245" spans="12:12" x14ac:dyDescent="0.2">
      <c r="L245" s="5" t="s">
        <v>891</v>
      </c>
    </row>
    <row r="246" spans="12:12" x14ac:dyDescent="0.2">
      <c r="L246" s="5" t="s">
        <v>924</v>
      </c>
    </row>
    <row r="247" spans="12:12" x14ac:dyDescent="0.2">
      <c r="L247" s="5" t="s">
        <v>722</v>
      </c>
    </row>
    <row r="248" spans="12:12" x14ac:dyDescent="0.2">
      <c r="L248" s="5" t="s">
        <v>831</v>
      </c>
    </row>
    <row r="249" spans="12:12" x14ac:dyDescent="0.2">
      <c r="L249" s="5" t="s">
        <v>785</v>
      </c>
    </row>
    <row r="250" spans="12:12" x14ac:dyDescent="0.2">
      <c r="L250" s="5" t="s">
        <v>877</v>
      </c>
    </row>
    <row r="251" spans="12:12" x14ac:dyDescent="0.2">
      <c r="L251" s="5" t="s">
        <v>940</v>
      </c>
    </row>
    <row r="252" spans="12:12" x14ac:dyDescent="0.2">
      <c r="L252" s="5" t="s">
        <v>790</v>
      </c>
    </row>
    <row r="253" spans="12:12" x14ac:dyDescent="0.2">
      <c r="L253" s="5" t="s">
        <v>901</v>
      </c>
    </row>
  </sheetData>
  <sortState ref="J2:J5">
    <sortCondition ref="J2:J5"/>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12FC7B095935C45AA24D9A66CE69C12" ma:contentTypeVersion="0" ma:contentTypeDescription="Create a new document." ma:contentTypeScope="" ma:versionID="f414370bcc198ac7d4c31be45e8f43bf">
  <xsd:schema xmlns:xsd="http://www.w3.org/2001/XMLSchema" xmlns:xs="http://www.w3.org/2001/XMLSchema" xmlns:p="http://schemas.microsoft.com/office/2006/metadata/properties" xmlns:ns2="d93ebd4c-bb12-422b-9b2c-47daf9225866" targetNamespace="http://schemas.microsoft.com/office/2006/metadata/properties" ma:root="true" ma:fieldsID="cc953c7c17c050f3feaa2d5f8ab0b87e" ns2:_="">
    <xsd:import namespace="d93ebd4c-bb12-422b-9b2c-47daf922586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3ebd4c-bb12-422b-9b2c-47daf922586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LongProperties xmlns="http://schemas.microsoft.com/office/2006/metadata/longProperties"/>
</file>

<file path=customXml/item5.xml><?xml version="1.0" encoding="utf-8"?>
<p:properties xmlns:p="http://schemas.microsoft.com/office/2006/metadata/properties" xmlns:xsi="http://www.w3.org/2001/XMLSchema-instance" xmlns:pc="http://schemas.microsoft.com/office/infopath/2007/PartnerControls">
  <documentManagement>
    <_dlc_DocId xmlns="d93ebd4c-bb12-422b-9b2c-47daf9225866">TVZN7CCS4RQY-585-2003</_dlc_DocId>
    <_dlc_DocIdUrl xmlns="d93ebd4c-bb12-422b-9b2c-47daf9225866">
      <Url>https://team.sfwltd.co.uk/sites/Projects/EA_PRSD/Collaboration/_layouts/15/DocIdRedir.aspx?ID=TVZN7CCS4RQY-585-2003</Url>
      <Description>TVZN7CCS4RQY-585-2003</Description>
    </_dlc_DocIdUrl>
  </documentManagement>
</p:properties>
</file>

<file path=customXml/itemProps1.xml><?xml version="1.0" encoding="utf-8"?>
<ds:datastoreItem xmlns:ds="http://schemas.openxmlformats.org/officeDocument/2006/customXml" ds:itemID="{68170323-A4F0-4209-8FDB-B149AD463747}">
  <ds:schemaRefs>
    <ds:schemaRef ds:uri="http://schemas.microsoft.com/sharepoint/v3/contenttype/forms"/>
  </ds:schemaRefs>
</ds:datastoreItem>
</file>

<file path=customXml/itemProps2.xml><?xml version="1.0" encoding="utf-8"?>
<ds:datastoreItem xmlns:ds="http://schemas.openxmlformats.org/officeDocument/2006/customXml" ds:itemID="{A2DE5FF0-EED9-4E13-B011-A96975217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3ebd4c-bb12-422b-9b2c-47daf92258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173B1F-EA5E-45D1-AF3E-90E51E5D3643}">
  <ds:schemaRefs>
    <ds:schemaRef ds:uri="http://schemas.microsoft.com/sharepoint/events"/>
  </ds:schemaRefs>
</ds:datastoreItem>
</file>

<file path=customXml/itemProps4.xml><?xml version="1.0" encoding="utf-8"?>
<ds:datastoreItem xmlns:ds="http://schemas.openxmlformats.org/officeDocument/2006/customXml" ds:itemID="{023B7401-117E-42E0-8773-F8C7043BE98B}">
  <ds:schemaRefs>
    <ds:schemaRef ds:uri="http://schemas.microsoft.com/office/2006/metadata/longProperties"/>
  </ds:schemaRefs>
</ds:datastoreItem>
</file>

<file path=customXml/itemProps5.xml><?xml version="1.0" encoding="utf-8"?>
<ds:datastoreItem xmlns:ds="http://schemas.openxmlformats.org/officeDocument/2006/customXml" ds:itemID="{4A75171B-8443-445B-A20E-F8EA56948732}">
  <ds:schemaRefs>
    <ds:schemaRef ds:uri="http://schemas.microsoft.com/office/2006/documentManagement/types"/>
    <ds:schemaRef ds:uri="http://purl.org/dc/terms/"/>
    <ds:schemaRef ds:uri="d93ebd4c-bb12-422b-9b2c-47daf9225866"/>
    <ds:schemaRef ds:uri="http://purl.org/dc/dcmitype/"/>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vt:lpstr>
      <vt:lpstr>Summary</vt:lpstr>
      <vt:lpstr>Received for treatment</vt:lpstr>
      <vt:lpstr>Sent on for treatment</vt:lpstr>
      <vt:lpstr>Reused</vt:lpstr>
      <vt:lpstr>List of PCS and Operators</vt:lpstr>
      <vt:lpstr>'Received for treatment'!LHW</vt:lpstr>
      <vt:lpstr>'Received for treatment'!Print_Area</vt:lpstr>
      <vt:lpstr>Reused!Print_Area</vt:lpstr>
      <vt:lpstr>'Sent on for treatment'!Print_Area</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Environment Agency</dc:creator>
  <cp:lastModifiedBy>John M Padgett</cp:lastModifiedBy>
  <cp:lastPrinted>2012-07-04T14:53:02Z</cp:lastPrinted>
  <dcterms:created xsi:type="dcterms:W3CDTF">2010-06-29T12:00:34Z</dcterms:created>
  <dcterms:modified xsi:type="dcterms:W3CDTF">2018-11-20T15:39:45Z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TVZN7CCS4RQY-585-1885</vt:lpwstr>
  </property>
  <property fmtid="{D5CDD505-2E9C-101B-9397-08002B2CF9AE}" pid="4" name="_dlc_DocIdItemGuid">
    <vt:lpwstr>b9883f75-a091-4242-981c-7de317c4fa00</vt:lpwstr>
  </property>
  <property fmtid="{D5CDD505-2E9C-101B-9397-08002B2CF9AE}" pid="5" name="_dlc_DocIdUrl">
    <vt:lpwstr>https://team.sfwltd.co.uk/sites/Projects/EA_PRSD/Collaboration/_layouts/15/DocIdRedir.aspx?ID=TVZN7CCS4RQY-585-1885, TVZN7CCS4RQY-585-1885</vt:lpwstr>
  </property>
  <property fmtid="{D5CDD505-2E9C-101B-9397-08002B2CF9AE}" pid="6" name="ContentTypeId">
    <vt:lpwstr>0x010100712FC7B095935C45AA24D9A66CE69C12</vt:lpwstr>
  </property>
</Properties>
</file>