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aa9c96bae235ec1/Ambiente de Trabalho/Faculdade/1 - TRABALHO FINAL DE CURSO/Materiais/"/>
    </mc:Choice>
  </mc:AlternateContent>
  <xr:revisionPtr revIDLastSave="1" documentId="11_7D0FE6C5DC7810FF69AB8C69A3044755EF1C67EF" xr6:coauthVersionLast="47" xr6:coauthVersionMax="47" xr10:uidLastSave="{6D3890FA-7D21-4001-94E8-19F64942203C}"/>
  <bookViews>
    <workbookView xWindow="-108" yWindow="-108" windowWidth="23256" windowHeight="12456" tabRatio="860" xr2:uid="{00000000-000D-0000-FFFF-FFFF00000000}"/>
  </bookViews>
  <sheets>
    <sheet name=" Indice" sheetId="168" r:id="rId1"/>
    <sheet name="I" sheetId="275" r:id="rId2"/>
    <sheet name="II.1" sheetId="146" r:id="rId3"/>
    <sheet name="II.2" sheetId="223" r:id="rId4"/>
    <sheet name="II.3" sheetId="171" r:id="rId5"/>
    <sheet name="II.4" sheetId="176" r:id="rId6"/>
    <sheet name="II.5" sheetId="177" r:id="rId7"/>
    <sheet name="II.6" sheetId="178" r:id="rId8"/>
    <sheet name="III.1" sheetId="224" r:id="rId9"/>
    <sheet name="III.2" sheetId="229" r:id="rId10"/>
    <sheet name="III.3" sheetId="225" r:id="rId11"/>
    <sheet name="III.4" sheetId="230" r:id="rId12"/>
    <sheet name="III.5" sheetId="226" r:id="rId13"/>
    <sheet name="III.6" sheetId="231" r:id="rId14"/>
    <sheet name="III.7" sheetId="227" r:id="rId15"/>
    <sheet name="III.8" sheetId="232" r:id="rId16"/>
    <sheet name="IV.1" sheetId="237" r:id="rId17"/>
    <sheet name="IV.2" sheetId="238" r:id="rId18"/>
    <sheet name="IV.3" sheetId="243" r:id="rId19"/>
    <sheet name="IV.4" sheetId="245" r:id="rId20"/>
    <sheet name="IV.5" sheetId="247" r:id="rId21"/>
    <sheet name="IV.6" sheetId="249" r:id="rId22"/>
    <sheet name="IV.7" sheetId="314" r:id="rId23"/>
    <sheet name="IV.8" sheetId="315" r:id="rId24"/>
    <sheet name="IV.9" sheetId="251" r:id="rId25"/>
    <sheet name="IV.10" sheetId="253" r:id="rId26"/>
    <sheet name="IV.11" sheetId="255" r:id="rId27"/>
    <sheet name="IV.12" sheetId="250" r:id="rId28"/>
    <sheet name="IV.13" sheetId="276" r:id="rId29"/>
    <sheet name="IV.14" sheetId="277" r:id="rId30"/>
    <sheet name="IV.15" sheetId="278" r:id="rId31"/>
    <sheet name="IV.16" sheetId="259" r:id="rId32"/>
    <sheet name="IV.17" sheetId="260" r:id="rId33"/>
    <sheet name="IV.18" sheetId="261" r:id="rId34"/>
    <sheet name="V.1" sheetId="283" r:id="rId35"/>
    <sheet name="V.2" sheetId="284" r:id="rId36"/>
    <sheet name="V.3" sheetId="285" r:id="rId37"/>
    <sheet name="V.4" sheetId="286" r:id="rId38"/>
    <sheet name="V.5" sheetId="287" r:id="rId39"/>
    <sheet name="V.6" sheetId="288" r:id="rId40"/>
    <sheet name="V.7" sheetId="289" r:id="rId41"/>
    <sheet name="V.8" sheetId="290" r:id="rId42"/>
    <sheet name="VI.1" sheetId="291" r:id="rId43"/>
    <sheet name="VI.2" sheetId="292" r:id="rId44"/>
    <sheet name="VI.3" sheetId="293" r:id="rId45"/>
    <sheet name="VI.4" sheetId="294" r:id="rId46"/>
    <sheet name="VI.5" sheetId="295" r:id="rId47"/>
    <sheet name="VI.6" sheetId="296" r:id="rId48"/>
    <sheet name="VI.7" sheetId="297" r:id="rId49"/>
    <sheet name="VI.8" sheetId="298" r:id="rId50"/>
    <sheet name="VI.9" sheetId="299" r:id="rId51"/>
    <sheet name="VI.10" sheetId="300" r:id="rId52"/>
    <sheet name="VI.11" sheetId="301" r:id="rId53"/>
    <sheet name="VI.12" sheetId="302" r:id="rId54"/>
    <sheet name="VII.1" sheetId="312" r:id="rId55"/>
    <sheet name="VII.2" sheetId="313" r:id="rId56"/>
    <sheet name="VII.3" sheetId="303" r:id="rId57"/>
    <sheet name="VII.4" sheetId="304" r:id="rId58"/>
    <sheet name="VII.5" sheetId="305" r:id="rId59"/>
    <sheet name="VII.6" sheetId="306" r:id="rId60"/>
    <sheet name="VII.7" sheetId="307" r:id="rId61"/>
    <sheet name="VII.8" sheetId="308" r:id="rId62"/>
    <sheet name="VII.9" sheetId="309" r:id="rId63"/>
    <sheet name="VII.10" sheetId="310" r:id="rId64"/>
    <sheet name="VII.11" sheetId="311" r:id="rId65"/>
    <sheet name="VIII.1" sheetId="279" r:id="rId66"/>
    <sheet name="VIII.2" sheetId="266" r:id="rId67"/>
    <sheet name="VIII.3" sheetId="267" r:id="rId68"/>
    <sheet name="VIII.4" sheetId="268" r:id="rId69"/>
    <sheet name="VIII.5" sheetId="269" r:id="rId70"/>
    <sheet name="IX.1" sheetId="280" r:id="rId71"/>
    <sheet name="IX.2" sheetId="271" r:id="rId72"/>
    <sheet name="IX.3" sheetId="272" r:id="rId73"/>
    <sheet name="IX.4" sheetId="273" r:id="rId74"/>
    <sheet name="IX.5" sheetId="274" r:id="rId75"/>
    <sheet name="X.1" sheetId="281" r:id="rId76"/>
    <sheet name="X.2" sheetId="262" r:id="rId77"/>
    <sheet name="X.3" sheetId="263" r:id="rId78"/>
    <sheet name="X.4" sheetId="264" r:id="rId79"/>
    <sheet name="X.5" sheetId="265" r:id="rId80"/>
    <sheet name="X.6" sheetId="282" r:id="rId81"/>
  </sheets>
  <definedNames>
    <definedName name="_xlnm.Print_Area" localSheetId="1">I!$A$1:$G$27</definedName>
    <definedName name="_xlnm.Print_Area" localSheetId="2">II.1!$A$1:$C$26</definedName>
    <definedName name="_xlnm.Print_Area" localSheetId="3">II.2!$A$1:$D$26</definedName>
    <definedName name="_xlnm.Print_Area" localSheetId="4">II.3!$A$1:$P$26</definedName>
    <definedName name="_xlnm.Print_Area" localSheetId="5">II.4!$A$1:$K$26</definedName>
    <definedName name="_xlnm.Print_Area" localSheetId="6">II.5!$A$1:$G$26</definedName>
    <definedName name="_xlnm.Print_Area" localSheetId="7">II.6!$A$1:$G$26</definedName>
    <definedName name="_xlnm.Print_Area" localSheetId="8">III.1!$A$1:$I$26</definedName>
    <definedName name="_xlnm.Print_Area" localSheetId="9">III.2!$A$1:$I$15</definedName>
    <definedName name="_xlnm.Print_Area" localSheetId="10">III.3!$A$1:$G$26</definedName>
    <definedName name="_xlnm.Print_Area" localSheetId="11">III.4!$A$1:$H$15</definedName>
    <definedName name="_xlnm.Print_Area" localSheetId="12">III.5!$A$1:$I$26</definedName>
    <definedName name="_xlnm.Print_Area" localSheetId="13">III.6!$A$1:$I$15</definedName>
    <definedName name="_xlnm.Print_Area" localSheetId="14">III.7!$A$1:$G$26</definedName>
    <definedName name="_xlnm.Print_Area" localSheetId="15">III.8!$A$1:$G$15</definedName>
    <definedName name="_xlnm.Print_Area" localSheetId="28">IV.13!$A$1:$I$27</definedName>
    <definedName name="_xlnm.Print_Area" localSheetId="29">IV.14!$A$1:$B$27</definedName>
    <definedName name="_xlnm.Print_Area" localSheetId="30">IV.15!$A$1:$B$28</definedName>
    <definedName name="_xlnm.Print_Area" localSheetId="70">IX.1!$A$1:$B$22</definedName>
    <definedName name="_xlnm.Print_Area" localSheetId="34">V.1!$A$2:$B$28</definedName>
    <definedName name="_xlnm.Print_Area" localSheetId="35">V.2!$A$2:$B$59</definedName>
    <definedName name="_xlnm.Print_Area" localSheetId="36">V.3!$A$2:$B$28</definedName>
    <definedName name="_xlnm.Print_Area" localSheetId="37">V.4!$A$2:$B$28</definedName>
    <definedName name="_xlnm.Print_Area" localSheetId="38">V.5!$A$2:$B$28</definedName>
    <definedName name="_xlnm.Print_Area" localSheetId="39">V.6!$A$2:$B$29</definedName>
    <definedName name="_xlnm.Print_Area" localSheetId="40">V.7!$A$2:$B$29</definedName>
    <definedName name="_xlnm.Print_Area" localSheetId="42">VI.1!$A$2:$B$27</definedName>
    <definedName name="_xlnm.Print_Area" localSheetId="51">VI.10!$A$2:$B$29</definedName>
    <definedName name="_xlnm.Print_Area" localSheetId="52">VI.11!$A$2:$B$29</definedName>
    <definedName name="_xlnm.Print_Area" localSheetId="43">VI.2!$A$2:$B$28</definedName>
    <definedName name="_xlnm.Print_Area" localSheetId="44">VI.3!$A$2:$F$28</definedName>
    <definedName name="_xlnm.Print_Area" localSheetId="45">VI.4!$A$2:$B$28</definedName>
    <definedName name="_xlnm.Print_Area" localSheetId="46">VI.5!$A$2:$F$28</definedName>
    <definedName name="_xlnm.Print_Area" localSheetId="47">VI.6!$A$2:$B$28</definedName>
    <definedName name="_xlnm.Print_Area" localSheetId="48">VI.7!$A$2:$H$28</definedName>
    <definedName name="_xlnm.Print_Area" localSheetId="49">VI.8!$A$2:$B$28</definedName>
    <definedName name="_xlnm.Print_Area" localSheetId="50">VI.9!$A$2:$H$28</definedName>
    <definedName name="_xlnm.Print_Area" localSheetId="54">VII.1!$A$1:$O$32</definedName>
    <definedName name="_xlnm.Print_Area" localSheetId="55">VII.2!$A$1:$P$32</definedName>
    <definedName name="_xlnm.Print_Area" localSheetId="57">VII.4!$A$1:$I$27</definedName>
    <definedName name="_xlnm.Print_Area" localSheetId="58">VII.5!$A$1:$I$27</definedName>
    <definedName name="_xlnm.Print_Area" localSheetId="59">VII.6!$A$1:$H$26</definedName>
    <definedName name="_xlnm.Print_Area" localSheetId="60">VII.7!$A$1:$H$26</definedName>
    <definedName name="_xlnm.Print_Area" localSheetId="61">VII.8!$A$2:$C$28</definedName>
    <definedName name="_xlnm.Print_Area" localSheetId="65">VIII.1!$A$1:$B$23</definedName>
    <definedName name="_xlnm.Print_Area" localSheetId="75">X.1!$A$1:$B$24</definedName>
    <definedName name="_xlnm.Print_Area" localSheetId="80">X.6!$A$1:$B$24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61" l="1"/>
  <c r="AA6" i="313" l="1"/>
  <c r="D6" i="247" l="1"/>
  <c r="E6" i="247"/>
  <c r="C6" i="247"/>
  <c r="B7" i="245"/>
  <c r="I7" i="245" s="1"/>
  <c r="B8" i="245"/>
  <c r="I8" i="245" s="1"/>
  <c r="B9" i="245"/>
  <c r="I9" i="245" s="1"/>
  <c r="B10" i="245"/>
  <c r="I10" i="245" s="1"/>
  <c r="B11" i="245"/>
  <c r="I11" i="245" s="1"/>
  <c r="B12" i="245"/>
  <c r="I12" i="245" s="1"/>
  <c r="B13" i="245"/>
  <c r="I13" i="245" s="1"/>
  <c r="D6" i="245"/>
  <c r="H6" i="245" s="1"/>
  <c r="E6" i="245"/>
  <c r="I6" i="245" s="1"/>
  <c r="C6" i="245"/>
  <c r="B6" i="245" s="1"/>
  <c r="D6" i="243"/>
  <c r="E6" i="243"/>
  <c r="C6" i="243"/>
  <c r="B6" i="247" l="1"/>
  <c r="H6" i="247" s="1"/>
  <c r="G13" i="245"/>
  <c r="G11" i="245"/>
  <c r="G9" i="245"/>
  <c r="G7" i="245"/>
  <c r="H13" i="245"/>
  <c r="H12" i="245"/>
  <c r="H11" i="245"/>
  <c r="H10" i="245"/>
  <c r="H9" i="245"/>
  <c r="H8" i="245"/>
  <c r="H7" i="245"/>
  <c r="G6" i="245"/>
  <c r="F6" i="245" s="1"/>
  <c r="G12" i="245"/>
  <c r="G10" i="245"/>
  <c r="F10" i="245" s="1"/>
  <c r="G8" i="245"/>
  <c r="F8" i="245" s="1"/>
  <c r="B9" i="261"/>
  <c r="B10" i="261"/>
  <c r="B11" i="261"/>
  <c r="B12" i="261"/>
  <c r="B13" i="261"/>
  <c r="B14" i="261"/>
  <c r="B15" i="261"/>
  <c r="B16" i="261"/>
  <c r="B8" i="261"/>
  <c r="B7" i="255"/>
  <c r="B8" i="255"/>
  <c r="B9" i="255"/>
  <c r="B10" i="255"/>
  <c r="B11" i="255"/>
  <c r="B12" i="255"/>
  <c r="B13" i="255"/>
  <c r="B6" i="255"/>
  <c r="B7" i="253"/>
  <c r="B8" i="253"/>
  <c r="B9" i="253"/>
  <c r="B10" i="253"/>
  <c r="B11" i="253"/>
  <c r="B12" i="253"/>
  <c r="B13" i="253"/>
  <c r="B6" i="253"/>
  <c r="B7" i="251"/>
  <c r="B8" i="251"/>
  <c r="B9" i="251"/>
  <c r="B10" i="251"/>
  <c r="B11" i="251"/>
  <c r="B12" i="251"/>
  <c r="B13" i="251"/>
  <c r="B6" i="251"/>
  <c r="B7" i="249"/>
  <c r="B8" i="249"/>
  <c r="B9" i="249"/>
  <c r="B10" i="249"/>
  <c r="B11" i="249"/>
  <c r="B12" i="249"/>
  <c r="B13" i="249"/>
  <c r="B14" i="249"/>
  <c r="B15" i="249"/>
  <c r="B16" i="249"/>
  <c r="B17" i="249"/>
  <c r="B18" i="249"/>
  <c r="B19" i="249"/>
  <c r="B20" i="249"/>
  <c r="B21" i="249"/>
  <c r="B22" i="249"/>
  <c r="B23" i="249"/>
  <c r="B24" i="249"/>
  <c r="B6" i="249"/>
  <c r="B7" i="247"/>
  <c r="B8" i="247"/>
  <c r="B9" i="247"/>
  <c r="B10" i="247"/>
  <c r="B11" i="247"/>
  <c r="B12" i="243"/>
  <c r="B13" i="243"/>
  <c r="B14" i="243"/>
  <c r="B15" i="243"/>
  <c r="B16" i="243"/>
  <c r="B7" i="243"/>
  <c r="B8" i="243"/>
  <c r="B9" i="243"/>
  <c r="B10" i="243"/>
  <c r="B11" i="243"/>
  <c r="B6" i="243"/>
  <c r="F12" i="245" l="1"/>
  <c r="I6" i="247"/>
  <c r="G6" i="247"/>
  <c r="I10" i="247"/>
  <c r="G10" i="247"/>
  <c r="H10" i="247"/>
  <c r="I8" i="247"/>
  <c r="G8" i="247"/>
  <c r="F8" i="247" s="1"/>
  <c r="H8" i="247"/>
  <c r="F6" i="247"/>
  <c r="I11" i="247"/>
  <c r="H11" i="247"/>
  <c r="G11" i="247"/>
  <c r="I9" i="247"/>
  <c r="H9" i="247"/>
  <c r="G9" i="247"/>
  <c r="I7" i="247"/>
  <c r="H7" i="247"/>
  <c r="G7" i="247"/>
  <c r="F9" i="245"/>
  <c r="F13" i="245"/>
  <c r="F7" i="245"/>
  <c r="F11" i="245"/>
  <c r="H6" i="243"/>
  <c r="G6" i="243"/>
  <c r="I6" i="243"/>
  <c r="I11" i="243"/>
  <c r="G11" i="243"/>
  <c r="H11" i="243"/>
  <c r="I9" i="243"/>
  <c r="G9" i="243"/>
  <c r="H9" i="243"/>
  <c r="I7" i="243"/>
  <c r="G7" i="243"/>
  <c r="H7" i="243"/>
  <c r="I15" i="243"/>
  <c r="G15" i="243"/>
  <c r="H15" i="243"/>
  <c r="I13" i="243"/>
  <c r="G13" i="243"/>
  <c r="H13" i="243"/>
  <c r="I10" i="243"/>
  <c r="H10" i="243"/>
  <c r="G10" i="243"/>
  <c r="I8" i="243"/>
  <c r="H8" i="243"/>
  <c r="G8" i="243"/>
  <c r="I16" i="243"/>
  <c r="H16" i="243"/>
  <c r="G16" i="243"/>
  <c r="I14" i="243"/>
  <c r="H14" i="243"/>
  <c r="G14" i="243"/>
  <c r="I12" i="243"/>
  <c r="H12" i="243"/>
  <c r="G12" i="243"/>
  <c r="B6" i="232"/>
  <c r="B8" i="232"/>
  <c r="B9" i="232"/>
  <c r="B10" i="232"/>
  <c r="B11" i="232"/>
  <c r="B12" i="232"/>
  <c r="B13" i="232"/>
  <c r="B7" i="232"/>
  <c r="F14" i="243" l="1"/>
  <c r="F8" i="243"/>
  <c r="F15" i="243"/>
  <c r="F9" i="243"/>
  <c r="F10" i="247"/>
  <c r="F7" i="247"/>
  <c r="F6" i="243"/>
  <c r="F12" i="243"/>
  <c r="F16" i="243"/>
  <c r="F10" i="243"/>
  <c r="F13" i="243"/>
  <c r="F7" i="243"/>
  <c r="F11" i="243"/>
  <c r="F11" i="247"/>
  <c r="F9" i="247"/>
  <c r="B7" i="227" l="1"/>
  <c r="B8" i="227"/>
  <c r="B9" i="227"/>
  <c r="B10" i="227"/>
  <c r="B11" i="227"/>
  <c r="B12" i="227"/>
  <c r="B13" i="227"/>
  <c r="B14" i="227"/>
  <c r="B15" i="227"/>
  <c r="B16" i="227"/>
  <c r="B17" i="227"/>
  <c r="B18" i="227"/>
  <c r="B19" i="227"/>
  <c r="B20" i="227"/>
  <c r="B21" i="227"/>
  <c r="B22" i="227"/>
  <c r="B23" i="227"/>
  <c r="B24" i="227"/>
  <c r="B6" i="227"/>
  <c r="B7" i="231"/>
  <c r="B8" i="231"/>
  <c r="B9" i="231"/>
  <c r="B10" i="231"/>
  <c r="B11" i="231"/>
  <c r="B12" i="231"/>
  <c r="B13" i="231"/>
  <c r="B6" i="231"/>
  <c r="B7" i="226"/>
  <c r="B8" i="226"/>
  <c r="B9" i="226"/>
  <c r="B10" i="226"/>
  <c r="B11" i="226"/>
  <c r="B12" i="226"/>
  <c r="B13" i="226"/>
  <c r="B14" i="226"/>
  <c r="B15" i="226"/>
  <c r="B16" i="226"/>
  <c r="B17" i="226"/>
  <c r="B18" i="226"/>
  <c r="B19" i="226"/>
  <c r="B20" i="226"/>
  <c r="B21" i="226"/>
  <c r="B22" i="226"/>
  <c r="B23" i="226"/>
  <c r="B24" i="226"/>
  <c r="B6" i="226"/>
  <c r="B7" i="230"/>
  <c r="B8" i="230"/>
  <c r="B9" i="230"/>
  <c r="B10" i="230"/>
  <c r="B11" i="230"/>
  <c r="B12" i="230"/>
  <c r="B13" i="230"/>
  <c r="B6" i="230"/>
  <c r="B7" i="225"/>
  <c r="B8" i="225"/>
  <c r="B9" i="225"/>
  <c r="B10" i="225"/>
  <c r="B11" i="225"/>
  <c r="B12" i="225"/>
  <c r="B13" i="225"/>
  <c r="B14" i="225"/>
  <c r="B15" i="225"/>
  <c r="B16" i="225"/>
  <c r="B17" i="225"/>
  <c r="B18" i="225"/>
  <c r="B19" i="225"/>
  <c r="B20" i="225"/>
  <c r="B21" i="225"/>
  <c r="B22" i="225"/>
  <c r="B23" i="225"/>
  <c r="B24" i="225"/>
  <c r="B6" i="225"/>
  <c r="B7" i="229"/>
  <c r="B8" i="229"/>
  <c r="B9" i="229"/>
  <c r="B10" i="229"/>
  <c r="B11" i="229"/>
  <c r="B12" i="229"/>
  <c r="B13" i="229"/>
  <c r="B6" i="229"/>
  <c r="B7" i="224"/>
  <c r="B8" i="224"/>
  <c r="B9" i="224"/>
  <c r="B10" i="224"/>
  <c r="B11" i="224"/>
  <c r="B12" i="224"/>
  <c r="B13" i="224"/>
  <c r="B14" i="224"/>
  <c r="B15" i="224"/>
  <c r="B16" i="224"/>
  <c r="B17" i="224"/>
  <c r="B18" i="224"/>
  <c r="B19" i="224"/>
  <c r="B20" i="224"/>
  <c r="B21" i="224"/>
  <c r="B22" i="224"/>
  <c r="B23" i="224"/>
  <c r="B24" i="224"/>
  <c r="B6" i="224"/>
</calcChain>
</file>

<file path=xl/sharedStrings.xml><?xml version="1.0" encoding="utf-8"?>
<sst xmlns="http://schemas.openxmlformats.org/spreadsheetml/2006/main" count="2729" uniqueCount="474">
  <si>
    <t>Total</t>
  </si>
  <si>
    <t>Outras situações</t>
  </si>
  <si>
    <t>QUADROS DE RESULTADOS</t>
  </si>
  <si>
    <t>CAPÍTULO II - POPULAÇÃO MÓVEL</t>
  </si>
  <si>
    <t>Feminino</t>
  </si>
  <si>
    <t>Masculino</t>
  </si>
  <si>
    <r>
      <rPr>
        <b/>
        <sz val="7"/>
        <color indexed="8"/>
        <rFont val="Arial"/>
        <family val="2"/>
      </rPr>
      <t>Fonte:</t>
    </r>
    <r>
      <rPr>
        <b/>
        <i/>
        <sz val="7"/>
        <color indexed="8"/>
        <rFont val="Arial"/>
        <family val="2"/>
      </rPr>
      <t xml:space="preserve"> </t>
    </r>
    <r>
      <rPr>
        <sz val="7"/>
        <color indexed="8"/>
        <rFont val="Arial"/>
        <family val="2"/>
      </rPr>
      <t>Inquérito à Mobilidade nas Áreas Metropolitanas do Porto e de Lisboa</t>
    </r>
  </si>
  <si>
    <t>Unidade: %</t>
  </si>
  <si>
    <t>6 a 24 anos</t>
  </si>
  <si>
    <t>25 a 44 anos</t>
  </si>
  <si>
    <t>45 a 64 anos</t>
  </si>
  <si>
    <t>65 a 84 anos</t>
  </si>
  <si>
    <t>Ensino Superior</t>
  </si>
  <si>
    <t>Menos de 430 euros</t>
  </si>
  <si>
    <t>MOBILIDADES NA ÁREA METROPOLITANA</t>
  </si>
  <si>
    <t>CPT</t>
  </si>
  <si>
    <t>Esc. Rend.</t>
  </si>
  <si>
    <t>Não há despesa, habitualmente</t>
  </si>
  <si>
    <t>Menos de 30 euros</t>
  </si>
  <si>
    <t>Entre 30 e menos de 60 euros</t>
  </si>
  <si>
    <t>Entre 60 e menos de 100 euros</t>
  </si>
  <si>
    <t>Entre 100 e menos de 150 euros</t>
  </si>
  <si>
    <t>Entre 150 e menos de 250 euros</t>
  </si>
  <si>
    <t>250 ou mais euros</t>
  </si>
  <si>
    <t>Esc. Despesa</t>
  </si>
  <si>
    <t>Menos de 5 euros</t>
  </si>
  <si>
    <t>Entre 5 e menos de 10 euros</t>
  </si>
  <si>
    <t>Entre 10 e menos de 30 euros</t>
  </si>
  <si>
    <t>Entre 10 e menos de 15 euros</t>
  </si>
  <si>
    <t>Entre 15 e menos de 30 euros</t>
  </si>
  <si>
    <t>60 ou mais euros</t>
  </si>
  <si>
    <t>Menos de 10 euros</t>
  </si>
  <si>
    <t>População Móvel</t>
  </si>
  <si>
    <t>Municípios</t>
  </si>
  <si>
    <t>Ensino Secundário e Pós-Secundário</t>
  </si>
  <si>
    <t>ÁREA METROPOLITANA DE LISBOA</t>
  </si>
  <si>
    <t>AML</t>
  </si>
  <si>
    <t>Alcochete</t>
  </si>
  <si>
    <t>Almada</t>
  </si>
  <si>
    <t>Amadora</t>
  </si>
  <si>
    <t>Barreiro</t>
  </si>
  <si>
    <t>Cascais</t>
  </si>
  <si>
    <t>Lisboa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</si>
  <si>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</si>
  <si>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</si>
  <si>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</si>
  <si>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</si>
  <si>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</si>
  <si>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</si>
  <si>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</si>
  <si>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</si>
  <si>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</si>
  <si>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Setúbal</t>
  </si>
  <si>
    <t>Sintra</t>
  </si>
  <si>
    <t>Dia útil</t>
  </si>
  <si>
    <t>Dia não útil</t>
  </si>
  <si>
    <t>2600 ou mais euros</t>
  </si>
  <si>
    <t>Índice</t>
  </si>
  <si>
    <t>Entre 30 e menos de 50 euros</t>
  </si>
  <si>
    <t>50 ou mais euros</t>
  </si>
  <si>
    <t>Entre 10 e menos de 50 euros</t>
  </si>
  <si>
    <t>Meio de transporte</t>
  </si>
  <si>
    <t>Automóvel - condutor</t>
  </si>
  <si>
    <t>Automóvel - passageiro</t>
  </si>
  <si>
    <t>Motociclo ou ciclomotor</t>
  </si>
  <si>
    <t>Táxi - passageiro</t>
  </si>
  <si>
    <t>Autocarro - transp. público</t>
  </si>
  <si>
    <t>Comboio</t>
  </si>
  <si>
    <t>Metropolitano</t>
  </si>
  <si>
    <t>Barco</t>
  </si>
  <si>
    <t>Avião</t>
  </si>
  <si>
    <t>A pé</t>
  </si>
  <si>
    <t>Bicicleta</t>
  </si>
  <si>
    <t>Outro</t>
  </si>
  <si>
    <t>Unidade: N.º</t>
  </si>
  <si>
    <t>Meio transp.</t>
  </si>
  <si>
    <t>Motivo</t>
  </si>
  <si>
    <t>Trabalho</t>
  </si>
  <si>
    <t>Estudo</t>
  </si>
  <si>
    <t>Acompanhar familiares/amigos</t>
  </si>
  <si>
    <t>Lazer</t>
  </si>
  <si>
    <t>Compras</t>
  </si>
  <si>
    <t>Assuntos pessoais</t>
  </si>
  <si>
    <t>Outra atividade</t>
  </si>
  <si>
    <t>Regresso a casa</t>
  </si>
  <si>
    <t>CARACTERIZAÇÃO DA POPULAÇÃO RESIDENTE NA PERSPETIVA DA MOBILIDADE</t>
  </si>
  <si>
    <t>TI</t>
  </si>
  <si>
    <t>TC</t>
  </si>
  <si>
    <t>OT</t>
  </si>
  <si>
    <t>Município</t>
  </si>
  <si>
    <t>Tipo transp.</t>
  </si>
  <si>
    <t>Dim. agregado</t>
  </si>
  <si>
    <t>5 ou mais</t>
  </si>
  <si>
    <t>Estac. Residência</t>
  </si>
  <si>
    <t>Gratuito</t>
  </si>
  <si>
    <t>Rua ou outro espaço de acesso público</t>
  </si>
  <si>
    <t>Local do próprio/condomínio (incl. garagem/box e dístico gratuito)</t>
  </si>
  <si>
    <t>Pago</t>
  </si>
  <si>
    <t>Dístico de residente ou estacionamento com preço reduzido</t>
  </si>
  <si>
    <t>Parquímetro ou estacionamento a preço normal</t>
  </si>
  <si>
    <t>Estac. Trabalho</t>
  </si>
  <si>
    <t>Local de trabalho ou espaço associado</t>
  </si>
  <si>
    <t>Estac. Estudo</t>
  </si>
  <si>
    <t>Local da escola/estabelecimento de ensino ou espaço associado</t>
  </si>
  <si>
    <t>Unidade: Minutos</t>
  </si>
  <si>
    <t>Automóvel -condutor</t>
  </si>
  <si>
    <t>Automóvel -passageiro</t>
  </si>
  <si>
    <t>Unidade: Quilómetros</t>
  </si>
  <si>
    <t>Transbordos</t>
  </si>
  <si>
    <t>Modo transp.</t>
  </si>
  <si>
    <t>Categoria</t>
  </si>
  <si>
    <t>Preço/Custo do transporte público</t>
  </si>
  <si>
    <t>Duração do percurso/rapidez</t>
  </si>
  <si>
    <t>Horários - frequência dos serviços</t>
  </si>
  <si>
    <t>Horários - período de funcionamento</t>
  </si>
  <si>
    <t>Fiabilidade/pontualidade</t>
  </si>
  <si>
    <t>Proximidade à rede (paragens)</t>
  </si>
  <si>
    <t>Sistema tarifário e bilhética (divers. de bilhetes e passes)</t>
  </si>
  <si>
    <t>Lotação</t>
  </si>
  <si>
    <t>Facilidade de transbordo (mesmo operador ou para outro)</t>
  </si>
  <si>
    <t>Segurança</t>
  </si>
  <si>
    <t>Conforto/comodidade/limpeza</t>
  </si>
  <si>
    <t>Informação ao público</t>
  </si>
  <si>
    <t>Qualidade dos veículos/frota</t>
  </si>
  <si>
    <t>Acesso por pessoas portadoras de deficiência</t>
  </si>
  <si>
    <t>OPINIÕES DOS RESIDENTES FACE À MOBILIDADE</t>
  </si>
  <si>
    <t>Esc. Tempo</t>
  </si>
  <si>
    <t>&gt; 60 minutos</t>
  </si>
  <si>
    <r>
      <rPr>
        <b/>
        <sz val="7"/>
        <color indexed="8"/>
        <rFont val="Arial"/>
        <family val="2"/>
      </rPr>
      <t>Avaliação:</t>
    </r>
    <r>
      <rPr>
        <sz val="7"/>
        <color indexed="8"/>
        <rFont val="Arial"/>
        <family val="2"/>
      </rPr>
      <t xml:space="preserve"> Classificação entre 1 (Muito mau) a 6 (Muito bom)</t>
    </r>
  </si>
  <si>
    <t>Unidade: Pontos</t>
  </si>
  <si>
    <t>Esc. Distância</t>
  </si>
  <si>
    <t>&gt; 30 km</t>
  </si>
  <si>
    <t>Rapidez</t>
  </si>
  <si>
    <t>Rede de transportes públicos sem ligação direta ao destino</t>
  </si>
  <si>
    <t>Facilidade de estacionamento</t>
  </si>
  <si>
    <t>Preço/Custo</t>
  </si>
  <si>
    <t>Conforto/comodidade</t>
  </si>
  <si>
    <t>Privacidade</t>
  </si>
  <si>
    <t>Ausência de alternativa</t>
  </si>
  <si>
    <t>Bons acessos rodoviários</t>
  </si>
  <si>
    <t>Combinação com outras pessoas/transporte de terceiros</t>
  </si>
  <si>
    <t>Profissionais/de trabalho</t>
  </si>
  <si>
    <t>Desconhecimento da rede de transportes públicos</t>
  </si>
  <si>
    <t>Serviços de transporte público sem a frquência ou fiabilidade necessárias</t>
  </si>
  <si>
    <t>Dispor de um veículo atribuído pela da empresa</t>
  </si>
  <si>
    <t>Dificuldade de mobilidade nos transportes públicos</t>
  </si>
  <si>
    <t>Outra razão</t>
  </si>
  <si>
    <t>Serv. transporte público sem a frequência ou fiabilidade necess.</t>
  </si>
  <si>
    <t>Ter ligação direta ao destino</t>
  </si>
  <si>
    <t>Dificuldade de estacionamento no destino</t>
  </si>
  <si>
    <t>Congestionamento rodoviário</t>
  </si>
  <si>
    <t>Preço/ custo do transporte público</t>
  </si>
  <si>
    <t xml:space="preserve">Ausência de alternativa </t>
  </si>
  <si>
    <t>Facilidade de acesso</t>
  </si>
  <si>
    <t>Qualidade do serviço (frequência, fiabilidade, segurança…)</t>
  </si>
  <si>
    <t>Não conduz/não tem transporte individual</t>
  </si>
  <si>
    <t>Preocupações ambientais ou de saúde</t>
  </si>
  <si>
    <t>Facilidade de estacionamento junto ao transporte público</t>
  </si>
  <si>
    <t>Outra</t>
  </si>
  <si>
    <r>
      <rPr>
        <b/>
        <sz val="7"/>
        <color indexed="8"/>
        <rFont val="Arial"/>
        <family val="2"/>
      </rPr>
      <t>Nota:</t>
    </r>
    <r>
      <rPr>
        <sz val="7"/>
        <color indexed="8"/>
        <rFont val="Arial"/>
        <family val="2"/>
      </rPr>
      <t xml:space="preserve"> Dia não útil (sábados, domingos e feriados)</t>
    </r>
  </si>
  <si>
    <r>
      <t>Quadro II.3</t>
    </r>
    <r>
      <rPr>
        <b/>
        <sz val="10"/>
        <color theme="9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População móvel por sexo e escalão etário, segundo o município de residência</t>
    </r>
  </si>
  <si>
    <t>CAPÍTULO I - TERRITÓRIO E POPULAÇÃO</t>
  </si>
  <si>
    <t>População residente 
6-84 anos</t>
  </si>
  <si>
    <t>N.º</t>
  </si>
  <si>
    <t>PORTUGAL</t>
  </si>
  <si>
    <t>§</t>
  </si>
  <si>
    <t>CAPÍTULO IV - DESLOCAÇÕES DA POPULAÇÃO RESIDENTE</t>
  </si>
  <si>
    <t>CAPÍTULO III - DESPESAS COM A MOBILIDADE</t>
  </si>
  <si>
    <t>CAPÍTULO VI - LÓGICAS DE INTERDEPENDÊNCIA MUNICIPAL: PRINCIPAIS ORIGENS E DESTINOS DAS DESLOCAÇÕES</t>
  </si>
  <si>
    <t>CAPÍTULO VII - TEMPOS E RITMOS QUOTIDIANOS DAS DESLOCAÇÕES</t>
  </si>
  <si>
    <t>%</t>
  </si>
  <si>
    <t>População 
residente 
Total</t>
  </si>
  <si>
    <t>População residente 
6-84 anos
Homens</t>
  </si>
  <si>
    <t>População residente 
6-84 anos
Mulheres</t>
  </si>
  <si>
    <t>Trabalha</t>
  </si>
  <si>
    <t>Estuda</t>
  </si>
  <si>
    <t>Desempregado(a)</t>
  </si>
  <si>
    <t>Reformado(a)</t>
  </si>
  <si>
    <t>Doméstico (a)</t>
  </si>
  <si>
    <t>Outros inativos</t>
  </si>
  <si>
    <t>Até ao Ensino Básico (1º ciclo)</t>
  </si>
  <si>
    <t>De 430 até menos de 1000 euros</t>
  </si>
  <si>
    <t>De 1000 até menos de 2600 euros</t>
  </si>
  <si>
    <t>Doméstico(a)</t>
  </si>
  <si>
    <t>Autocarro - transp. esc./empresa</t>
  </si>
  <si>
    <t>Esc. despesa</t>
  </si>
  <si>
    <t>Autocarro - tr. escolar/ empresa</t>
  </si>
  <si>
    <t>Metropo- litano</t>
  </si>
  <si>
    <t>Sexo / Esc. etário</t>
  </si>
  <si>
    <t>Ensino Básico 
(2º e 3º ciclo)</t>
  </si>
  <si>
    <t>Tipo de estacionamento</t>
  </si>
  <si>
    <t>Taxa de ocupação</t>
  </si>
  <si>
    <t>Na residência</t>
  </si>
  <si>
    <t>No local de trabalho</t>
  </si>
  <si>
    <t>No local de estudo</t>
  </si>
  <si>
    <r>
      <rPr>
        <b/>
        <sz val="7"/>
        <color indexed="8"/>
        <rFont val="Arial"/>
        <family val="2"/>
      </rPr>
      <t xml:space="preserve">Nota: </t>
    </r>
    <r>
      <rPr>
        <sz val="7"/>
        <color indexed="8"/>
        <rFont val="Arial"/>
        <family val="2"/>
      </rPr>
      <t>Não inclui o motivo "regresso a casa".</t>
    </r>
  </si>
  <si>
    <t>Vila Franca de Xira</t>
  </si>
  <si>
    <t>Autocarro - transp. esc./empr.</t>
  </si>
  <si>
    <t>Duração média</t>
  </si>
  <si>
    <r>
      <rPr>
        <b/>
        <sz val="7"/>
        <color indexed="8"/>
        <rFont val="Arial"/>
        <family val="2"/>
      </rPr>
      <t xml:space="preserve">Nota: </t>
    </r>
    <r>
      <rPr>
        <sz val="7"/>
        <color indexed="8"/>
        <rFont val="Arial"/>
        <family val="2"/>
      </rPr>
      <t>Inclui o motivo "regresso a casa".</t>
    </r>
  </si>
  <si>
    <t>Distância média</t>
  </si>
  <si>
    <t>Avaliação</t>
  </si>
  <si>
    <t>CAPÍTULO IX - RAZÕES PARA UTILIZAÇÃO DO TRANSPORTE PÚBLICO</t>
  </si>
  <si>
    <t>CAPÍTULO X - AVALIAÇÃO DOS TRANSPORTES PÚBLICOS</t>
  </si>
  <si>
    <t>CAPÍTULO V - A EXPRESSÃO DAS DESLOCAÇÕES INTRAMUNICIPAIS</t>
  </si>
  <si>
    <t>Preço/custo do transporte público</t>
  </si>
  <si>
    <t>Sistema tarifário e bilhética (diversidade de bilhetes e passes)</t>
  </si>
  <si>
    <t>Facilidade de transbordo (no mesmo operador ou para outro operador)</t>
  </si>
  <si>
    <t>Saldo de Resposta Extremas</t>
  </si>
  <si>
    <t>Proporção de deslocações intramunicipais</t>
  </si>
  <si>
    <t>Proporção de deslocações intra-zona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</si>
  <si>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intra-zona é calculada face ao total de deslocações intrametropolitanas, que inclui as deslocações intra-zona e as restantes deslocações referentes a entradas na zona. </t>
    </r>
  </si>
  <si>
    <t>Almada - Zona 1</t>
  </si>
  <si>
    <t>Almada - Zona 2</t>
  </si>
  <si>
    <t>Almada - Zona 3</t>
  </si>
  <si>
    <t>Almada - Zona 4</t>
  </si>
  <si>
    <t>Amadora - Zona 1</t>
  </si>
  <si>
    <t>Amadora - Zona 2</t>
  </si>
  <si>
    <t>Barreiro - Zona 1</t>
  </si>
  <si>
    <t>Barreiro - Zona 2</t>
  </si>
  <si>
    <t>Cascais - Zona 1</t>
  </si>
  <si>
    <t>Cascais - Zona 2</t>
  </si>
  <si>
    <t>Lisboa - Zona 1</t>
  </si>
  <si>
    <t>Lisboa - Zona 2</t>
  </si>
  <si>
    <t>Lisboa - Zona 3</t>
  </si>
  <si>
    <t>Lisboa - Zona 4</t>
  </si>
  <si>
    <t>Lisboa - Zona 5</t>
  </si>
  <si>
    <t>Loure - Zona 4</t>
  </si>
  <si>
    <t>Loures - Zona 1</t>
  </si>
  <si>
    <t>Loures - Zona 2</t>
  </si>
  <si>
    <t>Loures - Zona 3</t>
  </si>
  <si>
    <t>Mafra - Zona 1</t>
  </si>
  <si>
    <t>Mafra - Zona 2</t>
  </si>
  <si>
    <t>Montijo - Zona 1</t>
  </si>
  <si>
    <t>Montijo - Zona 2</t>
  </si>
  <si>
    <t>Odivelas  - Zona 2</t>
  </si>
  <si>
    <t>Odivelas - Zona 1</t>
  </si>
  <si>
    <t>Odivelas - Zona 3</t>
  </si>
  <si>
    <t>Oeiras - Zona 1</t>
  </si>
  <si>
    <t>Oeiras - Zona 2</t>
  </si>
  <si>
    <t>Oeiras - Zona 3</t>
  </si>
  <si>
    <t>Palmela - Zona 1</t>
  </si>
  <si>
    <t>Palmela - Zona 2</t>
  </si>
  <si>
    <t>Seixal - Zona 1</t>
  </si>
  <si>
    <t>Seixal - Zona 2</t>
  </si>
  <si>
    <t>Seixal - Zona 3</t>
  </si>
  <si>
    <t>Sesimbra - Zona 1</t>
  </si>
  <si>
    <t>Sesimbra - Zona 2</t>
  </si>
  <si>
    <t>Setúbal - Zona 1</t>
  </si>
  <si>
    <t>Setúbal - Zona 2</t>
  </si>
  <si>
    <t>Setúbal - Zona 3</t>
  </si>
  <si>
    <t>Sintra - Zona 1</t>
  </si>
  <si>
    <t>Sintra - Zona 2</t>
  </si>
  <si>
    <t>Sintra - Zona 3</t>
  </si>
  <si>
    <t>Sintra - Zona 4</t>
  </si>
  <si>
    <t>Sintra - Zona 5</t>
  </si>
  <si>
    <t>Vila Franca de Xira - Zona 1</t>
  </si>
  <si>
    <t>Vila Franca de Xira - Zona 2</t>
  </si>
  <si>
    <t>Vila Franca de Xira - Zona 3</t>
  </si>
  <si>
    <t>Proporção de deslocações intramunicipais - motivo trabalho</t>
  </si>
  <si>
    <t>Proporção de deslocações intramunicipais - motivo estudo</t>
  </si>
  <si>
    <t>Proporção de deslocações intramunicipais - motivo compras ou lazer</t>
  </si>
  <si>
    <t>Tempo médio</t>
  </si>
  <si>
    <t>Individual motorizado</t>
  </si>
  <si>
    <t>Público e/ou coletivo</t>
  </si>
  <si>
    <t>Zona de mobilidade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</si>
  <si>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intramunicipais é calculada face ao total de deslocações intrametropolitanas, que inclui as deslocações intramunicipais e as deslocações referentes a entradas no município. </t>
    </r>
  </si>
  <si>
    <t>Deslocações entre municípios por 100 habitantes</t>
  </si>
  <si>
    <t>Proporção de deslocações intermunicipais</t>
  </si>
  <si>
    <r>
      <t xml:space="preserve">Nota: </t>
    </r>
    <r>
      <rPr>
        <sz val="7"/>
        <color indexed="8"/>
        <rFont val="Arial"/>
        <family val="2"/>
      </rPr>
      <t xml:space="preserve">Os dados não incluem as deslocações por motivo “regresso a casa”. A proporção de deslocações intermunicipais é calculada face ao total de deslocações intrametropolitanas, que inclui as deslocações intramunicipais e as deslocações referentes a entradas no município. </t>
    </r>
  </si>
  <si>
    <t>x</t>
  </si>
  <si>
    <t>2 ou mais</t>
  </si>
  <si>
    <t>Dos quais:</t>
  </si>
  <si>
    <r>
      <t xml:space="preserve">Nota: </t>
    </r>
    <r>
      <rPr>
        <sz val="7"/>
        <color indexed="8"/>
        <rFont val="Arial"/>
        <family val="2"/>
      </rPr>
      <t xml:space="preserve">Os dados não incluem as deslocações por motivo “regresso a casa”. No cálculo deste indicador não foram consideradas as deslocações intramunicipais. </t>
    </r>
  </si>
  <si>
    <t>Município de destino</t>
  </si>
  <si>
    <t>Município de origem</t>
  </si>
  <si>
    <t>Primeiro munícipio de destino</t>
  </si>
  <si>
    <t>Segundo município de destino</t>
  </si>
  <si>
    <t>Terceiro município de destino</t>
  </si>
  <si>
    <t>Designação</t>
  </si>
  <si>
    <r>
      <t xml:space="preserve">Nota: </t>
    </r>
    <r>
      <rPr>
        <sz val="7"/>
        <color indexed="8"/>
        <rFont val="Arial"/>
        <family val="2"/>
      </rPr>
      <t xml:space="preserve">A proporção de deslocações intermunicipais é calculada face ao total de deslocações intrametropolitanas com destino em cada município e inclui as deslocações intramunicipais e as deslocações referentes a entradas no município. </t>
    </r>
    <r>
      <rPr>
        <b/>
        <sz val="7"/>
        <color indexed="8"/>
        <rFont val="Arial"/>
        <family val="2"/>
      </rPr>
      <t xml:space="preserve">
</t>
    </r>
  </si>
  <si>
    <t>Proporção de deslocações intermunicipais - motivo trabalho</t>
  </si>
  <si>
    <r>
      <t xml:space="preserve">Nota: </t>
    </r>
    <r>
      <rPr>
        <sz val="7"/>
        <color indexed="8"/>
        <rFont val="Arial"/>
        <family val="2"/>
      </rPr>
      <t xml:space="preserve">No cálculo deste indicador não foram consideradas as deslocações intramunicipais. </t>
    </r>
  </si>
  <si>
    <t>Proporção de deslocações intermunicipais - motivo estudo</t>
  </si>
  <si>
    <t>Sexo/Esc.etário</t>
  </si>
  <si>
    <t>Até ao ensino básico (1º ciclo)</t>
  </si>
  <si>
    <t>Ensino básico (2º e 3º ciclo)</t>
  </si>
  <si>
    <t>Ensino secundário e pós-sec.</t>
  </si>
  <si>
    <t>Ensino superior</t>
  </si>
  <si>
    <t>Nível esc.</t>
  </si>
  <si>
    <t>Nivel escolar.</t>
  </si>
  <si>
    <r>
      <rPr>
        <b/>
        <sz val="7"/>
        <color indexed="8"/>
        <rFont val="Arial"/>
        <family val="2"/>
      </rPr>
      <t>Nota:</t>
    </r>
    <r>
      <rPr>
        <sz val="7"/>
        <color indexed="8"/>
        <rFont val="Arial"/>
        <family val="2"/>
      </rPr>
      <t xml:space="preserve"> Apuramento com base em etapas</t>
    </r>
  </si>
  <si>
    <r>
      <t xml:space="preserve">Quadro I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Indicadores de território e população por município</t>
    </r>
  </si>
  <si>
    <r>
      <t>Área 
(km</t>
    </r>
    <r>
      <rPr>
        <b/>
        <vertAlign val="superscript"/>
        <sz val="7"/>
        <color theme="0"/>
        <rFont val="Arial"/>
        <family val="2"/>
      </rPr>
      <t>2</t>
    </r>
    <r>
      <rPr>
        <b/>
        <sz val="7"/>
        <color theme="0"/>
        <rFont val="Arial"/>
        <family val="2"/>
      </rPr>
      <t>)</t>
    </r>
  </si>
  <si>
    <r>
      <t>Densidade populacional
(Hab./km</t>
    </r>
    <r>
      <rPr>
        <b/>
        <vertAlign val="superscript"/>
        <sz val="7"/>
        <color theme="0"/>
        <rFont val="Arial"/>
        <family val="2"/>
      </rPr>
      <t>2</t>
    </r>
    <r>
      <rPr>
        <b/>
        <sz val="7"/>
        <color theme="0"/>
        <rFont val="Arial"/>
        <family val="2"/>
      </rPr>
      <t>)</t>
    </r>
  </si>
  <si>
    <r>
      <t xml:space="preserve">Fonte: </t>
    </r>
    <r>
      <rPr>
        <sz val="7"/>
        <color indexed="8"/>
        <rFont val="Arial"/>
        <family val="2"/>
      </rPr>
      <t>INE, I.P., Estimativas Anuais da População Residente (2016); MA- DGT, Carta Administrativa Oficial de Portugal.</t>
    </r>
  </si>
  <si>
    <r>
      <t xml:space="preserve">Quadro II.1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município de residência</t>
    </r>
  </si>
  <si>
    <r>
      <t xml:space="preserve">Quadro 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tipo de dia (útil e não útil) segundo o município de residência</t>
    </r>
  </si>
  <si>
    <r>
      <t xml:space="preserve">Quadro 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condição perante o trabalho segundo o município de residência</t>
    </r>
  </si>
  <si>
    <r>
      <t xml:space="preserve">Quadro 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nível de escolaridade segundo o município de residência</t>
    </r>
  </si>
  <si>
    <r>
      <t>Quadro III.3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Distribuição da população por escalão de despesa média mensal com estacionamento do agregado e por município de residência</t>
    </r>
  </si>
  <si>
    <r>
      <t xml:space="preserve">Quadro II.6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População móvel por escalão de rendimento segundo o município de residência</t>
    </r>
  </si>
  <si>
    <r>
      <t xml:space="preserve">Quadro III.1 </t>
    </r>
    <r>
      <rPr>
        <b/>
        <sz val="10"/>
        <color rgb="FFC000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combustível do agregado e por município de residência</t>
    </r>
  </si>
  <si>
    <r>
      <t xml:space="preserve">Quadro III.2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combustível do agregado e por condição perante o trabalho</t>
    </r>
  </si>
  <si>
    <r>
      <t xml:space="preserve">Quadro III.4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estacionamento do agregado e por condição perante o trabalho</t>
    </r>
  </si>
  <si>
    <r>
      <t xml:space="preserve">Quadro III.5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portagens do agregado e por município de residência</t>
    </r>
  </si>
  <si>
    <r>
      <t xml:space="preserve">Quadro III.6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portagens do agregado e por condição perante o trabalho</t>
    </r>
  </si>
  <si>
    <r>
      <t xml:space="preserve">Quadro III.7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Distribuição da população por escalão de despesa média mensal com transportes públicos do agregado e por município de residência</t>
    </r>
  </si>
  <si>
    <r>
      <t>Quadro III.8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Distribuição da população por escalão de despesa média mensal com transportes públicos do agregado e por condição perante o trabalho</t>
    </r>
  </si>
  <si>
    <r>
      <t xml:space="preserve">Quadro IV.1 </t>
    </r>
    <r>
      <rPr>
        <b/>
        <sz val="10"/>
        <color theme="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meio de transporte principal utilizado e por município de residência</t>
    </r>
  </si>
  <si>
    <r>
      <t xml:space="preserve">Quadro IV.2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pessoa móvel, por meio de transporte principal e por município de residência</t>
    </r>
  </si>
  <si>
    <r>
      <t xml:space="preserve">Quadro IV.3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sexo e escalão etário, segundo o tipo de transporte principal utilizado</t>
    </r>
  </si>
  <si>
    <r>
      <t xml:space="preserve">Quadro IV.4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condição perante o trabalho e tipo de transporte principal utilizado</t>
    </r>
  </si>
  <si>
    <r>
      <t xml:space="preserve">Quadro IV.5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nível de escolaridade e tipo de transporte principal utilizado</t>
    </r>
  </si>
  <si>
    <r>
      <t xml:space="preserve">Quadro IV.6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dimensão do agregado e município de residência</t>
    </r>
  </si>
  <si>
    <r>
      <t xml:space="preserve">Quadro V.1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município de destino </t>
    </r>
  </si>
  <si>
    <r>
      <t xml:space="preserve">Quadro V.2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Proporção de deslocações intra-zona por zona de mobilidade de destino</t>
    </r>
  </si>
  <si>
    <r>
      <t xml:space="preserve">Quadro V.3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trabalho e município de destino </t>
    </r>
  </si>
  <si>
    <r>
      <t xml:space="preserve">Quadro V.4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estudo e município de destino </t>
    </r>
  </si>
  <si>
    <r>
      <t xml:space="preserve">Quadro V.5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intramunicipais por motivo de compras ou lazer e município de destino </t>
    </r>
  </si>
  <si>
    <r>
      <t>Quadro V.6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 intramunicipais por município</t>
    </r>
  </si>
  <si>
    <r>
      <t>Quadro V.7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theme="1"/>
        <rFont val="Arial"/>
        <family val="2"/>
      </rPr>
      <t>Tempo médio despendido n</t>
    </r>
    <r>
      <rPr>
        <b/>
        <sz val="10"/>
        <rFont val="Arial"/>
        <family val="2"/>
      </rPr>
      <t>as des</t>
    </r>
    <r>
      <rPr>
        <b/>
        <sz val="10"/>
        <color indexed="8"/>
        <rFont val="Arial"/>
        <family val="2"/>
      </rPr>
      <t>locações intramunicipais por município</t>
    </r>
  </si>
  <si>
    <r>
      <t xml:space="preserve">Quadro V.8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Proporção de deslocações intramunicipais por principal meio de transporte no total de deslocações intramunicipais por município</t>
    </r>
  </si>
  <si>
    <r>
      <t xml:space="preserve">Quadro VI.1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Deslocações entre municípios por 100 habitantes por município de destino </t>
    </r>
  </si>
  <si>
    <r>
      <t xml:space="preserve">Quadro VI.2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Proporção de deslocações intermunicipais por município de destino</t>
    </r>
  </si>
  <si>
    <r>
      <t xml:space="preserve">Quadro VI.3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para os três principais municípios de destino, por município de origem </t>
    </r>
  </si>
  <si>
    <r>
      <t>Quadro VI.4</t>
    </r>
    <r>
      <rPr>
        <b/>
        <sz val="10"/>
        <color rgb="FFBF5C00"/>
        <rFont val="Arial"/>
        <family val="2"/>
      </rPr>
      <t xml:space="preserve"> &gt;&gt; </t>
    </r>
    <r>
      <rPr>
        <b/>
        <sz val="10"/>
        <color theme="1"/>
        <rFont val="Arial"/>
        <family val="2"/>
      </rPr>
      <t xml:space="preserve">Proporção de deslocações intermunicipais por motivo de trabalho e município de destino </t>
    </r>
  </si>
  <si>
    <r>
      <t>Quadro VI.5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trabalho para os três principais municípios de destino, por município de origem </t>
    </r>
  </si>
  <si>
    <r>
      <t xml:space="preserve">Quadro VI.6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Proporção de deslocações intermunicipais por motivo de estudo e município de destino </t>
    </r>
  </si>
  <si>
    <r>
      <t xml:space="preserve">Quadro VI.7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estudo para os três principais municípios de destino, por município de origem </t>
    </r>
  </si>
  <si>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10 minutos</t>
    </r>
  </si>
  <si>
    <r>
      <t xml:space="preserve">&gt; 10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30 minutos</t>
    </r>
  </si>
  <si>
    <r>
      <t xml:space="preserve">&gt; 30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60 minutos</t>
    </r>
  </si>
  <si>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2 km</t>
    </r>
  </si>
  <si>
    <r>
      <t xml:space="preserve">&gt; 2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5 km</t>
    </r>
  </si>
  <si>
    <r>
      <t xml:space="preserve">&gt; 5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15 km</t>
    </r>
  </si>
  <si>
    <r>
      <t xml:space="preserve">&gt; 15 e </t>
    </r>
    <r>
      <rPr>
        <b/>
        <sz val="7"/>
        <color theme="0"/>
        <rFont val="Calibri"/>
        <family val="2"/>
      </rPr>
      <t>≤</t>
    </r>
    <r>
      <rPr>
        <b/>
        <sz val="7"/>
        <color theme="0"/>
        <rFont val="Arial"/>
        <family val="2"/>
      </rPr>
      <t xml:space="preserve"> 30 km</t>
    </r>
  </si>
  <si>
    <r>
      <t xml:space="preserve">Quadro IX.1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indexed="8"/>
        <rFont val="Arial"/>
        <family val="2"/>
      </rPr>
      <t>Razões para utilização do  transporte público</t>
    </r>
  </si>
  <si>
    <r>
      <t xml:space="preserve">Quadro IX.2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segundo a condição perante o trabalho</t>
    </r>
  </si>
  <si>
    <r>
      <t xml:space="preserve">Quadro IX.3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segundo o meio de transporte principal utilizado</t>
    </r>
  </si>
  <si>
    <r>
      <t>Quadro IX.4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Razões para utilização do transporte público por escalão de tempo</t>
    </r>
  </si>
  <si>
    <r>
      <t xml:space="preserve">Quadro IX.5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transporte público por escalão de distância</t>
    </r>
  </si>
  <si>
    <r>
      <t xml:space="preserve">Quadro X.1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por categoria</t>
    </r>
  </si>
  <si>
    <r>
      <t xml:space="preserve">Quadro X.2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segundo a condição perante o trabalho</t>
    </r>
  </si>
  <si>
    <r>
      <t>Quadro X.3</t>
    </r>
    <r>
      <rPr>
        <b/>
        <sz val="10"/>
        <color rgb="FFBF5C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Avaliação dos transportes públicos segundo o meio de transporte principal utilizado</t>
    </r>
  </si>
  <si>
    <r>
      <t>Quadro X.4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Avaliação dos transportes públicos por escalão de tempo</t>
    </r>
  </si>
  <si>
    <r>
      <t>Quadro X.5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indexed="8"/>
        <rFont val="Arial"/>
        <family val="2"/>
      </rPr>
      <t>Avaliação dos transportes públicos por escalão de distância</t>
    </r>
  </si>
  <si>
    <r>
      <t xml:space="preserve">Quadro X.6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Saldo de respostas extremas para avaliação dos transportes públicos por categoria</t>
    </r>
  </si>
  <si>
    <r>
      <t xml:space="preserve">Quadro VI.8 </t>
    </r>
    <r>
      <rPr>
        <b/>
        <sz val="10"/>
        <color rgb="FFBF5C00"/>
        <rFont val="Arial"/>
        <family val="2"/>
      </rPr>
      <t>&gt;&gt;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theme="1"/>
        <rFont val="Arial"/>
        <family val="2"/>
      </rPr>
      <t xml:space="preserve">Proporção de deslocações intermunicipais por motivo de compras ou lazer e município de destino </t>
    </r>
  </si>
  <si>
    <t>Proporção de deslocações intermunicipais - motivo compras ou lazer</t>
  </si>
  <si>
    <r>
      <t xml:space="preserve">Quadro VI.9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Proporção de deslocações intermunicipais por motivo de compras ou lazer para os três principais municípios de destino, por município de origem </t>
    </r>
  </si>
  <si>
    <r>
      <t>Quadro VI.10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 intermunicipais por município de destino</t>
    </r>
  </si>
  <si>
    <r>
      <t>Quadro VI.11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theme="1"/>
        <rFont val="Arial"/>
        <family val="2"/>
      </rPr>
      <t>Tempo médio despendido n</t>
    </r>
    <r>
      <rPr>
        <b/>
        <sz val="10"/>
        <rFont val="Arial"/>
        <family val="2"/>
      </rPr>
      <t>as des</t>
    </r>
    <r>
      <rPr>
        <b/>
        <sz val="10"/>
        <color indexed="8"/>
        <rFont val="Arial"/>
        <family val="2"/>
      </rPr>
      <t>locações intermunicipais por município de destino</t>
    </r>
  </si>
  <si>
    <r>
      <t xml:space="preserve">Quadro VI.12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Proporção de deslocações intermunicipais por principal meio de transporte no total de deslocações intermunicipais por município de destino</t>
    </r>
  </si>
  <si>
    <t>Dias úteis</t>
  </si>
  <si>
    <t>Dias não íteis</t>
  </si>
  <si>
    <r>
      <t xml:space="preserve">Quadro VII.4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Distribuição do número de deslocações por principal motivo de deslocação nos dias úteis, segundo o município de destino </t>
    </r>
  </si>
  <si>
    <r>
      <t xml:space="preserve">Quadro VII.5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Distribuição do número de deslocações por principal motivo de deslocação nos dias não úteis, segundo o município de destino </t>
    </r>
  </si>
  <si>
    <t>Unidade: QL</t>
  </si>
  <si>
    <t>Dias não úteis</t>
  </si>
  <si>
    <t>Diurnas</t>
  </si>
  <si>
    <r>
      <t xml:space="preserve">Quadro VII.9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diurnas (04:00 – 19:00) por município de destino</t>
    </r>
  </si>
  <si>
    <t>Noturnas</t>
  </si>
  <si>
    <t>Horário laboral</t>
  </si>
  <si>
    <t>Hora de chegada</t>
  </si>
  <si>
    <r>
      <t xml:space="preserve">Quadro VII.3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Tempo despendido em média por dia em deslocações, total, nos dias úteis e dias não úteis por município de residência</t>
    </r>
  </si>
  <si>
    <r>
      <t xml:space="preserve">Quadro VII.6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Quocientes de localização das deslocações nos dias úteis por principal motivo da deslocação, segundo o município de destino </t>
    </r>
  </si>
  <si>
    <r>
      <t xml:space="preserve">Quadro VII.7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Quocientes de localização das deslocações nos dias não úteis por principal motivo da deslocação, segundo o município de destino </t>
    </r>
  </si>
  <si>
    <r>
      <t>Quadro VII.8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Coeficientes de localização das deslocações nos dias úteis e nos dias não úteis por principal motivo da deslocação, segundo o município de destino </t>
    </r>
  </si>
  <si>
    <r>
      <t xml:space="preserve">Quadro VII.10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em horário laboral (09:00 – 17:00) por município de destino</t>
    </r>
  </si>
  <si>
    <r>
      <t xml:space="preserve">Quadro VII.11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Densidade de deslocações noturnas (19:00 – 04:00) por município de destino</t>
    </r>
  </si>
  <si>
    <r>
      <t xml:space="preserve">Quadro VII.1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Deslocações/dia realizadas por principal motivo e hora de chegada nos dias úteis</t>
    </r>
  </si>
  <si>
    <r>
      <t xml:space="preserve">Quadro VII.2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 xml:space="preserve"> Deslocações/dia realizadas por principal motivo e hora de chegada nos dias não úteis</t>
    </r>
  </si>
  <si>
    <r>
      <t xml:space="preserve">Quadro VIII.1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color indexed="8"/>
        <rFont val="Arial"/>
        <family val="2"/>
      </rPr>
      <t>Razões para utilização do automóvel</t>
    </r>
  </si>
  <si>
    <r>
      <t xml:space="preserve">Quadro VIII.2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segundo a condição perante o trabalho</t>
    </r>
  </si>
  <si>
    <r>
      <t>Quadro VIII.3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segundo o meio de transporte principal utilizado (automóvel)</t>
    </r>
  </si>
  <si>
    <r>
      <t xml:space="preserve">Quadro VIII.4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por escalão de tempo</t>
    </r>
  </si>
  <si>
    <r>
      <t xml:space="preserve">Quadro VIII.5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Razões para utilização do automóvel por escalão de distância</t>
    </r>
  </si>
  <si>
    <r>
      <t xml:space="preserve">Quadro IV.7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automóveis por município de residência</t>
    </r>
  </si>
  <si>
    <r>
      <t xml:space="preserve">Quadro IV.8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automóveis por dimensão do agregado</t>
    </r>
  </si>
  <si>
    <r>
      <t xml:space="preserve">Quadro IV.18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Deslocações/dia por modo de transporte principal e número de transbordos</t>
    </r>
  </si>
  <si>
    <r>
      <t xml:space="preserve">Quadro IV.17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color indexed="8"/>
        <rFont val="Arial"/>
        <family val="2"/>
      </rPr>
      <t>Distância média percorrida por motivo principal e por meio de transporte principal utilizado</t>
    </r>
  </si>
  <si>
    <r>
      <t xml:space="preserve">Quadro IV.16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Duração média das deslocação/dia por motivo principal e por meio de transporte principal utilizado</t>
    </r>
  </si>
  <si>
    <r>
      <t>Quadro IV.15</t>
    </r>
    <r>
      <rPr>
        <b/>
        <sz val="10"/>
        <color theme="9"/>
        <rFont val="Arial"/>
        <family val="2"/>
      </rPr>
      <t xml:space="preserve"> </t>
    </r>
    <r>
      <rPr>
        <b/>
        <sz val="10"/>
        <color rgb="FFBF5C00"/>
        <rFont val="Arial"/>
        <family val="2"/>
      </rPr>
      <t xml:space="preserve">&gt;&gt; </t>
    </r>
    <r>
      <rPr>
        <b/>
        <sz val="10"/>
        <rFont val="Arial"/>
        <family val="2"/>
      </rPr>
      <t>Distância média percorrida nas des</t>
    </r>
    <r>
      <rPr>
        <b/>
        <sz val="10"/>
        <color indexed="8"/>
        <rFont val="Arial"/>
        <family val="2"/>
      </rPr>
      <t>locações/dia por município de residência</t>
    </r>
  </si>
  <si>
    <r>
      <t xml:space="preserve">Quadro IV.14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Duração média das des</t>
    </r>
    <r>
      <rPr>
        <b/>
        <sz val="10"/>
        <color indexed="8"/>
        <rFont val="Arial"/>
        <family val="2"/>
      </rPr>
      <t>locações/dia por município de residência</t>
    </r>
  </si>
  <si>
    <r>
      <t xml:space="preserve">Quadro IV.13 </t>
    </r>
    <r>
      <rPr>
        <b/>
        <sz val="10"/>
        <color rgb="FFBF5C00"/>
        <rFont val="Arial"/>
        <family val="2"/>
      </rPr>
      <t>&gt;&gt;</t>
    </r>
    <r>
      <rPr>
        <b/>
        <sz val="10"/>
        <color rgb="FF8DB4E3"/>
        <rFont val="Arial"/>
        <family val="2"/>
      </rPr>
      <t xml:space="preserve"> </t>
    </r>
    <r>
      <rPr>
        <b/>
        <sz val="10"/>
        <rFont val="Arial"/>
        <family val="2"/>
      </rPr>
      <t>Distribuição das des</t>
    </r>
    <r>
      <rPr>
        <b/>
        <sz val="10"/>
        <color indexed="8"/>
        <rFont val="Arial"/>
        <family val="2"/>
      </rPr>
      <t>locações/dia por motivo principal e por município de residência</t>
    </r>
  </si>
  <si>
    <r>
      <t xml:space="preserve">Quadro IV.12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Taxa de ocupação dos veículos automóveis por tipo de estacionamento na residência, no local de trabalho e no local de estudo</t>
    </r>
  </si>
  <si>
    <r>
      <t xml:space="preserve">Quadro IV.9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tipo de estacionamento na residência e dimensão do agregado</t>
    </r>
  </si>
  <si>
    <r>
      <t xml:space="preserve">Quadro IV.10 </t>
    </r>
    <r>
      <rPr>
        <b/>
        <sz val="10"/>
        <color rgb="FFBF5C00"/>
        <rFont val="Arial"/>
        <family val="2"/>
      </rPr>
      <t>&gt;&gt;</t>
    </r>
    <r>
      <rPr>
        <b/>
        <sz val="10"/>
        <color indexed="8"/>
        <rFont val="Arial"/>
        <family val="2"/>
      </rPr>
      <t xml:space="preserve"> Etapas/dia em automóvel (condutor) por tipo de estacionamento no local de trabalho e dimensão do agregado</t>
    </r>
  </si>
  <si>
    <r>
      <t>Quadro IV.11</t>
    </r>
    <r>
      <rPr>
        <b/>
        <sz val="10"/>
        <color rgb="FFC00000"/>
        <rFont val="Arial"/>
        <family val="2"/>
      </rPr>
      <t xml:space="preserve"> &gt;&gt;</t>
    </r>
    <r>
      <rPr>
        <b/>
        <sz val="10"/>
        <color indexed="8"/>
        <rFont val="Arial"/>
        <family val="2"/>
      </rPr>
      <t xml:space="preserve"> Etapas/dia em automóvel (condutor) por tipo de estacionamento no local de estudo e dimensão do agregado</t>
    </r>
  </si>
  <si>
    <t>CAPÍTULO VIII - RAZÕES PARA UTILIZAÇÃO DO AUTOMÓVEL</t>
  </si>
  <si>
    <t>Dimensão do agregado</t>
  </si>
  <si>
    <t xml:space="preserve">Quadro I &gt;&gt; Indicadores de território e população por município  </t>
  </si>
  <si>
    <t xml:space="preserve">Quadro II.1 &gt;&gt; População móvel por município de residência  </t>
  </si>
  <si>
    <t xml:space="preserve">Quadro II.2 &gt;&gt; População móvel por tipo de dia (útil e não útil) segundo o município de residência  </t>
  </si>
  <si>
    <t xml:space="preserve">Quadro II.3 &gt;&gt; População móvel por sexo e escalão etário, segundo o município de residência  </t>
  </si>
  <si>
    <t xml:space="preserve">Quadro II.4 &gt;&gt; População móvel por condição perante o trabalho segundo o município de residência  </t>
  </si>
  <si>
    <t xml:space="preserve">Quadro II.5 &gt;&gt; População móvel por nível de escolaridade segundo o município de residência  </t>
  </si>
  <si>
    <t xml:space="preserve">Quadro II.6 &gt;&gt; População móvel por escalão de rendimento segundo o município de residência  </t>
  </si>
  <si>
    <t xml:space="preserve">Quadro III.1 &gt;&gt; Distribuição da população por escalão de despesa média mensal com combustível do agregado e por município de residência  </t>
  </si>
  <si>
    <t xml:space="preserve">Quadro III.2 &gt;&gt; Distribuição da população por escalão de despesa média mensal com combustível do agregado e por condição perante o trabalho  </t>
  </si>
  <si>
    <t xml:space="preserve">Quadro III.3 &gt;&gt; Distribuição da população por escalão de despesa média mensal com estacionamento do agregado e por município de residência  </t>
  </si>
  <si>
    <t xml:space="preserve">Quadro III.4 &gt;&gt; Distribuição da população por escalão de despesa média mensal com estacionamento do agregado e por condição perante o trabalho  </t>
  </si>
  <si>
    <t xml:space="preserve">Quadro III.5 &gt;&gt; Distribuição da população por escalão de despesa média mensal com portagens do agregado e por município de residência  </t>
  </si>
  <si>
    <t xml:space="preserve">Quadro III.6 &gt;&gt; Distribuição da população por escalão de despesa média mensal com portagens do agregado e por condição perante o trabalho  </t>
  </si>
  <si>
    <t xml:space="preserve">Quadro III.7 &gt;&gt; Distribuição da população por escalão de despesa média mensal com transportes públicos do agregado e por município de residência  </t>
  </si>
  <si>
    <t xml:space="preserve">Quadro III.8 &gt;&gt; Distribuição da população por escalão de despesa média mensal com transportes públicos do agregado e por condição perante o trabalho  </t>
  </si>
  <si>
    <t xml:space="preserve">Quadro IV.1 &gt;&gt; Deslocações/dia por meio de transporte principal utilizado e por município de residência  </t>
  </si>
  <si>
    <t xml:space="preserve">Quadro IV.2 &gt;&gt; Deslocações/dia por pessoa móvel, por meio de transporte principal e por município de residência  </t>
  </si>
  <si>
    <t xml:space="preserve">Quadro IV.3 &gt;&gt; Deslocações/dia por sexo e escalão etário, segundo o tipo de transporte principal utilizado  </t>
  </si>
  <si>
    <t xml:space="preserve">Quadro IV.4 &gt;&gt; Deslocações/dia por condição perante o trabalho e tipo de transporte principal utilizado  </t>
  </si>
  <si>
    <t xml:space="preserve">Quadro IV.5 &gt;&gt; Deslocações/dia por nível de escolaridade e tipo de transporte principal utilizado  </t>
  </si>
  <si>
    <t xml:space="preserve">Quadro IV.6 &gt;&gt; Etapas/dia em automóvel (condutor) por dimensão do agregado e município de residência  </t>
  </si>
  <si>
    <t xml:space="preserve">Quadro IV.7 &gt;&gt; Taxa de ocupação dos automóveis por município de residência  </t>
  </si>
  <si>
    <t xml:space="preserve">Quadro IV.8 &gt;&gt; Taxa de ocupação dos automóveis por dimensão do agregado  </t>
  </si>
  <si>
    <t xml:space="preserve">Quadro IV.9 &gt;&gt; Etapas/dia em automóvel (condutor) por tipo de estacionamento na residência e dimensão do agregado  </t>
  </si>
  <si>
    <t xml:space="preserve">Quadro IV.10 &gt;&gt; Etapas/dia em automóvel (condutor) por tipo de estacionamento no local de trabalho e dimensão do agregado  </t>
  </si>
  <si>
    <t xml:space="preserve">Quadro IV.11 &gt;&gt; Etapas/dia em automóvel (condutor) por tipo de estacionamento no local de estudo e dimensão do agregado  </t>
  </si>
  <si>
    <t xml:space="preserve">Quadro IV.12 &gt;&gt; Taxa de ocupação dos veículos automóveis por tipo de estacionamento na residência, no local de trabalho e no local de estudo  </t>
  </si>
  <si>
    <t xml:space="preserve">Quadro IV.13 &gt;&gt; Distribuição das deslocações/dia por motivo principal e por município de residência  </t>
  </si>
  <si>
    <t xml:space="preserve">Quadro IV.14 &gt;&gt; Duração média das deslocações/dia por município de residência  </t>
  </si>
  <si>
    <t xml:space="preserve">Quadro IV.15 &gt;&gt; Distância média percorrida nas deslocações/dia por município de residência  </t>
  </si>
  <si>
    <t xml:space="preserve">Quadro IV.16 &gt;&gt; Duração média das deslocação/dia por motivo principal e por meio de transporte principal utilizado  </t>
  </si>
  <si>
    <t xml:space="preserve">Quadro IV.17 &gt;&gt; Distância média percorrida por motivo principal e por meio de transporte principal utilizado  </t>
  </si>
  <si>
    <t xml:space="preserve">Quadro IV.18 &gt;&gt; Deslocações/dia por modo de transporte principal e número de transbordos  </t>
  </si>
  <si>
    <t xml:space="preserve">Quadro V.1 &gt;&gt; Proporção de deslocações intramunicipais por município de destino   </t>
  </si>
  <si>
    <t xml:space="preserve">Quadro V.2 &gt;&gt; Proporção de deslocações intrazona por zona de mobilidade de destino  </t>
  </si>
  <si>
    <t xml:space="preserve">Quadro V.3 &gt;&gt; Proporção de deslocações intramunicipais por motivo de trabalho e município de destino   </t>
  </si>
  <si>
    <t xml:space="preserve">Quadro V.4 &gt;&gt; Proporção de deslocações intramunicipais por motivo de estudo e município de destino   </t>
  </si>
  <si>
    <t xml:space="preserve">Quadro V.5 &gt;&gt; Proporção de deslocações intramunicipais por motivo de compras ou lazer e município de destino   </t>
  </si>
  <si>
    <t xml:space="preserve">Quadro V.6 &gt;&gt; Distância média percorrida nas deslocações intramunicipais por município  </t>
  </si>
  <si>
    <t xml:space="preserve">Quadro V.7 &gt;&gt; Tempo médio despendido nas deslocações intramunicipais por município  </t>
  </si>
  <si>
    <t xml:space="preserve">Quadro V.8 &gt;&gt; Proporção de deslocações intramunicipais por principal meio de transporte no total de deslocações intramunicipais por município  </t>
  </si>
  <si>
    <t xml:space="preserve">Quadro VI.1 &gt;&gt; Deslocações entre municípios por 100 habitantes por município de destino   </t>
  </si>
  <si>
    <t xml:space="preserve">Quadro VI.2 &gt;&gt; Proporção de deslocações intermunicipais por município de destino  </t>
  </si>
  <si>
    <t xml:space="preserve">Quadro VI.3 &gt;&gt; Proporção de deslocações intermunicipais para os três principais municípios de destino, por município de origem   </t>
  </si>
  <si>
    <t xml:space="preserve">Quadro VI.4 &gt;&gt; Proporção de deslocações intermunicipais por motivo de trabalho e município de destino   </t>
  </si>
  <si>
    <t xml:space="preserve">Quadro VI.5 &gt;&gt; Proporção de deslocações intermunicipais por motivo de trabalho para os três principais municípios de destino, por município de origem   </t>
  </si>
  <si>
    <t xml:space="preserve">Quadro VI.6 &gt;&gt; Proporção de deslocações intermunicipais por motivo de estudo e município de destino   </t>
  </si>
  <si>
    <t xml:space="preserve">Quadro VI.7 &gt;&gt; Proporção de deslocações intermunicipais por motivo de estudo para os três principais municípios de destino, por município de origem   </t>
  </si>
  <si>
    <t xml:space="preserve">Quadro VI.8 &gt;&gt; Proporção de deslocações intermunicipais por motivo de compras ou lazer e município de destino   </t>
  </si>
  <si>
    <t xml:space="preserve">Quadro VI.9 &gt;&gt; Proporção de deslocações intermunicipais por motivo de compras ou lazer para os três principais municípios de destino, por município de origem   </t>
  </si>
  <si>
    <t xml:space="preserve">Quadro VI.10 &gt;&gt; Distância média percorrida nas deslocações intermunicipais por município de destino  </t>
  </si>
  <si>
    <t xml:space="preserve">Quadro VI.11 &gt;&gt; Tempo médio despendido nas deslocações intermunicipais por município de destino  </t>
  </si>
  <si>
    <t xml:space="preserve">Quadro VI.12 &gt;&gt; Proporção de deslocações intermunicipais por principal meio de transporte no total de deslocações intermunicipais por município de destino  </t>
  </si>
  <si>
    <t xml:space="preserve">Quadro VII.1 &gt;&gt;  Deslocações/dia realizadas por principal motivo e hora de chegada nos dias úteis  </t>
  </si>
  <si>
    <t xml:space="preserve">Quadro VII.2 &gt;&gt;  Deslocações/dia realizadas por principal motivo e hora de chegada nos dias não úteis  </t>
  </si>
  <si>
    <t xml:space="preserve">Quadro VII.3 &gt;&gt; Tempo despendido em média por dia em deslocações, total, nos dias úteis e dias não úteis por município de residência  </t>
  </si>
  <si>
    <t xml:space="preserve">Quadro VII.4 &gt;&gt;  Distribuição do número de deslocações por principal motivo de deslocação nos dias úteis, segundo o município de destino   </t>
  </si>
  <si>
    <t xml:space="preserve">Quadro VII.5 &gt;&gt;  Distribuição do número de deslocações por principal motivo de deslocação nos dias não úteis, segundo o município de destino   </t>
  </si>
  <si>
    <t xml:space="preserve">Quadro VII.6 &gt;&gt;  Quocientes de localização das deslocações nos dias úteis por principal motivo da deslocação, segundo o município de destino   </t>
  </si>
  <si>
    <t xml:space="preserve">Quadro VII.7 &gt;&gt;  Quocientes de localização das deslocações nos dias não úteis por principal motivo da deslocação, segundo o município de destino   </t>
  </si>
  <si>
    <t xml:space="preserve">Quadro VII.8 &gt;&gt; Coeficientes de localização das deslocações nos dias úteis e nos dias não úteis por principal motivo da deslocação, segundo o município de destino   </t>
  </si>
  <si>
    <t xml:space="preserve">Quadro VII.9 &gt;&gt; Densidade de deslocações diurnas (04:00 – 19:00) por município de destino  </t>
  </si>
  <si>
    <t xml:space="preserve">Quadro VII.10 &gt;&gt; Densidade de deslocações em horário laboral (09:00 – 17:00) por município de destino  </t>
  </si>
  <si>
    <t xml:space="preserve">Quadro VII.11 &gt;&gt; Densidade de deslocações noturnas (19:00 – 04:00) por município de destino  </t>
  </si>
  <si>
    <t xml:space="preserve">Quadro VIII.1 &gt;&gt; Razões para utilização do automóvel  </t>
  </si>
  <si>
    <t xml:space="preserve">Quadro VIII.2 &gt;&gt; Razões para utilização do automóvel segundo a condição perante o trabalho  </t>
  </si>
  <si>
    <t xml:space="preserve">Quadro VIII.3 &gt;&gt; Razões para utilização do automóvel segundo o meio de transporte principal utilizado (automóvel)  </t>
  </si>
  <si>
    <t xml:space="preserve">Quadro VIII.4 &gt;&gt; Razões para utilização do automóvel por escalão de tempo  </t>
  </si>
  <si>
    <t xml:space="preserve">Quadro VIII.5 &gt;&gt; Razões para utilização do automóvel por escalão de distância  </t>
  </si>
  <si>
    <t xml:space="preserve">Quadro IX.1 &gt;&gt; Razões para utilização do  transporte público  </t>
  </si>
  <si>
    <t xml:space="preserve">Quadro IX.2 &gt;&gt; Razões para utilização do transporte público segundo a condição perante o trabalho  </t>
  </si>
  <si>
    <t xml:space="preserve">Quadro IX.3 &gt;&gt; Razões para utilização do transporte público segundo o meio de transporte principal utilizado  </t>
  </si>
  <si>
    <t xml:space="preserve">Quadro IX.4 &gt;&gt; Razões para utilização do transporte público por escalão de tempo  </t>
  </si>
  <si>
    <t xml:space="preserve">Quadro IX.5 &gt;&gt; Razões para utilização do transporte público por escalão de distância  </t>
  </si>
  <si>
    <t xml:space="preserve">Quadro X.1 &gt;&gt; Avaliação dos transportes públicos por categoria  </t>
  </si>
  <si>
    <t xml:space="preserve">Quadro X.2 &gt;&gt; Avaliação dos transportes públicos segundo a condição perante o trabalho  </t>
  </si>
  <si>
    <t xml:space="preserve">Quadro X.3 &gt;&gt; Avaliação dos transportes públicos segundo o meio de transporte principal utilizado  </t>
  </si>
  <si>
    <t xml:space="preserve">Quadro X.4 &gt;&gt; Avaliação dos transportes públicos por escalão de tempo  </t>
  </si>
  <si>
    <t xml:space="preserve">Quadro X.5 &gt;&gt; Avaliação dos transportes públicos por escalão de distância  </t>
  </si>
  <si>
    <t xml:space="preserve">Quadro X.6 &gt;&gt; Saldo de respostas extremas para avaliação dos transportes públicos por categoria  </t>
  </si>
  <si>
    <t>MOBILIDADE E FUNCIONALIDADE DO TERRITÓRIO NAS ÁREAS METROPOLITANAS DO PORTO E DE LISBOA</t>
  </si>
  <si>
    <t>RESULTADOS DO INQUÉRITO À MOBILIDADE NAS ÁREAS METROPOLITANAS DO PORTO E DE LISBOA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</si>
</sst>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0.0"/>
    <numFmt numFmtId="167" formatCode="0.0000"/>
    <numFmt numFmtId="168" formatCode="_-* #,##0\ _€_-;\-* #,##0\ _€_-;_-* &quot;-&quot;??\ _€_-;_-@_-"/>
    <numFmt numFmtId="169" formatCode="#,##0.0"/>
    <numFmt numFmtId="170" formatCode="#\ ###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Times New Roman"/>
      <family val="1"/>
    </font>
    <font>
      <sz val="8"/>
      <name val="Times New Roman"/>
      <family val="1"/>
    </font>
    <font>
      <u/>
      <sz val="10"/>
      <color indexed="58"/>
      <name val="Arial"/>
      <family val="2"/>
    </font>
    <font>
      <sz val="12"/>
      <name val="Helv"/>
    </font>
    <font>
      <b/>
      <sz val="16"/>
      <name val="Times New Roman"/>
      <family val="1"/>
    </font>
    <font>
      <b/>
      <sz val="10"/>
      <name val="Arial"/>
      <family val="2"/>
    </font>
    <font>
      <sz val="9"/>
      <name val="Tahoma"/>
      <family val="2"/>
    </font>
    <font>
      <u/>
      <sz val="10"/>
      <color indexed="12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i/>
      <sz val="7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0"/>
      <color theme="9"/>
      <name val="Arial"/>
      <family val="2"/>
    </font>
    <font>
      <b/>
      <sz val="10"/>
      <color rgb="FF8DB4E3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i/>
      <sz val="8"/>
      <color indexed="8"/>
      <name val="Arial"/>
      <family val="2"/>
    </font>
    <font>
      <b/>
      <sz val="10"/>
      <color rgb="FFBF5C00"/>
      <name val="Arial"/>
      <family val="2"/>
    </font>
    <font>
      <b/>
      <sz val="7"/>
      <color theme="0"/>
      <name val="Arial"/>
      <family val="2"/>
    </font>
    <font>
      <b/>
      <vertAlign val="superscript"/>
      <sz val="7"/>
      <color theme="0"/>
      <name val="Arial"/>
      <family val="2"/>
    </font>
    <font>
      <b/>
      <sz val="10"/>
      <color rgb="FFC00000"/>
      <name val="Arial"/>
      <family val="2"/>
    </font>
    <font>
      <b/>
      <sz val="7"/>
      <color theme="0" tint="-4.9989318521683403E-2"/>
      <name val="Arial"/>
      <family val="2"/>
    </font>
    <font>
      <b/>
      <sz val="10"/>
      <color theme="0"/>
      <name val="Arial"/>
      <family val="2"/>
    </font>
    <font>
      <b/>
      <sz val="7"/>
      <color theme="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5C00"/>
        <bgColor indexed="64"/>
      </patternFill>
    </fill>
    <fill>
      <patternFill patternType="solid">
        <fgColor rgb="FFDFAD7F"/>
        <bgColor indexed="64"/>
      </patternFill>
    </fill>
    <fill>
      <patternFill patternType="solid">
        <fgColor rgb="FFECCEB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double">
        <color theme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medium">
        <color rgb="FFBF5C00"/>
      </top>
      <bottom/>
      <diagonal/>
    </border>
    <border>
      <left/>
      <right/>
      <top/>
      <bottom style="double">
        <color rgb="FFBF5C0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 diagonalDown="1">
      <left/>
      <right/>
      <top/>
      <bottom/>
      <diagonal style="thin">
        <color theme="0" tint="-4.9989318521683403E-2"/>
      </diagonal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medium">
        <color rgb="FFBF5C00"/>
      </bottom>
      <diagonal/>
    </border>
  </borders>
  <cellStyleXfs count="235">
    <xf numFmtId="0" fontId="0" fillId="0" borderId="0"/>
    <xf numFmtId="0" fontId="11" fillId="0" borderId="0"/>
    <xf numFmtId="0" fontId="1" fillId="0" borderId="0"/>
    <xf numFmtId="0" fontId="1" fillId="0" borderId="0"/>
    <xf numFmtId="0" fontId="12" fillId="0" borderId="1" applyNumberFormat="0" applyBorder="0" applyProtection="0">
      <alignment horizont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Fill="0" applyBorder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2" borderId="2" applyNumberFormat="0" applyBorder="0" applyProtection="0">
      <alignment horizont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6" fillId="0" borderId="0" applyNumberFormat="0" applyFill="0" applyProtection="0"/>
    <xf numFmtId="0" fontId="12" fillId="0" borderId="0" applyNumberFormat="0" applyFill="0" applyBorder="0" applyProtection="0">
      <alignment horizontal="left"/>
    </xf>
    <xf numFmtId="164" fontId="24" fillId="0" borderId="0" applyFont="0" applyFill="0" applyBorder="0" applyAlignment="0" applyProtection="0"/>
  </cellStyleXfs>
  <cellXfs count="210">
    <xf numFmtId="0" fontId="0" fillId="0" borderId="0" xfId="0"/>
    <xf numFmtId="0" fontId="6" fillId="0" borderId="0" xfId="22" applyFont="1"/>
    <xf numFmtId="0" fontId="8" fillId="0" borderId="0" xfId="22" applyFont="1"/>
    <xf numFmtId="49" fontId="6" fillId="0" borderId="0" xfId="22" applyNumberFormat="1" applyFont="1" applyAlignment="1">
      <alignment horizontal="left" vertical="center"/>
    </xf>
    <xf numFmtId="0" fontId="6" fillId="0" borderId="0" xfId="22" applyFont="1" applyAlignment="1">
      <alignment horizontal="right"/>
    </xf>
    <xf numFmtId="0" fontId="5" fillId="0" borderId="0" xfId="22" applyFont="1"/>
    <xf numFmtId="0" fontId="5" fillId="0" borderId="0" xfId="22" quotePrefix="1" applyFont="1" applyAlignment="1">
      <alignment horizontal="left" vertical="center"/>
    </xf>
    <xf numFmtId="0" fontId="5" fillId="0" borderId="0" xfId="22" applyFont="1" applyAlignment="1">
      <alignment horizontal="center" vertical="center" wrapText="1"/>
    </xf>
    <xf numFmtId="165" fontId="5" fillId="0" borderId="0" xfId="228" applyNumberFormat="1" applyFont="1" applyAlignment="1"/>
    <xf numFmtId="165" fontId="23" fillId="0" borderId="0" xfId="228" applyNumberFormat="1" applyFont="1"/>
    <xf numFmtId="166" fontId="5" fillId="0" borderId="0" xfId="22" applyNumberFormat="1" applyFont="1"/>
    <xf numFmtId="0" fontId="26" fillId="0" borderId="0" xfId="0" applyFont="1"/>
    <xf numFmtId="0" fontId="26" fillId="0" borderId="0" xfId="55" applyFont="1" applyAlignment="1">
      <alignment vertical="center"/>
    </xf>
    <xf numFmtId="0" fontId="30" fillId="0" borderId="0" xfId="22" applyFont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26" fillId="0" borderId="0" xfId="22" applyFont="1" applyAlignment="1">
      <alignment vertical="center"/>
    </xf>
    <xf numFmtId="0" fontId="26" fillId="0" borderId="0" xfId="13" applyFont="1" applyAlignment="1" applyProtection="1">
      <alignment vertical="center"/>
    </xf>
    <xf numFmtId="0" fontId="26" fillId="0" borderId="0" xfId="13" applyFont="1" applyFill="1" applyAlignment="1" applyProtection="1">
      <alignment vertical="center"/>
    </xf>
    <xf numFmtId="0" fontId="28" fillId="0" borderId="0" xfId="22" applyFont="1" applyAlignment="1">
      <alignment vertical="center"/>
    </xf>
    <xf numFmtId="0" fontId="23" fillId="0" borderId="0" xfId="22" applyFont="1"/>
    <xf numFmtId="0" fontId="22" fillId="0" borderId="0" xfId="22" applyFont="1"/>
    <xf numFmtId="0" fontId="34" fillId="0" borderId="0" xfId="0" applyFont="1"/>
    <xf numFmtId="0" fontId="17" fillId="3" borderId="0" xfId="22" applyFont="1" applyFill="1" applyAlignment="1">
      <alignment horizontal="center" vertical="center"/>
    </xf>
    <xf numFmtId="0" fontId="33" fillId="3" borderId="0" xfId="22" applyFont="1" applyFill="1" applyAlignment="1">
      <alignment horizontal="center" vertical="center"/>
    </xf>
    <xf numFmtId="167" fontId="5" fillId="0" borderId="0" xfId="227" applyNumberFormat="1" applyFont="1" applyFill="1" applyAlignment="1"/>
    <xf numFmtId="166" fontId="23" fillId="0" borderId="0" xfId="227" applyNumberFormat="1" applyFont="1"/>
    <xf numFmtId="165" fontId="5" fillId="0" borderId="0" xfId="22" applyNumberFormat="1" applyFont="1"/>
    <xf numFmtId="0" fontId="4" fillId="0" borderId="0" xfId="22" applyFont="1" applyAlignment="1">
      <alignment vertical="center"/>
    </xf>
    <xf numFmtId="166" fontId="9" fillId="0" borderId="0" xfId="227" applyNumberFormat="1" applyFont="1"/>
    <xf numFmtId="0" fontId="5" fillId="0" borderId="11" xfId="22" applyFont="1" applyBorder="1"/>
    <xf numFmtId="0" fontId="1" fillId="0" borderId="0" xfId="22"/>
    <xf numFmtId="2" fontId="1" fillId="0" borderId="0" xfId="22" applyNumberFormat="1"/>
    <xf numFmtId="2" fontId="27" fillId="0" borderId="0" xfId="22" applyNumberFormat="1" applyFont="1"/>
    <xf numFmtId="0" fontId="4" fillId="0" borderId="0" xfId="22" applyFont="1" applyAlignment="1">
      <alignment vertical="center" wrapText="1"/>
    </xf>
    <xf numFmtId="166" fontId="23" fillId="0" borderId="0" xfId="227" applyNumberFormat="1" applyFont="1" applyAlignment="1">
      <alignment vertical="center"/>
    </xf>
    <xf numFmtId="0" fontId="35" fillId="0" borderId="0" xfId="22" applyFont="1"/>
    <xf numFmtId="166" fontId="23" fillId="0" borderId="0" xfId="227" applyNumberFormat="1" applyFont="1" applyFill="1"/>
    <xf numFmtId="3" fontId="23" fillId="0" borderId="0" xfId="227" applyNumberFormat="1" applyFont="1"/>
    <xf numFmtId="3" fontId="23" fillId="0" borderId="0" xfId="227" applyNumberFormat="1" applyFont="1" applyFill="1"/>
    <xf numFmtId="168" fontId="0" fillId="0" borderId="0" xfId="234" applyNumberFormat="1" applyFont="1"/>
    <xf numFmtId="4" fontId="23" fillId="0" borderId="0" xfId="227" applyNumberFormat="1" applyFont="1"/>
    <xf numFmtId="169" fontId="23" fillId="0" borderId="0" xfId="227" applyNumberFormat="1" applyFont="1"/>
    <xf numFmtId="166" fontId="27" fillId="0" borderId="0" xfId="22" applyNumberFormat="1" applyFont="1"/>
    <xf numFmtId="165" fontId="5" fillId="0" borderId="0" xfId="227" applyNumberFormat="1" applyFont="1"/>
    <xf numFmtId="0" fontId="9" fillId="0" borderId="0" xfId="22" applyFont="1"/>
    <xf numFmtId="3" fontId="9" fillId="0" borderId="0" xfId="227" applyNumberFormat="1" applyFont="1"/>
    <xf numFmtId="0" fontId="23" fillId="0" borderId="0" xfId="22" applyFont="1" applyAlignment="1">
      <alignment horizontal="left" indent="1"/>
    </xf>
    <xf numFmtId="168" fontId="5" fillId="0" borderId="0" xfId="22" applyNumberFormat="1" applyFont="1"/>
    <xf numFmtId="0" fontId="23" fillId="0" borderId="0" xfId="22" applyFont="1" applyAlignment="1">
      <alignment horizontal="left"/>
    </xf>
    <xf numFmtId="169" fontId="5" fillId="0" borderId="0" xfId="22" applyNumberFormat="1" applyFont="1" applyAlignment="1">
      <alignment horizontal="center" vertical="center" wrapText="1"/>
    </xf>
    <xf numFmtId="0" fontId="23" fillId="0" borderId="0" xfId="22" applyFont="1" applyAlignment="1">
      <alignment horizontal="left" indent="2"/>
    </xf>
    <xf numFmtId="0" fontId="9" fillId="0" borderId="0" xfId="22" applyFont="1" applyAlignment="1">
      <alignment horizontal="left"/>
    </xf>
    <xf numFmtId="0" fontId="0" fillId="0" borderId="0" xfId="0" applyAlignment="1">
      <alignment horizontal="left"/>
    </xf>
    <xf numFmtId="0" fontId="7" fillId="0" borderId="0" xfId="22" applyFont="1"/>
    <xf numFmtId="4" fontId="9" fillId="0" borderId="0" xfId="227" applyNumberFormat="1" applyFont="1"/>
    <xf numFmtId="4" fontId="23" fillId="0" borderId="0" xfId="227" applyNumberFormat="1" applyFont="1" applyFill="1"/>
    <xf numFmtId="4" fontId="23" fillId="0" borderId="0" xfId="22" applyNumberFormat="1" applyFont="1"/>
    <xf numFmtId="169" fontId="23" fillId="0" borderId="0" xfId="22" applyNumberFormat="1" applyFont="1"/>
    <xf numFmtId="3" fontId="23" fillId="0" borderId="0" xfId="22" applyNumberFormat="1" applyFont="1"/>
    <xf numFmtId="0" fontId="9" fillId="4" borderId="0" xfId="22" applyFont="1" applyFill="1" applyAlignment="1">
      <alignment vertical="center"/>
    </xf>
    <xf numFmtId="4" fontId="9" fillId="4" borderId="0" xfId="22" applyNumberFormat="1" applyFont="1" applyFill="1" applyAlignment="1">
      <alignment vertical="center"/>
    </xf>
    <xf numFmtId="169" fontId="9" fillId="4" borderId="0" xfId="22" applyNumberFormat="1" applyFont="1" applyFill="1" applyAlignment="1">
      <alignment vertical="center"/>
    </xf>
    <xf numFmtId="3" fontId="9" fillId="4" borderId="0" xfId="22" applyNumberFormat="1" applyFont="1" applyFill="1" applyAlignment="1">
      <alignment vertical="center"/>
    </xf>
    <xf numFmtId="0" fontId="26" fillId="0" borderId="0" xfId="10" applyFont="1" applyAlignment="1" applyProtection="1">
      <alignment vertical="center"/>
    </xf>
    <xf numFmtId="0" fontId="0" fillId="0" borderId="0" xfId="0" applyAlignment="1">
      <alignment vertical="center"/>
    </xf>
    <xf numFmtId="3" fontId="5" fillId="0" borderId="0" xfId="22" applyNumberFormat="1" applyFont="1"/>
    <xf numFmtId="166" fontId="23" fillId="0" borderId="0" xfId="22" applyNumberFormat="1" applyFont="1"/>
    <xf numFmtId="2" fontId="23" fillId="0" borderId="0" xfId="228" applyNumberFormat="1" applyFont="1"/>
    <xf numFmtId="0" fontId="27" fillId="0" borderId="0" xfId="22" applyFont="1"/>
    <xf numFmtId="0" fontId="4" fillId="0" borderId="0" xfId="22" applyFont="1" applyAlignment="1">
      <alignment horizontal="center" vertical="center" wrapText="1"/>
    </xf>
    <xf numFmtId="0" fontId="5" fillId="0" borderId="0" xfId="22" applyFont="1" applyAlignment="1">
      <alignment vertical="center"/>
    </xf>
    <xf numFmtId="2" fontId="9" fillId="0" borderId="0" xfId="227" applyNumberFormat="1" applyFont="1"/>
    <xf numFmtId="2" fontId="23" fillId="0" borderId="0" xfId="227" applyNumberFormat="1" applyFont="1"/>
    <xf numFmtId="165" fontId="23" fillId="0" borderId="0" xfId="227" applyNumberFormat="1" applyFont="1" applyFill="1"/>
    <xf numFmtId="0" fontId="23" fillId="0" borderId="0" xfId="22" applyFont="1" applyAlignment="1">
      <alignment horizontal="right"/>
    </xf>
    <xf numFmtId="169" fontId="23" fillId="0" borderId="0" xfId="227" applyNumberFormat="1" applyFont="1" applyFill="1"/>
    <xf numFmtId="0" fontId="4" fillId="0" borderId="0" xfId="22" applyFont="1" applyAlignment="1">
      <alignment horizontal="center" vertical="center"/>
    </xf>
    <xf numFmtId="0" fontId="9" fillId="0" borderId="0" xfId="22" applyFont="1" applyAlignment="1">
      <alignment vertical="center"/>
    </xf>
    <xf numFmtId="0" fontId="39" fillId="0" borderId="0" xfId="0" applyFont="1"/>
    <xf numFmtId="1" fontId="23" fillId="0" borderId="0" xfId="227" applyNumberFormat="1" applyFont="1" applyFill="1"/>
    <xf numFmtId="0" fontId="20" fillId="0" borderId="0" xfId="22" applyFont="1" applyAlignment="1">
      <alignment horizontal="center" vertical="center"/>
    </xf>
    <xf numFmtId="166" fontId="2" fillId="0" borderId="0" xfId="227" applyNumberFormat="1" applyFont="1" applyFill="1"/>
    <xf numFmtId="0" fontId="7" fillId="0" borderId="0" xfId="22" applyFont="1" applyAlignment="1">
      <alignment vertical="top" wrapText="1"/>
    </xf>
    <xf numFmtId="0" fontId="32" fillId="5" borderId="0" xfId="22" applyFont="1" applyFill="1" applyAlignment="1">
      <alignment vertical="center"/>
    </xf>
    <xf numFmtId="0" fontId="31" fillId="6" borderId="0" xfId="22" applyFont="1" applyFill="1" applyAlignment="1">
      <alignment vertical="center"/>
    </xf>
    <xf numFmtId="0" fontId="31" fillId="7" borderId="0" xfId="22" applyFont="1" applyFill="1" applyAlignment="1">
      <alignment vertical="center"/>
    </xf>
    <xf numFmtId="0" fontId="41" fillId="0" borderId="0" xfId="22" applyFont="1"/>
    <xf numFmtId="0" fontId="42" fillId="5" borderId="8" xfId="22" applyFont="1" applyFill="1" applyBorder="1" applyAlignment="1">
      <alignment horizontal="center" vertical="center" wrapText="1"/>
    </xf>
    <xf numFmtId="4" fontId="9" fillId="0" borderId="0" xfId="22" applyNumberFormat="1" applyFont="1" applyAlignment="1">
      <alignment vertical="center"/>
    </xf>
    <xf numFmtId="169" fontId="9" fillId="0" borderId="0" xfId="22" applyNumberFormat="1" applyFont="1" applyAlignment="1">
      <alignment vertical="center"/>
    </xf>
    <xf numFmtId="3" fontId="9" fillId="0" borderId="0" xfId="22" applyNumberFormat="1" applyFont="1" applyAlignment="1">
      <alignment vertical="center"/>
    </xf>
    <xf numFmtId="3" fontId="9" fillId="0" borderId="0" xfId="227" applyNumberFormat="1" applyFont="1" applyFill="1" applyBorder="1" applyAlignment="1">
      <alignment horizontal="right" vertical="center"/>
    </xf>
    <xf numFmtId="0" fontId="23" fillId="0" borderId="18" xfId="22" applyFont="1" applyBorder="1"/>
    <xf numFmtId="4" fontId="23" fillId="0" borderId="18" xfId="22" applyNumberFormat="1" applyFont="1" applyBorder="1"/>
    <xf numFmtId="169" fontId="23" fillId="0" borderId="18" xfId="22" applyNumberFormat="1" applyFont="1" applyBorder="1"/>
    <xf numFmtId="3" fontId="23" fillId="0" borderId="18" xfId="22" applyNumberFormat="1" applyFont="1" applyBorder="1"/>
    <xf numFmtId="3" fontId="23" fillId="0" borderId="18" xfId="227" applyNumberFormat="1" applyFont="1" applyBorder="1"/>
    <xf numFmtId="0" fontId="5" fillId="0" borderId="19" xfId="22" applyFont="1" applyBorder="1"/>
    <xf numFmtId="0" fontId="42" fillId="5" borderId="16" xfId="22" applyFont="1" applyFill="1" applyBorder="1" applyAlignment="1">
      <alignment horizontal="center" vertical="center"/>
    </xf>
    <xf numFmtId="166" fontId="23" fillId="0" borderId="0" xfId="227" applyNumberFormat="1" applyFont="1" applyFill="1" applyBorder="1"/>
    <xf numFmtId="0" fontId="23" fillId="0" borderId="18" xfId="22" applyFont="1" applyBorder="1" applyAlignment="1">
      <alignment horizontal="left" indent="1"/>
    </xf>
    <xf numFmtId="166" fontId="23" fillId="0" borderId="18" xfId="22" applyNumberFormat="1" applyFont="1" applyBorder="1"/>
    <xf numFmtId="0" fontId="42" fillId="5" borderId="3" xfId="22" applyFont="1" applyFill="1" applyBorder="1" applyAlignment="1">
      <alignment horizontal="center" vertical="center"/>
    </xf>
    <xf numFmtId="0" fontId="42" fillId="5" borderId="3" xfId="22" applyFont="1" applyFill="1" applyBorder="1" applyAlignment="1">
      <alignment horizontal="center" vertical="center" wrapText="1"/>
    </xf>
    <xf numFmtId="166" fontId="9" fillId="0" borderId="0" xfId="227" applyNumberFormat="1" applyFont="1" applyFill="1" applyBorder="1" applyAlignment="1">
      <alignment horizontal="right" vertical="center"/>
    </xf>
    <xf numFmtId="166" fontId="23" fillId="0" borderId="18" xfId="227" applyNumberFormat="1" applyFont="1" applyBorder="1"/>
    <xf numFmtId="0" fontId="42" fillId="5" borderId="0" xfId="22" applyFont="1" applyFill="1" applyAlignment="1">
      <alignment horizontal="center" vertical="center"/>
    </xf>
    <xf numFmtId="0" fontId="42" fillId="5" borderId="9" xfId="22" applyFont="1" applyFill="1" applyBorder="1" applyAlignment="1">
      <alignment horizontal="center" vertical="center" wrapText="1"/>
    </xf>
    <xf numFmtId="166" fontId="9" fillId="0" borderId="18" xfId="227" applyNumberFormat="1" applyFont="1" applyBorder="1"/>
    <xf numFmtId="0" fontId="42" fillId="5" borderId="4" xfId="22" applyFont="1" applyFill="1" applyBorder="1" applyAlignment="1">
      <alignment horizontal="right" vertical="center" wrapText="1"/>
    </xf>
    <xf numFmtId="0" fontId="42" fillId="5" borderId="4" xfId="22" applyFont="1" applyFill="1" applyBorder="1" applyAlignment="1">
      <alignment vertical="center"/>
    </xf>
    <xf numFmtId="44" fontId="42" fillId="5" borderId="3" xfId="8" applyFont="1" applyFill="1" applyBorder="1" applyAlignment="1">
      <alignment horizontal="center" vertical="center" wrapText="1"/>
    </xf>
    <xf numFmtId="0" fontId="42" fillId="5" borderId="7" xfId="22" applyFont="1" applyFill="1" applyBorder="1" applyAlignment="1">
      <alignment horizontal="center" vertical="center" wrapText="1"/>
    </xf>
    <xf numFmtId="0" fontId="42" fillId="5" borderId="4" xfId="22" applyFont="1" applyFill="1" applyBorder="1" applyAlignment="1">
      <alignment horizontal="right" vertical="center"/>
    </xf>
    <xf numFmtId="0" fontId="42" fillId="5" borderId="4" xfId="22" applyFont="1" applyFill="1" applyBorder="1" applyAlignment="1">
      <alignment horizontal="left" vertical="center"/>
    </xf>
    <xf numFmtId="166" fontId="23" fillId="0" borderId="18" xfId="227" applyNumberFormat="1" applyFont="1" applyFill="1" applyBorder="1"/>
    <xf numFmtId="0" fontId="42" fillId="5" borderId="0" xfId="22" applyFont="1" applyFill="1" applyAlignment="1">
      <alignment horizontal="right" vertical="center"/>
    </xf>
    <xf numFmtId="0" fontId="42" fillId="5" borderId="0" xfId="22" applyFont="1" applyFill="1" applyAlignment="1">
      <alignment horizontal="left" vertical="center"/>
    </xf>
    <xf numFmtId="166" fontId="9" fillId="0" borderId="0" xfId="22" applyNumberFormat="1" applyFont="1" applyAlignment="1">
      <alignment vertical="center"/>
    </xf>
    <xf numFmtId="0" fontId="42" fillId="5" borderId="4" xfId="22" applyFont="1" applyFill="1" applyBorder="1" applyAlignment="1">
      <alignment horizontal="right" vertical="top"/>
    </xf>
    <xf numFmtId="0" fontId="42" fillId="5" borderId="4" xfId="22" applyFont="1" applyFill="1" applyBorder="1" applyAlignment="1">
      <alignment horizontal="left"/>
    </xf>
    <xf numFmtId="3" fontId="23" fillId="0" borderId="18" xfId="227" applyNumberFormat="1" applyFont="1" applyFill="1" applyBorder="1"/>
    <xf numFmtId="4" fontId="9" fillId="0" borderId="0" xfId="227" applyNumberFormat="1" applyFont="1" applyFill="1" applyBorder="1" applyAlignment="1">
      <alignment horizontal="right" vertical="center"/>
    </xf>
    <xf numFmtId="4" fontId="23" fillId="0" borderId="18" xfId="227" applyNumberFormat="1" applyFont="1" applyBorder="1"/>
    <xf numFmtId="4" fontId="23" fillId="0" borderId="18" xfId="227" applyNumberFormat="1" applyFont="1" applyFill="1" applyBorder="1"/>
    <xf numFmtId="0" fontId="42" fillId="5" borderId="5" xfId="22" applyFont="1" applyFill="1" applyBorder="1" applyAlignment="1">
      <alignment horizontal="center" vertical="center" wrapText="1"/>
    </xf>
    <xf numFmtId="169" fontId="9" fillId="0" borderId="0" xfId="227" applyNumberFormat="1" applyFont="1" applyFill="1" applyBorder="1" applyAlignment="1">
      <alignment horizontal="right" vertical="center"/>
    </xf>
    <xf numFmtId="0" fontId="9" fillId="0" borderId="18" xfId="22" applyFont="1" applyBorder="1"/>
    <xf numFmtId="3" fontId="9" fillId="0" borderId="18" xfId="227" applyNumberFormat="1" applyFont="1" applyBorder="1"/>
    <xf numFmtId="169" fontId="9" fillId="0" borderId="18" xfId="227" applyNumberFormat="1" applyFont="1" applyBorder="1"/>
    <xf numFmtId="169" fontId="23" fillId="0" borderId="18" xfId="227" applyNumberFormat="1" applyFont="1" applyBorder="1"/>
    <xf numFmtId="3" fontId="38" fillId="0" borderId="0" xfId="227" applyNumberFormat="1" applyFont="1" applyFill="1" applyBorder="1" applyAlignment="1">
      <alignment horizontal="right" vertical="center"/>
    </xf>
    <xf numFmtId="0" fontId="23" fillId="0" borderId="18" xfId="22" applyFont="1" applyBorder="1" applyAlignment="1">
      <alignment horizontal="left"/>
    </xf>
    <xf numFmtId="0" fontId="20" fillId="5" borderId="4" xfId="22" applyFont="1" applyFill="1" applyBorder="1" applyAlignment="1">
      <alignment horizontal="center" vertical="center"/>
    </xf>
    <xf numFmtId="0" fontId="42" fillId="5" borderId="4" xfId="22" applyFont="1" applyFill="1" applyBorder="1" applyAlignment="1">
      <alignment horizontal="center" vertical="center"/>
    </xf>
    <xf numFmtId="44" fontId="42" fillId="5" borderId="6" xfId="8" applyFont="1" applyFill="1" applyBorder="1" applyAlignment="1">
      <alignment horizontal="center" vertical="center" wrapText="1"/>
    </xf>
    <xf numFmtId="4" fontId="9" fillId="0" borderId="18" xfId="227" applyNumberFormat="1" applyFont="1" applyBorder="1"/>
    <xf numFmtId="165" fontId="38" fillId="0" borderId="0" xfId="227" applyNumberFormat="1" applyFont="1" applyFill="1" applyBorder="1" applyAlignment="1">
      <alignment horizontal="right" vertical="center"/>
    </xf>
    <xf numFmtId="165" fontId="23" fillId="0" borderId="18" xfId="227" applyNumberFormat="1" applyFont="1" applyFill="1" applyBorder="1"/>
    <xf numFmtId="166" fontId="38" fillId="0" borderId="0" xfId="227" applyNumberFormat="1" applyFont="1" applyFill="1" applyBorder="1" applyAlignment="1">
      <alignment horizontal="right" vertical="center"/>
    </xf>
    <xf numFmtId="0" fontId="40" fillId="0" borderId="18" xfId="22" applyFont="1" applyBorder="1"/>
    <xf numFmtId="0" fontId="39" fillId="0" borderId="18" xfId="0" applyFont="1" applyBorder="1"/>
    <xf numFmtId="0" fontId="42" fillId="5" borderId="4" xfId="22" applyFont="1" applyFill="1" applyBorder="1" applyAlignment="1">
      <alignment horizontal="center" vertical="center" wrapText="1"/>
    </xf>
    <xf numFmtId="1" fontId="23" fillId="0" borderId="18" xfId="227" applyNumberFormat="1" applyFont="1" applyFill="1" applyBorder="1"/>
    <xf numFmtId="166" fontId="9" fillId="0" borderId="0" xfId="227" applyNumberFormat="1" applyFont="1" applyFill="1" applyBorder="1"/>
    <xf numFmtId="169" fontId="23" fillId="0" borderId="18" xfId="227" applyNumberFormat="1" applyFont="1" applyFill="1" applyBorder="1"/>
    <xf numFmtId="0" fontId="45" fillId="5" borderId="4" xfId="22" applyFont="1" applyFill="1" applyBorder="1" applyAlignment="1">
      <alignment horizontal="right" vertical="center"/>
    </xf>
    <xf numFmtId="0" fontId="45" fillId="5" borderId="4" xfId="22" applyFont="1" applyFill="1" applyBorder="1" applyAlignment="1">
      <alignment horizontal="left" vertical="center"/>
    </xf>
    <xf numFmtId="0" fontId="20" fillId="5" borderId="6" xfId="22" applyFont="1" applyFill="1" applyBorder="1" applyAlignment="1">
      <alignment horizontal="center" vertical="center" wrapText="1"/>
    </xf>
    <xf numFmtId="167" fontId="5" fillId="0" borderId="0" xfId="22" applyNumberFormat="1" applyFont="1"/>
    <xf numFmtId="169" fontId="5" fillId="0" borderId="0" xfId="22" applyNumberFormat="1" applyFont="1"/>
    <xf numFmtId="166" fontId="23" fillId="0" borderId="18" xfId="227" applyNumberFormat="1" applyFont="1" applyFill="1" applyBorder="1" applyAlignment="1">
      <alignment horizontal="right"/>
    </xf>
    <xf numFmtId="170" fontId="9" fillId="0" borderId="0" xfId="227" applyNumberFormat="1" applyFont="1" applyFill="1" applyBorder="1" applyAlignment="1">
      <alignment horizontal="right" vertical="center"/>
    </xf>
    <xf numFmtId="170" fontId="23" fillId="0" borderId="18" xfId="227" applyNumberFormat="1" applyFont="1" applyBorder="1"/>
    <xf numFmtId="170" fontId="23" fillId="0" borderId="0" xfId="227" applyNumberFormat="1" applyFont="1"/>
    <xf numFmtId="170" fontId="5" fillId="0" borderId="0" xfId="22" applyNumberFormat="1" applyFont="1"/>
    <xf numFmtId="20" fontId="23" fillId="0" borderId="18" xfId="22" applyNumberFormat="1" applyFont="1" applyBorder="1" applyAlignment="1">
      <alignment horizontal="left" indent="2"/>
    </xf>
    <xf numFmtId="20" fontId="23" fillId="0" borderId="0" xfId="22" applyNumberFormat="1" applyFont="1" applyAlignment="1">
      <alignment horizontal="left" indent="2"/>
    </xf>
    <xf numFmtId="170" fontId="23" fillId="0" borderId="18" xfId="227" applyNumberFormat="1" applyFont="1" applyFill="1" applyBorder="1" applyAlignment="1">
      <alignment horizontal="right"/>
    </xf>
    <xf numFmtId="170" fontId="23" fillId="0" borderId="0" xfId="227" applyNumberFormat="1" applyFont="1" applyFill="1" applyAlignment="1">
      <alignment horizontal="right"/>
    </xf>
    <xf numFmtId="0" fontId="7" fillId="0" borderId="0" xfId="22" applyFont="1" applyAlignment="1">
      <alignment horizontal="left" vertical="top" wrapText="1"/>
    </xf>
    <xf numFmtId="165" fontId="5" fillId="0" borderId="22" xfId="227" applyNumberFormat="1" applyFont="1" applyBorder="1"/>
    <xf numFmtId="0" fontId="6" fillId="0" borderId="18" xfId="22" applyFont="1" applyBorder="1"/>
    <xf numFmtId="0" fontId="0" fillId="0" borderId="18" xfId="0" applyBorder="1"/>
    <xf numFmtId="0" fontId="0" fillId="0" borderId="19" xfId="0" applyBorder="1"/>
    <xf numFmtId="0" fontId="48" fillId="0" borderId="18" xfId="0" applyFont="1" applyBorder="1"/>
    <xf numFmtId="170" fontId="23" fillId="0" borderId="0" xfId="227" applyNumberFormat="1" applyFont="1" applyFill="1" applyBorder="1" applyAlignment="1">
      <alignment horizontal="right"/>
    </xf>
    <xf numFmtId="3" fontId="9" fillId="0" borderId="0" xfId="227" applyNumberFormat="1" applyFont="1" applyBorder="1"/>
    <xf numFmtId="169" fontId="9" fillId="0" borderId="0" xfId="227" applyNumberFormat="1" applyFont="1" applyBorder="1"/>
    <xf numFmtId="167" fontId="5" fillId="0" borderId="0" xfId="227" applyNumberFormat="1" applyFont="1" applyFill="1" applyBorder="1" applyAlignment="1"/>
    <xf numFmtId="0" fontId="42" fillId="5" borderId="12" xfId="22" applyFont="1" applyFill="1" applyBorder="1" applyAlignment="1">
      <alignment horizontal="left" vertical="center"/>
    </xf>
    <xf numFmtId="2" fontId="23" fillId="0" borderId="0" xfId="22" applyNumberFormat="1" applyFont="1"/>
    <xf numFmtId="2" fontId="9" fillId="0" borderId="25" xfId="22" applyNumberFormat="1" applyFont="1" applyBorder="1" applyAlignment="1">
      <alignment vertical="center"/>
    </xf>
    <xf numFmtId="0" fontId="49" fillId="0" borderId="0" xfId="10" applyFont="1" applyAlignment="1" applyProtection="1"/>
    <xf numFmtId="0" fontId="4" fillId="0" borderId="0" xfId="22" applyFont="1" applyAlignment="1">
      <alignment horizontal="center" vertical="center"/>
    </xf>
    <xf numFmtId="0" fontId="42" fillId="5" borderId="12" xfId="22" applyFont="1" applyFill="1" applyBorder="1" applyAlignment="1">
      <alignment horizontal="center" vertical="center"/>
    </xf>
    <xf numFmtId="0" fontId="42" fillId="5" borderId="13" xfId="22" applyFont="1" applyFill="1" applyBorder="1" applyAlignment="1">
      <alignment horizontal="center" vertical="center"/>
    </xf>
    <xf numFmtId="0" fontId="42" fillId="5" borderId="8" xfId="22" applyFont="1" applyFill="1" applyBorder="1" applyAlignment="1">
      <alignment horizontal="center" vertical="center" wrapText="1"/>
    </xf>
    <xf numFmtId="0" fontId="42" fillId="5" borderId="3" xfId="22" applyFont="1" applyFill="1" applyBorder="1" applyAlignment="1">
      <alignment horizontal="center" vertical="center"/>
    </xf>
    <xf numFmtId="0" fontId="42" fillId="5" borderId="5" xfId="22" applyFont="1" applyFill="1" applyBorder="1" applyAlignment="1">
      <alignment horizontal="center" vertical="center" wrapText="1"/>
    </xf>
    <xf numFmtId="0" fontId="42" fillId="5" borderId="9" xfId="22" applyFont="1" applyFill="1" applyBorder="1" applyAlignment="1">
      <alignment horizontal="center" vertical="center" wrapText="1"/>
    </xf>
    <xf numFmtId="0" fontId="42" fillId="5" borderId="12" xfId="22" applyFont="1" applyFill="1" applyBorder="1" applyAlignment="1">
      <alignment horizontal="center" vertical="center" wrapText="1"/>
    </xf>
    <xf numFmtId="44" fontId="42" fillId="5" borderId="9" xfId="8" applyFont="1" applyFill="1" applyBorder="1" applyAlignment="1">
      <alignment horizontal="center" vertical="center" wrapText="1"/>
    </xf>
    <xf numFmtId="44" fontId="42" fillId="5" borderId="10" xfId="8" applyFont="1" applyFill="1" applyBorder="1" applyAlignment="1">
      <alignment horizontal="center" vertical="center" wrapText="1"/>
    </xf>
    <xf numFmtId="44" fontId="42" fillId="5" borderId="8" xfId="8" applyFont="1" applyFill="1" applyBorder="1" applyAlignment="1">
      <alignment horizontal="center" vertical="center" wrapText="1"/>
    </xf>
    <xf numFmtId="0" fontId="42" fillId="5" borderId="6" xfId="22" applyFont="1" applyFill="1" applyBorder="1" applyAlignment="1">
      <alignment horizontal="center" vertical="center" wrapText="1"/>
    </xf>
    <xf numFmtId="0" fontId="42" fillId="5" borderId="4" xfId="22" applyFont="1" applyFill="1" applyBorder="1" applyAlignment="1">
      <alignment horizontal="center" vertical="center" wrapText="1"/>
    </xf>
    <xf numFmtId="0" fontId="42" fillId="5" borderId="5" xfId="22" applyFont="1" applyFill="1" applyBorder="1" applyAlignment="1">
      <alignment horizontal="center" vertical="center"/>
    </xf>
    <xf numFmtId="0" fontId="42" fillId="5" borderId="3" xfId="22" applyFont="1" applyFill="1" applyBorder="1" applyAlignment="1">
      <alignment horizontal="center" vertical="center" wrapText="1"/>
    </xf>
    <xf numFmtId="0" fontId="42" fillId="5" borderId="7" xfId="22" applyFont="1" applyFill="1" applyBorder="1" applyAlignment="1">
      <alignment horizontal="center" vertical="center" wrapText="1"/>
    </xf>
    <xf numFmtId="0" fontId="4" fillId="0" borderId="0" xfId="22" applyFont="1" applyAlignment="1">
      <alignment horizontal="center" vertical="center" wrapText="1"/>
    </xf>
    <xf numFmtId="0" fontId="6" fillId="0" borderId="0" xfId="22" applyFont="1" applyAlignment="1">
      <alignment horizontal="right"/>
    </xf>
    <xf numFmtId="44" fontId="42" fillId="5" borderId="7" xfId="8" applyFont="1" applyFill="1" applyBorder="1" applyAlignment="1">
      <alignment horizontal="center" vertical="center" wrapText="1"/>
    </xf>
    <xf numFmtId="0" fontId="7" fillId="0" borderId="0" xfId="22" applyFont="1" applyAlignment="1">
      <alignment horizontal="left" vertical="top" wrapText="1"/>
    </xf>
    <xf numFmtId="0" fontId="7" fillId="0" borderId="0" xfId="22" applyFont="1" applyAlignment="1">
      <alignment horizontal="left" wrapText="1"/>
    </xf>
    <xf numFmtId="0" fontId="7" fillId="0" borderId="0" xfId="22" applyFont="1" applyAlignment="1">
      <alignment horizontal="left" vertical="center" wrapText="1"/>
    </xf>
    <xf numFmtId="0" fontId="42" fillId="5" borderId="0" xfId="22" applyFont="1" applyFill="1" applyAlignment="1">
      <alignment horizontal="center" vertical="center"/>
    </xf>
    <xf numFmtId="0" fontId="42" fillId="5" borderId="14" xfId="22" applyFont="1" applyFill="1" applyBorder="1" applyAlignment="1">
      <alignment horizontal="center" vertical="center"/>
    </xf>
    <xf numFmtId="0" fontId="42" fillId="5" borderId="15" xfId="22" applyFont="1" applyFill="1" applyBorder="1" applyAlignment="1">
      <alignment horizontal="center" vertical="center"/>
    </xf>
    <xf numFmtId="0" fontId="42" fillId="5" borderId="20" xfId="22" applyFont="1" applyFill="1" applyBorder="1" applyAlignment="1">
      <alignment horizontal="center" vertical="center"/>
    </xf>
    <xf numFmtId="0" fontId="42" fillId="5" borderId="16" xfId="22" applyFont="1" applyFill="1" applyBorder="1" applyAlignment="1">
      <alignment horizontal="center" vertical="center"/>
    </xf>
    <xf numFmtId="0" fontId="42" fillId="5" borderId="17" xfId="22" applyFont="1" applyFill="1" applyBorder="1" applyAlignment="1">
      <alignment horizontal="center" vertical="center"/>
    </xf>
    <xf numFmtId="0" fontId="42" fillId="5" borderId="21" xfId="22" applyFont="1" applyFill="1" applyBorder="1" applyAlignment="1">
      <alignment horizontal="center" vertical="center"/>
    </xf>
    <xf numFmtId="0" fontId="42" fillId="5" borderId="24" xfId="22" applyFont="1" applyFill="1" applyBorder="1" applyAlignment="1">
      <alignment horizontal="center" vertical="center"/>
    </xf>
    <xf numFmtId="0" fontId="42" fillId="5" borderId="23" xfId="22" applyFont="1" applyFill="1" applyBorder="1" applyAlignment="1">
      <alignment horizontal="center" vertical="center"/>
    </xf>
    <xf numFmtId="0" fontId="42" fillId="5" borderId="0" xfId="22" applyFont="1" applyFill="1" applyAlignment="1">
      <alignment horizontal="center" vertical="center" wrapText="1"/>
    </xf>
    <xf numFmtId="0" fontId="42" fillId="5" borderId="4" xfId="22" applyFont="1" applyFill="1" applyBorder="1" applyAlignment="1">
      <alignment horizontal="center" vertical="center"/>
    </xf>
    <xf numFmtId="0" fontId="45" fillId="5" borderId="5" xfId="22" applyFont="1" applyFill="1" applyBorder="1" applyAlignment="1">
      <alignment horizontal="center" vertical="center" wrapText="1"/>
    </xf>
    <xf numFmtId="0" fontId="45" fillId="5" borderId="6" xfId="22" applyFont="1" applyFill="1" applyBorder="1" applyAlignment="1">
      <alignment horizontal="center" vertical="center" wrapText="1"/>
    </xf>
    <xf numFmtId="0" fontId="45" fillId="5" borderId="4" xfId="22" applyFont="1" applyFill="1" applyBorder="1" applyAlignment="1">
      <alignment horizontal="center" vertical="center" wrapText="1"/>
    </xf>
  </cellXfs>
  <cellStyles count="235">
    <cellStyle name="%" xfId="1" xr:uid="{00000000-0005-0000-0000-000000000000}"/>
    <cellStyle name="% 3" xfId="2" xr:uid="{00000000-0005-0000-0000-000001000000}"/>
    <cellStyle name="% 3 2" xfId="3" xr:uid="{00000000-0005-0000-0000-000002000000}"/>
    <cellStyle name="CABECALHO" xfId="4" xr:uid="{00000000-0005-0000-0000-000003000000}"/>
    <cellStyle name="Comma" xfId="234" builtinId="3"/>
    <cellStyle name="Comma 2" xfId="5" xr:uid="{00000000-0005-0000-0000-000005000000}"/>
    <cellStyle name="Comma 2 2" xfId="6" xr:uid="{00000000-0005-0000-0000-000006000000}"/>
    <cellStyle name="Comma 3" xfId="7" xr:uid="{00000000-0005-0000-0000-000007000000}"/>
    <cellStyle name="Currency 2" xfId="8" xr:uid="{00000000-0005-0000-0000-000008000000}"/>
    <cellStyle name="DADOS" xfId="9" xr:uid="{00000000-0005-0000-0000-000009000000}"/>
    <cellStyle name="Hyperlink" xfId="10" builtinId="8"/>
    <cellStyle name="Hyperlink 2" xfId="11" xr:uid="{00000000-0005-0000-0000-00000B000000}"/>
    <cellStyle name="Hyperlink 2 2" xfId="12" xr:uid="{00000000-0005-0000-0000-00000C000000}"/>
    <cellStyle name="Hyperlink 3" xfId="13" xr:uid="{00000000-0005-0000-0000-00000D000000}"/>
    <cellStyle name="Normal" xfId="0" builtinId="0"/>
    <cellStyle name="Normal - Style1" xfId="14" xr:uid="{00000000-0005-0000-0000-00000F000000}"/>
    <cellStyle name="Normal - Style2" xfId="15" xr:uid="{00000000-0005-0000-0000-000010000000}"/>
    <cellStyle name="Normal - Style3" xfId="16" xr:uid="{00000000-0005-0000-0000-000011000000}"/>
    <cellStyle name="Normal - Style4" xfId="17" xr:uid="{00000000-0005-0000-0000-000012000000}"/>
    <cellStyle name="Normal - Style5" xfId="18" xr:uid="{00000000-0005-0000-0000-000013000000}"/>
    <cellStyle name="Normal - Style6" xfId="19" xr:uid="{00000000-0005-0000-0000-000014000000}"/>
    <cellStyle name="Normal - Style7" xfId="20" xr:uid="{00000000-0005-0000-0000-000015000000}"/>
    <cellStyle name="Normal - Style8" xfId="21" xr:uid="{00000000-0005-0000-0000-000016000000}"/>
    <cellStyle name="Normal 10" xfId="22" xr:uid="{00000000-0005-0000-0000-000017000000}"/>
    <cellStyle name="Normal 10 2" xfId="23" xr:uid="{00000000-0005-0000-0000-000018000000}"/>
    <cellStyle name="Normal 100" xfId="24" xr:uid="{00000000-0005-0000-0000-000019000000}"/>
    <cellStyle name="Normal 101" xfId="25" xr:uid="{00000000-0005-0000-0000-00001A000000}"/>
    <cellStyle name="Normal 102" xfId="26" xr:uid="{00000000-0005-0000-0000-00001B000000}"/>
    <cellStyle name="Normal 103" xfId="27" xr:uid="{00000000-0005-0000-0000-00001C000000}"/>
    <cellStyle name="Normal 104" xfId="28" xr:uid="{00000000-0005-0000-0000-00001D000000}"/>
    <cellStyle name="Normal 104 2" xfId="29" xr:uid="{00000000-0005-0000-0000-00001E000000}"/>
    <cellStyle name="Normal 105" xfId="30" xr:uid="{00000000-0005-0000-0000-00001F000000}"/>
    <cellStyle name="Normal 106" xfId="31" xr:uid="{00000000-0005-0000-0000-000020000000}"/>
    <cellStyle name="Normal 107" xfId="32" xr:uid="{00000000-0005-0000-0000-000021000000}"/>
    <cellStyle name="Normal 108" xfId="33" xr:uid="{00000000-0005-0000-0000-000022000000}"/>
    <cellStyle name="Normal 109" xfId="34" xr:uid="{00000000-0005-0000-0000-000023000000}"/>
    <cellStyle name="Normal 11" xfId="35" xr:uid="{00000000-0005-0000-0000-000024000000}"/>
    <cellStyle name="Normal 11 2" xfId="36" xr:uid="{00000000-0005-0000-0000-000025000000}"/>
    <cellStyle name="Normal 110" xfId="37" xr:uid="{00000000-0005-0000-0000-000026000000}"/>
    <cellStyle name="Normal 12" xfId="38" xr:uid="{00000000-0005-0000-0000-000027000000}"/>
    <cellStyle name="Normal 12 2" xfId="39" xr:uid="{00000000-0005-0000-0000-000028000000}"/>
    <cellStyle name="Normal 13" xfId="40" xr:uid="{00000000-0005-0000-0000-000029000000}"/>
    <cellStyle name="Normal 13 2" xfId="41" xr:uid="{00000000-0005-0000-0000-00002A000000}"/>
    <cellStyle name="Normal 14" xfId="42" xr:uid="{00000000-0005-0000-0000-00002B000000}"/>
    <cellStyle name="Normal 14 2" xfId="43" xr:uid="{00000000-0005-0000-0000-00002C000000}"/>
    <cellStyle name="Normal 15" xfId="44" xr:uid="{00000000-0005-0000-0000-00002D000000}"/>
    <cellStyle name="Normal 15 2" xfId="45" xr:uid="{00000000-0005-0000-0000-00002E000000}"/>
    <cellStyle name="Normal 16" xfId="46" xr:uid="{00000000-0005-0000-0000-00002F000000}"/>
    <cellStyle name="Normal 16 2" xfId="47" xr:uid="{00000000-0005-0000-0000-000030000000}"/>
    <cellStyle name="Normal 17" xfId="48" xr:uid="{00000000-0005-0000-0000-000031000000}"/>
    <cellStyle name="Normal 17 2" xfId="49" xr:uid="{00000000-0005-0000-0000-000032000000}"/>
    <cellStyle name="Normal 18" xfId="50" xr:uid="{00000000-0005-0000-0000-000033000000}"/>
    <cellStyle name="Normal 18 2" xfId="51" xr:uid="{00000000-0005-0000-0000-000034000000}"/>
    <cellStyle name="Normal 19" xfId="52" xr:uid="{00000000-0005-0000-0000-000035000000}"/>
    <cellStyle name="Normal 19 2" xfId="53" xr:uid="{00000000-0005-0000-0000-000036000000}"/>
    <cellStyle name="Normal 2" xfId="54" xr:uid="{00000000-0005-0000-0000-000037000000}"/>
    <cellStyle name="Normal 2 2" xfId="55" xr:uid="{00000000-0005-0000-0000-000038000000}"/>
    <cellStyle name="Normal 2 2 2" xfId="56" xr:uid="{00000000-0005-0000-0000-000039000000}"/>
    <cellStyle name="Normal 2 2 2 2" xfId="57" xr:uid="{00000000-0005-0000-0000-00003A000000}"/>
    <cellStyle name="Normal 20" xfId="58" xr:uid="{00000000-0005-0000-0000-00003B000000}"/>
    <cellStyle name="Normal 20 2" xfId="59" xr:uid="{00000000-0005-0000-0000-00003C000000}"/>
    <cellStyle name="Normal 21" xfId="60" xr:uid="{00000000-0005-0000-0000-00003D000000}"/>
    <cellStyle name="Normal 21 2" xfId="61" xr:uid="{00000000-0005-0000-0000-00003E000000}"/>
    <cellStyle name="Normal 22" xfId="62" xr:uid="{00000000-0005-0000-0000-00003F000000}"/>
    <cellStyle name="Normal 22 2" xfId="63" xr:uid="{00000000-0005-0000-0000-000040000000}"/>
    <cellStyle name="Normal 23" xfId="64" xr:uid="{00000000-0005-0000-0000-000041000000}"/>
    <cellStyle name="Normal 23 2" xfId="65" xr:uid="{00000000-0005-0000-0000-000042000000}"/>
    <cellStyle name="Normal 24" xfId="66" xr:uid="{00000000-0005-0000-0000-000043000000}"/>
    <cellStyle name="Normal 24 2" xfId="67" xr:uid="{00000000-0005-0000-0000-000044000000}"/>
    <cellStyle name="Normal 25" xfId="68" xr:uid="{00000000-0005-0000-0000-000045000000}"/>
    <cellStyle name="Normal 25 2" xfId="69" xr:uid="{00000000-0005-0000-0000-000046000000}"/>
    <cellStyle name="Normal 26" xfId="70" xr:uid="{00000000-0005-0000-0000-000047000000}"/>
    <cellStyle name="Normal 26 2" xfId="71" xr:uid="{00000000-0005-0000-0000-000048000000}"/>
    <cellStyle name="Normal 27" xfId="72" xr:uid="{00000000-0005-0000-0000-000049000000}"/>
    <cellStyle name="Normal 27 2" xfId="73" xr:uid="{00000000-0005-0000-0000-00004A000000}"/>
    <cellStyle name="Normal 28" xfId="74" xr:uid="{00000000-0005-0000-0000-00004B000000}"/>
    <cellStyle name="Normal 28 2" xfId="75" xr:uid="{00000000-0005-0000-0000-00004C000000}"/>
    <cellStyle name="Normal 29" xfId="76" xr:uid="{00000000-0005-0000-0000-00004D000000}"/>
    <cellStyle name="Normal 29 2" xfId="77" xr:uid="{00000000-0005-0000-0000-00004E000000}"/>
    <cellStyle name="Normal 3" xfId="78" xr:uid="{00000000-0005-0000-0000-00004F000000}"/>
    <cellStyle name="Normal 3 2" xfId="79" xr:uid="{00000000-0005-0000-0000-000050000000}"/>
    <cellStyle name="Normal 3 2 2" xfId="80" xr:uid="{00000000-0005-0000-0000-000051000000}"/>
    <cellStyle name="Normal 3 3" xfId="81" xr:uid="{00000000-0005-0000-0000-000052000000}"/>
    <cellStyle name="Normal 3 4" xfId="82" xr:uid="{00000000-0005-0000-0000-000053000000}"/>
    <cellStyle name="Normal 30" xfId="83" xr:uid="{00000000-0005-0000-0000-000054000000}"/>
    <cellStyle name="Normal 30 2" xfId="84" xr:uid="{00000000-0005-0000-0000-000055000000}"/>
    <cellStyle name="Normal 31" xfId="85" xr:uid="{00000000-0005-0000-0000-000056000000}"/>
    <cellStyle name="Normal 31 2" xfId="86" xr:uid="{00000000-0005-0000-0000-000057000000}"/>
    <cellStyle name="Normal 32" xfId="87" xr:uid="{00000000-0005-0000-0000-000058000000}"/>
    <cellStyle name="Normal 32 2" xfId="88" xr:uid="{00000000-0005-0000-0000-000059000000}"/>
    <cellStyle name="Normal 33" xfId="89" xr:uid="{00000000-0005-0000-0000-00005A000000}"/>
    <cellStyle name="Normal 33 2" xfId="90" xr:uid="{00000000-0005-0000-0000-00005B000000}"/>
    <cellStyle name="Normal 34" xfId="91" xr:uid="{00000000-0005-0000-0000-00005C000000}"/>
    <cellStyle name="Normal 34 2" xfId="92" xr:uid="{00000000-0005-0000-0000-00005D000000}"/>
    <cellStyle name="Normal 35" xfId="93" xr:uid="{00000000-0005-0000-0000-00005E000000}"/>
    <cellStyle name="Normal 35 2" xfId="94" xr:uid="{00000000-0005-0000-0000-00005F000000}"/>
    <cellStyle name="Normal 36" xfId="95" xr:uid="{00000000-0005-0000-0000-000060000000}"/>
    <cellStyle name="Normal 36 2" xfId="96" xr:uid="{00000000-0005-0000-0000-000061000000}"/>
    <cellStyle name="Normal 37" xfId="97" xr:uid="{00000000-0005-0000-0000-000062000000}"/>
    <cellStyle name="Normal 37 2" xfId="98" xr:uid="{00000000-0005-0000-0000-000063000000}"/>
    <cellStyle name="Normal 38" xfId="99" xr:uid="{00000000-0005-0000-0000-000064000000}"/>
    <cellStyle name="Normal 38 2" xfId="100" xr:uid="{00000000-0005-0000-0000-000065000000}"/>
    <cellStyle name="Normal 39" xfId="101" xr:uid="{00000000-0005-0000-0000-000066000000}"/>
    <cellStyle name="Normal 39 2" xfId="102" xr:uid="{00000000-0005-0000-0000-000067000000}"/>
    <cellStyle name="Normal 4" xfId="103" xr:uid="{00000000-0005-0000-0000-000068000000}"/>
    <cellStyle name="Normal 40" xfId="104" xr:uid="{00000000-0005-0000-0000-000069000000}"/>
    <cellStyle name="Normal 40 2" xfId="105" xr:uid="{00000000-0005-0000-0000-00006A000000}"/>
    <cellStyle name="Normal 41" xfId="106" xr:uid="{00000000-0005-0000-0000-00006B000000}"/>
    <cellStyle name="Normal 41 2" xfId="107" xr:uid="{00000000-0005-0000-0000-00006C000000}"/>
    <cellStyle name="Normal 42" xfId="108" xr:uid="{00000000-0005-0000-0000-00006D000000}"/>
    <cellStyle name="Normal 42 2" xfId="109" xr:uid="{00000000-0005-0000-0000-00006E000000}"/>
    <cellStyle name="Normal 43" xfId="110" xr:uid="{00000000-0005-0000-0000-00006F000000}"/>
    <cellStyle name="Normal 43 2" xfId="111" xr:uid="{00000000-0005-0000-0000-000070000000}"/>
    <cellStyle name="Normal 44" xfId="112" xr:uid="{00000000-0005-0000-0000-000071000000}"/>
    <cellStyle name="Normal 44 2" xfId="113" xr:uid="{00000000-0005-0000-0000-000072000000}"/>
    <cellStyle name="Normal 45" xfId="114" xr:uid="{00000000-0005-0000-0000-000073000000}"/>
    <cellStyle name="Normal 45 2" xfId="115" xr:uid="{00000000-0005-0000-0000-000074000000}"/>
    <cellStyle name="Normal 46" xfId="116" xr:uid="{00000000-0005-0000-0000-000075000000}"/>
    <cellStyle name="Normal 46 2" xfId="117" xr:uid="{00000000-0005-0000-0000-000076000000}"/>
    <cellStyle name="Normal 47" xfId="118" xr:uid="{00000000-0005-0000-0000-000077000000}"/>
    <cellStyle name="Normal 47 2" xfId="119" xr:uid="{00000000-0005-0000-0000-000078000000}"/>
    <cellStyle name="Normal 48" xfId="120" xr:uid="{00000000-0005-0000-0000-000079000000}"/>
    <cellStyle name="Normal 48 2" xfId="121" xr:uid="{00000000-0005-0000-0000-00007A000000}"/>
    <cellStyle name="Normal 49" xfId="122" xr:uid="{00000000-0005-0000-0000-00007B000000}"/>
    <cellStyle name="Normal 49 2" xfId="123" xr:uid="{00000000-0005-0000-0000-00007C000000}"/>
    <cellStyle name="Normal 5" xfId="124" xr:uid="{00000000-0005-0000-0000-00007D000000}"/>
    <cellStyle name="Normal 5 2" xfId="125" xr:uid="{00000000-0005-0000-0000-00007E000000}"/>
    <cellStyle name="Normal 50" xfId="126" xr:uid="{00000000-0005-0000-0000-00007F000000}"/>
    <cellStyle name="Normal 50 2" xfId="127" xr:uid="{00000000-0005-0000-0000-000080000000}"/>
    <cellStyle name="Normal 51" xfId="128" xr:uid="{00000000-0005-0000-0000-000081000000}"/>
    <cellStyle name="Normal 51 2" xfId="129" xr:uid="{00000000-0005-0000-0000-000082000000}"/>
    <cellStyle name="Normal 52" xfId="130" xr:uid="{00000000-0005-0000-0000-000083000000}"/>
    <cellStyle name="Normal 52 2" xfId="131" xr:uid="{00000000-0005-0000-0000-000084000000}"/>
    <cellStyle name="Normal 53" xfId="132" xr:uid="{00000000-0005-0000-0000-000085000000}"/>
    <cellStyle name="Normal 53 2" xfId="133" xr:uid="{00000000-0005-0000-0000-000086000000}"/>
    <cellStyle name="Normal 54" xfId="134" xr:uid="{00000000-0005-0000-0000-000087000000}"/>
    <cellStyle name="Normal 54 2" xfId="135" xr:uid="{00000000-0005-0000-0000-000088000000}"/>
    <cellStyle name="Normal 55" xfId="136" xr:uid="{00000000-0005-0000-0000-000089000000}"/>
    <cellStyle name="Normal 55 2" xfId="137" xr:uid="{00000000-0005-0000-0000-00008A000000}"/>
    <cellStyle name="Normal 56" xfId="138" xr:uid="{00000000-0005-0000-0000-00008B000000}"/>
    <cellStyle name="Normal 56 2" xfId="139" xr:uid="{00000000-0005-0000-0000-00008C000000}"/>
    <cellStyle name="Normal 57" xfId="140" xr:uid="{00000000-0005-0000-0000-00008D000000}"/>
    <cellStyle name="Normal 57 2" xfId="141" xr:uid="{00000000-0005-0000-0000-00008E000000}"/>
    <cellStyle name="Normal 58" xfId="142" xr:uid="{00000000-0005-0000-0000-00008F000000}"/>
    <cellStyle name="Normal 58 2" xfId="143" xr:uid="{00000000-0005-0000-0000-000090000000}"/>
    <cellStyle name="Normal 59" xfId="144" xr:uid="{00000000-0005-0000-0000-000091000000}"/>
    <cellStyle name="Normal 59 2" xfId="145" xr:uid="{00000000-0005-0000-0000-000092000000}"/>
    <cellStyle name="Normal 6" xfId="146" xr:uid="{00000000-0005-0000-0000-000093000000}"/>
    <cellStyle name="Normal 6 2" xfId="147" xr:uid="{00000000-0005-0000-0000-000094000000}"/>
    <cellStyle name="Normal 6 3" xfId="148" xr:uid="{00000000-0005-0000-0000-000095000000}"/>
    <cellStyle name="Normal 60" xfId="149" xr:uid="{00000000-0005-0000-0000-000096000000}"/>
    <cellStyle name="Normal 60 2" xfId="150" xr:uid="{00000000-0005-0000-0000-000097000000}"/>
    <cellStyle name="Normal 61" xfId="151" xr:uid="{00000000-0005-0000-0000-000098000000}"/>
    <cellStyle name="Normal 61 2" xfId="152" xr:uid="{00000000-0005-0000-0000-000099000000}"/>
    <cellStyle name="Normal 62" xfId="153" xr:uid="{00000000-0005-0000-0000-00009A000000}"/>
    <cellStyle name="Normal 62 2" xfId="154" xr:uid="{00000000-0005-0000-0000-00009B000000}"/>
    <cellStyle name="Normal 63" xfId="155" xr:uid="{00000000-0005-0000-0000-00009C000000}"/>
    <cellStyle name="Normal 63 2" xfId="156" xr:uid="{00000000-0005-0000-0000-00009D000000}"/>
    <cellStyle name="Normal 64" xfId="157" xr:uid="{00000000-0005-0000-0000-00009E000000}"/>
    <cellStyle name="Normal 64 2" xfId="158" xr:uid="{00000000-0005-0000-0000-00009F000000}"/>
    <cellStyle name="Normal 65" xfId="159" xr:uid="{00000000-0005-0000-0000-0000A0000000}"/>
    <cellStyle name="Normal 65 2" xfId="160" xr:uid="{00000000-0005-0000-0000-0000A1000000}"/>
    <cellStyle name="Normal 66" xfId="161" xr:uid="{00000000-0005-0000-0000-0000A2000000}"/>
    <cellStyle name="Normal 66 2" xfId="162" xr:uid="{00000000-0005-0000-0000-0000A3000000}"/>
    <cellStyle name="Normal 67" xfId="163" xr:uid="{00000000-0005-0000-0000-0000A4000000}"/>
    <cellStyle name="Normal 67 2" xfId="164" xr:uid="{00000000-0005-0000-0000-0000A5000000}"/>
    <cellStyle name="Normal 68" xfId="165" xr:uid="{00000000-0005-0000-0000-0000A6000000}"/>
    <cellStyle name="Normal 68 2" xfId="166" xr:uid="{00000000-0005-0000-0000-0000A7000000}"/>
    <cellStyle name="Normal 69" xfId="167" xr:uid="{00000000-0005-0000-0000-0000A8000000}"/>
    <cellStyle name="Normal 69 2" xfId="168" xr:uid="{00000000-0005-0000-0000-0000A9000000}"/>
    <cellStyle name="Normal 7" xfId="169" xr:uid="{00000000-0005-0000-0000-0000AA000000}"/>
    <cellStyle name="Normal 7 2" xfId="170" xr:uid="{00000000-0005-0000-0000-0000AB000000}"/>
    <cellStyle name="Normal 70" xfId="171" xr:uid="{00000000-0005-0000-0000-0000AC000000}"/>
    <cellStyle name="Normal 70 2" xfId="172" xr:uid="{00000000-0005-0000-0000-0000AD000000}"/>
    <cellStyle name="Normal 71" xfId="173" xr:uid="{00000000-0005-0000-0000-0000AE000000}"/>
    <cellStyle name="Normal 71 2" xfId="174" xr:uid="{00000000-0005-0000-0000-0000AF000000}"/>
    <cellStyle name="Normal 72" xfId="175" xr:uid="{00000000-0005-0000-0000-0000B0000000}"/>
    <cellStyle name="Normal 72 2" xfId="176" xr:uid="{00000000-0005-0000-0000-0000B1000000}"/>
    <cellStyle name="Normal 73" xfId="177" xr:uid="{00000000-0005-0000-0000-0000B2000000}"/>
    <cellStyle name="Normal 73 2" xfId="178" xr:uid="{00000000-0005-0000-0000-0000B3000000}"/>
    <cellStyle name="Normal 74" xfId="179" xr:uid="{00000000-0005-0000-0000-0000B4000000}"/>
    <cellStyle name="Normal 74 2" xfId="180" xr:uid="{00000000-0005-0000-0000-0000B5000000}"/>
    <cellStyle name="Normal 75" xfId="181" xr:uid="{00000000-0005-0000-0000-0000B6000000}"/>
    <cellStyle name="Normal 75 2" xfId="182" xr:uid="{00000000-0005-0000-0000-0000B7000000}"/>
    <cellStyle name="Normal 76" xfId="183" xr:uid="{00000000-0005-0000-0000-0000B8000000}"/>
    <cellStyle name="Normal 76 2" xfId="184" xr:uid="{00000000-0005-0000-0000-0000B9000000}"/>
    <cellStyle name="Normal 77" xfId="185" xr:uid="{00000000-0005-0000-0000-0000BA000000}"/>
    <cellStyle name="Normal 77 2" xfId="186" xr:uid="{00000000-0005-0000-0000-0000BB000000}"/>
    <cellStyle name="Normal 78" xfId="187" xr:uid="{00000000-0005-0000-0000-0000BC000000}"/>
    <cellStyle name="Normal 78 2" xfId="188" xr:uid="{00000000-0005-0000-0000-0000BD000000}"/>
    <cellStyle name="Normal 79" xfId="189" xr:uid="{00000000-0005-0000-0000-0000BE000000}"/>
    <cellStyle name="Normal 79 2" xfId="190" xr:uid="{00000000-0005-0000-0000-0000BF000000}"/>
    <cellStyle name="Normal 8" xfId="191" xr:uid="{00000000-0005-0000-0000-0000C0000000}"/>
    <cellStyle name="Normal 8 2" xfId="192" xr:uid="{00000000-0005-0000-0000-0000C1000000}"/>
    <cellStyle name="Normal 80" xfId="193" xr:uid="{00000000-0005-0000-0000-0000C2000000}"/>
    <cellStyle name="Normal 80 2" xfId="194" xr:uid="{00000000-0005-0000-0000-0000C3000000}"/>
    <cellStyle name="Normal 81" xfId="195" xr:uid="{00000000-0005-0000-0000-0000C4000000}"/>
    <cellStyle name="Normal 81 2" xfId="196" xr:uid="{00000000-0005-0000-0000-0000C5000000}"/>
    <cellStyle name="Normal 82" xfId="197" xr:uid="{00000000-0005-0000-0000-0000C6000000}"/>
    <cellStyle name="Normal 82 2" xfId="198" xr:uid="{00000000-0005-0000-0000-0000C7000000}"/>
    <cellStyle name="Normal 83" xfId="199" xr:uid="{00000000-0005-0000-0000-0000C8000000}"/>
    <cellStyle name="Normal 83 2" xfId="200" xr:uid="{00000000-0005-0000-0000-0000C9000000}"/>
    <cellStyle name="Normal 84" xfId="201" xr:uid="{00000000-0005-0000-0000-0000CA000000}"/>
    <cellStyle name="Normal 84 2" xfId="202" xr:uid="{00000000-0005-0000-0000-0000CB000000}"/>
    <cellStyle name="Normal 85" xfId="203" xr:uid="{00000000-0005-0000-0000-0000CC000000}"/>
    <cellStyle name="Normal 85 2" xfId="204" xr:uid="{00000000-0005-0000-0000-0000CD000000}"/>
    <cellStyle name="Normal 86" xfId="205" xr:uid="{00000000-0005-0000-0000-0000CE000000}"/>
    <cellStyle name="Normal 86 2" xfId="206" xr:uid="{00000000-0005-0000-0000-0000CF000000}"/>
    <cellStyle name="Normal 87" xfId="207" xr:uid="{00000000-0005-0000-0000-0000D0000000}"/>
    <cellStyle name="Normal 87 2" xfId="208" xr:uid="{00000000-0005-0000-0000-0000D1000000}"/>
    <cellStyle name="Normal 88" xfId="209" xr:uid="{00000000-0005-0000-0000-0000D2000000}"/>
    <cellStyle name="Normal 88 2" xfId="210" xr:uid="{00000000-0005-0000-0000-0000D3000000}"/>
    <cellStyle name="Normal 89" xfId="211" xr:uid="{00000000-0005-0000-0000-0000D4000000}"/>
    <cellStyle name="Normal 89 2" xfId="212" xr:uid="{00000000-0005-0000-0000-0000D5000000}"/>
    <cellStyle name="Normal 9" xfId="213" xr:uid="{00000000-0005-0000-0000-0000D6000000}"/>
    <cellStyle name="Normal 9 2" xfId="214" xr:uid="{00000000-0005-0000-0000-0000D7000000}"/>
    <cellStyle name="Normal 90" xfId="215" xr:uid="{00000000-0005-0000-0000-0000D8000000}"/>
    <cellStyle name="Normal 90 2" xfId="216" xr:uid="{00000000-0005-0000-0000-0000D9000000}"/>
    <cellStyle name="Normal 91" xfId="217" xr:uid="{00000000-0005-0000-0000-0000DA000000}"/>
    <cellStyle name="Normal 92" xfId="218" xr:uid="{00000000-0005-0000-0000-0000DB000000}"/>
    <cellStyle name="Normal 93" xfId="219" xr:uid="{00000000-0005-0000-0000-0000DC000000}"/>
    <cellStyle name="Normal 94" xfId="220" xr:uid="{00000000-0005-0000-0000-0000DD000000}"/>
    <cellStyle name="Normal 95" xfId="221" xr:uid="{00000000-0005-0000-0000-0000DE000000}"/>
    <cellStyle name="Normal 96" xfId="222" xr:uid="{00000000-0005-0000-0000-0000DF000000}"/>
    <cellStyle name="Normal 97" xfId="223" xr:uid="{00000000-0005-0000-0000-0000E0000000}"/>
    <cellStyle name="Normal 98" xfId="224" xr:uid="{00000000-0005-0000-0000-0000E1000000}"/>
    <cellStyle name="Normal 99" xfId="225" xr:uid="{00000000-0005-0000-0000-0000E2000000}"/>
    <cellStyle name="NUMLINHA" xfId="226" xr:uid="{00000000-0005-0000-0000-0000E3000000}"/>
    <cellStyle name="Percent" xfId="227" builtinId="5"/>
    <cellStyle name="Percent 2" xfId="228" xr:uid="{00000000-0005-0000-0000-0000E5000000}"/>
    <cellStyle name="Percent 2 2" xfId="229" xr:uid="{00000000-0005-0000-0000-0000E6000000}"/>
    <cellStyle name="Percent 3" xfId="230" xr:uid="{00000000-0005-0000-0000-0000E7000000}"/>
    <cellStyle name="Percent 4" xfId="231" xr:uid="{00000000-0005-0000-0000-0000E8000000}"/>
    <cellStyle name="QDTITULO" xfId="232" xr:uid="{00000000-0005-0000-0000-0000E9000000}"/>
    <cellStyle name="TITCOLUNA" xfId="233" xr:uid="{00000000-0005-0000-0000-0000EA000000}"/>
  </cellStyles>
  <dxfs count="0"/>
  <tableStyles count="0" defaultTableStyle="TableStyleMedium9" defaultPivotStyle="PivotStyleLight16"/>
  <colors>
    <mruColors>
      <color rgb="FFBF5C00"/>
      <color rgb="FFECCEB2"/>
      <color rgb="FFF79646"/>
      <color rgb="FFDFAD7F"/>
      <color rgb="FFFAC090"/>
      <color rgb="FFFCD5B4"/>
      <color rgb="FFE46D0A"/>
      <color rgb="FFC5D9F1"/>
      <color rgb="FF8DB4E3"/>
      <color rgb="FF538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 Ind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4429125</xdr:colOff>
      <xdr:row>0</xdr:row>
      <xdr:rowOff>57150</xdr:rowOff>
    </xdr:from>
    <xdr:to>
      <xdr:col>0</xdr:col>
      <xdr:colOff>6619875</xdr:colOff>
      <xdr:row>4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57150"/>
          <a:ext cx="21907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238124</xdr:rowOff>
    </xdr:from>
    <xdr:to>
      <xdr:col>11</xdr:col>
      <xdr:colOff>304799</xdr:colOff>
      <xdr:row>2</xdr:row>
      <xdr:rowOff>19049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 flipH="1">
          <a:off x="8734423" y="238124"/>
          <a:ext cx="171451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0" y="571500"/>
          <a:ext cx="13811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133349</xdr:colOff>
      <xdr:row>0</xdr:row>
      <xdr:rowOff>238125</xdr:rowOff>
    </xdr:from>
    <xdr:to>
      <xdr:col>9</xdr:col>
      <xdr:colOff>323849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 flipH="1">
          <a:off x="8743949" y="238125"/>
          <a:ext cx="190500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0</xdr:row>
      <xdr:rowOff>247650</xdr:rowOff>
    </xdr:from>
    <xdr:to>
      <xdr:col>10</xdr:col>
      <xdr:colOff>295275</xdr:colOff>
      <xdr:row>2</xdr:row>
      <xdr:rowOff>19050</xdr:rowOff>
    </xdr:to>
    <xdr:sp macro="" textlink="">
      <xdr:nvSpPr>
        <xdr:cNvPr id="9" name="Chevro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 flipH="1">
          <a:off x="8715375" y="247650"/>
          <a:ext cx="171450" cy="34290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0" y="381000"/>
          <a:ext cx="14192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0</xdr:row>
      <xdr:rowOff>247650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 flipH="1">
          <a:off x="8829675" y="247650"/>
          <a:ext cx="171450" cy="34290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0</xdr:row>
      <xdr:rowOff>257175</xdr:rowOff>
    </xdr:from>
    <xdr:to>
      <xdr:col>11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 flipH="1">
          <a:off x="8334375" y="257175"/>
          <a:ext cx="190500" cy="3333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>
          <a:off x="0" y="571500"/>
          <a:ext cx="14192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0</xdr:row>
      <xdr:rowOff>219075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 flipH="1">
          <a:off x="8877300" y="219075"/>
          <a:ext cx="171450" cy="3714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0" y="381000"/>
          <a:ext cx="23812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0</xdr:row>
      <xdr:rowOff>238125</xdr:rowOff>
    </xdr:from>
    <xdr:to>
      <xdr:col>9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flipH="1">
          <a:off x="8724900" y="238125"/>
          <a:ext cx="171450" cy="3524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1409700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>
          <a:off x="0" y="381000"/>
          <a:ext cx="1409700" cy="3905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0</xdr:row>
      <xdr:rowOff>180975</xdr:rowOff>
    </xdr:from>
    <xdr:to>
      <xdr:col>23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 flipH="1">
          <a:off x="468630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171450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CxnSpPr/>
      </xdr:nvCxnSpPr>
      <xdr:spPr>
        <a:xfrm>
          <a:off x="0" y="381000"/>
          <a:ext cx="14192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0</xdr:row>
      <xdr:rowOff>180975</xdr:rowOff>
    </xdr:from>
    <xdr:to>
      <xdr:col>23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180975</xdr:rowOff>
    </xdr:from>
    <xdr:to>
      <xdr:col>8</xdr:col>
      <xdr:colOff>295275</xdr:colOff>
      <xdr:row>2</xdr:row>
      <xdr:rowOff>19050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CxnSpPr/>
      </xdr:nvCxnSpPr>
      <xdr:spPr>
        <a:xfrm>
          <a:off x="9525" y="400050"/>
          <a:ext cx="2371725" cy="37147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CxnSpPr/>
      </xdr:nvCxnSpPr>
      <xdr:spPr>
        <a:xfrm>
          <a:off x="9525" y="400050"/>
          <a:ext cx="15144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0</xdr:row>
      <xdr:rowOff>180975</xdr:rowOff>
    </xdr:from>
    <xdr:to>
      <xdr:col>11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0" y="381000"/>
          <a:ext cx="1714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180975</xdr:rowOff>
    </xdr:from>
    <xdr:to>
      <xdr:col>4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 flipH="1">
          <a:off x="8229600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180975</xdr:rowOff>
    </xdr:from>
    <xdr:to>
      <xdr:col>4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 flipH="1">
          <a:off x="8229600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CxnSpPr/>
      </xdr:nvCxnSpPr>
      <xdr:spPr>
        <a:xfrm>
          <a:off x="0" y="476250"/>
          <a:ext cx="338137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13" name="Chevro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CxnSpPr/>
      </xdr:nvCxnSpPr>
      <xdr:spPr>
        <a:xfrm>
          <a:off x="0" y="381000"/>
          <a:ext cx="3619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142874</xdr:colOff>
      <xdr:row>0</xdr:row>
      <xdr:rowOff>238125</xdr:rowOff>
    </xdr:from>
    <xdr:to>
      <xdr:col>9</xdr:col>
      <xdr:colOff>295274</xdr:colOff>
      <xdr:row>2</xdr:row>
      <xdr:rowOff>19050</xdr:rowOff>
    </xdr:to>
    <xdr:sp macro="" textlink="">
      <xdr:nvSpPr>
        <xdr:cNvPr id="14" name="Chevro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SpPr/>
      </xdr:nvSpPr>
      <xdr:spPr>
        <a:xfrm flipH="1">
          <a:off x="8248649" y="238125"/>
          <a:ext cx="152400" cy="33337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CxnSpPr/>
      </xdr:nvCxnSpPr>
      <xdr:spPr>
        <a:xfrm>
          <a:off x="0" y="476250"/>
          <a:ext cx="32956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15" name="Chevron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/>
      </xdr:nvSpPr>
      <xdr:spPr>
        <a:xfrm flipH="1">
          <a:off x="9934575" y="180975"/>
          <a:ext cx="161925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266700</xdr:rowOff>
    </xdr:from>
    <xdr:to>
      <xdr:col>4</xdr:col>
      <xdr:colOff>295274</xdr:colOff>
      <xdr:row>2</xdr:row>
      <xdr:rowOff>19050</xdr:rowOff>
    </xdr:to>
    <xdr:sp macro="" textlink="">
      <xdr:nvSpPr>
        <xdr:cNvPr id="13" name="Chevron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/>
      </xdr:nvSpPr>
      <xdr:spPr>
        <a:xfrm flipH="1">
          <a:off x="5838824" y="266700"/>
          <a:ext cx="161925" cy="3238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180975</xdr:rowOff>
    </xdr:from>
    <xdr:to>
      <xdr:col>5</xdr:col>
      <xdr:colOff>295275</xdr:colOff>
      <xdr:row>2</xdr:row>
      <xdr:rowOff>19050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133348</xdr:colOff>
      <xdr:row>0</xdr:row>
      <xdr:rowOff>190500</xdr:rowOff>
    </xdr:from>
    <xdr:to>
      <xdr:col>20</xdr:col>
      <xdr:colOff>304800</xdr:colOff>
      <xdr:row>2</xdr:row>
      <xdr:rowOff>85726</xdr:rowOff>
    </xdr:to>
    <xdr:sp macro="" textlink="">
      <xdr:nvSpPr>
        <xdr:cNvPr id="7" name="Chevro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/>
      </xdr:nvSpPr>
      <xdr:spPr>
        <a:xfrm flipH="1">
          <a:off x="9715498" y="190500"/>
          <a:ext cx="171452" cy="37147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501</xdr:colOff>
      <xdr:row>3</xdr:row>
      <xdr:rowOff>166437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CxnSpPr/>
      </xdr:nvCxnSpPr>
      <xdr:spPr>
        <a:xfrm>
          <a:off x="0" y="381000"/>
          <a:ext cx="1715001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133348</xdr:colOff>
      <xdr:row>0</xdr:row>
      <xdr:rowOff>190500</xdr:rowOff>
    </xdr:from>
    <xdr:to>
      <xdr:col>21</xdr:col>
      <xdr:colOff>304800</xdr:colOff>
      <xdr:row>2</xdr:row>
      <xdr:rowOff>47626</xdr:rowOff>
    </xdr:to>
    <xdr:sp macro="" textlink="">
      <xdr:nvSpPr>
        <xdr:cNvPr id="22" name="Chevron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16000000}"/>
            </a:ext>
          </a:extLst>
        </xdr:cNvPr>
        <xdr:cNvSpPr/>
      </xdr:nvSpPr>
      <xdr:spPr>
        <a:xfrm flipH="1">
          <a:off x="10239373" y="190500"/>
          <a:ext cx="171452" cy="33337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CxnSpPr/>
      </xdr:nvCxnSpPr>
      <xdr:spPr>
        <a:xfrm>
          <a:off x="0" y="381000"/>
          <a:ext cx="17145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323850</xdr:colOff>
      <xdr:row>2</xdr:row>
      <xdr:rowOff>57150</xdr:rowOff>
    </xdr:to>
    <xdr:sp macro="" textlink="">
      <xdr:nvSpPr>
        <xdr:cNvPr id="18" name="Chevron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12000000}"/>
            </a:ext>
          </a:extLst>
        </xdr:cNvPr>
        <xdr:cNvSpPr/>
      </xdr:nvSpPr>
      <xdr:spPr>
        <a:xfrm flipH="1">
          <a:off x="6591298" y="190499"/>
          <a:ext cx="190502" cy="3143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180975</xdr:rowOff>
    </xdr:from>
    <xdr:to>
      <xdr:col>6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>
        <a:xfrm>
          <a:off x="0" y="476250"/>
          <a:ext cx="838200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133347</xdr:colOff>
      <xdr:row>1</xdr:row>
      <xdr:rowOff>0</xdr:rowOff>
    </xdr:from>
    <xdr:to>
      <xdr:col>4</xdr:col>
      <xdr:colOff>295274</xdr:colOff>
      <xdr:row>2</xdr:row>
      <xdr:rowOff>66676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9525</xdr:colOff>
      <xdr:row>3</xdr:row>
      <xdr:rowOff>238125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0" y="466725"/>
          <a:ext cx="1390650" cy="40957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19050</xdr:rowOff>
    </xdr:from>
    <xdr:to>
      <xdr:col>1</xdr:col>
      <xdr:colOff>501</xdr:colOff>
      <xdr:row>3</xdr:row>
      <xdr:rowOff>185487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0" y="400050"/>
          <a:ext cx="1388430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0</xdr:row>
      <xdr:rowOff>180975</xdr:rowOff>
    </xdr:from>
    <xdr:to>
      <xdr:col>18</xdr:col>
      <xdr:colOff>295275</xdr:colOff>
      <xdr:row>2</xdr:row>
      <xdr:rowOff>19050</xdr:rowOff>
    </xdr:to>
    <xdr:sp macro="" textlink="">
      <xdr:nvSpPr>
        <xdr:cNvPr id="5" name="Chevro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flipH="1">
          <a:off x="6886575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/>
      </xdr:nvSpPr>
      <xdr:spPr>
        <a:xfrm flipH="1">
          <a:off x="491489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/>
      </xdr:nvSpPr>
      <xdr:spPr>
        <a:xfrm flipH="1">
          <a:off x="82772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CxnSpPr/>
      </xdr:nvCxnSpPr>
      <xdr:spPr>
        <a:xfrm>
          <a:off x="0" y="666750"/>
          <a:ext cx="15335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133347</xdr:colOff>
      <xdr:row>1</xdr:row>
      <xdr:rowOff>0</xdr:rowOff>
    </xdr:from>
    <xdr:to>
      <xdr:col>4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133348</xdr:colOff>
      <xdr:row>0</xdr:row>
      <xdr:rowOff>190499</xdr:rowOff>
    </xdr:from>
    <xdr:to>
      <xdr:col>16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/>
      </xdr:nvSpPr>
      <xdr:spPr>
        <a:xfrm flipH="1">
          <a:off x="92392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CxnSpPr/>
      </xdr:nvCxnSpPr>
      <xdr:spPr>
        <a:xfrm>
          <a:off x="9525" y="400050"/>
          <a:ext cx="11620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133348</xdr:colOff>
      <xdr:row>0</xdr:row>
      <xdr:rowOff>190499</xdr:rowOff>
    </xdr:from>
    <xdr:to>
      <xdr:col>18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/>
      </xdr:nvSpPr>
      <xdr:spPr>
        <a:xfrm flipH="1">
          <a:off x="86963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171450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CxnSpPr/>
      </xdr:nvCxnSpPr>
      <xdr:spPr>
        <a:xfrm>
          <a:off x="0" y="666750"/>
          <a:ext cx="1533525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133347</xdr:colOff>
      <xdr:row>1</xdr:row>
      <xdr:rowOff>0</xdr:rowOff>
    </xdr:from>
    <xdr:to>
      <xdr:col>5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/>
      </xdr:nvSpPr>
      <xdr:spPr>
        <a:xfrm flipH="1">
          <a:off x="50863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190499</xdr:rowOff>
    </xdr:from>
    <xdr:to>
      <xdr:col>11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SpPr/>
      </xdr:nvSpPr>
      <xdr:spPr>
        <a:xfrm flipH="1">
          <a:off x="92392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1</xdr:col>
      <xdr:colOff>9525</xdr:colOff>
      <xdr:row>4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0" y="390525"/>
          <a:ext cx="139065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0</xdr:row>
      <xdr:rowOff>180975</xdr:rowOff>
    </xdr:from>
    <xdr:to>
      <xdr:col>13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133348</xdr:colOff>
      <xdr:row>0</xdr:row>
      <xdr:rowOff>190499</xdr:rowOff>
    </xdr:from>
    <xdr:to>
      <xdr:col>10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SpPr/>
      </xdr:nvSpPr>
      <xdr:spPr>
        <a:xfrm flipH="1">
          <a:off x="9382123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1704975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CxnSpPr/>
      </xdr:nvCxnSpPr>
      <xdr:spPr>
        <a:xfrm>
          <a:off x="9525" y="400050"/>
          <a:ext cx="169545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133348</xdr:colOff>
      <xdr:row>0</xdr:row>
      <xdr:rowOff>190499</xdr:rowOff>
    </xdr:from>
    <xdr:to>
      <xdr:col>10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SpPr/>
      </xdr:nvSpPr>
      <xdr:spPr>
        <a:xfrm flipH="1">
          <a:off x="967739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SpPr/>
      </xdr:nvSpPr>
      <xdr:spPr>
        <a:xfrm flipH="1">
          <a:off x="42100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/>
      </xdr:nvSpPr>
      <xdr:spPr>
        <a:xfrm flipH="1">
          <a:off x="6419847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SpPr/>
      </xdr:nvSpPr>
      <xdr:spPr>
        <a:xfrm flipH="1">
          <a:off x="4029072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133347</xdr:colOff>
      <xdr:row>1</xdr:row>
      <xdr:rowOff>0</xdr:rowOff>
    </xdr:from>
    <xdr:to>
      <xdr:col>3</xdr:col>
      <xdr:colOff>295274</xdr:colOff>
      <xdr:row>2</xdr:row>
      <xdr:rowOff>66676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SpPr/>
      </xdr:nvSpPr>
      <xdr:spPr>
        <a:xfrm flipH="1">
          <a:off x="4029072" y="190500"/>
          <a:ext cx="161927" cy="352426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2" name="Chevro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CxnSpPr/>
      </xdr:nvCxnSpPr>
      <xdr:spPr>
        <a:xfrm>
          <a:off x="9525" y="400050"/>
          <a:ext cx="35337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133348</xdr:colOff>
      <xdr:row>0</xdr:row>
      <xdr:rowOff>190499</xdr:rowOff>
    </xdr:from>
    <xdr:to>
      <xdr:col>14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133348</xdr:colOff>
      <xdr:row>0</xdr:row>
      <xdr:rowOff>190499</xdr:rowOff>
    </xdr:from>
    <xdr:to>
      <xdr:col>4</xdr:col>
      <xdr:colOff>295274</xdr:colOff>
      <xdr:row>2</xdr:row>
      <xdr:rowOff>123824</xdr:rowOff>
    </xdr:to>
    <xdr:sp macro="" textlink="">
      <xdr:nvSpPr>
        <xdr:cNvPr id="24" name="Chevron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300-000018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4400-000005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44" name="Chevron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400-00002C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28575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0" y="381000"/>
          <a:ext cx="1409700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0</xdr:row>
      <xdr:rowOff>180975</xdr:rowOff>
    </xdr:from>
    <xdr:to>
      <xdr:col>9</xdr:col>
      <xdr:colOff>295275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4500-000005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4500-000006000000}"/>
            </a:ext>
          </a:extLst>
        </xdr:cNvPr>
        <xdr:cNvCxnSpPr/>
      </xdr:nvCxnSpPr>
      <xdr:spPr>
        <a:xfrm>
          <a:off x="9525" y="400050"/>
          <a:ext cx="3048000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7" name="Chevro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500-000007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133348</xdr:colOff>
      <xdr:row>0</xdr:row>
      <xdr:rowOff>190499</xdr:rowOff>
    </xdr:from>
    <xdr:to>
      <xdr:col>13</xdr:col>
      <xdr:colOff>295274</xdr:colOff>
      <xdr:row>2</xdr:row>
      <xdr:rowOff>123824</xdr:rowOff>
    </xdr:to>
    <xdr:sp macro="" textlink="">
      <xdr:nvSpPr>
        <xdr:cNvPr id="24" name="Chevron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700-000018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27" name="Chevron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800-00001B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53" name="Chevron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900-00003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CxnSpPr/>
      </xdr:nvCxnSpPr>
      <xdr:spPr>
        <a:xfrm>
          <a:off x="9525" y="400050"/>
          <a:ext cx="284797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0</xdr:col>
      <xdr:colOff>3362325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CxnSpPr/>
      </xdr:nvCxnSpPr>
      <xdr:spPr>
        <a:xfrm>
          <a:off x="9525" y="400050"/>
          <a:ext cx="2705100" cy="36195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133348</xdr:colOff>
      <xdr:row>0</xdr:row>
      <xdr:rowOff>190499</xdr:rowOff>
    </xdr:from>
    <xdr:to>
      <xdr:col>9</xdr:col>
      <xdr:colOff>295274</xdr:colOff>
      <xdr:row>2</xdr:row>
      <xdr:rowOff>123824</xdr:rowOff>
    </xdr:to>
    <xdr:sp macro="" textlink="">
      <xdr:nvSpPr>
        <xdr:cNvPr id="19" name="Chevron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C00-00001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133348</xdr:colOff>
      <xdr:row>0</xdr:row>
      <xdr:rowOff>190499</xdr:rowOff>
    </xdr:from>
    <xdr:to>
      <xdr:col>8</xdr:col>
      <xdr:colOff>295274</xdr:colOff>
      <xdr:row>2</xdr:row>
      <xdr:rowOff>123824</xdr:rowOff>
    </xdr:to>
    <xdr:sp macro="" textlink="">
      <xdr:nvSpPr>
        <xdr:cNvPr id="20" name="Chevro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D00-00001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133348</xdr:colOff>
      <xdr:row>0</xdr:row>
      <xdr:rowOff>190499</xdr:rowOff>
    </xdr:from>
    <xdr:to>
      <xdr:col>6</xdr:col>
      <xdr:colOff>295274</xdr:colOff>
      <xdr:row>2</xdr:row>
      <xdr:rowOff>123824</xdr:rowOff>
    </xdr:to>
    <xdr:sp macro="" textlink="">
      <xdr:nvSpPr>
        <xdr:cNvPr id="20" name="Chevro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E00-000014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1</xdr:col>
      <xdr:colOff>501</xdr:colOff>
      <xdr:row>4</xdr:row>
      <xdr:rowOff>14037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0" y="4857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28575</xdr:rowOff>
    </xdr:from>
    <xdr:to>
      <xdr:col>11</xdr:col>
      <xdr:colOff>0</xdr:colOff>
      <xdr:row>4</xdr:row>
      <xdr:rowOff>4512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0" y="4095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28575</xdr:rowOff>
    </xdr:from>
    <xdr:to>
      <xdr:col>11</xdr:col>
      <xdr:colOff>0</xdr:colOff>
      <xdr:row>4</xdr:row>
      <xdr:rowOff>4512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0" y="409575"/>
          <a:ext cx="1381626" cy="356937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0</xdr:row>
      <xdr:rowOff>180975</xdr:rowOff>
    </xdr:from>
    <xdr:to>
      <xdr:col>10</xdr:col>
      <xdr:colOff>295275</xdr:colOff>
      <xdr:row>2</xdr:row>
      <xdr:rowOff>19050</xdr:rowOff>
    </xdr:to>
    <xdr:sp macro="" textlink="">
      <xdr:nvSpPr>
        <xdr:cNvPr id="8" name="Chevron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flipH="1">
          <a:off x="8401050" y="180975"/>
          <a:ext cx="161925" cy="285750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9525</xdr:colOff>
      <xdr:row>3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CxnSpPr/>
      </xdr:nvCxnSpPr>
      <xdr:spPr>
        <a:xfrm>
          <a:off x="9525" y="400050"/>
          <a:ext cx="2714625" cy="352425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133348</xdr:colOff>
      <xdr:row>0</xdr:row>
      <xdr:rowOff>190499</xdr:rowOff>
    </xdr:from>
    <xdr:to>
      <xdr:col>7</xdr:col>
      <xdr:colOff>295274</xdr:colOff>
      <xdr:row>2</xdr:row>
      <xdr:rowOff>123824</xdr:rowOff>
    </xdr:to>
    <xdr:sp macro="" textlink="">
      <xdr:nvSpPr>
        <xdr:cNvPr id="21" name="Chevron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4F00-000015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133348</xdr:colOff>
      <xdr:row>0</xdr:row>
      <xdr:rowOff>190499</xdr:rowOff>
    </xdr:from>
    <xdr:to>
      <xdr:col>3</xdr:col>
      <xdr:colOff>295274</xdr:colOff>
      <xdr:row>2</xdr:row>
      <xdr:rowOff>123824</xdr:rowOff>
    </xdr:to>
    <xdr:sp macro="" textlink="">
      <xdr:nvSpPr>
        <xdr:cNvPr id="3" name="Chevro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5000-000003000000}"/>
            </a:ext>
          </a:extLst>
        </xdr:cNvPr>
        <xdr:cNvSpPr/>
      </xdr:nvSpPr>
      <xdr:spPr>
        <a:xfrm flipH="1">
          <a:off x="9124948" y="190499"/>
          <a:ext cx="161926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0" y="381000"/>
          <a:ext cx="1381125" cy="381000"/>
        </a:xfrm>
        <a:prstGeom prst="line">
          <a:avLst/>
        </a:prstGeom>
        <a:ln w="635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133348</xdr:colOff>
      <xdr:row>0</xdr:row>
      <xdr:rowOff>276225</xdr:rowOff>
    </xdr:from>
    <xdr:to>
      <xdr:col>11</xdr:col>
      <xdr:colOff>285749</xdr:colOff>
      <xdr:row>2</xdr:row>
      <xdr:rowOff>19050</xdr:rowOff>
    </xdr:to>
    <xdr:sp macro="" textlink="">
      <xdr:nvSpPr>
        <xdr:cNvPr id="4" name="Chevro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 flipH="1">
          <a:off x="8667748" y="276225"/>
          <a:ext cx="152401" cy="314325"/>
        </a:xfrm>
        <a:prstGeom prst="chevron">
          <a:avLst/>
        </a:prstGeom>
        <a:solidFill>
          <a:srgbClr val="DFAD7F"/>
        </a:solidFill>
        <a:ln>
          <a:solidFill>
            <a:srgbClr val="BF5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>
    <pageSetUpPr fitToPage="1"/>
  </sheetPr>
  <dimension ref="A6:IV129"/>
  <sheetViews>
    <sheetView showGridLines="0" tabSelected="1" topLeftCell="A13" zoomScale="85" zoomScaleNormal="85" workbookViewId="0">
      <selection activeCell="A24" sqref="A24"/>
    </sheetView>
  </sheetViews>
  <sheetFormatPr defaultRowHeight="14.4" x14ac:dyDescent="0.3"/>
  <cols>
    <col min="1" max="1" width="165.109375" customWidth="1"/>
  </cols>
  <sheetData>
    <row r="6" spans="1:256" ht="15.6" x14ac:dyDescent="0.3">
      <c r="A6" s="23" t="s">
        <v>472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5.0999999999999996" customHeight="1" x14ac:dyDescent="0.3">
      <c r="A7" s="21"/>
    </row>
    <row r="8" spans="1:256" x14ac:dyDescent="0.3">
      <c r="A8" s="22" t="s">
        <v>473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</row>
    <row r="9" spans="1:256" ht="8.1" customHeight="1" x14ac:dyDescent="0.3">
      <c r="A9" s="1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</row>
    <row r="10" spans="1:256" x14ac:dyDescent="0.3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 ht="8.1" customHeigh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 ht="15" customHeight="1" x14ac:dyDescent="0.3">
      <c r="A12" s="83" t="s">
        <v>35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 ht="15" customHeight="1" x14ac:dyDescent="0.3">
      <c r="A13" s="11"/>
    </row>
    <row r="14" spans="1:256" ht="15" customHeight="1" x14ac:dyDescent="0.3">
      <c r="A14" s="84" t="s">
        <v>85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 ht="8.1" customHeight="1" x14ac:dyDescent="0.3">
      <c r="A15" s="11"/>
    </row>
    <row r="16" spans="1:256" ht="15" customHeight="1" x14ac:dyDescent="0.3">
      <c r="A16" s="85" t="s">
        <v>161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 ht="8.1" customHeight="1" x14ac:dyDescent="0.3">
      <c r="A17" s="11"/>
    </row>
    <row r="18" spans="1:256" x14ac:dyDescent="0.3">
      <c r="A18" s="173" t="s">
        <v>392</v>
      </c>
    </row>
    <row r="19" spans="1:256" ht="8.1" customHeight="1" x14ac:dyDescent="0.3">
      <c r="A19" s="1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 x14ac:dyDescent="0.3">
      <c r="A20" s="85" t="s">
        <v>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 ht="8.1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x14ac:dyDescent="0.3">
      <c r="A22" s="173" t="s">
        <v>393</v>
      </c>
    </row>
    <row r="23" spans="1:256" x14ac:dyDescent="0.3">
      <c r="A23" s="173" t="s">
        <v>394</v>
      </c>
    </row>
    <row r="24" spans="1:256" x14ac:dyDescent="0.3">
      <c r="A24" s="173" t="s">
        <v>395</v>
      </c>
    </row>
    <row r="25" spans="1:256" x14ac:dyDescent="0.3">
      <c r="A25" s="173" t="s">
        <v>396</v>
      </c>
    </row>
    <row r="26" spans="1:256" x14ac:dyDescent="0.3">
      <c r="A26" s="173" t="s">
        <v>397</v>
      </c>
    </row>
    <row r="27" spans="1:256" x14ac:dyDescent="0.3">
      <c r="A27" s="173" t="s">
        <v>398</v>
      </c>
    </row>
    <row r="28" spans="1:256" ht="8.1" customHeight="1" x14ac:dyDescent="0.3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</row>
    <row r="29" spans="1:256" x14ac:dyDescent="0.3">
      <c r="A29" s="85" t="s">
        <v>167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 ht="8.1" customHeight="1" x14ac:dyDescent="0.3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</row>
    <row r="31" spans="1:256" x14ac:dyDescent="0.3">
      <c r="A31" s="173" t="s">
        <v>399</v>
      </c>
    </row>
    <row r="32" spans="1:256" x14ac:dyDescent="0.3">
      <c r="A32" s="173" t="s">
        <v>400</v>
      </c>
    </row>
    <row r="33" spans="1:256" x14ac:dyDescent="0.3">
      <c r="A33" s="173" t="s">
        <v>401</v>
      </c>
    </row>
    <row r="34" spans="1:256" x14ac:dyDescent="0.3">
      <c r="A34" s="173" t="s">
        <v>402</v>
      </c>
    </row>
    <row r="35" spans="1:256" x14ac:dyDescent="0.3">
      <c r="A35" s="173" t="s">
        <v>403</v>
      </c>
    </row>
    <row r="36" spans="1:256" x14ac:dyDescent="0.3">
      <c r="A36" s="173" t="s">
        <v>404</v>
      </c>
    </row>
    <row r="37" spans="1:256" x14ac:dyDescent="0.3">
      <c r="A37" s="173" t="s">
        <v>405</v>
      </c>
    </row>
    <row r="38" spans="1:256" x14ac:dyDescent="0.3">
      <c r="A38" s="173" t="s">
        <v>406</v>
      </c>
    </row>
    <row r="39" spans="1:256" ht="8.1" customHeight="1" x14ac:dyDescent="0.3">
      <c r="A39" s="1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 ht="15" customHeight="1" x14ac:dyDescent="0.3">
      <c r="A40" s="84" t="s">
        <v>14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 ht="8.1" customHeight="1" x14ac:dyDescent="0.3">
      <c r="A41" s="1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 x14ac:dyDescent="0.3">
      <c r="A42" s="85" t="s">
        <v>166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 ht="8.1" customHeight="1" x14ac:dyDescent="0.3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 s="64" customFormat="1" x14ac:dyDescent="0.3">
      <c r="A44" s="173" t="s">
        <v>407</v>
      </c>
    </row>
    <row r="45" spans="1:256" s="64" customFormat="1" x14ac:dyDescent="0.3">
      <c r="A45" s="173" t="s">
        <v>408</v>
      </c>
    </row>
    <row r="46" spans="1:256" s="64" customFormat="1" x14ac:dyDescent="0.3">
      <c r="A46" s="173" t="s">
        <v>409</v>
      </c>
    </row>
    <row r="47" spans="1:256" s="64" customFormat="1" x14ac:dyDescent="0.3">
      <c r="A47" s="173" t="s">
        <v>410</v>
      </c>
    </row>
    <row r="48" spans="1:256" s="64" customFormat="1" x14ac:dyDescent="0.3">
      <c r="A48" s="173" t="s">
        <v>411</v>
      </c>
    </row>
    <row r="49" spans="1:256" s="64" customFormat="1" x14ac:dyDescent="0.3">
      <c r="A49" s="173" t="s">
        <v>412</v>
      </c>
    </row>
    <row r="50" spans="1:256" s="64" customFormat="1" x14ac:dyDescent="0.3">
      <c r="A50" s="173" t="s">
        <v>413</v>
      </c>
    </row>
    <row r="51" spans="1:256" s="64" customFormat="1" x14ac:dyDescent="0.3">
      <c r="A51" s="173" t="s">
        <v>414</v>
      </c>
    </row>
    <row r="52" spans="1:256" s="64" customFormat="1" x14ac:dyDescent="0.3">
      <c r="A52" s="173" t="s">
        <v>415</v>
      </c>
    </row>
    <row r="53" spans="1:256" s="64" customFormat="1" x14ac:dyDescent="0.3">
      <c r="A53" s="173" t="s">
        <v>416</v>
      </c>
    </row>
    <row r="54" spans="1:256" s="64" customFormat="1" x14ac:dyDescent="0.3">
      <c r="A54" s="173" t="s">
        <v>417</v>
      </c>
    </row>
    <row r="55" spans="1:256" s="64" customFormat="1" x14ac:dyDescent="0.3">
      <c r="A55" s="173" t="s">
        <v>418</v>
      </c>
    </row>
    <row r="56" spans="1:256" s="64" customFormat="1" x14ac:dyDescent="0.3">
      <c r="A56" s="173" t="s">
        <v>419</v>
      </c>
    </row>
    <row r="57" spans="1:256" s="64" customFormat="1" x14ac:dyDescent="0.3">
      <c r="A57" s="173" t="s">
        <v>420</v>
      </c>
    </row>
    <row r="58" spans="1:256" s="64" customFormat="1" x14ac:dyDescent="0.3">
      <c r="A58" s="173" t="s">
        <v>421</v>
      </c>
    </row>
    <row r="59" spans="1:256" s="64" customFormat="1" x14ac:dyDescent="0.3">
      <c r="A59" s="173" t="s">
        <v>422</v>
      </c>
    </row>
    <row r="60" spans="1:256" s="64" customFormat="1" x14ac:dyDescent="0.3">
      <c r="A60" s="173" t="s">
        <v>423</v>
      </c>
    </row>
    <row r="61" spans="1:256" s="64" customFormat="1" x14ac:dyDescent="0.3">
      <c r="A61" s="173" t="s">
        <v>424</v>
      </c>
    </row>
    <row r="62" spans="1:256" ht="8.1" customHeight="1" x14ac:dyDescent="0.3">
      <c r="A62" s="11"/>
    </row>
    <row r="63" spans="1:256" x14ac:dyDescent="0.3">
      <c r="A63" s="85" t="s">
        <v>204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 ht="8.1" customHeight="1" x14ac:dyDescent="0.3">
      <c r="A64" s="11"/>
    </row>
    <row r="65" spans="1:256" x14ac:dyDescent="0.3">
      <c r="A65" s="173" t="s">
        <v>425</v>
      </c>
    </row>
    <row r="66" spans="1:256" x14ac:dyDescent="0.3">
      <c r="A66" s="173" t="s">
        <v>426</v>
      </c>
    </row>
    <row r="67" spans="1:256" x14ac:dyDescent="0.3">
      <c r="A67" s="173" t="s">
        <v>427</v>
      </c>
    </row>
    <row r="68" spans="1:256" x14ac:dyDescent="0.3">
      <c r="A68" s="173" t="s">
        <v>428</v>
      </c>
    </row>
    <row r="69" spans="1:256" x14ac:dyDescent="0.3">
      <c r="A69" s="173" t="s">
        <v>429</v>
      </c>
    </row>
    <row r="70" spans="1:256" x14ac:dyDescent="0.3">
      <c r="A70" s="173" t="s">
        <v>430</v>
      </c>
    </row>
    <row r="71" spans="1:256" x14ac:dyDescent="0.3">
      <c r="A71" s="173" t="s">
        <v>431</v>
      </c>
    </row>
    <row r="72" spans="1:256" x14ac:dyDescent="0.3">
      <c r="A72" s="173" t="s">
        <v>432</v>
      </c>
    </row>
    <row r="73" spans="1:256" ht="8.1" customHeight="1" x14ac:dyDescent="0.3">
      <c r="A73" s="11"/>
    </row>
    <row r="74" spans="1:256" x14ac:dyDescent="0.3">
      <c r="A74" s="85" t="s">
        <v>168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</row>
    <row r="75" spans="1:256" ht="8.1" customHeight="1" x14ac:dyDescent="0.3">
      <c r="A75" s="11"/>
    </row>
    <row r="76" spans="1:256" ht="15" customHeight="1" x14ac:dyDescent="0.3">
      <c r="A76" s="173" t="s">
        <v>433</v>
      </c>
    </row>
    <row r="77" spans="1:256" ht="15" customHeight="1" x14ac:dyDescent="0.3">
      <c r="A77" s="173" t="s">
        <v>434</v>
      </c>
    </row>
    <row r="78" spans="1:256" ht="15" customHeight="1" x14ac:dyDescent="0.3">
      <c r="A78" s="173" t="s">
        <v>435</v>
      </c>
    </row>
    <row r="79" spans="1:256" ht="15" customHeight="1" x14ac:dyDescent="0.3">
      <c r="A79" s="173" t="s">
        <v>436</v>
      </c>
    </row>
    <row r="80" spans="1:256" ht="15" customHeight="1" x14ac:dyDescent="0.3">
      <c r="A80" s="173" t="s">
        <v>437</v>
      </c>
    </row>
    <row r="81" spans="1:256" ht="15" customHeight="1" x14ac:dyDescent="0.3">
      <c r="A81" s="173" t="s">
        <v>438</v>
      </c>
    </row>
    <row r="82" spans="1:256" ht="15" customHeight="1" x14ac:dyDescent="0.3">
      <c r="A82" s="173" t="s">
        <v>439</v>
      </c>
    </row>
    <row r="83" spans="1:256" ht="15" customHeight="1" x14ac:dyDescent="0.3">
      <c r="A83" s="173" t="s">
        <v>440</v>
      </c>
    </row>
    <row r="84" spans="1:256" ht="15" customHeight="1" x14ac:dyDescent="0.3">
      <c r="A84" s="173" t="s">
        <v>441</v>
      </c>
    </row>
    <row r="85" spans="1:256" ht="15" customHeight="1" x14ac:dyDescent="0.3">
      <c r="A85" s="173" t="s">
        <v>442</v>
      </c>
    </row>
    <row r="86" spans="1:256" ht="15" customHeight="1" x14ac:dyDescent="0.3">
      <c r="A86" s="173" t="s">
        <v>443</v>
      </c>
    </row>
    <row r="87" spans="1:256" x14ac:dyDescent="0.3">
      <c r="A87" s="173" t="s">
        <v>444</v>
      </c>
    </row>
    <row r="88" spans="1:256" ht="8.1" customHeight="1" x14ac:dyDescent="0.3">
      <c r="A88" s="11"/>
    </row>
    <row r="89" spans="1:256" x14ac:dyDescent="0.3">
      <c r="A89" s="85" t="s">
        <v>169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</row>
    <row r="90" spans="1:256" ht="8.1" customHeight="1" x14ac:dyDescent="0.3">
      <c r="A90" s="11"/>
    </row>
    <row r="91" spans="1:256" ht="15" customHeight="1" x14ac:dyDescent="0.3">
      <c r="A91" s="173" t="s">
        <v>445</v>
      </c>
    </row>
    <row r="92" spans="1:256" ht="15" customHeight="1" x14ac:dyDescent="0.3">
      <c r="A92" s="173" t="s">
        <v>446</v>
      </c>
    </row>
    <row r="93" spans="1:256" ht="15" customHeight="1" x14ac:dyDescent="0.3">
      <c r="A93" s="173" t="s">
        <v>447</v>
      </c>
    </row>
    <row r="94" spans="1:256" ht="15" customHeight="1" x14ac:dyDescent="0.3">
      <c r="A94" s="173" t="s">
        <v>448</v>
      </c>
    </row>
    <row r="95" spans="1:256" ht="15" customHeight="1" x14ac:dyDescent="0.3">
      <c r="A95" s="173" t="s">
        <v>449</v>
      </c>
    </row>
    <row r="96" spans="1:256" ht="15" customHeight="1" x14ac:dyDescent="0.3">
      <c r="A96" s="173" t="s">
        <v>450</v>
      </c>
    </row>
    <row r="97" spans="1:256" ht="15" customHeight="1" x14ac:dyDescent="0.3">
      <c r="A97" s="173" t="s">
        <v>451</v>
      </c>
    </row>
    <row r="98" spans="1:256" ht="15" customHeight="1" x14ac:dyDescent="0.3">
      <c r="A98" s="173" t="s">
        <v>452</v>
      </c>
    </row>
    <row r="99" spans="1:256" ht="15" customHeight="1" x14ac:dyDescent="0.3">
      <c r="A99" s="173" t="s">
        <v>453</v>
      </c>
    </row>
    <row r="100" spans="1:256" ht="15" customHeight="1" x14ac:dyDescent="0.3">
      <c r="A100" s="173" t="s">
        <v>454</v>
      </c>
    </row>
    <row r="101" spans="1:256" ht="15" customHeight="1" x14ac:dyDescent="0.3">
      <c r="A101" s="173" t="s">
        <v>455</v>
      </c>
    </row>
    <row r="102" spans="1:256" ht="8.1" customHeight="1" x14ac:dyDescent="0.3">
      <c r="A102" s="11"/>
    </row>
    <row r="103" spans="1:256" ht="15" customHeight="1" x14ac:dyDescent="0.3">
      <c r="A103" s="84" t="s">
        <v>125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</row>
    <row r="104" spans="1:256" ht="8.1" customHeight="1" x14ac:dyDescent="0.3">
      <c r="A104" s="11"/>
    </row>
    <row r="105" spans="1:256" x14ac:dyDescent="0.3">
      <c r="A105" s="85" t="s">
        <v>390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</row>
    <row r="106" spans="1:256" ht="8.1" customHeight="1" x14ac:dyDescent="0.3">
      <c r="A106" s="11"/>
    </row>
    <row r="107" spans="1:256" s="64" customFormat="1" x14ac:dyDescent="0.3">
      <c r="A107" s="173" t="s">
        <v>456</v>
      </c>
    </row>
    <row r="108" spans="1:256" s="64" customFormat="1" x14ac:dyDescent="0.3">
      <c r="A108" s="173" t="s">
        <v>457</v>
      </c>
    </row>
    <row r="109" spans="1:256" s="64" customFormat="1" x14ac:dyDescent="0.3">
      <c r="A109" s="173" t="s">
        <v>458</v>
      </c>
    </row>
    <row r="110" spans="1:256" s="64" customFormat="1" x14ac:dyDescent="0.3">
      <c r="A110" s="173" t="s">
        <v>459</v>
      </c>
    </row>
    <row r="111" spans="1:256" s="64" customFormat="1" x14ac:dyDescent="0.3">
      <c r="A111" s="173" t="s">
        <v>460</v>
      </c>
    </row>
    <row r="112" spans="1:256" ht="8.1" customHeight="1" x14ac:dyDescent="0.3">
      <c r="A112" s="11"/>
    </row>
    <row r="113" spans="1:256" x14ac:dyDescent="0.3">
      <c r="A113" s="85" t="s">
        <v>202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</row>
    <row r="114" spans="1:256" ht="8.1" customHeight="1" x14ac:dyDescent="0.3">
      <c r="A114" s="11"/>
    </row>
    <row r="115" spans="1:256" s="64" customFormat="1" x14ac:dyDescent="0.3">
      <c r="A115" s="173" t="s">
        <v>461</v>
      </c>
    </row>
    <row r="116" spans="1:256" s="64" customFormat="1" x14ac:dyDescent="0.3">
      <c r="A116" s="173" t="s">
        <v>462</v>
      </c>
    </row>
    <row r="117" spans="1:256" s="64" customFormat="1" x14ac:dyDescent="0.3">
      <c r="A117" s="173" t="s">
        <v>463</v>
      </c>
    </row>
    <row r="118" spans="1:256" s="64" customFormat="1" x14ac:dyDescent="0.3">
      <c r="A118" s="173" t="s">
        <v>464</v>
      </c>
    </row>
    <row r="119" spans="1:256" s="64" customFormat="1" x14ac:dyDescent="0.3">
      <c r="A119" s="173" t="s">
        <v>465</v>
      </c>
    </row>
    <row r="120" spans="1:256" s="64" customFormat="1" ht="8.1" customHeight="1" x14ac:dyDescent="0.3">
      <c r="A120" s="63"/>
    </row>
    <row r="121" spans="1:256" x14ac:dyDescent="0.3">
      <c r="A121" s="85" t="s">
        <v>203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</row>
    <row r="122" spans="1:256" ht="8.1" customHeight="1" x14ac:dyDescent="0.3">
      <c r="A122" s="11"/>
    </row>
    <row r="123" spans="1:256" s="64" customFormat="1" x14ac:dyDescent="0.3">
      <c r="A123" s="173" t="s">
        <v>466</v>
      </c>
    </row>
    <row r="124" spans="1:256" s="64" customFormat="1" x14ac:dyDescent="0.3">
      <c r="A124" s="173" t="s">
        <v>467</v>
      </c>
    </row>
    <row r="125" spans="1:256" s="64" customFormat="1" x14ac:dyDescent="0.3">
      <c r="A125" s="173" t="s">
        <v>468</v>
      </c>
    </row>
    <row r="126" spans="1:256" s="64" customFormat="1" x14ac:dyDescent="0.3">
      <c r="A126" s="173" t="s">
        <v>469</v>
      </c>
    </row>
    <row r="127" spans="1:256" s="64" customFormat="1" x14ac:dyDescent="0.3">
      <c r="A127" s="173" t="s">
        <v>470</v>
      </c>
    </row>
    <row r="128" spans="1:256" s="64" customFormat="1" x14ac:dyDescent="0.3">
      <c r="A128" s="173" t="s">
        <v>471</v>
      </c>
    </row>
    <row r="129" spans="1:1" ht="8.1" customHeight="1" x14ac:dyDescent="0.3">
      <c r="A129" s="11"/>
    </row>
  </sheetData>
  <hyperlinks>
    <hyperlink ref="A18" location="'I'!A1" display="Quadro I &gt;&gt; Indicadores de território e população por município - " xr:uid="{00000000-0004-0000-0000-000000000000}"/>
    <hyperlink ref="A22" location="'II.1'!A1" display="Quadro II.1 &gt;&gt; População móvel por município de residência - " xr:uid="{00000000-0004-0000-0000-000001000000}"/>
    <hyperlink ref="A23" location="'II.2'!A1" display="Quadro II.2 &gt;&gt; População móvel por tipo de dia (útil e não útil) segundo o município de residência - " xr:uid="{00000000-0004-0000-0000-000002000000}"/>
    <hyperlink ref="A24" location="'II.3'!A1" display="Quadro II.3 &gt;&gt; População móvel por sexo e escalão etário, segundo o município de residência - " xr:uid="{00000000-0004-0000-0000-000003000000}"/>
    <hyperlink ref="A25" location="'II.4'!A1" display="Quadro II.4 &gt;&gt; População móvel por condição perante o trabalho segundo o município de residência - " xr:uid="{00000000-0004-0000-0000-000004000000}"/>
    <hyperlink ref="A26" location="'II.5'!A1" display="Quadro II.5 &gt;&gt; População móvel por nível de escolaridade segundo o município de residência - " xr:uid="{00000000-0004-0000-0000-000005000000}"/>
    <hyperlink ref="A27" location="'II.6'!A1" display="Quadro II.6 &gt;&gt; População móvel por escalão de rendimento segundo o município de residência - " xr:uid="{00000000-0004-0000-0000-000006000000}"/>
    <hyperlink ref="A31" location="'III.1'!A1" display="Quadro III.1 &gt;&gt; Distribuição da população por escalão de despesa média mensal com combustível do agregado e por município de residência - " xr:uid="{00000000-0004-0000-0000-000007000000}"/>
    <hyperlink ref="A32" location="'III.2'!A1" display="Quadro III.2 &gt;&gt; Distribuição da população por escalão de despesa média mensal com combustível do agregado e por condição perante o trabalho - " xr:uid="{00000000-0004-0000-0000-000008000000}"/>
    <hyperlink ref="A33" location="'III.3'!A1" display="Quadro III.3 &gt;&gt; Distribuição da população por escalão de despesa média mensal com estacionamento do agregado e por município de residência - " xr:uid="{00000000-0004-0000-0000-000009000000}"/>
    <hyperlink ref="A34" location="'III.4'!A1" display="Quadro III.4 &gt;&gt; Distribuição da população por escalão de despesa média mensal com estacionamento do agregado e por condição perante o trabalho - " xr:uid="{00000000-0004-0000-0000-00000A000000}"/>
    <hyperlink ref="A35" location="'III.5'!A1" display="Quadro III.5 &gt;&gt; Distribuição da população por escalão de despesa média mensal com portagens do agregado e por município de residência - " xr:uid="{00000000-0004-0000-0000-00000B000000}"/>
    <hyperlink ref="A36" location="'III.6'!A1" display="Quadro III.6 &gt;&gt; Distribuição da população por escalão de despesa média mensal com portagens do agregado e por condição perante o trabalho - " xr:uid="{00000000-0004-0000-0000-00000C000000}"/>
    <hyperlink ref="A37" location="'III.7'!A1" display="Quadro III.7 &gt;&gt; Distribuição da população por escalão de despesa média mensal com transportes públicos do agregado e por município de residência - " xr:uid="{00000000-0004-0000-0000-00000D000000}"/>
    <hyperlink ref="A38" location="'III.8'!A1" display="Quadro III.8 &gt;&gt; Distribuição da população por escalão de despesa média mensal com transportes públicos do agregado e por condição perante o trabalho - " xr:uid="{00000000-0004-0000-0000-00000E000000}"/>
    <hyperlink ref="A44" location="'IV.1'!A1" display="Quadro IV.1 &gt;&gt; Deslocações/dia por meio de transporte principal utilizado e por município de residência - " xr:uid="{00000000-0004-0000-0000-00000F000000}"/>
    <hyperlink ref="A45" location="'IV.2'!A1" display="Quadro IV.2 &gt;&gt; Deslocações/dia por pessoa móvel, por meio de transporte principal e por município de residência - " xr:uid="{00000000-0004-0000-0000-000010000000}"/>
    <hyperlink ref="A46" location="'IV.3'!A1" display="Quadro IV.3 &gt;&gt; Deslocações/dia por sexo e escalão etário, segundo o tipo de transporte principal utilizado - " xr:uid="{00000000-0004-0000-0000-000011000000}"/>
    <hyperlink ref="A47" location="'IV.4'!A1" display="Quadro IV.4 &gt;&gt; Deslocações/dia por condição perante o trabalho e tipo de transporte principal utilizado - " xr:uid="{00000000-0004-0000-0000-000012000000}"/>
    <hyperlink ref="A48" location="'IV.5'!A1" display="Quadro IV.5 &gt;&gt; Deslocações/dia por nível de escolaridade e tipo de transporte principal utilizado - " xr:uid="{00000000-0004-0000-0000-000013000000}"/>
    <hyperlink ref="A49" location="'IV.6'!A1" display="Quadro IV.6 &gt;&gt; Etapas/dia em automóvel (condutor) por dimensão do agregado e município de residência - " xr:uid="{00000000-0004-0000-0000-000014000000}"/>
    <hyperlink ref="A50" location="'IV.7'!A1" display="Quadro IV.7 &gt;&gt; Taxa de ocupação dos automóveis por município de residência - " xr:uid="{00000000-0004-0000-0000-000015000000}"/>
    <hyperlink ref="A51" location="'IV.8'!A1" display="Quadro IV.8 &gt;&gt; Taxa de ocupação dos automóveis por dimensão do agregado - " xr:uid="{00000000-0004-0000-0000-000016000000}"/>
    <hyperlink ref="A52" location="'IV.9'!A1" display="Quadro IV.9 &gt;&gt; Etapas/dia em automóvel (condutor) por tipo de estacionamento na residência e dimensão do agregado - " xr:uid="{00000000-0004-0000-0000-000017000000}"/>
    <hyperlink ref="A53" location="'IV.10'!A1" display="Quadro IV.10 &gt;&gt; Etapas/dia em automóvel (condutor) por tipo de estacionamento no local de trabalho e dimensão do agregado - " xr:uid="{00000000-0004-0000-0000-000018000000}"/>
    <hyperlink ref="A54" location="'IV.11'!A1" display="Quadro IV.11 &gt;&gt; Etapas/dia em automóvel (condutor) por tipo de estacionamento no local de estudo e dimensão do agregado - " xr:uid="{00000000-0004-0000-0000-000019000000}"/>
    <hyperlink ref="A55" location="'IV.12'!A1" display="Quadro IV.12 &gt;&gt; Taxa de ocupação dos veículos automóveis por tipo de estacionamento na residência, no local de trabalho e no local de estudo - " xr:uid="{00000000-0004-0000-0000-00001A000000}"/>
    <hyperlink ref="A56" location="'IV.13'!A1" display="Quadro IV.13 &gt;&gt; Distribuição das deslocações/dia por motivo principal e por município de residência - " xr:uid="{00000000-0004-0000-0000-00001B000000}"/>
    <hyperlink ref="A57" location="'IV.14'!A1" display="Quadro IV.14 &gt;&gt; Duração média das deslocações/dia por município de residência - " xr:uid="{00000000-0004-0000-0000-00001C000000}"/>
    <hyperlink ref="A58" location="'IV.15'!A1" display="Quadro IV.15 &gt;&gt; Distância média percorrida nas deslocações/dia por município de residência - " xr:uid="{00000000-0004-0000-0000-00001D000000}"/>
    <hyperlink ref="A59" location="'IV.16'!A1" display="Quadro IV.16 &gt;&gt; Duração média das deslocação/dia por motivo principal e por meio de transporte principal utilizado - " xr:uid="{00000000-0004-0000-0000-00001E000000}"/>
    <hyperlink ref="A60" location="'IV.17'!A1" display="Quadro IV.17 &gt;&gt; Distância média percorrida por motivo principal e por meio de transporte principal utilizado - " xr:uid="{00000000-0004-0000-0000-00001F000000}"/>
    <hyperlink ref="A61" location="'IV.18'!A1" display="Quadro IV.18 &gt;&gt; Deslocações/dia por modo de transporte principal e número de transbordos - " xr:uid="{00000000-0004-0000-0000-000020000000}"/>
    <hyperlink ref="A65" location="'V.1'!A1" display="Quadro V.1 &gt;&gt; Proporção de deslocações intramunicipais por município de destino  - " xr:uid="{00000000-0004-0000-0000-000021000000}"/>
    <hyperlink ref="A66" location="'V.2'!A1" display="Quadro V.2 &gt;&gt; Proporção de deslocações intra-zona por zona de mobilidade de destino - " xr:uid="{00000000-0004-0000-0000-000022000000}"/>
    <hyperlink ref="A67" location="'V.3'!A1" display="Quadro V.3 &gt;&gt; Proporção de deslocações intramunicipais por motivo de trabalho e município de destino  - " xr:uid="{00000000-0004-0000-0000-000023000000}"/>
    <hyperlink ref="A68" location="'V.4'!A1" display="Quadro V.4 &gt;&gt; Proporção de deslocações intramunicipais por motivo de estudo e município de destino  - " xr:uid="{00000000-0004-0000-0000-000024000000}"/>
    <hyperlink ref="A69" location="'V.5'!A1" display="Quadro V.5 &gt;&gt; Proporção de deslocações intramunicipais por motivo de compras ou lazer e município de destino  - " xr:uid="{00000000-0004-0000-0000-000025000000}"/>
    <hyperlink ref="A70" location="'V.6'!A1" display="Quadro V.6 &gt;&gt; Distância média percorrida nas deslocações intramunicipais por município - " xr:uid="{00000000-0004-0000-0000-000026000000}"/>
    <hyperlink ref="A71" location="'V.7'!A1" display="Quadro V.7 &gt;&gt; Tempo médio despendido nas deslocações intramunicipais por município - " xr:uid="{00000000-0004-0000-0000-000027000000}"/>
    <hyperlink ref="A72" location="'V.8'!A1" display="Quadro V.8 &gt;&gt; Proporção de deslocações intramunicipais por principal meio de transporte no total de deslocações intramunicipais por município - " xr:uid="{00000000-0004-0000-0000-000028000000}"/>
    <hyperlink ref="A76" location="'VI.1'!A1" display="Quadro VI.1 &gt;&gt; Deslocações entre municípios por 100 habitantes por município de destino  - " xr:uid="{00000000-0004-0000-0000-000029000000}"/>
    <hyperlink ref="A77" location="'VI.2'!A1" display="Quadro VI.2 &gt;&gt; Proporção de deslocações intermunicipais por município de destino - " xr:uid="{00000000-0004-0000-0000-00002A000000}"/>
    <hyperlink ref="A78" location="'VI.3'!A1" display="Quadro VI.3 &gt;&gt; Proporção de deslocações intermunicipais para os três principais municípios de destino, por município de origem  - " xr:uid="{00000000-0004-0000-0000-00002B000000}"/>
    <hyperlink ref="A79" location="'VI.4'!A1" display="Quadro VI.4 &gt;&gt; Proporção de deslocações intermunicipais por motivo de trabalho e município de destino  - " xr:uid="{00000000-0004-0000-0000-00002C000000}"/>
    <hyperlink ref="A80" location="'VI.5'!A1" display="Quadro VI.5 &gt;&gt; Proporção de deslocações intermunicipais por motivo de trabalho para os três principais municípios de destino, por município de origem  - " xr:uid="{00000000-0004-0000-0000-00002D000000}"/>
    <hyperlink ref="A81" location="'VI.6'!A1" display="Quadro VI.6 &gt;&gt; Proporção de deslocações intermunicipais por motivo de estudo e município de destino  - " xr:uid="{00000000-0004-0000-0000-00002E000000}"/>
    <hyperlink ref="A82" location="'VI.7'!A1" display="Quadro VI.7 &gt;&gt; Proporção de deslocações intermunicipais por motivo de estudo para os três principais municípios de destino, por município de origem  - " xr:uid="{00000000-0004-0000-0000-00002F000000}"/>
    <hyperlink ref="A83" location="'VI.8'!A1" display="Quadro VI.8 &gt;&gt; Proporção de deslocações intermunicipais por motivo de compras ou lazer e município de destino  - " xr:uid="{00000000-0004-0000-0000-000030000000}"/>
    <hyperlink ref="A84" location="'VI.9'!A1" display="Quadro VI.9 &gt;&gt; Proporção de deslocações intermunicipais por motivo de compras ou lazer para os três principais municípios de destino, por município de origem  - " xr:uid="{00000000-0004-0000-0000-000031000000}"/>
    <hyperlink ref="A85" location="'VI.10'!A1" display="Quadro VI.10 &gt;&gt; Distância média percorrida nas deslocações intermunicipais por município de destino - " xr:uid="{00000000-0004-0000-0000-000032000000}"/>
    <hyperlink ref="A86" location="'VI.11'!A1" display="Quadro VI.11 &gt;&gt; Tempo médio despendido nas deslocações intermunicipais por município de destino - " xr:uid="{00000000-0004-0000-0000-000033000000}"/>
    <hyperlink ref="A87" location="'VI.12'!A1" display="Quadro VI.12 &gt;&gt; Proporção de deslocações intermunicipais por principal meio de transporte no total de deslocações intermunicipais por município de destino - " xr:uid="{00000000-0004-0000-0000-000034000000}"/>
    <hyperlink ref="A91" location="'VII.1'!A1" display="Quadro VII.1 &gt;&gt;  Deslocações/dia realizadas por principal motivo e hora de chegada nos dias úteis - " xr:uid="{00000000-0004-0000-0000-000035000000}"/>
    <hyperlink ref="A92" location="'VII.2'!A1" display="Quadro VII.2 &gt;&gt;  Deslocações/dia realizadas por principal motivo e hora de chegada nos dias não úteis - " xr:uid="{00000000-0004-0000-0000-000036000000}"/>
    <hyperlink ref="A93" location="'VII.3'!A1" display="Quadro VII.3 &gt;&gt; Tempo despendido em média por dia em deslocações, total, nos dias úteis e dias não úteis por município de residência - " xr:uid="{00000000-0004-0000-0000-000037000000}"/>
    <hyperlink ref="A94" location="'VII.4'!A1" display="Quadro VII.4 &gt;&gt;  Distribuição do número de deslocações por principal motivo de deslocação nos dias úteis, segundo o município de destino  - " xr:uid="{00000000-0004-0000-0000-000038000000}"/>
    <hyperlink ref="A95" location="'VII.5'!A1" display="Quadro VII.5 &gt;&gt;  Distribuição do número de deslocações por principal motivo de deslocação nos dias não úteis, segundo o município de destino  - " xr:uid="{00000000-0004-0000-0000-000039000000}"/>
    <hyperlink ref="A96" location="'VII.6'!A1" display="Quadro VII.6 &gt;&gt;  Quocientes de localização das deslocações nos dias úteis por principal motivo da deslocação, segundo o município de destino  - " xr:uid="{00000000-0004-0000-0000-00003A000000}"/>
    <hyperlink ref="A97" location="'VII.7'!A1" display="Quadro VII.7 &gt;&gt;  Quocientes de localização das deslocações nos dias não úteis por principal motivo da deslocação, segundo o município de destino  - " xr:uid="{00000000-0004-0000-0000-00003B000000}"/>
    <hyperlink ref="A98" location="'VII.8'!A1" display="Quadro VII.8 &gt;&gt; Coeficientes de localização das deslocações nos dias úteis e nos dias não úteis por principal motivo da deslocação, segundo o município de destino  - " xr:uid="{00000000-0004-0000-0000-00003C000000}"/>
    <hyperlink ref="A99" location="'VII.9'!A1" display="Quadro VII.9 &gt;&gt; Densidade de deslocações diurnas (04:00 – 19:00) por município de destino - " xr:uid="{00000000-0004-0000-0000-00003D000000}"/>
    <hyperlink ref="A100" location="'VII.10'!A1" display="Quadro VII.10 &gt;&gt; Densidade de deslocações em horário laboral (09:00 – 17:00) por município de destino - " xr:uid="{00000000-0004-0000-0000-00003E000000}"/>
    <hyperlink ref="A101" location="'VII.11'!A1" display="Quadro VII.11 &gt;&gt; Densidade de deslocações noturnas (19:00 – 04:00) por município de destino - " xr:uid="{00000000-0004-0000-0000-00003F000000}"/>
    <hyperlink ref="A107" location="'VIII.1'!A1" display="Quadro VIII.1 &gt;&gt; Razões para utilização do automóvel - " xr:uid="{00000000-0004-0000-0000-000040000000}"/>
    <hyperlink ref="A108" location="'VIII.2'!A1" display="Quadro VIII.2 &gt;&gt; Razões para utilização do automóvel segundo a condição perante o trabalho - " xr:uid="{00000000-0004-0000-0000-000041000000}"/>
    <hyperlink ref="A109" location="'VIII.3'!A1" display="Quadro VIII.3 &gt;&gt; Razões para utilização do automóvel segundo o meio de transporte principal utilizado (automóvel) - " xr:uid="{00000000-0004-0000-0000-000042000000}"/>
    <hyperlink ref="A110" location="'VIII.4'!A1" display="Quadro VIII.4 &gt;&gt; Razões para utilização do automóvel por escalão de tempo - " xr:uid="{00000000-0004-0000-0000-000043000000}"/>
    <hyperlink ref="A111" location="'VIII.5'!A1" display="Quadro VIII.5 &gt;&gt; Razões para utilização do automóvel por escalão de distância - " xr:uid="{00000000-0004-0000-0000-000044000000}"/>
    <hyperlink ref="A115" location="'IX.1'!A1" display="Quadro IX.1 &gt;&gt; Razões para utilização do  transporte público - " xr:uid="{00000000-0004-0000-0000-000045000000}"/>
    <hyperlink ref="A116" location="'IX.2'!A1" display="Quadro IX.2 &gt;&gt; Razões para utilização do transporte público segundo a condição perante o trabalho - " xr:uid="{00000000-0004-0000-0000-000046000000}"/>
    <hyperlink ref="A117" location="'IX.3'!A1" display="Quadro IX.3 &gt;&gt; Razões para utilização do transporte público segundo o meio de transporte principal utilizado - " xr:uid="{00000000-0004-0000-0000-000047000000}"/>
    <hyperlink ref="A118" location="'IX.4'!A1" display="Quadro IX.4 &gt;&gt; Razões para utilização do transporte público por escalão de tempo - " xr:uid="{00000000-0004-0000-0000-000048000000}"/>
    <hyperlink ref="A119" location="'IX.5'!A1" display="Quadro IX.5 &gt;&gt; Razões para utilização do transporte público por escalão de distância - " xr:uid="{00000000-0004-0000-0000-000049000000}"/>
    <hyperlink ref="A123" location="'X.1'!A1" display="Quadro X.1 &gt;&gt; Avaliação dos transportes públicos por categoria - " xr:uid="{00000000-0004-0000-0000-00004A000000}"/>
    <hyperlink ref="A124" location="'X.2'!A1" display="Quadro X.2 &gt;&gt; Avaliação dos transportes públicos segundo a condição perante o trabalho - " xr:uid="{00000000-0004-0000-0000-00004B000000}"/>
    <hyperlink ref="A125" location="'X.3'!A1" display="Quadro X.3 &gt;&gt; Avaliação dos transportes públicos segundo o meio de transporte principal utilizado - " xr:uid="{00000000-0004-0000-0000-00004C000000}"/>
    <hyperlink ref="A126" location="'X.4'!A1" display="Quadro X.4 &gt;&gt; Avaliação dos transportes públicos por escalão de tempo - " xr:uid="{00000000-0004-0000-0000-00004D000000}"/>
    <hyperlink ref="A127" location="'X.5'!A1" display="Quadro X.5 &gt;&gt; Avaliação dos transportes públicos por escalão de distância - " xr:uid="{00000000-0004-0000-0000-00004E000000}"/>
    <hyperlink ref="A128" location="'X.6'!A1" display="Quadro X.6 &gt;&gt; Saldo de respostas extremas para avaliação dos transportes públicos por categoria - " xr:uid="{00000000-0004-0000-0000-00004F000000}"/>
  </hyperlinks>
  <printOptions horizontalCentered="1"/>
  <pageMargins left="0.59055118110236227" right="0.51181102362204722" top="0.37" bottom="0.43307086614173229" header="0.26" footer="0.23622047244094491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tabColor theme="9" tint="0.59999389629810485"/>
    <pageSetUpPr fitToPage="1"/>
  </sheetPr>
  <dimension ref="A1:M33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6640625" style="5" customWidth="1"/>
    <col min="2" max="8" width="12.6640625" style="5" customWidth="1"/>
    <col min="9" max="9" width="11.6640625" style="5" customWidth="1"/>
    <col min="10" max="10" width="1.44140625" style="5" customWidth="1"/>
    <col min="11" max="11" width="4.109375" style="5" customWidth="1"/>
    <col min="12" max="12" width="5.44140625" style="5" customWidth="1"/>
    <col min="13" max="13" width="8.6640625" style="5" customWidth="1"/>
    <col min="14" max="15" width="4.44140625" style="5" customWidth="1"/>
    <col min="16" max="16384" width="7.88671875" style="5"/>
  </cols>
  <sheetData>
    <row r="1" spans="1:13" s="70" customFormat="1" ht="30" customHeight="1" x14ac:dyDescent="0.3">
      <c r="A1" s="190" t="s">
        <v>303</v>
      </c>
      <c r="B1" s="190"/>
      <c r="C1" s="190"/>
      <c r="D1" s="190"/>
      <c r="E1" s="190"/>
      <c r="F1" s="190"/>
      <c r="G1" s="190"/>
      <c r="H1" s="190"/>
      <c r="I1" s="190"/>
    </row>
    <row r="2" spans="1:13" s="1" customFormat="1" ht="15" customHeight="1" x14ac:dyDescent="0.25">
      <c r="A2" s="3"/>
      <c r="I2" s="4" t="s">
        <v>7</v>
      </c>
      <c r="M2" s="86" t="s">
        <v>57</v>
      </c>
    </row>
    <row r="3" spans="1:13" s="1" customFormat="1" ht="15" customHeight="1" x14ac:dyDescent="0.2">
      <c r="A3" s="116" t="s">
        <v>185</v>
      </c>
      <c r="B3" s="179" t="s">
        <v>0</v>
      </c>
      <c r="C3" s="179" t="s">
        <v>17</v>
      </c>
      <c r="D3" s="179" t="s">
        <v>18</v>
      </c>
      <c r="E3" s="179" t="s">
        <v>19</v>
      </c>
      <c r="F3" s="179" t="s">
        <v>20</v>
      </c>
      <c r="G3" s="179" t="s">
        <v>21</v>
      </c>
      <c r="H3" s="179" t="s">
        <v>22</v>
      </c>
      <c r="I3" s="185" t="s">
        <v>23</v>
      </c>
    </row>
    <row r="4" spans="1:13" s="1" customFormat="1" ht="15" customHeight="1" x14ac:dyDescent="0.25">
      <c r="A4" s="117" t="s">
        <v>15</v>
      </c>
      <c r="B4" s="179"/>
      <c r="C4" s="179"/>
      <c r="D4" s="179"/>
      <c r="E4" s="179"/>
      <c r="F4" s="179"/>
      <c r="G4" s="179"/>
      <c r="H4" s="179"/>
      <c r="I4" s="185"/>
      <c r="J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3" ht="12" customHeight="1" thickBot="1" x14ac:dyDescent="0.3">
      <c r="A6" s="77" t="s">
        <v>36</v>
      </c>
      <c r="B6" s="104">
        <f>SUM(C6:I6)</f>
        <v>100</v>
      </c>
      <c r="C6" s="104">
        <v>20.303820096685648</v>
      </c>
      <c r="D6" s="104">
        <v>8.0695756967332368</v>
      </c>
      <c r="E6" s="104">
        <v>17.241849564535215</v>
      </c>
      <c r="F6" s="104">
        <v>19.976396735904672</v>
      </c>
      <c r="G6" s="104">
        <v>16.206460656965206</v>
      </c>
      <c r="H6" s="104">
        <v>11.820014754775213</v>
      </c>
      <c r="I6" s="104">
        <v>6.3818824944008039</v>
      </c>
    </row>
    <row r="7" spans="1:13" ht="12" customHeight="1" x14ac:dyDescent="0.25">
      <c r="A7" s="92" t="s">
        <v>174</v>
      </c>
      <c r="B7" s="105">
        <f t="shared" ref="B7:B13" si="0">SUM(C7:I7)</f>
        <v>100</v>
      </c>
      <c r="C7" s="105">
        <v>13.010777622212673</v>
      </c>
      <c r="D7" s="105">
        <v>5.1179050208439554</v>
      </c>
      <c r="E7" s="105">
        <v>15.945115359194723</v>
      </c>
      <c r="F7" s="105">
        <v>22.296702058726567</v>
      </c>
      <c r="G7" s="105">
        <v>20.088844343612891</v>
      </c>
      <c r="H7" s="105">
        <v>15.253081215050607</v>
      </c>
      <c r="I7" s="105">
        <v>8.2875743803585955</v>
      </c>
    </row>
    <row r="8" spans="1:13" ht="12" customHeight="1" x14ac:dyDescent="0.25">
      <c r="A8" s="19" t="s">
        <v>175</v>
      </c>
      <c r="B8" s="25">
        <f t="shared" si="0"/>
        <v>100</v>
      </c>
      <c r="C8" s="25">
        <v>17.977448199723515</v>
      </c>
      <c r="D8" s="25">
        <v>4.5135862233231645</v>
      </c>
      <c r="E8" s="25">
        <v>13.976256526023972</v>
      </c>
      <c r="F8" s="25">
        <v>21.877810297837268</v>
      </c>
      <c r="G8" s="25">
        <v>17.881721831560775</v>
      </c>
      <c r="H8" s="25">
        <v>14.049109150359559</v>
      </c>
      <c r="I8" s="25">
        <v>9.7240677711717431</v>
      </c>
    </row>
    <row r="9" spans="1:13" ht="12" customHeight="1" x14ac:dyDescent="0.25">
      <c r="A9" s="19" t="s">
        <v>176</v>
      </c>
      <c r="B9" s="25">
        <f t="shared" si="0"/>
        <v>99.999999999999986</v>
      </c>
      <c r="C9" s="25">
        <v>33.073221984329749</v>
      </c>
      <c r="D9" s="25">
        <v>9.2253168478345433</v>
      </c>
      <c r="E9" s="25">
        <v>17.555357198550738</v>
      </c>
      <c r="F9" s="25">
        <v>17.828530999368297</v>
      </c>
      <c r="G9" s="25">
        <v>12.280604926134679</v>
      </c>
      <c r="H9" s="25">
        <v>6.708400778499815</v>
      </c>
      <c r="I9" s="25">
        <v>3.3285672652821647</v>
      </c>
    </row>
    <row r="10" spans="1:13" ht="12" customHeight="1" x14ac:dyDescent="0.25">
      <c r="A10" s="19" t="s">
        <v>177</v>
      </c>
      <c r="B10" s="25">
        <f t="shared" si="0"/>
        <v>100.00000000000001</v>
      </c>
      <c r="C10" s="25">
        <v>33.386818333208204</v>
      </c>
      <c r="D10" s="25">
        <v>16.672590168962</v>
      </c>
      <c r="E10" s="25">
        <v>23.023300051214488</v>
      </c>
      <c r="F10" s="25">
        <v>14.481278311598661</v>
      </c>
      <c r="G10" s="25">
        <v>7.2249792644056354</v>
      </c>
      <c r="H10" s="25">
        <v>3.6644377408763198</v>
      </c>
      <c r="I10" s="25">
        <v>1.5465961297347084</v>
      </c>
    </row>
    <row r="11" spans="1:13" ht="12" customHeight="1" x14ac:dyDescent="0.25">
      <c r="A11" s="19" t="s">
        <v>183</v>
      </c>
      <c r="B11" s="25">
        <f t="shared" si="0"/>
        <v>99.999999999999986</v>
      </c>
      <c r="C11" s="25">
        <v>22.687292892449136</v>
      </c>
      <c r="D11" s="25">
        <v>11.068724711200248</v>
      </c>
      <c r="E11" s="25">
        <v>21.671690313546705</v>
      </c>
      <c r="F11" s="25">
        <v>18.931634387570089</v>
      </c>
      <c r="G11" s="25">
        <v>14.468305415269272</v>
      </c>
      <c r="H11" s="25">
        <v>7.1809472615436327</v>
      </c>
      <c r="I11" s="25">
        <v>3.9914050184209091</v>
      </c>
    </row>
    <row r="12" spans="1:13" ht="12" customHeight="1" x14ac:dyDescent="0.25">
      <c r="A12" s="19" t="s">
        <v>179</v>
      </c>
      <c r="B12" s="25">
        <f t="shared" si="0"/>
        <v>99.999999999999986</v>
      </c>
      <c r="C12" s="25">
        <v>34.608058394260368</v>
      </c>
      <c r="D12" s="25">
        <v>13.1896761390179</v>
      </c>
      <c r="E12" s="25">
        <v>18.032259134806115</v>
      </c>
      <c r="F12" s="25">
        <v>18.387590180959247</v>
      </c>
      <c r="G12" s="25">
        <v>7.3340849994090451</v>
      </c>
      <c r="H12" s="25">
        <v>5.486694424022649</v>
      </c>
      <c r="I12" s="36">
        <v>2.9616367275246618</v>
      </c>
    </row>
    <row r="13" spans="1:13" ht="12" customHeight="1" x14ac:dyDescent="0.25">
      <c r="A13" s="19" t="s">
        <v>1</v>
      </c>
      <c r="B13" s="34">
        <f t="shared" si="0"/>
        <v>100</v>
      </c>
      <c r="C13" s="25">
        <v>16.012408628960593</v>
      </c>
      <c r="D13" s="25">
        <v>3.6981918262972124</v>
      </c>
      <c r="E13" s="25">
        <v>12.185362273743022</v>
      </c>
      <c r="F13" s="25">
        <v>21.588625968455286</v>
      </c>
      <c r="G13" s="25">
        <v>20.773463226920786</v>
      </c>
      <c r="H13" s="25">
        <v>17.176008525366786</v>
      </c>
      <c r="I13" s="25">
        <v>8.5659395502563207</v>
      </c>
    </row>
    <row r="14" spans="1:13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3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3" x14ac:dyDescent="0.25">
      <c r="B16" s="9"/>
      <c r="C16" s="9"/>
      <c r="D16" s="9"/>
      <c r="E16" s="9"/>
      <c r="F16" s="9"/>
      <c r="G16" s="9"/>
      <c r="H16" s="9"/>
      <c r="I16" s="9"/>
      <c r="K16" s="8"/>
    </row>
    <row r="17" spans="2:10" x14ac:dyDescent="0.25">
      <c r="B17" s="10"/>
      <c r="C17" s="10"/>
      <c r="D17" s="10"/>
      <c r="E17" s="10"/>
      <c r="F17" s="10"/>
      <c r="G17" s="10"/>
      <c r="H17" s="10"/>
      <c r="I17" s="10"/>
    </row>
    <row r="18" spans="2:10" x14ac:dyDescent="0.25">
      <c r="J18" s="10"/>
    </row>
    <row r="19" spans="2:10" x14ac:dyDescent="0.25">
      <c r="J19" s="10"/>
    </row>
    <row r="20" spans="2:10" x14ac:dyDescent="0.25">
      <c r="J20" s="10"/>
    </row>
    <row r="21" spans="2:10" x14ac:dyDescent="0.25">
      <c r="J21" s="10"/>
    </row>
    <row r="22" spans="2:10" x14ac:dyDescent="0.25">
      <c r="J22" s="10"/>
    </row>
    <row r="23" spans="2:10" x14ac:dyDescent="0.25">
      <c r="J23" s="10"/>
    </row>
    <row r="24" spans="2:10" x14ac:dyDescent="0.25">
      <c r="J24" s="10"/>
    </row>
    <row r="25" spans="2:10" x14ac:dyDescent="0.25">
      <c r="J25" s="10"/>
    </row>
    <row r="26" spans="2:10" x14ac:dyDescent="0.25">
      <c r="J26" s="10"/>
    </row>
    <row r="27" spans="2:10" x14ac:dyDescent="0.25">
      <c r="J27" s="10"/>
    </row>
    <row r="28" spans="2:10" x14ac:dyDescent="0.25">
      <c r="J28" s="10"/>
    </row>
    <row r="29" spans="2:10" x14ac:dyDescent="0.25">
      <c r="J29" s="10"/>
    </row>
    <row r="30" spans="2:10" x14ac:dyDescent="0.25">
      <c r="J30" s="10"/>
    </row>
    <row r="31" spans="2:10" x14ac:dyDescent="0.25">
      <c r="J31" s="10"/>
    </row>
    <row r="32" spans="2:10" x14ac:dyDescent="0.25">
      <c r="J32" s="10"/>
    </row>
    <row r="33" spans="10:10" x14ac:dyDescent="0.25">
      <c r="J33" s="10"/>
    </row>
  </sheetData>
  <mergeCells count="9">
    <mergeCell ref="I3:I4"/>
    <mergeCell ref="A1:I1"/>
    <mergeCell ref="C3:C4"/>
    <mergeCell ref="D3:D4"/>
    <mergeCell ref="E3:E4"/>
    <mergeCell ref="F3:F4"/>
    <mergeCell ref="G3:G4"/>
    <mergeCell ref="H3:H4"/>
    <mergeCell ref="B3:B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tabColor theme="9" tint="0.59999389629810485"/>
    <pageSetUpPr fitToPage="1"/>
  </sheetPr>
  <dimension ref="A1:U45"/>
  <sheetViews>
    <sheetView showGridLines="0" showRuler="0" zoomScaleNormal="100" zoomScaleSheetLayoutView="100" workbookViewId="0">
      <selection sqref="A1:G1"/>
    </sheetView>
  </sheetViews>
  <sheetFormatPr defaultColWidth="7.88671875" defaultRowHeight="14.4" x14ac:dyDescent="0.3"/>
  <cols>
    <col min="1" max="1" width="22.6640625" style="5" customWidth="1"/>
    <col min="2" max="7" width="16.6640625" style="5" customWidth="1"/>
    <col min="8" max="8" width="1.6640625" style="5" customWidth="1"/>
    <col min="9" max="9" width="4.44140625" customWidth="1"/>
    <col min="10" max="10" width="5.44140625" style="5" customWidth="1"/>
    <col min="11" max="11" width="8.6640625" style="5" customWidth="1"/>
    <col min="12" max="15" width="4.88671875" style="5" customWidth="1"/>
    <col min="16" max="16384" width="7.88671875" style="5"/>
  </cols>
  <sheetData>
    <row r="1" spans="1:21" s="70" customFormat="1" ht="30" customHeight="1" x14ac:dyDescent="0.3">
      <c r="A1" s="190" t="s">
        <v>300</v>
      </c>
      <c r="B1" s="190"/>
      <c r="C1" s="190"/>
      <c r="D1" s="190"/>
      <c r="E1" s="190"/>
      <c r="F1" s="190"/>
      <c r="G1" s="190"/>
      <c r="H1" s="69"/>
      <c r="I1"/>
      <c r="L1" s="33"/>
      <c r="M1" s="27"/>
    </row>
    <row r="2" spans="1:21" s="1" customFormat="1" ht="15" customHeight="1" x14ac:dyDescent="0.3">
      <c r="A2" s="3"/>
      <c r="B2" s="3"/>
      <c r="G2" s="191" t="s">
        <v>7</v>
      </c>
      <c r="H2" s="191"/>
      <c r="I2"/>
      <c r="K2" s="86" t="s">
        <v>57</v>
      </c>
      <c r="O2" s="5"/>
      <c r="P2" s="5"/>
      <c r="Q2" s="5"/>
      <c r="R2" s="5"/>
      <c r="S2" s="5"/>
      <c r="T2" s="5"/>
      <c r="U2" s="5"/>
    </row>
    <row r="3" spans="1:21" s="1" customFormat="1" ht="15" customHeight="1" x14ac:dyDescent="0.3">
      <c r="A3" s="116" t="s">
        <v>24</v>
      </c>
      <c r="B3" s="187" t="s">
        <v>0</v>
      </c>
      <c r="C3" s="179" t="s">
        <v>17</v>
      </c>
      <c r="D3" s="179" t="s">
        <v>25</v>
      </c>
      <c r="E3" s="179" t="s">
        <v>26</v>
      </c>
      <c r="F3" s="179" t="s">
        <v>60</v>
      </c>
      <c r="G3" s="185" t="s">
        <v>59</v>
      </c>
      <c r="H3" s="186"/>
      <c r="I3"/>
      <c r="M3" s="5"/>
      <c r="N3" s="5"/>
      <c r="O3" s="5"/>
      <c r="P3" s="5"/>
      <c r="Q3" s="5"/>
      <c r="R3" s="5"/>
      <c r="S3" s="5"/>
    </row>
    <row r="4" spans="1:21" s="1" customFormat="1" ht="15" customHeight="1" x14ac:dyDescent="0.3">
      <c r="A4" s="117" t="s">
        <v>33</v>
      </c>
      <c r="B4" s="187"/>
      <c r="C4" s="179"/>
      <c r="D4" s="179"/>
      <c r="E4" s="179"/>
      <c r="F4" s="179"/>
      <c r="G4" s="185"/>
      <c r="H4" s="186"/>
      <c r="I4"/>
      <c r="J4" s="5"/>
      <c r="K4" s="5"/>
      <c r="M4" s="5"/>
      <c r="N4" s="5"/>
      <c r="O4" s="5"/>
      <c r="P4" s="5"/>
      <c r="Q4" s="5"/>
      <c r="R4" s="5"/>
      <c r="S4" s="5"/>
    </row>
    <row r="5" spans="1:21" ht="5.0999999999999996" customHeight="1" x14ac:dyDescent="0.3">
      <c r="A5" s="6"/>
      <c r="B5" s="6"/>
      <c r="C5" s="7"/>
      <c r="D5" s="7"/>
      <c r="E5" s="7"/>
      <c r="F5" s="7"/>
      <c r="G5" s="7"/>
      <c r="H5" s="7"/>
    </row>
    <row r="6" spans="1:21" ht="12" customHeight="1" thickBot="1" x14ac:dyDescent="0.35">
      <c r="A6" s="77" t="s">
        <v>36</v>
      </c>
      <c r="B6" s="118">
        <f>SUM(C6:G6)</f>
        <v>100</v>
      </c>
      <c r="C6" s="104">
        <v>73.12</v>
      </c>
      <c r="D6" s="104">
        <v>6.34</v>
      </c>
      <c r="E6" s="104">
        <v>6.69</v>
      </c>
      <c r="F6" s="104">
        <v>10.57</v>
      </c>
      <c r="G6" s="104">
        <v>3.28</v>
      </c>
      <c r="H6" s="104"/>
      <c r="L6" s="24"/>
    </row>
    <row r="7" spans="1:21" ht="12" customHeight="1" x14ac:dyDescent="0.3">
      <c r="A7" s="92" t="s">
        <v>37</v>
      </c>
      <c r="B7" s="101">
        <f t="shared" ref="B7:B24" si="0">SUM(C7:G7)</f>
        <v>100</v>
      </c>
      <c r="C7" s="105">
        <v>76.81</v>
      </c>
      <c r="D7" s="105">
        <v>1.84</v>
      </c>
      <c r="E7" s="105">
        <v>4.1900000000000004</v>
      </c>
      <c r="F7" s="105">
        <v>14.72</v>
      </c>
      <c r="G7" s="105">
        <v>2.44</v>
      </c>
      <c r="H7" s="105"/>
      <c r="L7" s="24"/>
    </row>
    <row r="8" spans="1:21" ht="12" customHeight="1" x14ac:dyDescent="0.3">
      <c r="A8" s="19" t="s">
        <v>38</v>
      </c>
      <c r="B8" s="66">
        <f t="shared" si="0"/>
        <v>100</v>
      </c>
      <c r="C8" s="25">
        <v>78.87</v>
      </c>
      <c r="D8" s="25">
        <v>3.27</v>
      </c>
      <c r="E8" s="25">
        <v>5</v>
      </c>
      <c r="F8" s="25">
        <v>8.4600000000000009</v>
      </c>
      <c r="G8" s="25">
        <v>4.4000000000000004</v>
      </c>
      <c r="H8" s="25"/>
      <c r="L8" s="24"/>
    </row>
    <row r="9" spans="1:21" ht="12" customHeight="1" x14ac:dyDescent="0.3">
      <c r="A9" s="19" t="s">
        <v>39</v>
      </c>
      <c r="B9" s="66">
        <f t="shared" si="0"/>
        <v>100</v>
      </c>
      <c r="C9" s="25">
        <v>79.680000000000007</v>
      </c>
      <c r="D9" s="25">
        <v>4.7300000000000004</v>
      </c>
      <c r="E9" s="25">
        <v>4.33</v>
      </c>
      <c r="F9" s="25">
        <v>7.63</v>
      </c>
      <c r="G9" s="25">
        <v>3.63</v>
      </c>
      <c r="H9" s="25"/>
      <c r="L9" s="24"/>
    </row>
    <row r="10" spans="1:21" ht="12" customHeight="1" x14ac:dyDescent="0.3">
      <c r="A10" s="19" t="s">
        <v>40</v>
      </c>
      <c r="B10" s="66">
        <f t="shared" si="0"/>
        <v>100</v>
      </c>
      <c r="C10" s="25">
        <v>83.34</v>
      </c>
      <c r="D10" s="25">
        <v>3.24</v>
      </c>
      <c r="E10" s="25">
        <v>6</v>
      </c>
      <c r="F10" s="25">
        <v>6.34</v>
      </c>
      <c r="G10" s="25">
        <v>1.08</v>
      </c>
      <c r="H10" s="25"/>
      <c r="L10" s="24"/>
    </row>
    <row r="11" spans="1:21" ht="12" customHeight="1" x14ac:dyDescent="0.3">
      <c r="A11" s="19" t="s">
        <v>41</v>
      </c>
      <c r="B11" s="66">
        <f t="shared" si="0"/>
        <v>99.999999999999986</v>
      </c>
      <c r="C11" s="25">
        <v>58.19</v>
      </c>
      <c r="D11" s="25">
        <v>9.3800000000000008</v>
      </c>
      <c r="E11" s="25">
        <v>12.05</v>
      </c>
      <c r="F11" s="25">
        <v>17.13</v>
      </c>
      <c r="G11" s="25">
        <v>3.25</v>
      </c>
      <c r="H11" s="25"/>
      <c r="L11" s="24"/>
    </row>
    <row r="12" spans="1:21" ht="12" customHeight="1" x14ac:dyDescent="0.3">
      <c r="A12" s="19" t="s">
        <v>42</v>
      </c>
      <c r="B12" s="66">
        <f t="shared" si="0"/>
        <v>100</v>
      </c>
      <c r="C12" s="25">
        <v>56.2</v>
      </c>
      <c r="D12" s="25">
        <v>9.2100000000000009</v>
      </c>
      <c r="E12" s="25">
        <v>10.34</v>
      </c>
      <c r="F12" s="25">
        <v>17.920000000000002</v>
      </c>
      <c r="G12" s="25">
        <v>6.33</v>
      </c>
      <c r="H12" s="25"/>
      <c r="L12" s="24"/>
    </row>
    <row r="13" spans="1:21" ht="12" customHeight="1" x14ac:dyDescent="0.3">
      <c r="A13" s="19" t="s">
        <v>43</v>
      </c>
      <c r="B13" s="66">
        <f t="shared" si="0"/>
        <v>100.00999999999999</v>
      </c>
      <c r="C13" s="25">
        <v>76.38</v>
      </c>
      <c r="D13" s="25">
        <v>5.6</v>
      </c>
      <c r="E13" s="25">
        <v>4.38</v>
      </c>
      <c r="F13" s="25">
        <v>10.61</v>
      </c>
      <c r="G13" s="25">
        <v>3.04</v>
      </c>
      <c r="H13" s="25"/>
      <c r="L13" s="24"/>
    </row>
    <row r="14" spans="1:21" ht="12" customHeight="1" x14ac:dyDescent="0.3">
      <c r="A14" s="19" t="s">
        <v>44</v>
      </c>
      <c r="B14" s="66">
        <f t="shared" si="0"/>
        <v>99.99</v>
      </c>
      <c r="C14" s="25">
        <v>82.32</v>
      </c>
      <c r="D14" s="25">
        <v>3.56</v>
      </c>
      <c r="E14" s="25">
        <v>3.77</v>
      </c>
      <c r="F14" s="25">
        <v>8.61</v>
      </c>
      <c r="G14" s="36">
        <v>1.73</v>
      </c>
      <c r="H14" s="36"/>
      <c r="L14" s="24"/>
    </row>
    <row r="15" spans="1:21" ht="12" customHeight="1" x14ac:dyDescent="0.3">
      <c r="A15" s="19" t="s">
        <v>45</v>
      </c>
      <c r="B15" s="66">
        <f t="shared" si="0"/>
        <v>99.999999999999986</v>
      </c>
      <c r="C15" s="25">
        <v>90.27</v>
      </c>
      <c r="D15" s="25">
        <v>1.46</v>
      </c>
      <c r="E15" s="25">
        <v>2.2799999999999998</v>
      </c>
      <c r="F15" s="25">
        <v>4.13</v>
      </c>
      <c r="G15" s="36">
        <v>1.86</v>
      </c>
      <c r="H15" s="36" t="s">
        <v>165</v>
      </c>
      <c r="L15" s="24"/>
    </row>
    <row r="16" spans="1:21" ht="12" customHeight="1" x14ac:dyDescent="0.3">
      <c r="A16" s="19" t="s">
        <v>46</v>
      </c>
      <c r="B16" s="66">
        <f t="shared" si="0"/>
        <v>100</v>
      </c>
      <c r="C16" s="25">
        <v>77.11</v>
      </c>
      <c r="D16" s="25">
        <v>9.34</v>
      </c>
      <c r="E16" s="25">
        <v>6.13</v>
      </c>
      <c r="F16" s="25">
        <v>4.78</v>
      </c>
      <c r="G16" s="36">
        <v>2.64</v>
      </c>
      <c r="H16" s="36"/>
      <c r="L16" s="24"/>
    </row>
    <row r="17" spans="1:15" ht="12" customHeight="1" x14ac:dyDescent="0.3">
      <c r="A17" s="19" t="s">
        <v>47</v>
      </c>
      <c r="B17" s="66">
        <f t="shared" si="0"/>
        <v>100.00000000000001</v>
      </c>
      <c r="C17" s="25">
        <v>80.010000000000005</v>
      </c>
      <c r="D17" s="25">
        <v>5.88</v>
      </c>
      <c r="E17" s="25">
        <v>4.4000000000000004</v>
      </c>
      <c r="F17" s="25">
        <v>7.67</v>
      </c>
      <c r="G17" s="25">
        <v>2.04</v>
      </c>
      <c r="H17" s="25"/>
      <c r="L17" s="24"/>
    </row>
    <row r="18" spans="1:15" ht="12" customHeight="1" x14ac:dyDescent="0.3">
      <c r="A18" s="19" t="s">
        <v>48</v>
      </c>
      <c r="B18" s="66">
        <f t="shared" si="0"/>
        <v>100</v>
      </c>
      <c r="C18" s="25">
        <v>53.44</v>
      </c>
      <c r="D18" s="25">
        <v>12.41</v>
      </c>
      <c r="E18" s="25">
        <v>13.18</v>
      </c>
      <c r="F18" s="25">
        <v>12.57</v>
      </c>
      <c r="G18" s="25">
        <v>8.4</v>
      </c>
      <c r="H18" s="25"/>
      <c r="L18" s="24"/>
    </row>
    <row r="19" spans="1:15" ht="12" customHeight="1" x14ac:dyDescent="0.3">
      <c r="A19" s="19" t="s">
        <v>49</v>
      </c>
      <c r="B19" s="66">
        <f t="shared" si="0"/>
        <v>100</v>
      </c>
      <c r="C19" s="25">
        <v>76.73</v>
      </c>
      <c r="D19" s="25">
        <v>10.67</v>
      </c>
      <c r="E19" s="25">
        <v>3.6</v>
      </c>
      <c r="F19" s="25">
        <v>7.93</v>
      </c>
      <c r="G19" s="25">
        <v>1.07</v>
      </c>
      <c r="H19" s="25"/>
      <c r="L19" s="24"/>
    </row>
    <row r="20" spans="1:15" ht="12" customHeight="1" x14ac:dyDescent="0.3">
      <c r="A20" s="19" t="s">
        <v>50</v>
      </c>
      <c r="B20" s="66">
        <f t="shared" si="0"/>
        <v>100.01</v>
      </c>
      <c r="C20" s="25">
        <v>82.7</v>
      </c>
      <c r="D20" s="25">
        <v>3.2</v>
      </c>
      <c r="E20" s="25">
        <v>5.34</v>
      </c>
      <c r="F20" s="25">
        <v>7.88</v>
      </c>
      <c r="G20" s="25">
        <v>0.89</v>
      </c>
      <c r="H20" s="25"/>
      <c r="L20" s="24"/>
    </row>
    <row r="21" spans="1:15" ht="12" customHeight="1" x14ac:dyDescent="0.3">
      <c r="A21" s="19" t="s">
        <v>51</v>
      </c>
      <c r="B21" s="66">
        <f t="shared" si="0"/>
        <v>99.99</v>
      </c>
      <c r="C21" s="25">
        <v>74.540000000000006</v>
      </c>
      <c r="D21" s="25">
        <v>8.42</v>
      </c>
      <c r="E21" s="25">
        <v>7.16</v>
      </c>
      <c r="F21" s="25">
        <v>9.3000000000000007</v>
      </c>
      <c r="G21" s="25">
        <v>0.56999999999999995</v>
      </c>
      <c r="H21" s="25"/>
      <c r="L21" s="24"/>
    </row>
    <row r="22" spans="1:15" ht="12" customHeight="1" x14ac:dyDescent="0.3">
      <c r="A22" s="19" t="s">
        <v>52</v>
      </c>
      <c r="B22" s="66">
        <f t="shared" si="0"/>
        <v>100.00999999999999</v>
      </c>
      <c r="C22" s="25">
        <v>80.31</v>
      </c>
      <c r="D22" s="25">
        <v>7.27</v>
      </c>
      <c r="E22" s="25">
        <v>6.24</v>
      </c>
      <c r="F22" s="25">
        <v>5.61</v>
      </c>
      <c r="G22" s="25">
        <v>0.57999999999999996</v>
      </c>
      <c r="H22" s="25"/>
      <c r="L22" s="24"/>
    </row>
    <row r="23" spans="1:15" ht="12" customHeight="1" x14ac:dyDescent="0.3">
      <c r="A23" s="19" t="s">
        <v>53</v>
      </c>
      <c r="B23" s="66">
        <f t="shared" si="0"/>
        <v>100</v>
      </c>
      <c r="C23" s="25">
        <v>83.49</v>
      </c>
      <c r="D23" s="25">
        <v>3.66</v>
      </c>
      <c r="E23" s="25">
        <v>4</v>
      </c>
      <c r="F23" s="25">
        <v>6.92</v>
      </c>
      <c r="G23" s="25">
        <v>1.93</v>
      </c>
      <c r="H23" s="25"/>
      <c r="L23" s="24"/>
    </row>
    <row r="24" spans="1:15" ht="12" customHeight="1" x14ac:dyDescent="0.3">
      <c r="A24" s="19" t="s">
        <v>196</v>
      </c>
      <c r="B24" s="66">
        <f t="shared" si="0"/>
        <v>100.00000000000001</v>
      </c>
      <c r="C24" s="25">
        <v>79.81</v>
      </c>
      <c r="D24" s="25">
        <v>4.54</v>
      </c>
      <c r="E24" s="25">
        <v>4.67</v>
      </c>
      <c r="F24" s="25">
        <v>10.119999999999999</v>
      </c>
      <c r="G24" s="25">
        <v>0.86</v>
      </c>
      <c r="H24" s="25"/>
    </row>
    <row r="25" spans="1:15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L25" s="8"/>
      <c r="M25" s="8"/>
      <c r="N25" s="8"/>
    </row>
    <row r="26" spans="1:15" ht="12" customHeight="1" thickTop="1" x14ac:dyDescent="0.3">
      <c r="A26" s="20" t="s">
        <v>6</v>
      </c>
      <c r="B26" s="20"/>
      <c r="C26" s="2"/>
      <c r="D26" s="2"/>
      <c r="E26" s="2"/>
      <c r="F26" s="2"/>
      <c r="G26" s="2"/>
      <c r="H26" s="2"/>
      <c r="L26" s="8"/>
      <c r="M26" s="8"/>
      <c r="N26" s="8"/>
    </row>
    <row r="27" spans="1:15" x14ac:dyDescent="0.3">
      <c r="C27" s="67"/>
      <c r="D27" s="67"/>
      <c r="E27" s="67"/>
      <c r="F27" s="67"/>
      <c r="G27" s="67"/>
      <c r="H27" s="9"/>
      <c r="L27" s="9"/>
      <c r="M27" s="9"/>
      <c r="N27" s="8"/>
      <c r="O27" s="8"/>
    </row>
    <row r="28" spans="1:15" x14ac:dyDescent="0.3">
      <c r="C28" s="67"/>
      <c r="D28" s="67"/>
      <c r="E28" s="67"/>
      <c r="F28" s="67"/>
      <c r="G28" s="67"/>
      <c r="H28" s="10"/>
      <c r="L28" s="10"/>
      <c r="M28" s="10"/>
    </row>
    <row r="29" spans="1:15" x14ac:dyDescent="0.3">
      <c r="A29" s="35"/>
      <c r="B29" s="35"/>
      <c r="C29" s="67"/>
      <c r="D29" s="67"/>
      <c r="E29" s="67"/>
      <c r="F29" s="67"/>
      <c r="G29" s="67"/>
    </row>
    <row r="30" spans="1:15" x14ac:dyDescent="0.3">
      <c r="C30" s="67"/>
      <c r="D30" s="67"/>
      <c r="E30" s="67"/>
      <c r="F30" s="67"/>
      <c r="G30" s="67"/>
    </row>
    <row r="31" spans="1:15" x14ac:dyDescent="0.3">
      <c r="C31" s="67"/>
      <c r="D31" s="67"/>
      <c r="E31" s="67"/>
      <c r="F31" s="67"/>
      <c r="G31" s="67"/>
    </row>
    <row r="32" spans="1:15" x14ac:dyDescent="0.3">
      <c r="C32" s="67"/>
      <c r="D32" s="67"/>
      <c r="E32" s="67"/>
      <c r="F32" s="67"/>
      <c r="G32" s="67"/>
    </row>
    <row r="33" spans="3:7" x14ac:dyDescent="0.3">
      <c r="C33" s="67"/>
      <c r="D33" s="67"/>
      <c r="E33" s="67"/>
      <c r="F33" s="67"/>
      <c r="G33" s="67"/>
    </row>
    <row r="34" spans="3:7" x14ac:dyDescent="0.3">
      <c r="C34" s="67"/>
      <c r="D34" s="67"/>
      <c r="E34" s="67"/>
      <c r="F34" s="67"/>
      <c r="G34" s="67"/>
    </row>
    <row r="35" spans="3:7" x14ac:dyDescent="0.3">
      <c r="C35" s="67"/>
      <c r="D35" s="67"/>
      <c r="E35" s="67"/>
      <c r="F35" s="67"/>
      <c r="G35" s="67"/>
    </row>
    <row r="36" spans="3:7" x14ac:dyDescent="0.3">
      <c r="C36" s="67"/>
      <c r="D36" s="67"/>
      <c r="E36" s="67"/>
      <c r="F36" s="67"/>
      <c r="G36" s="67"/>
    </row>
    <row r="37" spans="3:7" x14ac:dyDescent="0.3">
      <c r="C37" s="67"/>
      <c r="D37" s="67"/>
      <c r="E37" s="67"/>
      <c r="F37" s="67"/>
      <c r="G37" s="67"/>
    </row>
    <row r="38" spans="3:7" x14ac:dyDescent="0.3">
      <c r="C38" s="67"/>
      <c r="D38" s="67"/>
      <c r="E38" s="67"/>
      <c r="F38" s="67"/>
      <c r="G38" s="67"/>
    </row>
    <row r="39" spans="3:7" x14ac:dyDescent="0.3">
      <c r="C39" s="67"/>
      <c r="D39" s="67"/>
      <c r="E39" s="67"/>
      <c r="F39" s="67"/>
      <c r="G39" s="67"/>
    </row>
    <row r="40" spans="3:7" x14ac:dyDescent="0.3">
      <c r="C40" s="67"/>
      <c r="D40" s="67"/>
      <c r="E40" s="67"/>
      <c r="F40" s="67"/>
      <c r="G40" s="67"/>
    </row>
    <row r="41" spans="3:7" x14ac:dyDescent="0.3">
      <c r="C41" s="67"/>
      <c r="D41" s="67"/>
      <c r="E41" s="67"/>
      <c r="F41" s="67"/>
      <c r="G41" s="67"/>
    </row>
    <row r="42" spans="3:7" x14ac:dyDescent="0.3">
      <c r="C42" s="67"/>
      <c r="D42" s="67"/>
      <c r="E42" s="67"/>
      <c r="F42" s="67"/>
      <c r="G42" s="67"/>
    </row>
    <row r="43" spans="3:7" x14ac:dyDescent="0.3">
      <c r="C43" s="67"/>
      <c r="D43" s="67"/>
      <c r="E43" s="67"/>
      <c r="F43" s="67"/>
      <c r="G43" s="67"/>
    </row>
    <row r="44" spans="3:7" x14ac:dyDescent="0.3">
      <c r="C44" s="67"/>
      <c r="D44" s="67"/>
      <c r="E44" s="67"/>
      <c r="F44" s="67"/>
      <c r="G44" s="67"/>
    </row>
    <row r="45" spans="3:7" x14ac:dyDescent="0.3">
      <c r="C45" s="67"/>
      <c r="D45" s="67"/>
      <c r="E45" s="67"/>
      <c r="F45" s="67"/>
      <c r="G45" s="67"/>
    </row>
  </sheetData>
  <mergeCells count="8">
    <mergeCell ref="G3:H4"/>
    <mergeCell ref="G2:H2"/>
    <mergeCell ref="A1:G1"/>
    <mergeCell ref="C3:C4"/>
    <mergeCell ref="D3:D4"/>
    <mergeCell ref="E3:E4"/>
    <mergeCell ref="F3:F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theme="9" tint="0.59999389629810485"/>
    <pageSetUpPr fitToPage="1"/>
  </sheetPr>
  <dimension ref="A1:S28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27.44140625" style="5" customWidth="1"/>
    <col min="2" max="8" width="13.6640625" style="5" customWidth="1"/>
    <col min="9" max="9" width="1.44140625" style="5" customWidth="1"/>
    <col min="10" max="10" width="4" style="5" customWidth="1"/>
    <col min="11" max="11" width="5.44140625" style="5" customWidth="1"/>
    <col min="12" max="12" width="8.6640625" style="5" customWidth="1"/>
    <col min="13" max="18" width="5" style="5" customWidth="1"/>
    <col min="19" max="16384" width="7.88671875" style="5"/>
  </cols>
  <sheetData>
    <row r="1" spans="1:19" s="70" customFormat="1" ht="30" customHeight="1" x14ac:dyDescent="0.3">
      <c r="A1" s="190" t="s">
        <v>304</v>
      </c>
      <c r="B1" s="190"/>
      <c r="C1" s="190"/>
      <c r="D1" s="190"/>
      <c r="E1" s="190"/>
      <c r="F1" s="190"/>
      <c r="G1" s="190"/>
      <c r="H1" s="190"/>
    </row>
    <row r="2" spans="1:19" s="1" customFormat="1" ht="15" customHeight="1" x14ac:dyDescent="0.25">
      <c r="A2" s="3"/>
      <c r="H2" s="4" t="s">
        <v>7</v>
      </c>
      <c r="L2" s="86" t="s">
        <v>57</v>
      </c>
      <c r="M2" s="5"/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79" t="s">
        <v>0</v>
      </c>
      <c r="C3" s="179" t="s">
        <v>17</v>
      </c>
      <c r="D3" s="179" t="s">
        <v>25</v>
      </c>
      <c r="E3" s="179" t="s">
        <v>26</v>
      </c>
      <c r="F3" s="179" t="s">
        <v>27</v>
      </c>
      <c r="G3" s="179" t="s">
        <v>58</v>
      </c>
      <c r="H3" s="179" t="s">
        <v>59</v>
      </c>
      <c r="M3" s="5"/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15</v>
      </c>
      <c r="B4" s="179"/>
      <c r="C4" s="179"/>
      <c r="D4" s="179"/>
      <c r="E4" s="179"/>
      <c r="F4" s="179"/>
      <c r="G4" s="179"/>
      <c r="H4" s="179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</row>
    <row r="6" spans="1:19" ht="12" customHeight="1" thickBot="1" x14ac:dyDescent="0.3">
      <c r="A6" s="77" t="s">
        <v>36</v>
      </c>
      <c r="B6" s="104">
        <f>SUM(C6:H6)</f>
        <v>99.990000000000009</v>
      </c>
      <c r="C6" s="104">
        <v>73.12</v>
      </c>
      <c r="D6" s="104">
        <v>6.34</v>
      </c>
      <c r="E6" s="104">
        <v>6.69</v>
      </c>
      <c r="F6" s="104">
        <v>7.12</v>
      </c>
      <c r="G6" s="104">
        <v>3.44</v>
      </c>
      <c r="H6" s="104">
        <v>3.28</v>
      </c>
    </row>
    <row r="7" spans="1:19" ht="12" customHeight="1" x14ac:dyDescent="0.25">
      <c r="A7" s="92" t="s">
        <v>174</v>
      </c>
      <c r="B7" s="105">
        <f t="shared" ref="B7:B13" si="0">SUM(C7:H7)</f>
        <v>100</v>
      </c>
      <c r="C7" s="105">
        <v>69.81</v>
      </c>
      <c r="D7" s="105">
        <v>6.86</v>
      </c>
      <c r="E7" s="105">
        <v>6.77</v>
      </c>
      <c r="F7" s="105">
        <v>8.27</v>
      </c>
      <c r="G7" s="105">
        <v>4.1100000000000003</v>
      </c>
      <c r="H7" s="105">
        <v>4.18</v>
      </c>
    </row>
    <row r="8" spans="1:19" ht="12" customHeight="1" x14ac:dyDescent="0.25">
      <c r="A8" s="19" t="s">
        <v>175</v>
      </c>
      <c r="B8" s="25">
        <f t="shared" si="0"/>
        <v>100</v>
      </c>
      <c r="C8" s="25">
        <v>68.12</v>
      </c>
      <c r="D8" s="25">
        <v>5.91</v>
      </c>
      <c r="E8" s="25">
        <v>7.48</v>
      </c>
      <c r="F8" s="25">
        <v>8.4499999999999993</v>
      </c>
      <c r="G8" s="25">
        <v>5.82</v>
      </c>
      <c r="H8" s="25">
        <v>4.22</v>
      </c>
    </row>
    <row r="9" spans="1:19" ht="12" customHeight="1" x14ac:dyDescent="0.25">
      <c r="A9" s="19" t="s">
        <v>176</v>
      </c>
      <c r="B9" s="25">
        <f t="shared" si="0"/>
        <v>99.99</v>
      </c>
      <c r="C9" s="25">
        <v>80.31</v>
      </c>
      <c r="D9" s="25">
        <v>6.57</v>
      </c>
      <c r="E9" s="25">
        <v>5.07</v>
      </c>
      <c r="F9" s="25">
        <v>4.68</v>
      </c>
      <c r="G9" s="25">
        <v>1.87</v>
      </c>
      <c r="H9" s="25">
        <v>1.49</v>
      </c>
    </row>
    <row r="10" spans="1:19" ht="12" customHeight="1" x14ac:dyDescent="0.25">
      <c r="A10" s="19" t="s">
        <v>177</v>
      </c>
      <c r="B10" s="25">
        <f t="shared" si="0"/>
        <v>99.990000000000009</v>
      </c>
      <c r="C10" s="25">
        <v>79.37</v>
      </c>
      <c r="D10" s="25">
        <v>5.38</v>
      </c>
      <c r="E10" s="25">
        <v>6.45</v>
      </c>
      <c r="F10" s="25">
        <v>5.05</v>
      </c>
      <c r="G10" s="25">
        <v>2.06</v>
      </c>
      <c r="H10" s="25">
        <v>1.68</v>
      </c>
    </row>
    <row r="11" spans="1:19" ht="12" customHeight="1" x14ac:dyDescent="0.25">
      <c r="A11" s="19" t="s">
        <v>183</v>
      </c>
      <c r="B11" s="25">
        <f t="shared" si="0"/>
        <v>100</v>
      </c>
      <c r="C11" s="25">
        <v>78.81</v>
      </c>
      <c r="D11" s="25">
        <v>3.9</v>
      </c>
      <c r="E11" s="25">
        <v>6.6</v>
      </c>
      <c r="F11" s="25">
        <v>6.08</v>
      </c>
      <c r="G11" s="25">
        <v>1.89</v>
      </c>
      <c r="H11" s="25">
        <v>2.72</v>
      </c>
    </row>
    <row r="12" spans="1:19" ht="12" customHeight="1" x14ac:dyDescent="0.25">
      <c r="A12" s="19" t="s">
        <v>179</v>
      </c>
      <c r="B12" s="25">
        <f t="shared" si="0"/>
        <v>99.99</v>
      </c>
      <c r="C12" s="25">
        <v>81.040000000000006</v>
      </c>
      <c r="D12" s="25">
        <v>6.67</v>
      </c>
      <c r="E12" s="25">
        <v>3.05</v>
      </c>
      <c r="F12" s="25">
        <v>5.99</v>
      </c>
      <c r="G12" s="25">
        <v>1.71</v>
      </c>
      <c r="H12" s="25">
        <v>1.53</v>
      </c>
    </row>
    <row r="13" spans="1:19" ht="12" customHeight="1" x14ac:dyDescent="0.25">
      <c r="A13" s="19" t="s">
        <v>1</v>
      </c>
      <c r="B13" s="25">
        <f t="shared" si="0"/>
        <v>100.00999999999999</v>
      </c>
      <c r="C13" s="25">
        <v>71.209999999999994</v>
      </c>
      <c r="D13" s="25">
        <v>6.62</v>
      </c>
      <c r="E13" s="25">
        <v>7.91</v>
      </c>
      <c r="F13" s="25">
        <v>7.38</v>
      </c>
      <c r="G13" s="25">
        <v>3.33</v>
      </c>
      <c r="H13" s="25">
        <v>3.56</v>
      </c>
    </row>
    <row r="14" spans="1:19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</row>
    <row r="15" spans="1:19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</row>
    <row r="16" spans="1:19" x14ac:dyDescent="0.25">
      <c r="B16" s="9"/>
      <c r="C16" s="9"/>
      <c r="D16" s="9"/>
      <c r="E16" s="9"/>
      <c r="F16" s="9"/>
      <c r="G16" s="9"/>
      <c r="H16" s="9"/>
      <c r="M16" s="8"/>
    </row>
    <row r="17" spans="3:10" x14ac:dyDescent="0.25">
      <c r="C17" s="10"/>
      <c r="D17" s="10"/>
      <c r="E17" s="10"/>
      <c r="F17" s="10"/>
      <c r="G17" s="10"/>
      <c r="H17" s="10"/>
      <c r="I17" s="10"/>
      <c r="J17" s="10"/>
    </row>
    <row r="18" spans="3:10" x14ac:dyDescent="0.25">
      <c r="C18" s="10"/>
      <c r="D18" s="10"/>
      <c r="E18" s="10"/>
      <c r="F18" s="10"/>
      <c r="G18" s="10"/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10"/>
      <c r="D20" s="10"/>
      <c r="E20" s="10"/>
      <c r="F20" s="10"/>
      <c r="G20" s="10"/>
      <c r="H20" s="10"/>
      <c r="I20" s="10"/>
      <c r="J20" s="10"/>
    </row>
    <row r="21" spans="3:10" x14ac:dyDescent="0.25">
      <c r="C21" s="10"/>
      <c r="D21" s="10"/>
      <c r="E21" s="10"/>
      <c r="F21" s="10"/>
      <c r="G21" s="10"/>
      <c r="H21" s="10"/>
      <c r="I21" s="10"/>
      <c r="J21" s="10"/>
    </row>
    <row r="22" spans="3:10" x14ac:dyDescent="0.25">
      <c r="C22" s="10"/>
      <c r="D22" s="10"/>
      <c r="E22" s="10"/>
      <c r="F22" s="10"/>
      <c r="G22" s="10"/>
      <c r="H22" s="10"/>
      <c r="I22" s="10"/>
      <c r="J22" s="10"/>
    </row>
    <row r="23" spans="3:10" x14ac:dyDescent="0.25">
      <c r="C23" s="10"/>
      <c r="D23" s="10"/>
      <c r="E23" s="10"/>
      <c r="F23" s="10"/>
      <c r="G23" s="10"/>
      <c r="H23" s="10"/>
      <c r="I23" s="10"/>
      <c r="J23" s="10"/>
    </row>
    <row r="24" spans="3:10" x14ac:dyDescent="0.25">
      <c r="C24" s="10"/>
      <c r="D24" s="10"/>
      <c r="E24" s="10"/>
      <c r="F24" s="10"/>
      <c r="G24" s="10"/>
      <c r="H24" s="10"/>
      <c r="I24" s="10"/>
      <c r="J24" s="10"/>
    </row>
    <row r="25" spans="3:10" x14ac:dyDescent="0.25">
      <c r="I25" s="10"/>
      <c r="J25" s="10"/>
    </row>
    <row r="26" spans="3:10" x14ac:dyDescent="0.25">
      <c r="I26" s="10"/>
      <c r="J26" s="10"/>
    </row>
    <row r="27" spans="3:10" x14ac:dyDescent="0.25">
      <c r="I27" s="10"/>
      <c r="J27" s="10"/>
    </row>
    <row r="28" spans="3:10" x14ac:dyDescent="0.25">
      <c r="I28" s="10"/>
      <c r="J28" s="10"/>
    </row>
  </sheetData>
  <mergeCells count="8">
    <mergeCell ref="A1:H1"/>
    <mergeCell ref="B3:B4"/>
    <mergeCell ref="D3:D4"/>
    <mergeCell ref="E3:E4"/>
    <mergeCell ref="F3:F4"/>
    <mergeCell ref="G3:G4"/>
    <mergeCell ref="H3:H4"/>
    <mergeCell ref="C3:C4"/>
  </mergeCells>
  <pageMargins left="0.78740157480314965" right="0.78740157480314965" top="0.78740157480314965" bottom="0.78740157480314965" header="0" footer="0"/>
  <pageSetup paperSize="9" scale="64" orientation="portrait" horizontalDpi="300" verticalDpi="3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9" tint="0.59999389629810485"/>
    <pageSetUpPr fitToPage="1"/>
  </sheetPr>
  <dimension ref="A1:S56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1.33203125" style="5" customWidth="1"/>
    <col min="2" max="9" width="12.6640625" style="5" customWidth="1"/>
    <col min="10" max="10" width="1.5546875" style="5" customWidth="1"/>
    <col min="11" max="11" width="6" style="5" customWidth="1"/>
    <col min="12" max="12" width="5.44140625" style="5" customWidth="1"/>
    <col min="13" max="13" width="8.6640625" style="5" customWidth="1"/>
    <col min="14" max="19" width="6" style="5" customWidth="1"/>
    <col min="20" max="16384" width="7.88671875" style="5"/>
  </cols>
  <sheetData>
    <row r="1" spans="1:19" s="70" customFormat="1" ht="30" customHeight="1" x14ac:dyDescent="0.3">
      <c r="A1" s="190" t="s">
        <v>305</v>
      </c>
      <c r="B1" s="174"/>
      <c r="C1" s="174"/>
      <c r="D1" s="174"/>
      <c r="E1" s="174"/>
      <c r="F1" s="174"/>
      <c r="G1" s="174"/>
      <c r="H1" s="174"/>
      <c r="I1" s="174"/>
      <c r="K1" s="27"/>
    </row>
    <row r="2" spans="1:19" s="1" customFormat="1" ht="15" customHeight="1" x14ac:dyDescent="0.25">
      <c r="A2" s="3"/>
      <c r="I2" s="4" t="s">
        <v>7</v>
      </c>
      <c r="M2" s="86" t="s">
        <v>57</v>
      </c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79" t="s">
        <v>0</v>
      </c>
      <c r="C3" s="179" t="s">
        <v>17</v>
      </c>
      <c r="D3" s="179" t="s">
        <v>25</v>
      </c>
      <c r="E3" s="179" t="s">
        <v>26</v>
      </c>
      <c r="F3" s="179" t="s">
        <v>28</v>
      </c>
      <c r="G3" s="179" t="s">
        <v>29</v>
      </c>
      <c r="H3" s="179" t="s">
        <v>19</v>
      </c>
      <c r="I3" s="179" t="s">
        <v>30</v>
      </c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33</v>
      </c>
      <c r="B4" s="179"/>
      <c r="C4" s="179"/>
      <c r="D4" s="179"/>
      <c r="E4" s="179"/>
      <c r="F4" s="179"/>
      <c r="G4" s="179"/>
      <c r="H4" s="179"/>
      <c r="I4" s="179"/>
      <c r="J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thickBot="1" x14ac:dyDescent="0.3">
      <c r="A6" s="77" t="s">
        <v>36</v>
      </c>
      <c r="B6" s="118">
        <f>SUM(C6:I6)</f>
        <v>100.01</v>
      </c>
      <c r="C6" s="118">
        <v>57.78</v>
      </c>
      <c r="D6" s="118">
        <v>6.37</v>
      </c>
      <c r="E6" s="118">
        <v>8.5399999999999991</v>
      </c>
      <c r="F6" s="118">
        <v>6.12</v>
      </c>
      <c r="G6" s="118">
        <v>8.51</v>
      </c>
      <c r="H6" s="118">
        <v>7.2</v>
      </c>
      <c r="I6" s="118">
        <v>5.49</v>
      </c>
    </row>
    <row r="7" spans="1:19" ht="12" customHeight="1" x14ac:dyDescent="0.25">
      <c r="A7" s="92" t="s">
        <v>37</v>
      </c>
      <c r="B7" s="105">
        <f t="shared" ref="B7:B24" si="0">SUM(C7:I7)</f>
        <v>100.00000000000001</v>
      </c>
      <c r="C7" s="105">
        <v>39.75</v>
      </c>
      <c r="D7" s="105">
        <v>3.17</v>
      </c>
      <c r="E7" s="105">
        <v>3.54</v>
      </c>
      <c r="F7" s="105">
        <v>7.17</v>
      </c>
      <c r="G7" s="105">
        <v>6.32</v>
      </c>
      <c r="H7" s="105">
        <v>16.850000000000001</v>
      </c>
      <c r="I7" s="105">
        <v>23.2</v>
      </c>
    </row>
    <row r="8" spans="1:19" ht="12" customHeight="1" x14ac:dyDescent="0.25">
      <c r="A8" s="19" t="s">
        <v>38</v>
      </c>
      <c r="B8" s="25">
        <f t="shared" si="0"/>
        <v>100.00999999999999</v>
      </c>
      <c r="C8" s="25">
        <v>48.51</v>
      </c>
      <c r="D8" s="25">
        <v>6.43</v>
      </c>
      <c r="E8" s="25">
        <v>8.94</v>
      </c>
      <c r="F8" s="25">
        <v>7.52</v>
      </c>
      <c r="G8" s="25">
        <v>13.38</v>
      </c>
      <c r="H8" s="25">
        <v>10.78</v>
      </c>
      <c r="I8" s="25">
        <v>4.45</v>
      </c>
    </row>
    <row r="9" spans="1:19" ht="12" customHeight="1" x14ac:dyDescent="0.25">
      <c r="A9" s="19" t="s">
        <v>39</v>
      </c>
      <c r="B9" s="25">
        <f t="shared" si="0"/>
        <v>99.999999999999986</v>
      </c>
      <c r="C9" s="25">
        <v>66.47</v>
      </c>
      <c r="D9" s="25">
        <v>4.75</v>
      </c>
      <c r="E9" s="25">
        <v>10.59</v>
      </c>
      <c r="F9" s="25">
        <v>3.75</v>
      </c>
      <c r="G9" s="25">
        <v>6.91</v>
      </c>
      <c r="H9" s="25">
        <v>5.21</v>
      </c>
      <c r="I9" s="25">
        <v>2.3199999999999998</v>
      </c>
    </row>
    <row r="10" spans="1:19" ht="12" customHeight="1" x14ac:dyDescent="0.25">
      <c r="A10" s="19" t="s">
        <v>40</v>
      </c>
      <c r="B10" s="25">
        <f t="shared" si="0"/>
        <v>99.990000000000009</v>
      </c>
      <c r="C10" s="25">
        <v>59.96</v>
      </c>
      <c r="D10" s="25">
        <v>6.35</v>
      </c>
      <c r="E10" s="25">
        <v>8.6199999999999992</v>
      </c>
      <c r="F10" s="25">
        <v>4.51</v>
      </c>
      <c r="G10" s="25">
        <v>7.49</v>
      </c>
      <c r="H10" s="25">
        <v>10.11</v>
      </c>
      <c r="I10" s="25">
        <v>2.95</v>
      </c>
    </row>
    <row r="11" spans="1:19" ht="12" customHeight="1" x14ac:dyDescent="0.25">
      <c r="A11" s="19" t="s">
        <v>41</v>
      </c>
      <c r="B11" s="25">
        <f t="shared" si="0"/>
        <v>99.989999999999981</v>
      </c>
      <c r="C11" s="25">
        <v>38.729999999999997</v>
      </c>
      <c r="D11" s="25">
        <v>7.35</v>
      </c>
      <c r="E11" s="25">
        <v>9.7200000000000006</v>
      </c>
      <c r="F11" s="25">
        <v>7.66</v>
      </c>
      <c r="G11" s="25">
        <v>13.24</v>
      </c>
      <c r="H11" s="25">
        <v>9.49</v>
      </c>
      <c r="I11" s="25">
        <v>13.8</v>
      </c>
    </row>
    <row r="12" spans="1:19" ht="12" customHeight="1" x14ac:dyDescent="0.25">
      <c r="A12" s="19" t="s">
        <v>42</v>
      </c>
      <c r="B12" s="25">
        <f t="shared" si="0"/>
        <v>100</v>
      </c>
      <c r="C12" s="25">
        <v>54.17</v>
      </c>
      <c r="D12" s="25">
        <v>7.02</v>
      </c>
      <c r="E12" s="25">
        <v>8.4</v>
      </c>
      <c r="F12" s="25">
        <v>7.93</v>
      </c>
      <c r="G12" s="25">
        <v>10.54</v>
      </c>
      <c r="H12" s="25">
        <v>6.83</v>
      </c>
      <c r="I12" s="25">
        <v>5.1100000000000003</v>
      </c>
    </row>
    <row r="13" spans="1:19" ht="12" customHeight="1" x14ac:dyDescent="0.25">
      <c r="A13" s="19" t="s">
        <v>43</v>
      </c>
      <c r="B13" s="25">
        <f t="shared" si="0"/>
        <v>99.999999999999986</v>
      </c>
      <c r="C13" s="25">
        <v>68.94</v>
      </c>
      <c r="D13" s="25">
        <v>5.35</v>
      </c>
      <c r="E13" s="25">
        <v>8.17</v>
      </c>
      <c r="F13" s="25">
        <v>4.49</v>
      </c>
      <c r="G13" s="25">
        <v>5.58</v>
      </c>
      <c r="H13" s="25">
        <v>4.12</v>
      </c>
      <c r="I13" s="25">
        <v>3.35</v>
      </c>
    </row>
    <row r="14" spans="1:19" ht="12" customHeight="1" x14ac:dyDescent="0.25">
      <c r="A14" s="19" t="s">
        <v>44</v>
      </c>
      <c r="B14" s="25">
        <f t="shared" si="0"/>
        <v>99.989999999999981</v>
      </c>
      <c r="C14" s="25">
        <v>45.64</v>
      </c>
      <c r="D14" s="25">
        <v>2.97</v>
      </c>
      <c r="E14" s="25">
        <v>5.26</v>
      </c>
      <c r="F14" s="25">
        <v>8.3699999999999992</v>
      </c>
      <c r="G14" s="25">
        <v>5.74</v>
      </c>
      <c r="H14" s="25">
        <v>15.57</v>
      </c>
      <c r="I14" s="25">
        <v>16.440000000000001</v>
      </c>
    </row>
    <row r="15" spans="1:19" ht="12" customHeight="1" x14ac:dyDescent="0.25">
      <c r="A15" s="19" t="s">
        <v>45</v>
      </c>
      <c r="B15" s="25">
        <f t="shared" si="0"/>
        <v>99.999999999999986</v>
      </c>
      <c r="C15" s="25">
        <v>65.739999999999995</v>
      </c>
      <c r="D15" s="25">
        <v>6.53</v>
      </c>
      <c r="E15" s="25">
        <v>6.8</v>
      </c>
      <c r="F15" s="25">
        <v>3.74</v>
      </c>
      <c r="G15" s="25">
        <v>3.49</v>
      </c>
      <c r="H15" s="25">
        <v>7.95</v>
      </c>
      <c r="I15" s="25">
        <v>5.75</v>
      </c>
    </row>
    <row r="16" spans="1:19" ht="12" customHeight="1" x14ac:dyDescent="0.25">
      <c r="A16" s="19" t="s">
        <v>46</v>
      </c>
      <c r="B16" s="25">
        <f t="shared" si="0"/>
        <v>100.01</v>
      </c>
      <c r="C16" s="25">
        <v>46.85</v>
      </c>
      <c r="D16" s="25">
        <v>6.42</v>
      </c>
      <c r="E16" s="25">
        <v>10.41</v>
      </c>
      <c r="F16" s="25">
        <v>8.85</v>
      </c>
      <c r="G16" s="25">
        <v>4.28</v>
      </c>
      <c r="H16" s="25">
        <v>8.56</v>
      </c>
      <c r="I16" s="25">
        <v>14.64</v>
      </c>
    </row>
    <row r="17" spans="1:11" ht="12" customHeight="1" x14ac:dyDescent="0.25">
      <c r="A17" s="19" t="s">
        <v>47</v>
      </c>
      <c r="B17" s="25">
        <f t="shared" si="0"/>
        <v>100.00000000000001</v>
      </c>
      <c r="C17" s="25">
        <v>72.78</v>
      </c>
      <c r="D17" s="25">
        <v>5.24</v>
      </c>
      <c r="E17" s="25">
        <v>4.42</v>
      </c>
      <c r="F17" s="25">
        <v>3.26</v>
      </c>
      <c r="G17" s="25">
        <v>5.4</v>
      </c>
      <c r="H17" s="25">
        <v>5.54</v>
      </c>
      <c r="I17" s="25">
        <v>3.36</v>
      </c>
    </row>
    <row r="18" spans="1:11" ht="12" customHeight="1" x14ac:dyDescent="0.25">
      <c r="A18" s="19" t="s">
        <v>48</v>
      </c>
      <c r="B18" s="25">
        <f t="shared" si="0"/>
        <v>99.999999999999986</v>
      </c>
      <c r="C18" s="25">
        <v>46.26</v>
      </c>
      <c r="D18" s="25">
        <v>8.1199999999999992</v>
      </c>
      <c r="E18" s="25">
        <v>11.85</v>
      </c>
      <c r="F18" s="25">
        <v>9.35</v>
      </c>
      <c r="G18" s="25">
        <v>11.28</v>
      </c>
      <c r="H18" s="25">
        <v>6.91</v>
      </c>
      <c r="I18" s="25">
        <v>6.23</v>
      </c>
    </row>
    <row r="19" spans="1:11" ht="12" customHeight="1" x14ac:dyDescent="0.25">
      <c r="A19" s="19" t="s">
        <v>49</v>
      </c>
      <c r="B19" s="25">
        <f t="shared" si="0"/>
        <v>99.990000000000009</v>
      </c>
      <c r="C19" s="25">
        <v>48.61</v>
      </c>
      <c r="D19" s="25">
        <v>10.01</v>
      </c>
      <c r="E19" s="25">
        <v>12.15</v>
      </c>
      <c r="F19" s="25">
        <v>4.29</v>
      </c>
      <c r="G19" s="25">
        <v>6.56</v>
      </c>
      <c r="H19" s="25">
        <v>7.93</v>
      </c>
      <c r="I19" s="25">
        <v>10.44</v>
      </c>
    </row>
    <row r="20" spans="1:11" ht="12" customHeight="1" x14ac:dyDescent="0.25">
      <c r="A20" s="19" t="s">
        <v>50</v>
      </c>
      <c r="B20" s="25">
        <f t="shared" si="0"/>
        <v>100</v>
      </c>
      <c r="C20" s="25">
        <v>57.8</v>
      </c>
      <c r="D20" s="25">
        <v>8.0500000000000007</v>
      </c>
      <c r="E20" s="25">
        <v>8.0500000000000007</v>
      </c>
      <c r="F20" s="25">
        <v>4.72</v>
      </c>
      <c r="G20" s="25">
        <v>10.15</v>
      </c>
      <c r="H20" s="25">
        <v>7.55</v>
      </c>
      <c r="I20" s="25">
        <v>3.68</v>
      </c>
    </row>
    <row r="21" spans="1:11" ht="12" customHeight="1" x14ac:dyDescent="0.25">
      <c r="A21" s="19" t="s">
        <v>51</v>
      </c>
      <c r="B21" s="25">
        <f t="shared" si="0"/>
        <v>99.990000000000009</v>
      </c>
      <c r="C21" s="25">
        <v>49.12</v>
      </c>
      <c r="D21" s="25">
        <v>7.51</v>
      </c>
      <c r="E21" s="25">
        <v>9.81</v>
      </c>
      <c r="F21" s="25">
        <v>2.84</v>
      </c>
      <c r="G21" s="25">
        <v>13.28</v>
      </c>
      <c r="H21" s="25">
        <v>15.21</v>
      </c>
      <c r="I21" s="25">
        <v>2.2200000000000002</v>
      </c>
    </row>
    <row r="22" spans="1:11" ht="12" customHeight="1" x14ac:dyDescent="0.25">
      <c r="A22" s="19" t="s">
        <v>52</v>
      </c>
      <c r="B22" s="25">
        <f t="shared" si="0"/>
        <v>100.01000000000002</v>
      </c>
      <c r="C22" s="25">
        <v>65.81</v>
      </c>
      <c r="D22" s="25">
        <v>5.37</v>
      </c>
      <c r="E22" s="25">
        <v>7.53</v>
      </c>
      <c r="F22" s="25">
        <v>4.12</v>
      </c>
      <c r="G22" s="25">
        <v>8.15</v>
      </c>
      <c r="H22" s="25">
        <v>4.49</v>
      </c>
      <c r="I22" s="25">
        <v>4.54</v>
      </c>
    </row>
    <row r="23" spans="1:11" ht="12" customHeight="1" x14ac:dyDescent="0.25">
      <c r="A23" s="19" t="s">
        <v>53</v>
      </c>
      <c r="B23" s="25">
        <f t="shared" si="0"/>
        <v>99.999999999999972</v>
      </c>
      <c r="C23" s="25">
        <v>66.319999999999993</v>
      </c>
      <c r="D23" s="25">
        <v>6.94</v>
      </c>
      <c r="E23" s="25">
        <v>8.2899999999999991</v>
      </c>
      <c r="F23" s="25">
        <v>6.38</v>
      </c>
      <c r="G23" s="25">
        <v>5.0599999999999996</v>
      </c>
      <c r="H23" s="25">
        <v>4.41</v>
      </c>
      <c r="I23" s="25">
        <v>2.6</v>
      </c>
    </row>
    <row r="24" spans="1:11" ht="12" customHeight="1" x14ac:dyDescent="0.25">
      <c r="A24" s="19" t="s">
        <v>196</v>
      </c>
      <c r="B24" s="25">
        <f t="shared" si="0"/>
        <v>100.01</v>
      </c>
      <c r="C24" s="25">
        <v>65.75</v>
      </c>
      <c r="D24" s="25">
        <v>2.84</v>
      </c>
      <c r="E24" s="25">
        <v>7.88</v>
      </c>
      <c r="F24" s="25">
        <v>4.67</v>
      </c>
      <c r="G24" s="25">
        <v>8.6999999999999993</v>
      </c>
      <c r="H24" s="25">
        <v>7.37</v>
      </c>
      <c r="I24" s="25">
        <v>2.8</v>
      </c>
      <c r="J24" s="8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8"/>
      <c r="K25" s="8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8"/>
      <c r="K26" s="8"/>
    </row>
    <row r="27" spans="1:11" x14ac:dyDescent="0.25">
      <c r="B27" s="9"/>
      <c r="C27" s="67"/>
      <c r="D27" s="67"/>
      <c r="E27" s="67"/>
      <c r="F27" s="67"/>
      <c r="G27" s="67"/>
      <c r="H27" s="67"/>
      <c r="I27" s="67"/>
      <c r="K27" s="9"/>
    </row>
    <row r="28" spans="1:11" x14ac:dyDescent="0.25">
      <c r="B28" s="10"/>
      <c r="C28" s="67"/>
      <c r="D28" s="67"/>
      <c r="E28" s="67"/>
      <c r="F28" s="67"/>
      <c r="G28" s="67"/>
      <c r="H28" s="67"/>
      <c r="I28" s="67"/>
      <c r="K28" s="10"/>
    </row>
    <row r="29" spans="1:11" ht="13.8" x14ac:dyDescent="0.25">
      <c r="A29" s="35"/>
      <c r="C29" s="67"/>
      <c r="D29" s="67"/>
      <c r="E29" s="67"/>
      <c r="F29" s="67"/>
      <c r="G29" s="67"/>
      <c r="H29" s="67"/>
      <c r="I29" s="67"/>
    </row>
    <row r="30" spans="1:11" x14ac:dyDescent="0.25">
      <c r="C30" s="67"/>
      <c r="D30" s="67"/>
      <c r="E30" s="67"/>
      <c r="F30" s="67"/>
      <c r="G30" s="67"/>
      <c r="H30" s="67"/>
      <c r="I30" s="67"/>
    </row>
    <row r="31" spans="1:11" x14ac:dyDescent="0.25">
      <c r="C31" s="67"/>
      <c r="D31" s="67"/>
      <c r="E31" s="67"/>
      <c r="F31" s="67"/>
      <c r="G31" s="67"/>
      <c r="H31" s="67"/>
      <c r="I31" s="67"/>
    </row>
    <row r="32" spans="1:11" x14ac:dyDescent="0.25">
      <c r="C32" s="67"/>
      <c r="D32" s="67"/>
      <c r="E32" s="67"/>
      <c r="F32" s="67"/>
      <c r="G32" s="67"/>
      <c r="H32" s="67"/>
      <c r="I32" s="67"/>
    </row>
    <row r="33" spans="3:9" x14ac:dyDescent="0.25">
      <c r="C33" s="67"/>
      <c r="D33" s="67"/>
      <c r="E33" s="67"/>
      <c r="F33" s="67"/>
      <c r="G33" s="67"/>
      <c r="H33" s="67"/>
      <c r="I33" s="67"/>
    </row>
    <row r="34" spans="3:9" x14ac:dyDescent="0.25">
      <c r="C34" s="67"/>
      <c r="D34" s="67"/>
      <c r="E34" s="67"/>
      <c r="F34" s="67"/>
      <c r="G34" s="67"/>
      <c r="H34" s="67"/>
      <c r="I34" s="67"/>
    </row>
    <row r="35" spans="3:9" x14ac:dyDescent="0.25">
      <c r="C35" s="67"/>
      <c r="D35" s="67"/>
      <c r="E35" s="67"/>
      <c r="F35" s="67"/>
      <c r="G35" s="67"/>
      <c r="H35" s="67"/>
      <c r="I35" s="67"/>
    </row>
    <row r="36" spans="3:9" x14ac:dyDescent="0.25">
      <c r="C36" s="67"/>
      <c r="D36" s="67"/>
      <c r="E36" s="67"/>
      <c r="F36" s="67"/>
      <c r="G36" s="67"/>
      <c r="H36" s="67"/>
      <c r="I36" s="67"/>
    </row>
    <row r="37" spans="3:9" x14ac:dyDescent="0.25">
      <c r="C37" s="67"/>
      <c r="D37" s="67"/>
      <c r="E37" s="67"/>
      <c r="F37" s="67"/>
      <c r="G37" s="67"/>
      <c r="H37" s="67"/>
      <c r="I37" s="67"/>
    </row>
    <row r="38" spans="3:9" x14ac:dyDescent="0.25">
      <c r="C38" s="67"/>
      <c r="D38" s="67"/>
      <c r="E38" s="67"/>
      <c r="F38" s="67"/>
      <c r="G38" s="67"/>
      <c r="H38" s="67"/>
      <c r="I38" s="67"/>
    </row>
    <row r="39" spans="3:9" x14ac:dyDescent="0.25">
      <c r="C39" s="67"/>
      <c r="D39" s="67"/>
      <c r="E39" s="67"/>
      <c r="F39" s="67"/>
      <c r="G39" s="67"/>
      <c r="H39" s="67"/>
      <c r="I39" s="67"/>
    </row>
    <row r="40" spans="3:9" x14ac:dyDescent="0.25">
      <c r="C40" s="67"/>
      <c r="D40" s="67"/>
      <c r="E40" s="67"/>
      <c r="F40" s="67"/>
      <c r="G40" s="67"/>
      <c r="H40" s="67"/>
      <c r="I40" s="67"/>
    </row>
    <row r="41" spans="3:9" x14ac:dyDescent="0.25">
      <c r="C41" s="67"/>
      <c r="D41" s="67"/>
      <c r="E41" s="67"/>
      <c r="F41" s="67"/>
      <c r="G41" s="67"/>
      <c r="H41" s="67"/>
      <c r="I41" s="67"/>
    </row>
    <row r="42" spans="3:9" x14ac:dyDescent="0.25">
      <c r="C42" s="67"/>
      <c r="D42" s="67"/>
      <c r="E42" s="67"/>
      <c r="F42" s="67"/>
      <c r="G42" s="67"/>
      <c r="H42" s="67"/>
      <c r="I42" s="67"/>
    </row>
    <row r="43" spans="3:9" x14ac:dyDescent="0.25">
      <c r="C43" s="67"/>
      <c r="D43" s="67"/>
      <c r="E43" s="67"/>
      <c r="F43" s="67"/>
      <c r="G43" s="67"/>
      <c r="H43" s="67"/>
      <c r="I43" s="67"/>
    </row>
    <row r="44" spans="3:9" x14ac:dyDescent="0.25">
      <c r="C44" s="67"/>
      <c r="D44" s="67"/>
      <c r="E44" s="67"/>
      <c r="F44" s="67"/>
      <c r="G44" s="67"/>
      <c r="H44" s="67"/>
      <c r="I44" s="67"/>
    </row>
    <row r="45" spans="3:9" x14ac:dyDescent="0.25">
      <c r="C45" s="67"/>
      <c r="D45" s="67"/>
      <c r="E45" s="67"/>
      <c r="F45" s="67"/>
      <c r="G45" s="67"/>
      <c r="H45" s="67"/>
      <c r="I45" s="67"/>
    </row>
    <row r="46" spans="3:9" x14ac:dyDescent="0.25">
      <c r="C46" s="67"/>
      <c r="D46" s="67"/>
      <c r="E46" s="67"/>
      <c r="F46" s="67"/>
      <c r="G46" s="67"/>
      <c r="H46" s="67"/>
      <c r="I46" s="67"/>
    </row>
    <row r="47" spans="3:9" x14ac:dyDescent="0.25">
      <c r="I47" s="10"/>
    </row>
    <row r="48" spans="3:9" x14ac:dyDescent="0.25">
      <c r="I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</sheetData>
  <mergeCells count="9">
    <mergeCell ref="A1:I1"/>
    <mergeCell ref="B3:B4"/>
    <mergeCell ref="D3:D4"/>
    <mergeCell ref="E3:E4"/>
    <mergeCell ref="F3:F4"/>
    <mergeCell ref="G3:G4"/>
    <mergeCell ref="I3:I4"/>
    <mergeCell ref="H3:H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>
    <tabColor theme="9" tint="0.59999389629810485"/>
    <pageSetUpPr fitToPage="1"/>
  </sheetPr>
  <dimension ref="A1:S33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3.109375" style="5" customWidth="1"/>
    <col min="2" max="9" width="11.5546875" style="5" customWidth="1"/>
    <col min="10" max="10" width="1.5546875" style="5" customWidth="1"/>
    <col min="11" max="11" width="6.109375" style="5" customWidth="1"/>
    <col min="12" max="12" width="5.44140625" style="5" customWidth="1"/>
    <col min="13" max="13" width="8.6640625" style="5" customWidth="1"/>
    <col min="14" max="17" width="6.109375" style="5" customWidth="1"/>
    <col min="18" max="16384" width="7.88671875" style="5"/>
  </cols>
  <sheetData>
    <row r="1" spans="1:19" s="70" customFormat="1" ht="30" customHeight="1" x14ac:dyDescent="0.3">
      <c r="A1" s="190" t="s">
        <v>306</v>
      </c>
      <c r="B1" s="190"/>
      <c r="C1" s="190"/>
      <c r="D1" s="190"/>
      <c r="E1" s="190"/>
      <c r="F1" s="190"/>
      <c r="G1" s="190"/>
      <c r="H1" s="190"/>
      <c r="I1" s="190"/>
      <c r="K1" s="27"/>
    </row>
    <row r="2" spans="1:19" s="1" customFormat="1" ht="15" customHeight="1" x14ac:dyDescent="0.25">
      <c r="A2" s="3"/>
      <c r="I2" s="4" t="s">
        <v>7</v>
      </c>
      <c r="M2" s="86" t="s">
        <v>57</v>
      </c>
      <c r="N2" s="5"/>
      <c r="O2" s="5"/>
      <c r="P2" s="5"/>
      <c r="Q2" s="5"/>
      <c r="R2" s="5"/>
      <c r="S2" s="5"/>
    </row>
    <row r="3" spans="1:19" s="1" customFormat="1" ht="15" customHeight="1" x14ac:dyDescent="0.25">
      <c r="A3" s="116" t="s">
        <v>185</v>
      </c>
      <c r="B3" s="179" t="s">
        <v>0</v>
      </c>
      <c r="C3" s="179" t="s">
        <v>17</v>
      </c>
      <c r="D3" s="179" t="s">
        <v>25</v>
      </c>
      <c r="E3" s="179" t="s">
        <v>26</v>
      </c>
      <c r="F3" s="179" t="s">
        <v>28</v>
      </c>
      <c r="G3" s="179" t="s">
        <v>29</v>
      </c>
      <c r="H3" s="179" t="s">
        <v>19</v>
      </c>
      <c r="I3" s="179" t="s">
        <v>30</v>
      </c>
      <c r="N3" s="5"/>
      <c r="O3" s="5"/>
      <c r="P3" s="5"/>
      <c r="Q3" s="5"/>
      <c r="R3" s="5"/>
      <c r="S3" s="5"/>
    </row>
    <row r="4" spans="1:19" s="1" customFormat="1" ht="15" customHeight="1" x14ac:dyDescent="0.25">
      <c r="A4" s="117" t="s">
        <v>15</v>
      </c>
      <c r="B4" s="179"/>
      <c r="C4" s="179"/>
      <c r="D4" s="179"/>
      <c r="E4" s="179"/>
      <c r="F4" s="179"/>
      <c r="G4" s="179"/>
      <c r="H4" s="179"/>
      <c r="I4" s="179"/>
      <c r="J4" s="5"/>
      <c r="L4" s="5"/>
      <c r="M4" s="5"/>
      <c r="N4" s="5"/>
      <c r="O4" s="5"/>
      <c r="P4" s="5"/>
      <c r="Q4" s="5"/>
      <c r="R4" s="5"/>
      <c r="S4" s="5"/>
    </row>
    <row r="5" spans="1:19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thickBot="1" x14ac:dyDescent="0.3">
      <c r="A6" s="77" t="s">
        <v>36</v>
      </c>
      <c r="B6" s="104">
        <f>SUM(C6:I6)</f>
        <v>100.01</v>
      </c>
      <c r="C6" s="104">
        <v>57.78</v>
      </c>
      <c r="D6" s="104">
        <v>6.37</v>
      </c>
      <c r="E6" s="104">
        <v>8.5399999999999991</v>
      </c>
      <c r="F6" s="104">
        <v>6.12</v>
      </c>
      <c r="G6" s="104">
        <v>8.51</v>
      </c>
      <c r="H6" s="104">
        <v>7.2</v>
      </c>
      <c r="I6" s="104">
        <v>5.49</v>
      </c>
    </row>
    <row r="7" spans="1:19" ht="12" customHeight="1" x14ac:dyDescent="0.25">
      <c r="A7" s="92" t="s">
        <v>174</v>
      </c>
      <c r="B7" s="105">
        <f t="shared" ref="B7:B13" si="0">SUM(C7:I7)</f>
        <v>100.01</v>
      </c>
      <c r="C7" s="105">
        <v>52.1</v>
      </c>
      <c r="D7" s="105">
        <v>6.67</v>
      </c>
      <c r="E7" s="105">
        <v>9.35</v>
      </c>
      <c r="F7" s="105">
        <v>6.29</v>
      </c>
      <c r="G7" s="105">
        <v>9.6300000000000008</v>
      </c>
      <c r="H7" s="105">
        <v>8.99</v>
      </c>
      <c r="I7" s="105">
        <v>6.98</v>
      </c>
    </row>
    <row r="8" spans="1:19" ht="12" customHeight="1" x14ac:dyDescent="0.25">
      <c r="A8" s="19" t="s">
        <v>175</v>
      </c>
      <c r="B8" s="25">
        <f t="shared" si="0"/>
        <v>99.99</v>
      </c>
      <c r="C8" s="25">
        <v>54.96</v>
      </c>
      <c r="D8" s="25">
        <v>5.53</v>
      </c>
      <c r="E8" s="25">
        <v>8.31</v>
      </c>
      <c r="F8" s="25">
        <v>6.5</v>
      </c>
      <c r="G8" s="25">
        <v>9.98</v>
      </c>
      <c r="H8" s="25">
        <v>8.35</v>
      </c>
      <c r="I8" s="25">
        <v>6.36</v>
      </c>
    </row>
    <row r="9" spans="1:19" ht="12" customHeight="1" x14ac:dyDescent="0.25">
      <c r="A9" s="19" t="s">
        <v>176</v>
      </c>
      <c r="B9" s="25">
        <f t="shared" si="0"/>
        <v>100</v>
      </c>
      <c r="C9" s="25">
        <v>68.58</v>
      </c>
      <c r="D9" s="25">
        <v>5.13</v>
      </c>
      <c r="E9" s="25">
        <v>8.0299999999999994</v>
      </c>
      <c r="F9" s="25">
        <v>5.41</v>
      </c>
      <c r="G9" s="25">
        <v>5.98</v>
      </c>
      <c r="H9" s="25">
        <v>4.04</v>
      </c>
      <c r="I9" s="25">
        <v>2.83</v>
      </c>
    </row>
    <row r="10" spans="1:19" ht="12" customHeight="1" x14ac:dyDescent="0.25">
      <c r="A10" s="19" t="s">
        <v>177</v>
      </c>
      <c r="B10" s="25">
        <f t="shared" si="0"/>
        <v>100.01</v>
      </c>
      <c r="C10" s="25">
        <v>66.64</v>
      </c>
      <c r="D10" s="25">
        <v>6.7</v>
      </c>
      <c r="E10" s="25">
        <v>7.86</v>
      </c>
      <c r="F10" s="25">
        <v>5.68</v>
      </c>
      <c r="G10" s="25">
        <v>7</v>
      </c>
      <c r="H10" s="25">
        <v>3.9</v>
      </c>
      <c r="I10" s="25">
        <v>2.23</v>
      </c>
    </row>
    <row r="11" spans="1:19" ht="12" customHeight="1" x14ac:dyDescent="0.25">
      <c r="A11" s="19" t="s">
        <v>183</v>
      </c>
      <c r="B11" s="25">
        <f t="shared" si="0"/>
        <v>100.01</v>
      </c>
      <c r="C11" s="25">
        <v>65.61</v>
      </c>
      <c r="D11" s="25">
        <v>5.28</v>
      </c>
      <c r="E11" s="25">
        <v>5.96</v>
      </c>
      <c r="F11" s="25">
        <v>7.31</v>
      </c>
      <c r="G11" s="25">
        <v>7.03</v>
      </c>
      <c r="H11" s="25">
        <v>4.7</v>
      </c>
      <c r="I11" s="25">
        <v>4.12</v>
      </c>
    </row>
    <row r="12" spans="1:19" ht="12" customHeight="1" x14ac:dyDescent="0.25">
      <c r="A12" s="19" t="s">
        <v>179</v>
      </c>
      <c r="B12" s="25">
        <f t="shared" si="0"/>
        <v>100.00000000000001</v>
      </c>
      <c r="C12" s="25">
        <v>74.650000000000006</v>
      </c>
      <c r="D12" s="25">
        <v>3.9</v>
      </c>
      <c r="E12" s="25">
        <v>6.29</v>
      </c>
      <c r="F12" s="25">
        <v>4.34</v>
      </c>
      <c r="G12" s="25">
        <v>4.3099999999999996</v>
      </c>
      <c r="H12" s="25">
        <v>4.1900000000000004</v>
      </c>
      <c r="I12" s="25">
        <v>2.3199999999999998</v>
      </c>
    </row>
    <row r="13" spans="1:19" ht="12" customHeight="1" x14ac:dyDescent="0.25">
      <c r="A13" s="19" t="s">
        <v>1</v>
      </c>
      <c r="B13" s="25">
        <f t="shared" si="0"/>
        <v>100</v>
      </c>
      <c r="C13" s="25">
        <v>55.04</v>
      </c>
      <c r="D13" s="25">
        <v>6.39</v>
      </c>
      <c r="E13" s="25">
        <v>7.75</v>
      </c>
      <c r="F13" s="25">
        <v>6.5</v>
      </c>
      <c r="G13" s="25">
        <v>8.33</v>
      </c>
      <c r="H13" s="25">
        <v>8.3800000000000008</v>
      </c>
      <c r="I13" s="25">
        <v>7.61</v>
      </c>
    </row>
    <row r="14" spans="1:19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9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9" x14ac:dyDescent="0.25">
      <c r="B16" s="9"/>
      <c r="C16" s="9"/>
      <c r="D16" s="9"/>
      <c r="E16" s="9"/>
      <c r="F16" s="9"/>
      <c r="G16" s="9"/>
      <c r="H16" s="9"/>
      <c r="I16" s="9"/>
      <c r="K16" s="9"/>
    </row>
    <row r="17" spans="3:10" x14ac:dyDescent="0.25">
      <c r="C17" s="10"/>
      <c r="D17" s="10"/>
      <c r="E17" s="10"/>
      <c r="F17" s="10"/>
      <c r="G17" s="10"/>
      <c r="H17" s="10"/>
      <c r="I17" s="10"/>
      <c r="J17" s="10"/>
    </row>
    <row r="18" spans="3:10" x14ac:dyDescent="0.25">
      <c r="C18" s="10"/>
      <c r="D18" s="10"/>
      <c r="E18" s="10"/>
      <c r="F18" s="10"/>
      <c r="G18" s="10"/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10"/>
      <c r="D20" s="10"/>
      <c r="E20" s="10"/>
      <c r="F20" s="10"/>
      <c r="G20" s="10"/>
      <c r="H20" s="10"/>
      <c r="I20" s="10"/>
      <c r="J20" s="10"/>
    </row>
    <row r="21" spans="3:10" x14ac:dyDescent="0.25">
      <c r="C21" s="10"/>
      <c r="D21" s="10"/>
      <c r="E21" s="10"/>
      <c r="F21" s="10"/>
      <c r="G21" s="10"/>
      <c r="H21" s="10"/>
      <c r="I21" s="10"/>
      <c r="J21" s="10"/>
    </row>
    <row r="22" spans="3:10" x14ac:dyDescent="0.25">
      <c r="C22" s="10"/>
      <c r="D22" s="10"/>
      <c r="E22" s="10"/>
      <c r="F22" s="10"/>
      <c r="G22" s="10"/>
      <c r="H22" s="10"/>
      <c r="I22" s="10"/>
      <c r="J22" s="10"/>
    </row>
    <row r="23" spans="3:10" x14ac:dyDescent="0.25">
      <c r="C23" s="10"/>
      <c r="D23" s="10"/>
      <c r="E23" s="10"/>
      <c r="F23" s="10"/>
      <c r="G23" s="10"/>
      <c r="H23" s="10"/>
      <c r="I23" s="10"/>
      <c r="J23" s="10"/>
    </row>
    <row r="24" spans="3:10" x14ac:dyDescent="0.25">
      <c r="C24" s="10"/>
      <c r="D24" s="10"/>
      <c r="E24" s="10"/>
      <c r="F24" s="10"/>
      <c r="G24" s="10"/>
      <c r="H24" s="10"/>
      <c r="I24" s="10"/>
      <c r="J24" s="10"/>
    </row>
    <row r="25" spans="3:10" x14ac:dyDescent="0.25">
      <c r="J25" s="10"/>
    </row>
    <row r="26" spans="3:10" x14ac:dyDescent="0.25">
      <c r="J26" s="10"/>
    </row>
    <row r="27" spans="3:10" x14ac:dyDescent="0.25">
      <c r="J27" s="10"/>
    </row>
    <row r="28" spans="3:10" x14ac:dyDescent="0.25">
      <c r="J28" s="10"/>
    </row>
    <row r="29" spans="3:10" x14ac:dyDescent="0.25">
      <c r="J29" s="10"/>
    </row>
    <row r="30" spans="3:10" x14ac:dyDescent="0.25">
      <c r="J30" s="10"/>
    </row>
    <row r="31" spans="3:10" x14ac:dyDescent="0.25">
      <c r="J31" s="10"/>
    </row>
    <row r="32" spans="3:10" x14ac:dyDescent="0.25">
      <c r="J32" s="10"/>
    </row>
    <row r="33" spans="10:10" x14ac:dyDescent="0.25">
      <c r="J33" s="10"/>
    </row>
  </sheetData>
  <mergeCells count="9">
    <mergeCell ref="A1:I1"/>
    <mergeCell ref="B3:B4"/>
    <mergeCell ref="D3:D4"/>
    <mergeCell ref="E3:E4"/>
    <mergeCell ref="F3:F4"/>
    <mergeCell ref="G3:G4"/>
    <mergeCell ref="H3:H4"/>
    <mergeCell ref="I3:I4"/>
    <mergeCell ref="C3:C4"/>
  </mergeCells>
  <pageMargins left="0.78740157480314965" right="0.78740157480314965" top="0.78740157480314965" bottom="0.78740157480314965" header="0" footer="0"/>
  <pageSetup paperSize="9" scale="61" orientation="portrait" horizontalDpi="300" verticalDpi="3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tabColor theme="9" tint="0.59999389629810485"/>
    <pageSetUpPr fitToPage="1"/>
  </sheetPr>
  <dimension ref="A1:O5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21.33203125" style="5" customWidth="1"/>
    <col min="2" max="7" width="17.109375" style="5" customWidth="1"/>
    <col min="8" max="8" width="1" style="5" customWidth="1"/>
    <col min="9" max="9" width="6.109375" style="5" customWidth="1"/>
    <col min="10" max="10" width="5.44140625" style="5" customWidth="1"/>
    <col min="11" max="11" width="8.6640625" style="5" customWidth="1"/>
    <col min="12" max="15" width="6.109375" style="5" customWidth="1"/>
    <col min="16" max="16384" width="7.88671875" style="5"/>
  </cols>
  <sheetData>
    <row r="1" spans="1:15" s="70" customFormat="1" ht="30" customHeight="1" x14ac:dyDescent="0.3">
      <c r="A1" s="190" t="s">
        <v>307</v>
      </c>
      <c r="B1" s="174"/>
      <c r="C1" s="174"/>
      <c r="D1" s="174"/>
      <c r="E1" s="174"/>
      <c r="F1" s="174"/>
      <c r="G1" s="174"/>
      <c r="I1" s="27"/>
    </row>
    <row r="2" spans="1:15" s="1" customFormat="1" ht="15" customHeight="1" x14ac:dyDescent="0.25">
      <c r="A2" s="3"/>
      <c r="G2" s="4" t="s">
        <v>7</v>
      </c>
      <c r="K2" s="86" t="s">
        <v>57</v>
      </c>
      <c r="L2" s="5"/>
      <c r="M2" s="5"/>
      <c r="N2" s="5"/>
      <c r="O2" s="5"/>
    </row>
    <row r="3" spans="1:15" s="1" customFormat="1" ht="15" customHeight="1" x14ac:dyDescent="0.25">
      <c r="A3" s="116" t="s">
        <v>185</v>
      </c>
      <c r="B3" s="179" t="s">
        <v>0</v>
      </c>
      <c r="C3" s="179" t="s">
        <v>17</v>
      </c>
      <c r="D3" s="179" t="s">
        <v>31</v>
      </c>
      <c r="E3" s="179" t="s">
        <v>27</v>
      </c>
      <c r="F3" s="179" t="s">
        <v>19</v>
      </c>
      <c r="G3" s="179" t="s">
        <v>30</v>
      </c>
      <c r="L3" s="5"/>
      <c r="M3" s="5"/>
      <c r="N3" s="5"/>
      <c r="O3" s="5"/>
    </row>
    <row r="4" spans="1:15" s="1" customFormat="1" ht="15" customHeight="1" x14ac:dyDescent="0.25">
      <c r="A4" s="117" t="s">
        <v>33</v>
      </c>
      <c r="B4" s="179"/>
      <c r="C4" s="179"/>
      <c r="D4" s="179"/>
      <c r="E4" s="179"/>
      <c r="F4" s="179"/>
      <c r="G4" s="179"/>
      <c r="H4" s="5"/>
      <c r="J4" s="5"/>
      <c r="K4" s="5"/>
      <c r="L4" s="5"/>
      <c r="M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</row>
    <row r="6" spans="1:15" ht="12" customHeight="1" thickBot="1" x14ac:dyDescent="0.3">
      <c r="A6" s="77" t="s">
        <v>36</v>
      </c>
      <c r="B6" s="118">
        <f>SUM(C6:G6)</f>
        <v>100</v>
      </c>
      <c r="C6" s="118">
        <v>43.77</v>
      </c>
      <c r="D6" s="118">
        <v>5.73</v>
      </c>
      <c r="E6" s="118">
        <v>11.21</v>
      </c>
      <c r="F6" s="118">
        <v>19.82</v>
      </c>
      <c r="G6" s="118">
        <v>19.47</v>
      </c>
    </row>
    <row r="7" spans="1:15" ht="12" customHeight="1" x14ac:dyDescent="0.25">
      <c r="A7" s="92" t="s">
        <v>37</v>
      </c>
      <c r="B7" s="105">
        <f t="shared" ref="B7:B24" si="0">SUM(C7:G7)</f>
        <v>100.01</v>
      </c>
      <c r="C7" s="105">
        <v>58.38</v>
      </c>
      <c r="D7" s="105">
        <v>4.8</v>
      </c>
      <c r="E7" s="105">
        <v>9.49</v>
      </c>
      <c r="F7" s="105">
        <v>8.84</v>
      </c>
      <c r="G7" s="105">
        <v>18.5</v>
      </c>
    </row>
    <row r="8" spans="1:15" ht="12" customHeight="1" x14ac:dyDescent="0.25">
      <c r="A8" s="19" t="s">
        <v>38</v>
      </c>
      <c r="B8" s="25">
        <f t="shared" si="0"/>
        <v>100</v>
      </c>
      <c r="C8" s="25">
        <v>39.659999999999997</v>
      </c>
      <c r="D8" s="25">
        <v>4.7699999999999996</v>
      </c>
      <c r="E8" s="25">
        <v>11.74</v>
      </c>
      <c r="F8" s="25">
        <v>19.66</v>
      </c>
      <c r="G8" s="25">
        <v>24.17</v>
      </c>
    </row>
    <row r="9" spans="1:15" ht="12" customHeight="1" x14ac:dyDescent="0.25">
      <c r="A9" s="19" t="s">
        <v>39</v>
      </c>
      <c r="B9" s="25">
        <f t="shared" si="0"/>
        <v>99.990000000000009</v>
      </c>
      <c r="C9" s="25">
        <v>35.6</v>
      </c>
      <c r="D9" s="25">
        <v>7.71</v>
      </c>
      <c r="E9" s="25">
        <v>6.75</v>
      </c>
      <c r="F9" s="25">
        <v>26.97</v>
      </c>
      <c r="G9" s="25">
        <v>22.96</v>
      </c>
    </row>
    <row r="10" spans="1:15" ht="12" customHeight="1" x14ac:dyDescent="0.25">
      <c r="A10" s="19" t="s">
        <v>40</v>
      </c>
      <c r="B10" s="25">
        <f t="shared" si="0"/>
        <v>99.990000000000009</v>
      </c>
      <c r="C10" s="25">
        <v>44.85</v>
      </c>
      <c r="D10" s="25">
        <v>4.29</v>
      </c>
      <c r="E10" s="25">
        <v>11.48</v>
      </c>
      <c r="F10" s="25">
        <v>16.68</v>
      </c>
      <c r="G10" s="25">
        <v>22.69</v>
      </c>
    </row>
    <row r="11" spans="1:15" ht="12" customHeight="1" x14ac:dyDescent="0.25">
      <c r="A11" s="19" t="s">
        <v>41</v>
      </c>
      <c r="B11" s="25">
        <f t="shared" si="0"/>
        <v>100.01</v>
      </c>
      <c r="C11" s="25">
        <v>53.94</v>
      </c>
      <c r="D11" s="25">
        <v>8.2200000000000006</v>
      </c>
      <c r="E11" s="25">
        <v>10.43</v>
      </c>
      <c r="F11" s="25">
        <v>11.69</v>
      </c>
      <c r="G11" s="25">
        <v>15.73</v>
      </c>
    </row>
    <row r="12" spans="1:15" ht="12" customHeight="1" x14ac:dyDescent="0.25">
      <c r="A12" s="19" t="s">
        <v>42</v>
      </c>
      <c r="B12" s="25">
        <f t="shared" si="0"/>
        <v>100.00000000000001</v>
      </c>
      <c r="C12" s="25">
        <v>23.92</v>
      </c>
      <c r="D12" s="25">
        <v>9.24</v>
      </c>
      <c r="E12" s="25">
        <v>22.63</v>
      </c>
      <c r="F12" s="25">
        <v>28.35</v>
      </c>
      <c r="G12" s="25">
        <v>15.86</v>
      </c>
    </row>
    <row r="13" spans="1:15" ht="12" customHeight="1" x14ac:dyDescent="0.25">
      <c r="A13" s="19" t="s">
        <v>43</v>
      </c>
      <c r="B13" s="25">
        <f t="shared" si="0"/>
        <v>100</v>
      </c>
      <c r="C13" s="25">
        <v>39.130000000000003</v>
      </c>
      <c r="D13" s="25">
        <v>3.78</v>
      </c>
      <c r="E13" s="25">
        <v>9.7100000000000009</v>
      </c>
      <c r="F13" s="25">
        <v>25.47</v>
      </c>
      <c r="G13" s="25">
        <v>21.91</v>
      </c>
    </row>
    <row r="14" spans="1:15" ht="12" customHeight="1" x14ac:dyDescent="0.25">
      <c r="A14" s="19" t="s">
        <v>44</v>
      </c>
      <c r="B14" s="25">
        <f t="shared" si="0"/>
        <v>100</v>
      </c>
      <c r="C14" s="25">
        <v>75.959999999999994</v>
      </c>
      <c r="D14" s="25">
        <v>3.37</v>
      </c>
      <c r="E14" s="25">
        <v>6.08</v>
      </c>
      <c r="F14" s="25">
        <v>6.38</v>
      </c>
      <c r="G14" s="25">
        <v>8.2100000000000009</v>
      </c>
    </row>
    <row r="15" spans="1:15" ht="12" customHeight="1" x14ac:dyDescent="0.25">
      <c r="A15" s="19" t="s">
        <v>45</v>
      </c>
      <c r="B15" s="25">
        <f t="shared" si="0"/>
        <v>100</v>
      </c>
      <c r="C15" s="25">
        <v>55.8</v>
      </c>
      <c r="D15" s="25">
        <v>3.92</v>
      </c>
      <c r="E15" s="25">
        <v>6.11</v>
      </c>
      <c r="F15" s="25">
        <v>16.53</v>
      </c>
      <c r="G15" s="25">
        <v>17.64</v>
      </c>
    </row>
    <row r="16" spans="1:15" ht="12" customHeight="1" x14ac:dyDescent="0.25">
      <c r="A16" s="19" t="s">
        <v>46</v>
      </c>
      <c r="B16" s="25">
        <f t="shared" si="0"/>
        <v>100</v>
      </c>
      <c r="C16" s="25">
        <v>64.73</v>
      </c>
      <c r="D16" s="25">
        <v>3.83</v>
      </c>
      <c r="E16" s="25">
        <v>7.94</v>
      </c>
      <c r="F16" s="25">
        <v>13.77</v>
      </c>
      <c r="G16" s="25">
        <v>9.73</v>
      </c>
    </row>
    <row r="17" spans="1:9" ht="12" customHeight="1" x14ac:dyDescent="0.25">
      <c r="A17" s="19" t="s">
        <v>47</v>
      </c>
      <c r="B17" s="25">
        <f t="shared" si="0"/>
        <v>100</v>
      </c>
      <c r="C17" s="25">
        <v>35.61</v>
      </c>
      <c r="D17" s="25">
        <v>4.97</v>
      </c>
      <c r="E17" s="25">
        <v>6.25</v>
      </c>
      <c r="F17" s="25">
        <v>29.23</v>
      </c>
      <c r="G17" s="25">
        <v>23.94</v>
      </c>
    </row>
    <row r="18" spans="1:9" ht="12" customHeight="1" x14ac:dyDescent="0.25">
      <c r="A18" s="19" t="s">
        <v>48</v>
      </c>
      <c r="B18" s="25">
        <f t="shared" si="0"/>
        <v>100</v>
      </c>
      <c r="C18" s="25">
        <v>45.36</v>
      </c>
      <c r="D18" s="25">
        <v>5.78</v>
      </c>
      <c r="E18" s="25">
        <v>10.75</v>
      </c>
      <c r="F18" s="25">
        <v>21.18</v>
      </c>
      <c r="G18" s="25">
        <v>16.93</v>
      </c>
    </row>
    <row r="19" spans="1:9" ht="12" customHeight="1" x14ac:dyDescent="0.25">
      <c r="A19" s="19" t="s">
        <v>49</v>
      </c>
      <c r="B19" s="25">
        <f t="shared" si="0"/>
        <v>100.00999999999999</v>
      </c>
      <c r="C19" s="25">
        <v>57.4</v>
      </c>
      <c r="D19" s="25">
        <v>4.54</v>
      </c>
      <c r="E19" s="25">
        <v>9.0299999999999994</v>
      </c>
      <c r="F19" s="25">
        <v>11.36</v>
      </c>
      <c r="G19" s="25">
        <v>17.68</v>
      </c>
    </row>
    <row r="20" spans="1:9" ht="12" customHeight="1" x14ac:dyDescent="0.25">
      <c r="A20" s="19" t="s">
        <v>50</v>
      </c>
      <c r="B20" s="25">
        <f t="shared" si="0"/>
        <v>99.99</v>
      </c>
      <c r="C20" s="25">
        <v>42.44</v>
      </c>
      <c r="D20" s="25">
        <v>3.87</v>
      </c>
      <c r="E20" s="25">
        <v>8.27</v>
      </c>
      <c r="F20" s="25">
        <v>13.6</v>
      </c>
      <c r="G20" s="25">
        <v>31.81</v>
      </c>
    </row>
    <row r="21" spans="1:9" ht="12" customHeight="1" x14ac:dyDescent="0.25">
      <c r="A21" s="19" t="s">
        <v>51</v>
      </c>
      <c r="B21" s="25">
        <f t="shared" si="0"/>
        <v>99.990000000000009</v>
      </c>
      <c r="C21" s="25">
        <v>66.040000000000006</v>
      </c>
      <c r="D21" s="25">
        <v>1.75</v>
      </c>
      <c r="E21" s="25">
        <v>4.74</v>
      </c>
      <c r="F21" s="25">
        <v>10.43</v>
      </c>
      <c r="G21" s="25">
        <v>17.03</v>
      </c>
    </row>
    <row r="22" spans="1:9" ht="12" customHeight="1" x14ac:dyDescent="0.25">
      <c r="A22" s="19" t="s">
        <v>52</v>
      </c>
      <c r="B22" s="25">
        <f t="shared" si="0"/>
        <v>99.999999999999986</v>
      </c>
      <c r="C22" s="25">
        <v>66.61</v>
      </c>
      <c r="D22" s="25">
        <v>5.69</v>
      </c>
      <c r="E22" s="25">
        <v>10.96</v>
      </c>
      <c r="F22" s="25">
        <v>6.41</v>
      </c>
      <c r="G22" s="25">
        <v>10.33</v>
      </c>
    </row>
    <row r="23" spans="1:9" ht="12" customHeight="1" x14ac:dyDescent="0.25">
      <c r="A23" s="19" t="s">
        <v>53</v>
      </c>
      <c r="B23" s="25">
        <f t="shared" si="0"/>
        <v>99.99</v>
      </c>
      <c r="C23" s="25">
        <v>48.6</v>
      </c>
      <c r="D23" s="25">
        <v>3.49</v>
      </c>
      <c r="E23" s="25">
        <v>8.2200000000000006</v>
      </c>
      <c r="F23" s="25">
        <v>16.79</v>
      </c>
      <c r="G23" s="25">
        <v>22.89</v>
      </c>
    </row>
    <row r="24" spans="1:9" ht="12" customHeight="1" x14ac:dyDescent="0.25">
      <c r="A24" s="19" t="s">
        <v>196</v>
      </c>
      <c r="B24" s="25">
        <f t="shared" si="0"/>
        <v>100</v>
      </c>
      <c r="C24" s="25">
        <v>44.39</v>
      </c>
      <c r="D24" s="25">
        <v>6.64</v>
      </c>
      <c r="E24" s="25">
        <v>8.56</v>
      </c>
      <c r="F24" s="25">
        <v>23.26</v>
      </c>
      <c r="G24" s="25">
        <v>17.149999999999999</v>
      </c>
      <c r="H24" s="8"/>
    </row>
    <row r="25" spans="1: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  <c r="I25" s="8"/>
    </row>
    <row r="26" spans="1: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  <c r="I26" s="8"/>
    </row>
    <row r="27" spans="1:9" x14ac:dyDescent="0.25">
      <c r="B27" s="9"/>
      <c r="C27" s="67"/>
      <c r="D27" s="67"/>
      <c r="E27" s="67"/>
      <c r="F27" s="67"/>
      <c r="G27" s="67"/>
      <c r="I27" s="9"/>
    </row>
    <row r="28" spans="1:9" x14ac:dyDescent="0.25">
      <c r="C28" s="67"/>
      <c r="D28" s="67"/>
      <c r="E28" s="67"/>
      <c r="F28" s="67"/>
      <c r="G28" s="67"/>
    </row>
    <row r="29" spans="1:9" ht="13.8" x14ac:dyDescent="0.25">
      <c r="A29" s="35"/>
      <c r="C29" s="67"/>
      <c r="D29" s="67"/>
      <c r="E29" s="67"/>
      <c r="F29" s="67"/>
      <c r="G29" s="67"/>
    </row>
    <row r="30" spans="1:9" x14ac:dyDescent="0.25">
      <c r="C30" s="67"/>
      <c r="D30" s="67"/>
      <c r="E30" s="67"/>
      <c r="F30" s="67"/>
      <c r="G30" s="67"/>
      <c r="H30" s="10"/>
    </row>
    <row r="31" spans="1:9" x14ac:dyDescent="0.25">
      <c r="C31" s="67"/>
      <c r="D31" s="67"/>
      <c r="E31" s="67"/>
      <c r="F31" s="67"/>
      <c r="G31" s="67"/>
      <c r="H31" s="10"/>
    </row>
    <row r="32" spans="1:9" x14ac:dyDescent="0.25">
      <c r="C32" s="67"/>
      <c r="D32" s="67"/>
      <c r="E32" s="67"/>
      <c r="F32" s="67"/>
      <c r="G32" s="67"/>
      <c r="H32" s="10"/>
    </row>
    <row r="33" spans="3:8" x14ac:dyDescent="0.25">
      <c r="C33" s="67"/>
      <c r="D33" s="67"/>
      <c r="E33" s="67"/>
      <c r="F33" s="67"/>
      <c r="G33" s="67"/>
      <c r="H33" s="10"/>
    </row>
    <row r="34" spans="3:8" x14ac:dyDescent="0.25">
      <c r="C34" s="67"/>
      <c r="D34" s="67"/>
      <c r="E34" s="67"/>
      <c r="F34" s="67"/>
      <c r="G34" s="67"/>
      <c r="H34" s="10"/>
    </row>
    <row r="35" spans="3:8" x14ac:dyDescent="0.25">
      <c r="C35" s="67"/>
      <c r="D35" s="67"/>
      <c r="E35" s="67"/>
      <c r="F35" s="67"/>
      <c r="G35" s="67"/>
      <c r="H35" s="10"/>
    </row>
    <row r="36" spans="3:8" x14ac:dyDescent="0.25">
      <c r="C36" s="67"/>
      <c r="D36" s="67"/>
      <c r="E36" s="67"/>
      <c r="F36" s="67"/>
      <c r="G36" s="67"/>
      <c r="H36" s="10"/>
    </row>
    <row r="37" spans="3:8" x14ac:dyDescent="0.25">
      <c r="C37" s="67"/>
      <c r="D37" s="67"/>
      <c r="E37" s="67"/>
      <c r="F37" s="67"/>
      <c r="G37" s="67"/>
      <c r="H37" s="10"/>
    </row>
    <row r="38" spans="3:8" x14ac:dyDescent="0.25">
      <c r="C38" s="67"/>
      <c r="D38" s="67"/>
      <c r="E38" s="67"/>
      <c r="F38" s="67"/>
      <c r="G38" s="67"/>
      <c r="H38" s="10"/>
    </row>
    <row r="39" spans="3:8" x14ac:dyDescent="0.25">
      <c r="C39" s="67"/>
      <c r="D39" s="67"/>
      <c r="E39" s="67"/>
      <c r="F39" s="67"/>
      <c r="G39" s="67"/>
      <c r="H39" s="10"/>
    </row>
    <row r="40" spans="3:8" x14ac:dyDescent="0.25">
      <c r="C40" s="67"/>
      <c r="D40" s="67"/>
      <c r="E40" s="67"/>
      <c r="F40" s="67"/>
      <c r="G40" s="67"/>
      <c r="H40" s="10"/>
    </row>
    <row r="41" spans="3:8" x14ac:dyDescent="0.25">
      <c r="C41" s="67"/>
      <c r="D41" s="67"/>
      <c r="E41" s="67"/>
      <c r="F41" s="67"/>
      <c r="G41" s="67"/>
      <c r="H41" s="10"/>
    </row>
    <row r="42" spans="3:8" x14ac:dyDescent="0.25">
      <c r="C42" s="67"/>
      <c r="D42" s="67"/>
      <c r="E42" s="67"/>
      <c r="F42" s="67"/>
      <c r="G42" s="67"/>
      <c r="H42" s="10"/>
    </row>
    <row r="43" spans="3:8" x14ac:dyDescent="0.25">
      <c r="C43" s="67"/>
      <c r="D43" s="67"/>
      <c r="E43" s="67"/>
      <c r="F43" s="67"/>
      <c r="G43" s="67"/>
      <c r="H43" s="10"/>
    </row>
    <row r="44" spans="3:8" x14ac:dyDescent="0.25">
      <c r="C44" s="67"/>
      <c r="D44" s="67"/>
      <c r="E44" s="67"/>
      <c r="F44" s="67"/>
      <c r="G44" s="67"/>
      <c r="H44" s="10"/>
    </row>
    <row r="45" spans="3:8" x14ac:dyDescent="0.25">
      <c r="C45" s="67"/>
      <c r="D45" s="67"/>
      <c r="E45" s="67"/>
      <c r="F45" s="67"/>
      <c r="G45" s="67"/>
      <c r="H45" s="10"/>
    </row>
    <row r="46" spans="3:8" x14ac:dyDescent="0.25">
      <c r="C46" s="67"/>
      <c r="D46" s="67"/>
      <c r="E46" s="67"/>
      <c r="F46" s="67"/>
      <c r="G46" s="67"/>
      <c r="H46" s="10"/>
    </row>
    <row r="47" spans="3:8" x14ac:dyDescent="0.25">
      <c r="H47" s="10"/>
    </row>
    <row r="48" spans="3:8" x14ac:dyDescent="0.25">
      <c r="H48" s="10"/>
    </row>
    <row r="49" spans="8:8" x14ac:dyDescent="0.25">
      <c r="H49" s="10"/>
    </row>
    <row r="50" spans="8:8" x14ac:dyDescent="0.25">
      <c r="H50" s="10"/>
    </row>
    <row r="51" spans="8:8" x14ac:dyDescent="0.25">
      <c r="H51" s="10"/>
    </row>
    <row r="52" spans="8:8" x14ac:dyDescent="0.25">
      <c r="H52" s="10"/>
    </row>
    <row r="53" spans="8:8" x14ac:dyDescent="0.25">
      <c r="H53" s="10"/>
    </row>
    <row r="54" spans="8:8" x14ac:dyDescent="0.25">
      <c r="H54" s="10"/>
    </row>
    <row r="55" spans="8:8" x14ac:dyDescent="0.25">
      <c r="H55" s="10"/>
    </row>
    <row r="56" spans="8:8" x14ac:dyDescent="0.25">
      <c r="H56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1" orientation="portrait" horizontalDpi="300" verticalDpi="3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>
    <tabColor theme="9" tint="0.59999389629810485"/>
    <pageSetUpPr fitToPage="1"/>
  </sheetPr>
  <dimension ref="A1:O43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33.44140625" style="5" customWidth="1"/>
    <col min="2" max="7" width="14.5546875" style="5" customWidth="1"/>
    <col min="8" max="8" width="2" style="5" customWidth="1"/>
    <col min="9" max="9" width="6.109375" style="5" customWidth="1"/>
    <col min="10" max="10" width="5.44140625" style="5" customWidth="1"/>
    <col min="11" max="11" width="8.6640625" style="5" customWidth="1"/>
    <col min="12" max="15" width="6.109375" style="5" customWidth="1"/>
    <col min="16" max="16384" width="7.88671875" style="5"/>
  </cols>
  <sheetData>
    <row r="1" spans="1:15" s="70" customFormat="1" ht="30" customHeight="1" x14ac:dyDescent="0.3">
      <c r="A1" s="190" t="s">
        <v>308</v>
      </c>
      <c r="B1" s="190"/>
      <c r="C1" s="190"/>
      <c r="D1" s="190"/>
      <c r="E1" s="190"/>
      <c r="F1" s="190"/>
      <c r="G1" s="190"/>
      <c r="I1" s="27"/>
    </row>
    <row r="2" spans="1:15" s="1" customFormat="1" ht="15" customHeight="1" x14ac:dyDescent="0.25">
      <c r="A2" s="3"/>
      <c r="G2" s="4" t="s">
        <v>7</v>
      </c>
      <c r="K2" s="86" t="s">
        <v>57</v>
      </c>
      <c r="L2" s="5"/>
      <c r="M2" s="5"/>
      <c r="N2" s="5"/>
      <c r="O2" s="5"/>
    </row>
    <row r="3" spans="1:15" s="1" customFormat="1" ht="15" customHeight="1" x14ac:dyDescent="0.25">
      <c r="A3" s="116" t="s">
        <v>185</v>
      </c>
      <c r="B3" s="179" t="s">
        <v>0</v>
      </c>
      <c r="C3" s="179" t="s">
        <v>17</v>
      </c>
      <c r="D3" s="179" t="s">
        <v>31</v>
      </c>
      <c r="E3" s="179" t="s">
        <v>27</v>
      </c>
      <c r="F3" s="179" t="s">
        <v>19</v>
      </c>
      <c r="G3" s="179" t="s">
        <v>30</v>
      </c>
      <c r="L3" s="5"/>
      <c r="M3" s="5"/>
      <c r="N3" s="5"/>
      <c r="O3" s="5"/>
    </row>
    <row r="4" spans="1:15" s="1" customFormat="1" ht="15" customHeight="1" x14ac:dyDescent="0.25">
      <c r="A4" s="117" t="s">
        <v>15</v>
      </c>
      <c r="B4" s="179"/>
      <c r="C4" s="179"/>
      <c r="D4" s="179"/>
      <c r="E4" s="179"/>
      <c r="F4" s="179"/>
      <c r="G4" s="179"/>
      <c r="H4" s="5"/>
      <c r="J4" s="5"/>
      <c r="K4" s="5"/>
      <c r="L4" s="5"/>
      <c r="M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</row>
    <row r="6" spans="1:15" ht="12" customHeight="1" thickBot="1" x14ac:dyDescent="0.3">
      <c r="A6" s="77" t="s">
        <v>36</v>
      </c>
      <c r="B6" s="104">
        <f>SUM(C6:G6)</f>
        <v>100</v>
      </c>
      <c r="C6" s="104">
        <v>43.77</v>
      </c>
      <c r="D6" s="104">
        <v>5.73</v>
      </c>
      <c r="E6" s="104">
        <v>11.21</v>
      </c>
      <c r="F6" s="104">
        <v>19.82</v>
      </c>
      <c r="G6" s="104">
        <v>19.47</v>
      </c>
    </row>
    <row r="7" spans="1:15" ht="12" customHeight="1" x14ac:dyDescent="0.25">
      <c r="A7" s="92" t="s">
        <v>174</v>
      </c>
      <c r="B7" s="105">
        <f>SUM(C7:G7)</f>
        <v>100</v>
      </c>
      <c r="C7" s="105">
        <v>43.46</v>
      </c>
      <c r="D7" s="105">
        <v>4.2</v>
      </c>
      <c r="E7" s="105">
        <v>7.7</v>
      </c>
      <c r="F7" s="105">
        <v>21.99</v>
      </c>
      <c r="G7" s="105">
        <v>22.65</v>
      </c>
    </row>
    <row r="8" spans="1:15" ht="12" customHeight="1" x14ac:dyDescent="0.25">
      <c r="A8" s="19" t="s">
        <v>175</v>
      </c>
      <c r="B8" s="25">
        <f t="shared" ref="B8:B13" si="0">SUM(C8:G8)</f>
        <v>100.01</v>
      </c>
      <c r="C8" s="25">
        <v>22.62</v>
      </c>
      <c r="D8" s="25">
        <v>2.2999999999999998</v>
      </c>
      <c r="E8" s="25">
        <v>10.199999999999999</v>
      </c>
      <c r="F8" s="25">
        <v>26.83</v>
      </c>
      <c r="G8" s="25">
        <v>38.06</v>
      </c>
    </row>
    <row r="9" spans="1:15" ht="12" customHeight="1" x14ac:dyDescent="0.25">
      <c r="A9" s="19" t="s">
        <v>176</v>
      </c>
      <c r="B9" s="25">
        <f t="shared" si="0"/>
        <v>100</v>
      </c>
      <c r="C9" s="25">
        <v>41.35</v>
      </c>
      <c r="D9" s="25">
        <v>7.03</v>
      </c>
      <c r="E9" s="25">
        <v>12.16</v>
      </c>
      <c r="F9" s="25">
        <v>19.21</v>
      </c>
      <c r="G9" s="25">
        <v>20.25</v>
      </c>
    </row>
    <row r="10" spans="1:15" ht="12" customHeight="1" x14ac:dyDescent="0.25">
      <c r="A10" s="19" t="s">
        <v>177</v>
      </c>
      <c r="B10" s="25">
        <f t="shared" si="0"/>
        <v>100.00000000000001</v>
      </c>
      <c r="C10" s="25">
        <v>49.39</v>
      </c>
      <c r="D10" s="25">
        <v>10.59</v>
      </c>
      <c r="E10" s="25">
        <v>20.04</v>
      </c>
      <c r="F10" s="25">
        <v>12.65</v>
      </c>
      <c r="G10" s="25">
        <v>7.33</v>
      </c>
    </row>
    <row r="11" spans="1:15" ht="12" customHeight="1" x14ac:dyDescent="0.25">
      <c r="A11" s="19" t="s">
        <v>183</v>
      </c>
      <c r="B11" s="25">
        <f t="shared" si="0"/>
        <v>99.99</v>
      </c>
      <c r="C11" s="25">
        <v>56.29</v>
      </c>
      <c r="D11" s="25">
        <v>7.71</v>
      </c>
      <c r="E11" s="25">
        <v>11.11</v>
      </c>
      <c r="F11" s="25">
        <v>13.55</v>
      </c>
      <c r="G11" s="25">
        <v>11.33</v>
      </c>
    </row>
    <row r="12" spans="1:15" ht="12" customHeight="1" x14ac:dyDescent="0.25">
      <c r="A12" s="19" t="s">
        <v>179</v>
      </c>
      <c r="B12" s="25">
        <f t="shared" si="0"/>
        <v>99.989999999999981</v>
      </c>
      <c r="C12" s="25">
        <v>46.94</v>
      </c>
      <c r="D12" s="25">
        <v>7.26</v>
      </c>
      <c r="E12" s="25">
        <v>13.65</v>
      </c>
      <c r="F12" s="25">
        <v>15.54</v>
      </c>
      <c r="G12" s="25">
        <v>16.600000000000001</v>
      </c>
    </row>
    <row r="13" spans="1:15" ht="12" customHeight="1" x14ac:dyDescent="0.25">
      <c r="A13" s="19" t="s">
        <v>1</v>
      </c>
      <c r="B13" s="25">
        <f t="shared" si="0"/>
        <v>100</v>
      </c>
      <c r="C13" s="25">
        <v>47.19</v>
      </c>
      <c r="D13" s="25">
        <v>3.46</v>
      </c>
      <c r="E13" s="25">
        <v>8.27</v>
      </c>
      <c r="F13" s="25">
        <v>22.33</v>
      </c>
      <c r="G13" s="25">
        <v>18.75</v>
      </c>
    </row>
    <row r="14" spans="1:15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5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5" x14ac:dyDescent="0.25">
      <c r="B16" s="9"/>
      <c r="C16" s="9"/>
      <c r="D16" s="9"/>
      <c r="E16" s="9"/>
      <c r="F16" s="9"/>
      <c r="G16" s="9"/>
      <c r="I16" s="9"/>
    </row>
    <row r="18" spans="3:8" x14ac:dyDescent="0.25">
      <c r="C18" s="10"/>
      <c r="D18" s="10"/>
      <c r="E18" s="10"/>
      <c r="F18" s="10"/>
      <c r="G18" s="10"/>
      <c r="H18" s="10"/>
    </row>
    <row r="19" spans="3:8" x14ac:dyDescent="0.25">
      <c r="C19" s="10"/>
      <c r="D19" s="10"/>
      <c r="E19" s="10"/>
      <c r="F19" s="10"/>
      <c r="G19" s="10"/>
      <c r="H19" s="10"/>
    </row>
    <row r="20" spans="3:8" x14ac:dyDescent="0.25">
      <c r="C20" s="10"/>
      <c r="D20" s="10"/>
      <c r="E20" s="10"/>
      <c r="F20" s="10"/>
      <c r="G20" s="10"/>
      <c r="H20" s="10"/>
    </row>
    <row r="21" spans="3:8" x14ac:dyDescent="0.25">
      <c r="C21" s="10"/>
      <c r="D21" s="10"/>
      <c r="E21" s="10"/>
      <c r="F21" s="10"/>
      <c r="G21" s="10"/>
      <c r="H21" s="10"/>
    </row>
    <row r="22" spans="3:8" x14ac:dyDescent="0.25">
      <c r="C22" s="10"/>
      <c r="D22" s="10"/>
      <c r="E22" s="10"/>
      <c r="F22" s="10"/>
      <c r="G22" s="10"/>
      <c r="H22" s="10"/>
    </row>
    <row r="23" spans="3:8" x14ac:dyDescent="0.25">
      <c r="C23" s="10"/>
      <c r="D23" s="10"/>
      <c r="E23" s="10"/>
      <c r="F23" s="10"/>
      <c r="G23" s="10"/>
      <c r="H23" s="10"/>
    </row>
    <row r="24" spans="3:8" x14ac:dyDescent="0.25">
      <c r="C24" s="10"/>
      <c r="D24" s="10"/>
      <c r="E24" s="10"/>
      <c r="F24" s="10"/>
      <c r="G24" s="10"/>
      <c r="H24" s="10"/>
    </row>
    <row r="25" spans="3:8" x14ac:dyDescent="0.25">
      <c r="C25" s="10"/>
      <c r="D25" s="10"/>
      <c r="E25" s="10"/>
      <c r="F25" s="10"/>
      <c r="G25" s="10"/>
      <c r="H25" s="10"/>
    </row>
    <row r="26" spans="3:8" x14ac:dyDescent="0.25">
      <c r="C26" s="10"/>
      <c r="D26" s="10"/>
      <c r="E26" s="10"/>
      <c r="F26" s="10"/>
      <c r="G26" s="10"/>
      <c r="H26" s="10"/>
    </row>
    <row r="27" spans="3:8" x14ac:dyDescent="0.25">
      <c r="H27" s="10"/>
    </row>
    <row r="28" spans="3:8" x14ac:dyDescent="0.25">
      <c r="H28" s="10"/>
    </row>
    <row r="29" spans="3:8" x14ac:dyDescent="0.25">
      <c r="H29" s="10"/>
    </row>
    <row r="30" spans="3:8" x14ac:dyDescent="0.25">
      <c r="H30" s="10"/>
    </row>
    <row r="31" spans="3:8" x14ac:dyDescent="0.25">
      <c r="H31" s="10"/>
    </row>
    <row r="32" spans="3:8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  <row r="38" spans="8:8" x14ac:dyDescent="0.25">
      <c r="H38" s="10"/>
    </row>
    <row r="39" spans="8:8" x14ac:dyDescent="0.25">
      <c r="H39" s="10"/>
    </row>
    <row r="40" spans="8:8" x14ac:dyDescent="0.25">
      <c r="H40" s="10"/>
    </row>
    <row r="41" spans="8:8" x14ac:dyDescent="0.25">
      <c r="H41" s="10"/>
    </row>
    <row r="42" spans="8:8" x14ac:dyDescent="0.25">
      <c r="H42" s="10"/>
    </row>
    <row r="43" spans="8:8" x14ac:dyDescent="0.25">
      <c r="H43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tabColor theme="9" tint="-0.249977111117893"/>
    <pageSetUpPr fitToPage="1"/>
  </sheetPr>
  <dimension ref="A1:AB57"/>
  <sheetViews>
    <sheetView showGridLines="0" showRuler="0" zoomScaleNormal="100" zoomScaleSheetLayoutView="100" workbookViewId="0">
      <selection activeCell="H15" sqref="H15"/>
    </sheetView>
  </sheetViews>
  <sheetFormatPr defaultColWidth="10.6640625" defaultRowHeight="13.2" x14ac:dyDescent="0.25"/>
  <cols>
    <col min="1" max="1" width="13.88671875" style="5" customWidth="1"/>
    <col min="2" max="2" width="8.44140625" style="5" customWidth="1"/>
    <col min="3" max="3" width="8.6640625" style="5" customWidth="1"/>
    <col min="4" max="4" width="9.44140625" style="5" customWidth="1"/>
    <col min="5" max="5" width="8.44140625" style="5" customWidth="1"/>
    <col min="6" max="6" width="1.6640625" style="5" customWidth="1"/>
    <col min="7" max="7" width="9" style="5" customWidth="1"/>
    <col min="8" max="8" width="1.6640625" style="5" customWidth="1"/>
    <col min="9" max="9" width="8.44140625" style="5" customWidth="1"/>
    <col min="10" max="10" width="9" style="5" customWidth="1"/>
    <col min="11" max="11" width="8.44140625" style="5" customWidth="1"/>
    <col min="12" max="12" width="1.6640625" style="5" customWidth="1"/>
    <col min="13" max="13" width="7.44140625" style="5" customWidth="1"/>
    <col min="14" max="14" width="7.6640625" style="5" customWidth="1"/>
    <col min="15" max="15" width="1.6640625" style="5" customWidth="1"/>
    <col min="16" max="16" width="7.6640625" style="5" customWidth="1"/>
    <col min="17" max="17" width="1.6640625" style="5" customWidth="1"/>
    <col min="18" max="19" width="7.6640625" style="5" customWidth="1"/>
    <col min="20" max="20" width="1.6640625" style="5" customWidth="1"/>
    <col min="21" max="21" width="7.6640625" style="5" customWidth="1"/>
    <col min="22" max="22" width="1.44140625" style="5" customWidth="1"/>
    <col min="23" max="23" width="6.88671875" style="5" customWidth="1"/>
    <col min="24" max="24" width="5.44140625" style="5" customWidth="1"/>
    <col min="25" max="25" width="8.6640625" style="5" customWidth="1"/>
    <col min="26" max="16384" width="10.6640625" style="5"/>
  </cols>
  <sheetData>
    <row r="1" spans="1:25" s="70" customFormat="1" ht="22.5" customHeight="1" x14ac:dyDescent="0.3">
      <c r="A1" s="174" t="s">
        <v>309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5" s="1" customFormat="1" ht="15" customHeight="1" x14ac:dyDescent="0.25">
      <c r="A2" s="3"/>
      <c r="B2" s="3"/>
      <c r="U2" s="4" t="s">
        <v>74</v>
      </c>
      <c r="Y2" s="86" t="s">
        <v>57</v>
      </c>
    </row>
    <row r="3" spans="1:25" s="1" customFormat="1" ht="15" customHeight="1" x14ac:dyDescent="0.2">
      <c r="A3" s="119" t="s">
        <v>75</v>
      </c>
      <c r="B3" s="187" t="s">
        <v>0</v>
      </c>
      <c r="C3" s="177" t="s">
        <v>62</v>
      </c>
      <c r="D3" s="177" t="s">
        <v>63</v>
      </c>
      <c r="E3" s="185" t="s">
        <v>64</v>
      </c>
      <c r="F3" s="186"/>
      <c r="G3" s="185" t="s">
        <v>65</v>
      </c>
      <c r="H3" s="186"/>
      <c r="I3" s="177" t="s">
        <v>66</v>
      </c>
      <c r="J3" s="177" t="s">
        <v>186</v>
      </c>
      <c r="K3" s="185" t="s">
        <v>67</v>
      </c>
      <c r="L3" s="186"/>
      <c r="M3" s="177" t="s">
        <v>187</v>
      </c>
      <c r="N3" s="185" t="s">
        <v>69</v>
      </c>
      <c r="O3" s="186"/>
      <c r="P3" s="185" t="s">
        <v>70</v>
      </c>
      <c r="Q3" s="186"/>
      <c r="R3" s="177" t="s">
        <v>71</v>
      </c>
      <c r="S3" s="185" t="s">
        <v>72</v>
      </c>
      <c r="T3" s="186"/>
      <c r="U3" s="180" t="s">
        <v>73</v>
      </c>
    </row>
    <row r="4" spans="1:25" s="1" customFormat="1" ht="15" customHeight="1" x14ac:dyDescent="0.25">
      <c r="A4" s="120" t="s">
        <v>33</v>
      </c>
      <c r="B4" s="187"/>
      <c r="C4" s="188"/>
      <c r="D4" s="188"/>
      <c r="E4" s="185"/>
      <c r="F4" s="186"/>
      <c r="G4" s="185"/>
      <c r="H4" s="186"/>
      <c r="I4" s="188"/>
      <c r="J4" s="188"/>
      <c r="K4" s="185"/>
      <c r="L4" s="186"/>
      <c r="M4" s="188"/>
      <c r="N4" s="185"/>
      <c r="O4" s="186"/>
      <c r="P4" s="185"/>
      <c r="Q4" s="186"/>
      <c r="R4" s="188"/>
      <c r="S4" s="185"/>
      <c r="T4" s="186"/>
      <c r="U4" s="189"/>
      <c r="V4" s="5"/>
      <c r="X4" s="5"/>
      <c r="Y4" s="5"/>
    </row>
    <row r="5" spans="1:25" ht="5.0999999999999996" customHeight="1" x14ac:dyDescent="0.2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5" ht="12" customHeight="1" thickBot="1" x14ac:dyDescent="0.3">
      <c r="A6" s="77" t="s">
        <v>36</v>
      </c>
      <c r="B6" s="90">
        <v>5385299.5674579479</v>
      </c>
      <c r="C6" s="91">
        <v>2475191.7326741377</v>
      </c>
      <c r="D6" s="91">
        <v>697820.74446430302</v>
      </c>
      <c r="E6" s="91">
        <v>47330.198412264006</v>
      </c>
      <c r="F6" s="91"/>
      <c r="G6" s="91">
        <v>19219.94314995001</v>
      </c>
      <c r="H6" s="91"/>
      <c r="I6" s="91">
        <v>420837.64963975892</v>
      </c>
      <c r="J6" s="91">
        <v>51387.953578180997</v>
      </c>
      <c r="K6" s="91">
        <v>173668.77037851297</v>
      </c>
      <c r="L6" s="91"/>
      <c r="M6" s="91">
        <v>166826.928583189</v>
      </c>
      <c r="N6" s="91">
        <v>16564.008557185</v>
      </c>
      <c r="O6" s="91"/>
      <c r="P6" s="91">
        <v>4244.1490266240007</v>
      </c>
      <c r="Q6" s="91"/>
      <c r="R6" s="91">
        <v>1239201.0145598454</v>
      </c>
      <c r="S6" s="91">
        <v>26186.878151383</v>
      </c>
      <c r="T6" s="91"/>
      <c r="U6" s="91">
        <v>46819.596282614002</v>
      </c>
    </row>
    <row r="7" spans="1:25" ht="12" customHeight="1" x14ac:dyDescent="0.25">
      <c r="A7" s="92" t="s">
        <v>37</v>
      </c>
      <c r="B7" s="96">
        <v>38454.611471728</v>
      </c>
      <c r="C7" s="96">
        <v>19370.724280773997</v>
      </c>
      <c r="D7" s="96">
        <v>6714.2553732800006</v>
      </c>
      <c r="E7" s="121">
        <v>186.32056222599999</v>
      </c>
      <c r="F7" s="115" t="s">
        <v>165</v>
      </c>
      <c r="G7" s="121"/>
      <c r="H7" s="121" t="s">
        <v>270</v>
      </c>
      <c r="I7" s="96">
        <v>2517.4335423570001</v>
      </c>
      <c r="J7" s="96">
        <v>831.90223505899996</v>
      </c>
      <c r="K7" s="121">
        <v>152.88471282399999</v>
      </c>
      <c r="L7" s="115" t="s">
        <v>165</v>
      </c>
      <c r="M7" s="96">
        <v>614.13687982399995</v>
      </c>
      <c r="N7" s="121">
        <v>302.742389511</v>
      </c>
      <c r="O7" s="121"/>
      <c r="P7" s="121"/>
      <c r="Q7" s="121" t="s">
        <v>270</v>
      </c>
      <c r="R7" s="96">
        <v>6996.1740109330003</v>
      </c>
      <c r="S7" s="96">
        <v>503.08624704400006</v>
      </c>
      <c r="T7" s="96"/>
      <c r="U7" s="96">
        <v>231.10980374200003</v>
      </c>
    </row>
    <row r="8" spans="1:25" ht="12" customHeight="1" x14ac:dyDescent="0.25">
      <c r="A8" s="19" t="s">
        <v>38</v>
      </c>
      <c r="B8" s="37">
        <v>312346.12246444204</v>
      </c>
      <c r="C8" s="37">
        <v>139854.81570428205</v>
      </c>
      <c r="D8" s="37">
        <v>38922.212186112985</v>
      </c>
      <c r="E8" s="38">
        <v>2131.5318460449998</v>
      </c>
      <c r="F8" s="38"/>
      <c r="G8" s="38">
        <v>506.09869958600007</v>
      </c>
      <c r="H8" s="38"/>
      <c r="I8" s="37">
        <v>32258.934671374987</v>
      </c>
      <c r="J8" s="37">
        <v>1081.1549113179999</v>
      </c>
      <c r="K8" s="37">
        <v>7372.6437649360005</v>
      </c>
      <c r="L8" s="37"/>
      <c r="M8" s="37">
        <v>14898.408907217003</v>
      </c>
      <c r="N8" s="38">
        <v>2272.5188796789994</v>
      </c>
      <c r="O8" s="38"/>
      <c r="P8" s="38">
        <v>423.57493136300002</v>
      </c>
      <c r="Q8" s="36" t="s">
        <v>165</v>
      </c>
      <c r="R8" s="37">
        <v>65423.347463699996</v>
      </c>
      <c r="S8" s="38">
        <v>861.37452439100014</v>
      </c>
      <c r="T8" s="38"/>
      <c r="U8" s="37">
        <v>6339.5059744370001</v>
      </c>
    </row>
    <row r="9" spans="1:25" ht="12" customHeight="1" x14ac:dyDescent="0.25">
      <c r="A9" s="19" t="s">
        <v>39</v>
      </c>
      <c r="B9" s="37">
        <v>403229.72428442806</v>
      </c>
      <c r="C9" s="37">
        <v>154803.131415771</v>
      </c>
      <c r="D9" s="37">
        <v>49635.367614887014</v>
      </c>
      <c r="E9" s="38">
        <v>1613.1109532109999</v>
      </c>
      <c r="F9" s="38"/>
      <c r="G9" s="38">
        <v>972.65863227800014</v>
      </c>
      <c r="H9" s="38"/>
      <c r="I9" s="37">
        <v>33922.612405536012</v>
      </c>
      <c r="J9" s="37">
        <v>2057.4293703200001</v>
      </c>
      <c r="K9" s="37">
        <v>15646.481935372996</v>
      </c>
      <c r="L9" s="37"/>
      <c r="M9" s="37">
        <v>20631.025845707998</v>
      </c>
      <c r="N9" s="38"/>
      <c r="O9" s="38" t="s">
        <v>270</v>
      </c>
      <c r="P9" s="38"/>
      <c r="Q9" s="38" t="s">
        <v>270</v>
      </c>
      <c r="R9" s="37">
        <v>120572.34994623408</v>
      </c>
      <c r="S9" s="38">
        <v>1751.5320948559997</v>
      </c>
      <c r="T9" s="38"/>
      <c r="U9" s="37">
        <v>1550.7739168119999</v>
      </c>
    </row>
    <row r="10" spans="1:25" ht="12" customHeight="1" x14ac:dyDescent="0.25">
      <c r="A10" s="19" t="s">
        <v>40</v>
      </c>
      <c r="B10" s="37">
        <v>135807.20606243197</v>
      </c>
      <c r="C10" s="37">
        <v>58464.66973799601</v>
      </c>
      <c r="D10" s="37">
        <v>18437.559830253991</v>
      </c>
      <c r="E10" s="38">
        <v>108.284810466</v>
      </c>
      <c r="F10" s="36" t="s">
        <v>165</v>
      </c>
      <c r="G10" s="38"/>
      <c r="H10" s="38" t="s">
        <v>270</v>
      </c>
      <c r="I10" s="37">
        <v>9849.8216522289949</v>
      </c>
      <c r="J10" s="37">
        <v>2283.2585786200002</v>
      </c>
      <c r="K10" s="37">
        <v>1697.0744505439998</v>
      </c>
      <c r="L10" s="37"/>
      <c r="M10" s="37">
        <v>4098.1197013350011</v>
      </c>
      <c r="N10" s="38">
        <v>6622.853678460001</v>
      </c>
      <c r="O10" s="38"/>
      <c r="P10" s="38"/>
      <c r="Q10" s="38" t="s">
        <v>270</v>
      </c>
      <c r="R10" s="37">
        <v>32962.694608825994</v>
      </c>
      <c r="S10" s="38">
        <v>629.71373969299998</v>
      </c>
      <c r="T10" s="36" t="s">
        <v>165</v>
      </c>
      <c r="U10" s="37">
        <v>263.795340388</v>
      </c>
    </row>
    <row r="11" spans="1:25" ht="12" customHeight="1" x14ac:dyDescent="0.25">
      <c r="A11" s="19" t="s">
        <v>41</v>
      </c>
      <c r="B11" s="37">
        <v>407437.73146965395</v>
      </c>
      <c r="C11" s="37">
        <v>232077.31796724096</v>
      </c>
      <c r="D11" s="37">
        <v>54914.097856645021</v>
      </c>
      <c r="E11" s="38">
        <v>7623.1039457139996</v>
      </c>
      <c r="F11" s="38"/>
      <c r="G11" s="38">
        <v>167.37386787500003</v>
      </c>
      <c r="H11" s="36" t="s">
        <v>165</v>
      </c>
      <c r="I11" s="37">
        <v>17819.478648835993</v>
      </c>
      <c r="J11" s="37">
        <v>1123.0895896009999</v>
      </c>
      <c r="K11" s="37">
        <v>18663.409358181998</v>
      </c>
      <c r="L11" s="37"/>
      <c r="M11" s="37">
        <v>3414.3328791820004</v>
      </c>
      <c r="N11" s="38"/>
      <c r="O11" s="38" t="s">
        <v>270</v>
      </c>
      <c r="P11" s="38">
        <v>684.21785968900008</v>
      </c>
      <c r="Q11" s="36" t="s">
        <v>165</v>
      </c>
      <c r="R11" s="37">
        <v>63552.518091783029</v>
      </c>
      <c r="S11" s="38">
        <v>5740.8977815590015</v>
      </c>
      <c r="T11" s="38"/>
      <c r="U11" s="37">
        <v>1657.8936233470001</v>
      </c>
    </row>
    <row r="12" spans="1:25" ht="12" customHeight="1" x14ac:dyDescent="0.25">
      <c r="A12" s="19" t="s">
        <v>42</v>
      </c>
      <c r="B12" s="37">
        <v>935253.16772793198</v>
      </c>
      <c r="C12" s="37">
        <v>313943.03911746596</v>
      </c>
      <c r="D12" s="37">
        <v>107971.99572836496</v>
      </c>
      <c r="E12" s="38">
        <v>8991.0326286860036</v>
      </c>
      <c r="F12" s="38"/>
      <c r="G12" s="38">
        <v>9037.3085446750065</v>
      </c>
      <c r="H12" s="38"/>
      <c r="I12" s="37">
        <v>110453.16813356592</v>
      </c>
      <c r="J12" s="37">
        <v>4075.5641076429984</v>
      </c>
      <c r="K12" s="38">
        <v>10565.032787510001</v>
      </c>
      <c r="L12" s="38"/>
      <c r="M12" s="37">
        <v>73064.618403668981</v>
      </c>
      <c r="N12" s="38">
        <v>415.49792757500001</v>
      </c>
      <c r="O12" s="38"/>
      <c r="P12" s="38">
        <v>1171.9564515879999</v>
      </c>
      <c r="Q12" s="37"/>
      <c r="R12" s="37">
        <v>278462.27581377327</v>
      </c>
      <c r="S12" s="38">
        <v>5486.3627961470002</v>
      </c>
      <c r="T12" s="38"/>
      <c r="U12" s="37">
        <v>11615.315287268999</v>
      </c>
    </row>
    <row r="13" spans="1:25" ht="12" customHeight="1" x14ac:dyDescent="0.25">
      <c r="A13" s="19" t="s">
        <v>43</v>
      </c>
      <c r="B13" s="37">
        <v>395364.45512329694</v>
      </c>
      <c r="C13" s="37">
        <v>183356.249148951</v>
      </c>
      <c r="D13" s="37">
        <v>57357.057155995077</v>
      </c>
      <c r="E13" s="38">
        <v>2880.0621527980002</v>
      </c>
      <c r="F13" s="38"/>
      <c r="G13" s="38">
        <v>1972.9037920449998</v>
      </c>
      <c r="H13" s="38"/>
      <c r="I13" s="37">
        <v>49837.04407624701</v>
      </c>
      <c r="J13" s="37">
        <v>5405.2823425010001</v>
      </c>
      <c r="K13" s="38">
        <v>3943.5157768130011</v>
      </c>
      <c r="L13" s="38"/>
      <c r="M13" s="37">
        <v>11830.948731212999</v>
      </c>
      <c r="N13" s="38"/>
      <c r="O13" s="38" t="s">
        <v>270</v>
      </c>
      <c r="P13" s="38">
        <v>320.76785916699998</v>
      </c>
      <c r="Q13" s="36" t="s">
        <v>165</v>
      </c>
      <c r="R13" s="37">
        <v>72567.21288831094</v>
      </c>
      <c r="S13" s="38">
        <v>1329.317442215</v>
      </c>
      <c r="T13" s="38"/>
      <c r="U13" s="37">
        <v>4564.0937570409988</v>
      </c>
    </row>
    <row r="14" spans="1:25" ht="12" customHeight="1" x14ac:dyDescent="0.25">
      <c r="A14" s="19" t="s">
        <v>44</v>
      </c>
      <c r="B14" s="37">
        <v>149001.07911606197</v>
      </c>
      <c r="C14" s="37">
        <v>90327.358505906988</v>
      </c>
      <c r="D14" s="37">
        <v>25492.684559751015</v>
      </c>
      <c r="E14" s="38">
        <v>1811.4976243600004</v>
      </c>
      <c r="F14" s="38"/>
      <c r="G14" s="38"/>
      <c r="H14" s="38" t="s">
        <v>270</v>
      </c>
      <c r="I14" s="37">
        <v>6443.9182041750018</v>
      </c>
      <c r="J14" s="37">
        <v>3162.7060828050003</v>
      </c>
      <c r="K14" s="38"/>
      <c r="L14" s="38" t="s">
        <v>270</v>
      </c>
      <c r="M14" s="37">
        <v>477.59609111599997</v>
      </c>
      <c r="N14" s="38"/>
      <c r="O14" s="38" t="s">
        <v>270</v>
      </c>
      <c r="P14" s="38">
        <v>45.474352272000004</v>
      </c>
      <c r="Q14" s="36" t="s">
        <v>165</v>
      </c>
      <c r="R14" s="37">
        <v>17069.378693709004</v>
      </c>
      <c r="S14" s="38">
        <v>256.48603699900002</v>
      </c>
      <c r="T14" s="38"/>
      <c r="U14" s="37">
        <v>3892.0372296379992</v>
      </c>
    </row>
    <row r="15" spans="1:25" ht="12" customHeight="1" x14ac:dyDescent="0.25">
      <c r="A15" s="19" t="s">
        <v>45</v>
      </c>
      <c r="B15" s="37">
        <v>121119.77178118701</v>
      </c>
      <c r="C15" s="37">
        <v>45381.204157034997</v>
      </c>
      <c r="D15" s="37">
        <v>16529.568634068997</v>
      </c>
      <c r="E15" s="38">
        <v>1155.09421094</v>
      </c>
      <c r="F15" s="36" t="s">
        <v>165</v>
      </c>
      <c r="G15" s="38">
        <v>919.46762040800002</v>
      </c>
      <c r="H15" s="36" t="s">
        <v>165</v>
      </c>
      <c r="I15" s="37">
        <v>6132.7064189139992</v>
      </c>
      <c r="J15" s="37">
        <v>2864.1223582349994</v>
      </c>
      <c r="K15" s="38">
        <v>4605.0332346619998</v>
      </c>
      <c r="L15" s="38"/>
      <c r="M15" s="37">
        <v>1020.848970151</v>
      </c>
      <c r="N15" s="38">
        <v>1778.8803487489999</v>
      </c>
      <c r="O15" s="38"/>
      <c r="P15" s="38"/>
      <c r="Q15" s="38" t="s">
        <v>270</v>
      </c>
      <c r="R15" s="37">
        <v>40289.490915850009</v>
      </c>
      <c r="S15" s="38">
        <v>371.71733548399999</v>
      </c>
      <c r="T15" s="36" t="s">
        <v>165</v>
      </c>
      <c r="U15" s="37">
        <v>71.637576690000003</v>
      </c>
    </row>
    <row r="16" spans="1:25" ht="12" customHeight="1" x14ac:dyDescent="0.25">
      <c r="A16" s="19" t="s">
        <v>46</v>
      </c>
      <c r="B16" s="37">
        <v>108228.00767377699</v>
      </c>
      <c r="C16" s="37">
        <v>55446.026865408974</v>
      </c>
      <c r="D16" s="37">
        <v>16563.276547683003</v>
      </c>
      <c r="E16" s="37">
        <v>161.76711978400002</v>
      </c>
      <c r="F16" s="37"/>
      <c r="G16" s="38"/>
      <c r="H16" s="38" t="s">
        <v>270</v>
      </c>
      <c r="I16" s="37">
        <v>2176.5744975970006</v>
      </c>
      <c r="J16" s="37">
        <v>3128.6227030279997</v>
      </c>
      <c r="K16" s="38">
        <v>388.64209048699996</v>
      </c>
      <c r="L16" s="36" t="s">
        <v>165</v>
      </c>
      <c r="M16" s="37">
        <v>893.78916712399996</v>
      </c>
      <c r="N16" s="38">
        <v>2417.7045657540007</v>
      </c>
      <c r="O16" s="38"/>
      <c r="P16" s="38"/>
      <c r="Q16" s="38" t="s">
        <v>270</v>
      </c>
      <c r="R16" s="37">
        <v>25123.020454978003</v>
      </c>
      <c r="S16" s="38">
        <v>1067.9751108059997</v>
      </c>
      <c r="T16" s="38"/>
      <c r="U16" s="37">
        <v>388.322064415</v>
      </c>
    </row>
    <row r="17" spans="1:22" ht="12" customHeight="1" x14ac:dyDescent="0.25">
      <c r="A17" s="19" t="s">
        <v>47</v>
      </c>
      <c r="B17" s="37">
        <v>302277.61911956413</v>
      </c>
      <c r="C17" s="37">
        <v>128922.93658295505</v>
      </c>
      <c r="D17" s="37">
        <v>40732.755257196979</v>
      </c>
      <c r="E17" s="37">
        <v>2002.0766105440002</v>
      </c>
      <c r="F17" s="37"/>
      <c r="G17" s="38">
        <v>469.85210724499996</v>
      </c>
      <c r="H17" s="38"/>
      <c r="I17" s="37">
        <v>33194.657434835994</v>
      </c>
      <c r="J17" s="37">
        <v>3600.2183447970001</v>
      </c>
      <c r="K17" s="38">
        <v>1040.6340934790001</v>
      </c>
      <c r="L17" s="38"/>
      <c r="M17" s="37">
        <v>20428.277262052015</v>
      </c>
      <c r="N17" s="38"/>
      <c r="O17" s="38" t="s">
        <v>270</v>
      </c>
      <c r="P17" s="38"/>
      <c r="Q17" s="38" t="s">
        <v>270</v>
      </c>
      <c r="R17" s="37">
        <v>70001.335182620081</v>
      </c>
      <c r="S17" s="38">
        <v>269.46871870999996</v>
      </c>
      <c r="T17" s="36" t="s">
        <v>165</v>
      </c>
      <c r="U17" s="37">
        <v>1573.9047046770002</v>
      </c>
    </row>
    <row r="18" spans="1:22" ht="12" customHeight="1" x14ac:dyDescent="0.25">
      <c r="A18" s="19" t="s">
        <v>48</v>
      </c>
      <c r="B18" s="37">
        <v>331323.201652574</v>
      </c>
      <c r="C18" s="37">
        <v>172988.69515272399</v>
      </c>
      <c r="D18" s="37">
        <v>41388.312620396973</v>
      </c>
      <c r="E18" s="37">
        <v>4510.2067296180003</v>
      </c>
      <c r="F18" s="37"/>
      <c r="G18" s="38">
        <v>969.90093774900015</v>
      </c>
      <c r="H18" s="38"/>
      <c r="I18" s="37">
        <v>26701.335774876985</v>
      </c>
      <c r="J18" s="37">
        <v>1201.0008251279996</v>
      </c>
      <c r="K18" s="37">
        <v>12569.280388624999</v>
      </c>
      <c r="L18" s="37"/>
      <c r="M18" s="37">
        <v>3775.1325355250015</v>
      </c>
      <c r="N18" s="38"/>
      <c r="O18" s="38" t="s">
        <v>270</v>
      </c>
      <c r="P18" s="38">
        <v>130.719793745</v>
      </c>
      <c r="Q18" s="36" t="s">
        <v>165</v>
      </c>
      <c r="R18" s="37">
        <v>65254.339284184054</v>
      </c>
      <c r="S18" s="38">
        <v>811.36186541100005</v>
      </c>
      <c r="T18" s="38"/>
      <c r="U18" s="37">
        <v>948.47166395400018</v>
      </c>
    </row>
    <row r="19" spans="1:22" ht="12" customHeight="1" x14ac:dyDescent="0.25">
      <c r="A19" s="19" t="s">
        <v>49</v>
      </c>
      <c r="B19" s="37">
        <v>133378.97167340803</v>
      </c>
      <c r="C19" s="37">
        <v>70382.876732005985</v>
      </c>
      <c r="D19" s="37">
        <v>22641.780814126003</v>
      </c>
      <c r="E19" s="37">
        <v>844.24219498500008</v>
      </c>
      <c r="F19" s="37"/>
      <c r="G19" s="38"/>
      <c r="H19" s="38" t="s">
        <v>270</v>
      </c>
      <c r="I19" s="37">
        <v>6549.199575525</v>
      </c>
      <c r="J19" s="37">
        <v>2627.0873731969996</v>
      </c>
      <c r="K19" s="37">
        <v>3854.0613730999989</v>
      </c>
      <c r="L19" s="37"/>
      <c r="M19" s="37">
        <v>468.97715958799995</v>
      </c>
      <c r="N19" s="38">
        <v>814.80885643900001</v>
      </c>
      <c r="O19" s="38"/>
      <c r="P19" s="38">
        <v>121.13942173399998</v>
      </c>
      <c r="Q19" s="36" t="s">
        <v>165</v>
      </c>
      <c r="R19" s="37">
        <v>22947.682795843004</v>
      </c>
      <c r="S19" s="37">
        <v>1439.6116000549994</v>
      </c>
      <c r="T19" s="37"/>
      <c r="U19" s="37">
        <v>678.17476893799994</v>
      </c>
    </row>
    <row r="20" spans="1:22" ht="12" customHeight="1" x14ac:dyDescent="0.25">
      <c r="A20" s="19" t="s">
        <v>50</v>
      </c>
      <c r="B20" s="37">
        <v>316601.12324615492</v>
      </c>
      <c r="C20" s="37">
        <v>150650.540585265</v>
      </c>
      <c r="D20" s="37">
        <v>37902.938816253001</v>
      </c>
      <c r="E20" s="37">
        <v>1467.1695784989997</v>
      </c>
      <c r="F20" s="37"/>
      <c r="G20" s="38">
        <v>1326.164693551</v>
      </c>
      <c r="H20" s="38"/>
      <c r="I20" s="37">
        <v>15889.572250674004</v>
      </c>
      <c r="J20" s="37">
        <v>6007.8773699090007</v>
      </c>
      <c r="K20" s="37">
        <v>19526.478921059002</v>
      </c>
      <c r="L20" s="37"/>
      <c r="M20" s="37">
        <v>5041.3915407209988</v>
      </c>
      <c r="N20" s="38">
        <v>1084.7659085930002</v>
      </c>
      <c r="O20" s="38"/>
      <c r="P20" s="38"/>
      <c r="Q20" s="38" t="s">
        <v>270</v>
      </c>
      <c r="R20" s="37">
        <v>72055.669114967954</v>
      </c>
      <c r="S20" s="37">
        <v>2429.72361993</v>
      </c>
      <c r="T20" s="37"/>
      <c r="U20" s="37">
        <v>2918.3713613650007</v>
      </c>
    </row>
    <row r="21" spans="1:22" ht="12" customHeight="1" x14ac:dyDescent="0.25">
      <c r="A21" s="19" t="s">
        <v>51</v>
      </c>
      <c r="B21" s="37">
        <v>107316.88176535501</v>
      </c>
      <c r="C21" s="37">
        <v>62062.652985073008</v>
      </c>
      <c r="D21" s="37">
        <v>13528.171776397001</v>
      </c>
      <c r="E21" s="37">
        <v>2789.780449766999</v>
      </c>
      <c r="F21" s="37"/>
      <c r="G21" s="38"/>
      <c r="H21" s="38" t="s">
        <v>270</v>
      </c>
      <c r="I21" s="37">
        <v>2548.2575852919999</v>
      </c>
      <c r="J21" s="37">
        <v>1002.6514318249999</v>
      </c>
      <c r="K21" s="37">
        <v>2529.8076009500005</v>
      </c>
      <c r="L21" s="37"/>
      <c r="M21" s="37">
        <v>382.78676872599999</v>
      </c>
      <c r="N21" s="38">
        <v>136.92322946499999</v>
      </c>
      <c r="O21" s="36" t="s">
        <v>165</v>
      </c>
      <c r="P21" s="38"/>
      <c r="Q21" s="38" t="s">
        <v>270</v>
      </c>
      <c r="R21" s="37">
        <v>21166.086914639</v>
      </c>
      <c r="S21" s="37">
        <v>445.53921210800013</v>
      </c>
      <c r="T21" s="37"/>
      <c r="U21" s="37">
        <v>724.22381111300001</v>
      </c>
    </row>
    <row r="22" spans="1:22" ht="12" customHeight="1" x14ac:dyDescent="0.25">
      <c r="A22" s="19" t="s">
        <v>52</v>
      </c>
      <c r="B22" s="37">
        <v>247614.672489555</v>
      </c>
      <c r="C22" s="37">
        <v>127737.95777908897</v>
      </c>
      <c r="D22" s="37">
        <v>35717.43273942102</v>
      </c>
      <c r="E22" s="37">
        <v>768.99471517199993</v>
      </c>
      <c r="F22" s="37"/>
      <c r="G22" s="38">
        <v>343.10976885299999</v>
      </c>
      <c r="H22" s="36" t="s">
        <v>165</v>
      </c>
      <c r="I22" s="37">
        <v>8032.955820989001</v>
      </c>
      <c r="J22" s="37">
        <v>4246.5954453229997</v>
      </c>
      <c r="K22" s="37">
        <v>4223.9789287150006</v>
      </c>
      <c r="L22" s="37"/>
      <c r="M22" s="37">
        <v>269.68219187800003</v>
      </c>
      <c r="N22" s="38">
        <v>507.75499776100003</v>
      </c>
      <c r="O22" s="38"/>
      <c r="P22" s="38">
        <v>432.69595388699992</v>
      </c>
      <c r="Q22" s="36" t="s">
        <v>165</v>
      </c>
      <c r="R22" s="37">
        <v>61638.946415410981</v>
      </c>
      <c r="S22" s="37">
        <v>448.20680721800005</v>
      </c>
      <c r="T22" s="37"/>
      <c r="U22" s="37">
        <v>3246.3609258380002</v>
      </c>
      <c r="V22" s="10"/>
    </row>
    <row r="23" spans="1:22" ht="12" customHeight="1" x14ac:dyDescent="0.25">
      <c r="A23" s="19" t="s">
        <v>53</v>
      </c>
      <c r="B23" s="37">
        <v>677631.10931143817</v>
      </c>
      <c r="C23" s="37">
        <v>344829.30876626604</v>
      </c>
      <c r="D23" s="37">
        <v>84896.705898886023</v>
      </c>
      <c r="E23" s="37">
        <v>7081.3754226209994</v>
      </c>
      <c r="F23" s="37"/>
      <c r="G23" s="38">
        <v>1611.6571963600002</v>
      </c>
      <c r="H23" s="38"/>
      <c r="I23" s="37">
        <v>41008.019801623021</v>
      </c>
      <c r="J23" s="37">
        <v>3668.8271676539989</v>
      </c>
      <c r="K23" s="37">
        <v>53157.352721543975</v>
      </c>
      <c r="L23" s="37"/>
      <c r="M23" s="37">
        <v>3448.7237180399998</v>
      </c>
      <c r="N23" s="38"/>
      <c r="O23" s="38" t="s">
        <v>270</v>
      </c>
      <c r="P23" s="38">
        <v>510.70206890499998</v>
      </c>
      <c r="Q23" s="36" t="s">
        <v>165</v>
      </c>
      <c r="R23" s="37">
        <v>132099.50004432903</v>
      </c>
      <c r="S23" s="37">
        <v>1456.0567478190003</v>
      </c>
      <c r="T23" s="37"/>
      <c r="U23" s="37">
        <v>3810.7645349310001</v>
      </c>
      <c r="V23" s="10"/>
    </row>
    <row r="24" spans="1:22" ht="12" customHeight="1" x14ac:dyDescent="0.25">
      <c r="A24" s="19" t="s">
        <v>196</v>
      </c>
      <c r="B24" s="37">
        <v>262914.11102496006</v>
      </c>
      <c r="C24" s="37">
        <v>124592.22718992799</v>
      </c>
      <c r="D24" s="37">
        <v>28474.571054584005</v>
      </c>
      <c r="E24" s="37">
        <v>1204.5468568280003</v>
      </c>
      <c r="F24" s="37"/>
      <c r="G24" s="38"/>
      <c r="H24" s="38" t="s">
        <v>270</v>
      </c>
      <c r="I24" s="37">
        <v>15501.959145110997</v>
      </c>
      <c r="J24" s="37">
        <v>3020.563341218</v>
      </c>
      <c r="K24" s="37">
        <v>13727.169352369998</v>
      </c>
      <c r="L24" s="37"/>
      <c r="M24" s="37">
        <v>2068.1318301199999</v>
      </c>
      <c r="N24" s="38"/>
      <c r="O24" s="38" t="s">
        <v>270</v>
      </c>
      <c r="P24" s="38"/>
      <c r="Q24" s="38" t="s">
        <v>270</v>
      </c>
      <c r="R24" s="37">
        <v>71018.991919754044</v>
      </c>
      <c r="S24" s="37">
        <v>888.44647093799995</v>
      </c>
      <c r="T24" s="37"/>
      <c r="U24" s="37">
        <v>2344.8399380189999</v>
      </c>
    </row>
    <row r="25" spans="1:2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 spans="1:22" ht="12" customHeight="1" thickTop="1" x14ac:dyDescent="0.25">
      <c r="A26" s="20" t="s">
        <v>6</v>
      </c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</row>
    <row r="27" spans="1:22" x14ac:dyDescent="0.25">
      <c r="V27" s="10"/>
    </row>
    <row r="28" spans="1:22" x14ac:dyDescent="0.25">
      <c r="V28" s="8"/>
    </row>
    <row r="29" spans="1:22" x14ac:dyDescent="0.25">
      <c r="C29" s="65"/>
      <c r="V29" s="8"/>
    </row>
    <row r="30" spans="1:22" ht="14.4" x14ac:dyDescent="0.3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10"/>
    </row>
    <row r="31" spans="1:22" ht="14.4" x14ac:dyDescent="0.3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10"/>
    </row>
    <row r="33" spans="3:22" ht="14.4" x14ac:dyDescent="0.3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5" spans="3:22" ht="14.4" x14ac:dyDescent="0.3"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10"/>
    </row>
    <row r="36" spans="3:22" ht="14.4" x14ac:dyDescent="0.3"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10"/>
    </row>
    <row r="37" spans="3:22" ht="14.4" x14ac:dyDescent="0.3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10"/>
    </row>
    <row r="38" spans="3:22" ht="14.4" x14ac:dyDescent="0.3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10"/>
    </row>
    <row r="39" spans="3:22" ht="14.4" x14ac:dyDescent="0.3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10"/>
    </row>
    <row r="40" spans="3:22" ht="14.4" x14ac:dyDescent="0.3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10"/>
    </row>
    <row r="41" spans="3:22" ht="14.4" x14ac:dyDescent="0.3"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10"/>
    </row>
    <row r="42" spans="3:22" ht="14.4" x14ac:dyDescent="0.3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10"/>
    </row>
    <row r="43" spans="3:22" ht="14.4" x14ac:dyDescent="0.3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10"/>
    </row>
    <row r="44" spans="3:22" ht="14.4" x14ac:dyDescent="0.3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10"/>
    </row>
    <row r="45" spans="3:22" ht="14.4" x14ac:dyDescent="0.3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10"/>
    </row>
    <row r="46" spans="3:22" ht="14.4" x14ac:dyDescent="0.3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10"/>
    </row>
    <row r="47" spans="3:22" ht="14.4" x14ac:dyDescent="0.3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10"/>
    </row>
    <row r="48" spans="3:22" ht="14.4" x14ac:dyDescent="0.3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10"/>
    </row>
    <row r="49" spans="3:28" ht="14.4" x14ac:dyDescent="0.3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10"/>
    </row>
    <row r="50" spans="3:28" x14ac:dyDescent="0.25">
      <c r="V50" s="10"/>
    </row>
    <row r="51" spans="3:28" x14ac:dyDescent="0.25">
      <c r="V51" s="10"/>
    </row>
    <row r="52" spans="3:28" x14ac:dyDescent="0.25">
      <c r="U52" s="26"/>
      <c r="V52" s="10"/>
      <c r="W52" s="26"/>
      <c r="Z52" s="26"/>
      <c r="AA52" s="26"/>
      <c r="AB52" s="26"/>
    </row>
    <row r="53" spans="3:28" x14ac:dyDescent="0.25">
      <c r="U53" s="26"/>
      <c r="V53" s="10"/>
      <c r="W53" s="26"/>
      <c r="Z53" s="26"/>
      <c r="AA53" s="26"/>
      <c r="AB53" s="26"/>
    </row>
    <row r="54" spans="3:28" x14ac:dyDescent="0.25">
      <c r="U54" s="26"/>
      <c r="V54" s="10"/>
      <c r="W54" s="26"/>
      <c r="Z54" s="26"/>
      <c r="AA54" s="26"/>
      <c r="AB54" s="26"/>
    </row>
    <row r="55" spans="3:28" x14ac:dyDescent="0.25">
      <c r="V55" s="10"/>
    </row>
    <row r="56" spans="3:28" x14ac:dyDescent="0.25">
      <c r="V56" s="10"/>
    </row>
    <row r="57" spans="3:28" x14ac:dyDescent="0.25">
      <c r="V57" s="10"/>
    </row>
  </sheetData>
  <mergeCells count="15">
    <mergeCell ref="U3:U4"/>
    <mergeCell ref="A1:U1"/>
    <mergeCell ref="C3:C4"/>
    <mergeCell ref="D3:D4"/>
    <mergeCell ref="I3:I4"/>
    <mergeCell ref="J3:J4"/>
    <mergeCell ref="M3:M4"/>
    <mergeCell ref="B3:B4"/>
    <mergeCell ref="E3:F4"/>
    <mergeCell ref="G3:H4"/>
    <mergeCell ref="K3:L4"/>
    <mergeCell ref="N3:O4"/>
    <mergeCell ref="P3:Q4"/>
    <mergeCell ref="S3:T4"/>
    <mergeCell ref="R3:R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>
    <tabColor theme="9" tint="-0.249977111117893"/>
    <pageSetUpPr fitToPage="1"/>
  </sheetPr>
  <dimension ref="A1:AB56"/>
  <sheetViews>
    <sheetView showGridLines="0" showRuler="0" zoomScaleNormal="100" zoomScaleSheetLayoutView="100" workbookViewId="0">
      <selection sqref="A1:U1"/>
    </sheetView>
  </sheetViews>
  <sheetFormatPr defaultColWidth="10.6640625" defaultRowHeight="13.2" x14ac:dyDescent="0.25"/>
  <cols>
    <col min="1" max="1" width="13.6640625" style="5" customWidth="1"/>
    <col min="2" max="5" width="9.6640625" style="5" customWidth="1"/>
    <col min="6" max="6" width="1.6640625" style="5" customWidth="1"/>
    <col min="7" max="7" width="7.5546875" style="5" customWidth="1"/>
    <col min="8" max="8" width="1.6640625" style="5" customWidth="1"/>
    <col min="9" max="10" width="9.6640625" style="5" customWidth="1"/>
    <col min="11" max="11" width="7.6640625" style="5" customWidth="1"/>
    <col min="12" max="12" width="1.6640625" style="5" customWidth="1"/>
    <col min="13" max="13" width="7.6640625" style="5" customWidth="1"/>
    <col min="14" max="14" width="7" style="5" customWidth="1"/>
    <col min="15" max="15" width="1.6640625" style="5" customWidth="1"/>
    <col min="16" max="16" width="7" style="5" customWidth="1"/>
    <col min="17" max="17" width="1.6640625" style="5" customWidth="1"/>
    <col min="18" max="18" width="7" style="5" customWidth="1"/>
    <col min="19" max="19" width="7.6640625" style="5" customWidth="1"/>
    <col min="20" max="20" width="1.6640625" style="5" customWidth="1"/>
    <col min="21" max="21" width="7.6640625" style="5" customWidth="1"/>
    <col min="22" max="22" width="1.44140625" style="5" customWidth="1"/>
    <col min="23" max="23" width="5.88671875" style="5" customWidth="1"/>
    <col min="24" max="24" width="5.44140625" style="5" customWidth="1"/>
    <col min="25" max="25" width="8.6640625" style="5" customWidth="1"/>
    <col min="26" max="27" width="5.88671875" style="5" customWidth="1"/>
    <col min="28" max="16384" width="10.6640625" style="5"/>
  </cols>
  <sheetData>
    <row r="1" spans="1:25" s="70" customFormat="1" ht="22.5" customHeight="1" x14ac:dyDescent="0.3">
      <c r="A1" s="174" t="s">
        <v>310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1:25" s="1" customFormat="1" ht="15" customHeight="1" x14ac:dyDescent="0.25">
      <c r="A2" s="3"/>
      <c r="U2" s="4" t="s">
        <v>74</v>
      </c>
      <c r="Y2" s="86" t="s">
        <v>57</v>
      </c>
    </row>
    <row r="3" spans="1:25" s="1" customFormat="1" ht="15" customHeight="1" x14ac:dyDescent="0.2">
      <c r="A3" s="119" t="s">
        <v>75</v>
      </c>
      <c r="B3" s="179" t="s">
        <v>0</v>
      </c>
      <c r="C3" s="179" t="s">
        <v>62</v>
      </c>
      <c r="D3" s="179" t="s">
        <v>63</v>
      </c>
      <c r="E3" s="185" t="s">
        <v>64</v>
      </c>
      <c r="F3" s="186"/>
      <c r="G3" s="185" t="s">
        <v>65</v>
      </c>
      <c r="H3" s="186"/>
      <c r="I3" s="179" t="s">
        <v>66</v>
      </c>
      <c r="J3" s="179" t="s">
        <v>186</v>
      </c>
      <c r="K3" s="185" t="s">
        <v>67</v>
      </c>
      <c r="L3" s="186"/>
      <c r="M3" s="179" t="s">
        <v>187</v>
      </c>
      <c r="N3" s="185" t="s">
        <v>69</v>
      </c>
      <c r="O3" s="186"/>
      <c r="P3" s="185" t="s">
        <v>70</v>
      </c>
      <c r="Q3" s="186"/>
      <c r="R3" s="179" t="s">
        <v>71</v>
      </c>
      <c r="S3" s="185" t="s">
        <v>72</v>
      </c>
      <c r="T3" s="186"/>
      <c r="U3" s="185" t="s">
        <v>73</v>
      </c>
    </row>
    <row r="4" spans="1:25" s="1" customFormat="1" ht="15" customHeight="1" x14ac:dyDescent="0.25">
      <c r="A4" s="120" t="s">
        <v>33</v>
      </c>
      <c r="B4" s="179"/>
      <c r="C4" s="179"/>
      <c r="D4" s="179"/>
      <c r="E4" s="185"/>
      <c r="F4" s="186"/>
      <c r="G4" s="185"/>
      <c r="H4" s="186"/>
      <c r="I4" s="179"/>
      <c r="J4" s="179"/>
      <c r="K4" s="185"/>
      <c r="L4" s="186"/>
      <c r="M4" s="179"/>
      <c r="N4" s="185"/>
      <c r="O4" s="186"/>
      <c r="P4" s="185"/>
      <c r="Q4" s="186"/>
      <c r="R4" s="179"/>
      <c r="S4" s="185"/>
      <c r="T4" s="186"/>
      <c r="U4" s="185"/>
      <c r="V4" s="5"/>
      <c r="X4" s="5"/>
      <c r="Y4" s="5"/>
    </row>
    <row r="5" spans="1:25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5" ht="12" customHeight="1" thickBot="1" x14ac:dyDescent="0.3">
      <c r="A6" s="77" t="s">
        <v>36</v>
      </c>
      <c r="B6" s="122">
        <v>2.6033420407064858</v>
      </c>
      <c r="C6" s="122">
        <v>1.1965482357597796</v>
      </c>
      <c r="D6" s="122">
        <v>0.33733798058676029</v>
      </c>
      <c r="E6" s="122">
        <v>2.288019334452529E-2</v>
      </c>
      <c r="F6" s="122"/>
      <c r="G6" s="122">
        <v>9.2912354077031058E-3</v>
      </c>
      <c r="H6" s="122"/>
      <c r="I6" s="122">
        <v>0.20343981460931909</v>
      </c>
      <c r="J6" s="122">
        <v>2.4841778671766811E-2</v>
      </c>
      <c r="K6" s="122">
        <v>8.3954328894947694E-2</v>
      </c>
      <c r="L6" s="122"/>
      <c r="M6" s="122">
        <v>8.0646870478100999E-2</v>
      </c>
      <c r="N6" s="122">
        <v>8.0073131121834139E-3</v>
      </c>
      <c r="O6" s="122"/>
      <c r="P6" s="122">
        <v>2.0516911732821725E-3</v>
      </c>
      <c r="Q6" s="122"/>
      <c r="R6" s="122">
        <v>0.59905007282864908</v>
      </c>
      <c r="S6" s="122">
        <v>1.2659165929841442E-2</v>
      </c>
      <c r="T6" s="122"/>
      <c r="U6" s="122">
        <v>2.2633359909626963E-2</v>
      </c>
    </row>
    <row r="7" spans="1:25" ht="12" customHeight="1" x14ac:dyDescent="0.25">
      <c r="A7" s="92" t="s">
        <v>37</v>
      </c>
      <c r="B7" s="123">
        <v>2.7355768672789917</v>
      </c>
      <c r="C7" s="123">
        <v>1.3779909149227367</v>
      </c>
      <c r="D7" s="123">
        <v>0.47763742701319989</v>
      </c>
      <c r="E7" s="124">
        <v>1.3254436865097205E-2</v>
      </c>
      <c r="F7" s="115" t="s">
        <v>165</v>
      </c>
      <c r="G7" s="124"/>
      <c r="H7" s="121" t="s">
        <v>270</v>
      </c>
      <c r="I7" s="123">
        <v>0.17908471051507308</v>
      </c>
      <c r="J7" s="123">
        <v>5.9179703628996987E-2</v>
      </c>
      <c r="K7" s="124">
        <v>1.0875883743342699E-2</v>
      </c>
      <c r="L7" s="115" t="s">
        <v>165</v>
      </c>
      <c r="M7" s="123">
        <v>4.3688353034709235E-2</v>
      </c>
      <c r="N7" s="124">
        <v>2.1536430763315233E-2</v>
      </c>
      <c r="O7" s="121"/>
      <c r="P7" s="124"/>
      <c r="Q7" s="121" t="s">
        <v>270</v>
      </c>
      <c r="R7" s="123">
        <v>0.49769250166101819</v>
      </c>
      <c r="S7" s="124">
        <v>3.5788454153842693E-2</v>
      </c>
      <c r="T7" s="121"/>
      <c r="U7" s="123">
        <v>1.6440645444638361E-2</v>
      </c>
    </row>
    <row r="8" spans="1:25" ht="12" customHeight="1" x14ac:dyDescent="0.25">
      <c r="A8" s="19" t="s">
        <v>38</v>
      </c>
      <c r="B8" s="40">
        <v>2.5424652496524094</v>
      </c>
      <c r="C8" s="40">
        <v>1.1384037878208606</v>
      </c>
      <c r="D8" s="40">
        <v>0.31682279626844218</v>
      </c>
      <c r="E8" s="55">
        <v>1.735044957285746E-2</v>
      </c>
      <c r="F8" s="38"/>
      <c r="G8" s="55">
        <v>4.119591261255896E-3</v>
      </c>
      <c r="H8" s="38"/>
      <c r="I8" s="40">
        <v>0.26258440394794763</v>
      </c>
      <c r="J8" s="40">
        <v>8.8004895653217997E-3</v>
      </c>
      <c r="K8" s="55">
        <v>6.0012560497049915E-2</v>
      </c>
      <c r="L8" s="38"/>
      <c r="M8" s="40">
        <v>0.1212715132265595</v>
      </c>
      <c r="N8" s="55">
        <v>1.8498069497951377E-2</v>
      </c>
      <c r="O8" s="38"/>
      <c r="P8" s="55">
        <v>3.4478562919791995E-3</v>
      </c>
      <c r="Q8" s="36" t="s">
        <v>165</v>
      </c>
      <c r="R8" s="40">
        <v>0.53253930649108139</v>
      </c>
      <c r="S8" s="55">
        <v>7.0114998640628369E-3</v>
      </c>
      <c r="T8" s="38"/>
      <c r="U8" s="40">
        <v>5.1602925347039655E-2</v>
      </c>
    </row>
    <row r="9" spans="1:25" ht="12" customHeight="1" x14ac:dyDescent="0.25">
      <c r="A9" s="19" t="s">
        <v>39</v>
      </c>
      <c r="B9" s="40">
        <v>2.8343721033691782</v>
      </c>
      <c r="C9" s="40">
        <v>1.0881382268573958</v>
      </c>
      <c r="D9" s="40">
        <v>0.34889566129523225</v>
      </c>
      <c r="E9" s="55">
        <v>1.1338838409133346E-2</v>
      </c>
      <c r="F9" s="38"/>
      <c r="G9" s="55">
        <v>6.8369872739970734E-3</v>
      </c>
      <c r="H9" s="38"/>
      <c r="I9" s="40">
        <v>0.23844796274948024</v>
      </c>
      <c r="J9" s="40">
        <v>1.4462030105136831E-2</v>
      </c>
      <c r="K9" s="55">
        <v>0.10998185213699446</v>
      </c>
      <c r="L9" s="38"/>
      <c r="M9" s="40">
        <v>0.14501908118191148</v>
      </c>
      <c r="N9" s="55"/>
      <c r="O9" s="38" t="s">
        <v>270</v>
      </c>
      <c r="P9" s="55"/>
      <c r="Q9" s="38" t="s">
        <v>270</v>
      </c>
      <c r="R9" s="40">
        <v>0.84752408997560036</v>
      </c>
      <c r="S9" s="55">
        <v>1.2311824770918411E-2</v>
      </c>
      <c r="T9" s="38"/>
      <c r="U9" s="40">
        <v>1.0900660501268089E-2</v>
      </c>
    </row>
    <row r="10" spans="1:25" ht="12" customHeight="1" x14ac:dyDescent="0.25">
      <c r="A10" s="19" t="s">
        <v>40</v>
      </c>
      <c r="B10" s="40">
        <v>2.5263570929434889</v>
      </c>
      <c r="C10" s="40">
        <v>1.0875905436953348</v>
      </c>
      <c r="D10" s="40">
        <v>0.34298518763664776</v>
      </c>
      <c r="E10" s="55">
        <v>2.0143710110129154E-3</v>
      </c>
      <c r="F10" s="36" t="s">
        <v>165</v>
      </c>
      <c r="G10" s="55"/>
      <c r="H10" s="38" t="s">
        <v>270</v>
      </c>
      <c r="I10" s="40">
        <v>0.18323156419179679</v>
      </c>
      <c r="J10" s="40">
        <v>4.2474377261460979E-2</v>
      </c>
      <c r="K10" s="55">
        <v>3.1569871729884777E-2</v>
      </c>
      <c r="L10" s="38"/>
      <c r="M10" s="40">
        <v>7.6235378632556555E-2</v>
      </c>
      <c r="N10" s="55">
        <v>0.12320180829294558</v>
      </c>
      <c r="O10" s="38"/>
      <c r="P10" s="55"/>
      <c r="Q10" s="38" t="s">
        <v>270</v>
      </c>
      <c r="R10" s="40">
        <v>0.61318938620425656</v>
      </c>
      <c r="S10" s="55">
        <v>1.1714266267034722E-2</v>
      </c>
      <c r="T10" s="36" t="s">
        <v>165</v>
      </c>
      <c r="U10" s="40">
        <v>4.9072596999624298E-3</v>
      </c>
    </row>
    <row r="11" spans="1:25" ht="12" customHeight="1" x14ac:dyDescent="0.25">
      <c r="A11" s="19" t="s">
        <v>41</v>
      </c>
      <c r="B11" s="40">
        <v>2.7020890354595481</v>
      </c>
      <c r="C11" s="40">
        <v>1.5391151280863811</v>
      </c>
      <c r="D11" s="40">
        <v>0.36418517542635775</v>
      </c>
      <c r="E11" s="55">
        <v>5.0555714399799966E-2</v>
      </c>
      <c r="F11" s="38"/>
      <c r="G11" s="55">
        <v>1.1100078816366986E-3</v>
      </c>
      <c r="H11" s="36" t="s">
        <v>165</v>
      </c>
      <c r="I11" s="40">
        <v>0.1181771204668399</v>
      </c>
      <c r="J11" s="40">
        <v>7.4482254133737477E-3</v>
      </c>
      <c r="K11" s="55">
        <v>0.12377399022209298</v>
      </c>
      <c r="L11" s="38"/>
      <c r="M11" s="40">
        <v>2.2643537217254154E-2</v>
      </c>
      <c r="N11" s="55"/>
      <c r="O11" s="38" t="s">
        <v>270</v>
      </c>
      <c r="P11" s="55">
        <v>4.5376690319338941E-3</v>
      </c>
      <c r="Q11" s="36" t="s">
        <v>165</v>
      </c>
      <c r="R11" s="40">
        <v>0.42147437276422584</v>
      </c>
      <c r="S11" s="55">
        <v>3.8073098662930259E-2</v>
      </c>
      <c r="T11" s="38"/>
      <c r="U11" s="40">
        <v>1.0994995886722104E-2</v>
      </c>
    </row>
    <row r="12" spans="1:25" ht="12" customHeight="1" x14ac:dyDescent="0.25">
      <c r="A12" s="19" t="s">
        <v>42</v>
      </c>
      <c r="B12" s="40">
        <v>2.6027497322626156</v>
      </c>
      <c r="C12" s="40">
        <v>0.87368339312206178</v>
      </c>
      <c r="D12" s="40">
        <v>0.30047915652247537</v>
      </c>
      <c r="E12" s="55">
        <v>2.5021468597564246E-2</v>
      </c>
      <c r="F12" s="38"/>
      <c r="G12" s="55">
        <v>2.5150251511225141E-2</v>
      </c>
      <c r="H12" s="38"/>
      <c r="I12" s="40">
        <v>0.30738410059128052</v>
      </c>
      <c r="J12" s="40">
        <v>1.1342034174294019E-2</v>
      </c>
      <c r="K12" s="55">
        <v>2.9401810341728458E-2</v>
      </c>
      <c r="L12" s="38"/>
      <c r="M12" s="40">
        <v>0.20333415865354262</v>
      </c>
      <c r="N12" s="55">
        <v>1.1563041506490747E-3</v>
      </c>
      <c r="O12" s="38"/>
      <c r="P12" s="55">
        <v>3.2614798279747247E-3</v>
      </c>
      <c r="Q12" s="38"/>
      <c r="R12" s="40">
        <v>0.77494269875638011</v>
      </c>
      <c r="S12" s="55">
        <v>1.5268196667494387E-2</v>
      </c>
      <c r="T12" s="38"/>
      <c r="U12" s="40">
        <v>3.2324679345945573E-2</v>
      </c>
    </row>
    <row r="13" spans="1:25" ht="12" customHeight="1" x14ac:dyDescent="0.25">
      <c r="A13" s="19" t="s">
        <v>43</v>
      </c>
      <c r="B13" s="40">
        <v>2.6220463601249824</v>
      </c>
      <c r="C13" s="40">
        <v>1.2160136791691241</v>
      </c>
      <c r="D13" s="40">
        <v>0.38039044986089227</v>
      </c>
      <c r="E13" s="55">
        <v>1.9100494206851965E-2</v>
      </c>
      <c r="F13" s="38"/>
      <c r="G13" s="55">
        <v>1.3084244523689212E-2</v>
      </c>
      <c r="H13" s="38"/>
      <c r="I13" s="40">
        <v>0.33051792675383512</v>
      </c>
      <c r="J13" s="40">
        <v>3.5847686123383744E-2</v>
      </c>
      <c r="K13" s="55">
        <v>2.6153289843578256E-2</v>
      </c>
      <c r="L13" s="38"/>
      <c r="M13" s="40">
        <v>7.8462531609798186E-2</v>
      </c>
      <c r="N13" s="55"/>
      <c r="O13" s="38" t="s">
        <v>270</v>
      </c>
      <c r="P13" s="55">
        <v>2.127323755777749E-3</v>
      </c>
      <c r="Q13" s="36" t="s">
        <v>165</v>
      </c>
      <c r="R13" s="40">
        <v>0.48126379079493137</v>
      </c>
      <c r="S13" s="55">
        <v>8.8159972795822193E-3</v>
      </c>
      <c r="T13" s="38"/>
      <c r="U13" s="40">
        <v>3.0268946203538805E-2</v>
      </c>
    </row>
    <row r="14" spans="1:25" ht="12" customHeight="1" x14ac:dyDescent="0.25">
      <c r="A14" s="19" t="s">
        <v>44</v>
      </c>
      <c r="B14" s="40">
        <v>2.596589663940907</v>
      </c>
      <c r="C14" s="40">
        <v>1.5741032672980126</v>
      </c>
      <c r="D14" s="40">
        <v>0.44425209284823136</v>
      </c>
      <c r="E14" s="55">
        <v>3.1568335179658673E-2</v>
      </c>
      <c r="F14" s="38"/>
      <c r="G14" s="55"/>
      <c r="H14" s="38" t="s">
        <v>270</v>
      </c>
      <c r="I14" s="40">
        <v>0.11229590754311367</v>
      </c>
      <c r="J14" s="40">
        <v>5.5115372139672214E-2</v>
      </c>
      <c r="K14" s="55"/>
      <c r="L14" s="38" t="s">
        <v>270</v>
      </c>
      <c r="M14" s="40">
        <v>8.3228999486937467E-3</v>
      </c>
      <c r="N14" s="55"/>
      <c r="O14" s="38" t="s">
        <v>270</v>
      </c>
      <c r="P14" s="55">
        <v>7.9246562363422739E-4</v>
      </c>
      <c r="Q14" s="36" t="s">
        <v>165</v>
      </c>
      <c r="R14" s="40">
        <v>0.29746208919368899</v>
      </c>
      <c r="S14" s="55">
        <v>4.4696924114086926E-3</v>
      </c>
      <c r="T14" s="38"/>
      <c r="U14" s="40">
        <v>6.7825170811543628E-2</v>
      </c>
    </row>
    <row r="15" spans="1:25" ht="12" customHeight="1" x14ac:dyDescent="0.25">
      <c r="A15" s="19" t="s">
        <v>45</v>
      </c>
      <c r="B15" s="40">
        <v>2.4260295553048148</v>
      </c>
      <c r="C15" s="40">
        <v>0.90898571654499571</v>
      </c>
      <c r="D15" s="40">
        <v>0.33108733159716508</v>
      </c>
      <c r="E15" s="55">
        <v>2.3136542066513385E-2</v>
      </c>
      <c r="F15" s="36" t="s">
        <v>165</v>
      </c>
      <c r="G15" s="55">
        <v>1.8416940433849744E-2</v>
      </c>
      <c r="H15" s="36" t="s">
        <v>165</v>
      </c>
      <c r="I15" s="40">
        <v>0.12283813623073442</v>
      </c>
      <c r="J15" s="40">
        <v>5.7368383286259657E-2</v>
      </c>
      <c r="K15" s="55">
        <v>9.2238835709119393E-2</v>
      </c>
      <c r="L15" s="38"/>
      <c r="M15" s="40">
        <v>2.0447609309923495E-2</v>
      </c>
      <c r="N15" s="55">
        <v>3.563098111852895E-2</v>
      </c>
      <c r="O15" s="38"/>
      <c r="P15" s="55"/>
      <c r="Q15" s="38" t="s">
        <v>270</v>
      </c>
      <c r="R15" s="40">
        <v>0.80699867818954252</v>
      </c>
      <c r="S15" s="55">
        <v>7.4454998456611292E-3</v>
      </c>
      <c r="T15" s="36" t="s">
        <v>165</v>
      </c>
      <c r="U15" s="40">
        <v>1.4349009725210698E-3</v>
      </c>
    </row>
    <row r="16" spans="1:25" ht="12" customHeight="1" x14ac:dyDescent="0.25">
      <c r="A16" s="19" t="s">
        <v>46</v>
      </c>
      <c r="B16" s="40">
        <v>2.6981061839363218</v>
      </c>
      <c r="C16" s="40">
        <v>1.3822602039500207</v>
      </c>
      <c r="D16" s="40">
        <v>0.41291972235370789</v>
      </c>
      <c r="E16" s="40">
        <v>4.032827321023771E-3</v>
      </c>
      <c r="F16" s="40"/>
      <c r="G16" s="55"/>
      <c r="H16" s="38" t="s">
        <v>270</v>
      </c>
      <c r="I16" s="40">
        <v>5.4261639274243642E-2</v>
      </c>
      <c r="J16" s="40">
        <v>7.7996042278515559E-2</v>
      </c>
      <c r="K16" s="55">
        <v>9.6887825085131187E-3</v>
      </c>
      <c r="L16" s="36" t="s">
        <v>165</v>
      </c>
      <c r="M16" s="40">
        <v>2.2282014894161824E-2</v>
      </c>
      <c r="N16" s="55">
        <v>6.0272971664177527E-2</v>
      </c>
      <c r="O16" s="38"/>
      <c r="P16" s="55"/>
      <c r="Q16" s="38" t="s">
        <v>270</v>
      </c>
      <c r="R16" s="40">
        <v>0.62631271059754212</v>
      </c>
      <c r="S16" s="55">
        <v>2.6624441424083607E-2</v>
      </c>
      <c r="T16" s="38"/>
      <c r="U16" s="40">
        <v>9.6808043119035441E-3</v>
      </c>
    </row>
    <row r="17" spans="1:22" ht="12" customHeight="1" x14ac:dyDescent="0.25">
      <c r="A17" s="19" t="s">
        <v>47</v>
      </c>
      <c r="B17" s="40">
        <v>2.513664836567163</v>
      </c>
      <c r="C17" s="40">
        <v>1.0720907927601773</v>
      </c>
      <c r="D17" s="40">
        <v>0.33872337252336615</v>
      </c>
      <c r="E17" s="40">
        <v>1.664876675519741E-2</v>
      </c>
      <c r="F17" s="40"/>
      <c r="G17" s="55">
        <v>3.9071722339508782E-3</v>
      </c>
      <c r="H17" s="38"/>
      <c r="I17" s="40">
        <v>0.2760384424056076</v>
      </c>
      <c r="J17" s="40">
        <v>2.9938512429862306E-2</v>
      </c>
      <c r="K17" s="55">
        <v>8.6536520174073563E-3</v>
      </c>
      <c r="L17" s="55"/>
      <c r="M17" s="40">
        <v>0.16987642808233694</v>
      </c>
      <c r="N17" s="55"/>
      <c r="O17" s="38" t="s">
        <v>270</v>
      </c>
      <c r="P17" s="55"/>
      <c r="Q17" s="38" t="s">
        <v>270</v>
      </c>
      <c r="R17" s="40">
        <v>0.5821135394470075</v>
      </c>
      <c r="S17" s="55">
        <v>2.2408342527939903E-3</v>
      </c>
      <c r="T17" s="36" t="s">
        <v>165</v>
      </c>
      <c r="U17" s="40">
        <v>1.3088196617988188E-2</v>
      </c>
    </row>
    <row r="18" spans="1:22" ht="12" customHeight="1" x14ac:dyDescent="0.25">
      <c r="A18" s="19" t="s">
        <v>48</v>
      </c>
      <c r="B18" s="40">
        <v>2.6851992116791643</v>
      </c>
      <c r="C18" s="40">
        <v>1.4019818278243812</v>
      </c>
      <c r="D18" s="40">
        <v>0.33543037090882033</v>
      </c>
      <c r="E18" s="40">
        <v>3.6552838722051596E-2</v>
      </c>
      <c r="F18" s="40"/>
      <c r="G18" s="55">
        <v>7.8605338245567574E-3</v>
      </c>
      <c r="H18" s="38"/>
      <c r="I18" s="40">
        <v>0.21640019598948401</v>
      </c>
      <c r="J18" s="40">
        <v>9.7334761126731881E-3</v>
      </c>
      <c r="K18" s="55">
        <v>0.10186736583060549</v>
      </c>
      <c r="L18" s="55"/>
      <c r="M18" s="40">
        <v>3.0595451383467417E-2</v>
      </c>
      <c r="N18" s="55"/>
      <c r="O18" s="38" t="s">
        <v>270</v>
      </c>
      <c r="P18" s="55">
        <v>1.0594147508057863E-3</v>
      </c>
      <c r="Q18" s="36" t="s">
        <v>165</v>
      </c>
      <c r="R18" s="40">
        <v>0.52885188701113861</v>
      </c>
      <c r="S18" s="55">
        <v>6.5756585428409214E-3</v>
      </c>
      <c r="T18" s="38"/>
      <c r="U18" s="40">
        <v>7.6868609009154813E-3</v>
      </c>
    </row>
    <row r="19" spans="1:22" ht="12" customHeight="1" x14ac:dyDescent="0.25">
      <c r="A19" s="19" t="s">
        <v>49</v>
      </c>
      <c r="B19" s="40">
        <v>2.6859105466191329</v>
      </c>
      <c r="C19" s="40">
        <v>1.4173306972164854</v>
      </c>
      <c r="D19" s="40">
        <v>0.4559474189965157</v>
      </c>
      <c r="E19" s="40">
        <v>1.7000873428260094E-2</v>
      </c>
      <c r="F19" s="40"/>
      <c r="G19" s="55"/>
      <c r="H19" s="38" t="s">
        <v>270</v>
      </c>
      <c r="I19" s="40">
        <v>0.13188408930673443</v>
      </c>
      <c r="J19" s="40">
        <v>5.2902804647777663E-2</v>
      </c>
      <c r="K19" s="55">
        <v>7.7610915419814505E-2</v>
      </c>
      <c r="L19" s="55"/>
      <c r="M19" s="40">
        <v>9.4439976801232745E-3</v>
      </c>
      <c r="N19" s="55">
        <v>1.640816144802015E-2</v>
      </c>
      <c r="O19" s="38"/>
      <c r="P19" s="55">
        <v>2.4394373893014726E-3</v>
      </c>
      <c r="Q19" s="36" t="s">
        <v>165</v>
      </c>
      <c r="R19" s="40">
        <v>0.4621075006691891</v>
      </c>
      <c r="S19" s="55">
        <v>2.8990086901336275E-2</v>
      </c>
      <c r="T19" s="38"/>
      <c r="U19" s="40">
        <v>1.3656701213754568E-2</v>
      </c>
    </row>
    <row r="20" spans="1:22" ht="12" customHeight="1" x14ac:dyDescent="0.25">
      <c r="A20" s="19" t="s">
        <v>50</v>
      </c>
      <c r="B20" s="40">
        <v>2.4805141417816405</v>
      </c>
      <c r="C20" s="40">
        <v>1.1803205009423074</v>
      </c>
      <c r="D20" s="40">
        <v>0.29696286224386187</v>
      </c>
      <c r="E20" s="40">
        <v>1.1495015717392205E-2</v>
      </c>
      <c r="F20" s="40"/>
      <c r="G20" s="55">
        <v>1.0390267232650201E-2</v>
      </c>
      <c r="H20" s="38"/>
      <c r="I20" s="40">
        <v>0.12449200517843292</v>
      </c>
      <c r="J20" s="40">
        <v>4.7070663001288503E-2</v>
      </c>
      <c r="K20" s="55">
        <v>0.15298652956840453</v>
      </c>
      <c r="L20" s="55"/>
      <c r="M20" s="40">
        <v>3.9498416438952563E-2</v>
      </c>
      <c r="N20" s="55">
        <v>8.4989501906962243E-3</v>
      </c>
      <c r="O20" s="38"/>
      <c r="P20" s="55"/>
      <c r="Q20" s="38" t="s">
        <v>270</v>
      </c>
      <c r="R20" s="40">
        <v>0.56454350004390674</v>
      </c>
      <c r="S20" s="55">
        <v>1.9036457413864977E-2</v>
      </c>
      <c r="T20" s="38"/>
      <c r="U20" s="40">
        <v>2.2864926563157226E-2</v>
      </c>
    </row>
    <row r="21" spans="1:22" ht="12" customHeight="1" x14ac:dyDescent="0.25">
      <c r="A21" s="19" t="s">
        <v>51</v>
      </c>
      <c r="B21" s="40">
        <v>2.7223130619367377</v>
      </c>
      <c r="C21" s="40">
        <v>1.574346627487033</v>
      </c>
      <c r="D21" s="40">
        <v>0.34316985478139933</v>
      </c>
      <c r="E21" s="40">
        <v>7.0768509421862677E-2</v>
      </c>
      <c r="F21" s="40"/>
      <c r="G21" s="55"/>
      <c r="H21" s="38"/>
      <c r="I21" s="40">
        <v>6.4641786040593813E-2</v>
      </c>
      <c r="J21" s="40">
        <v>2.5434312333028869E-2</v>
      </c>
      <c r="K21" s="55">
        <v>6.4173764304027034E-2</v>
      </c>
      <c r="L21" s="55"/>
      <c r="M21" s="40">
        <v>9.7101723726728314E-3</v>
      </c>
      <c r="N21" s="55">
        <v>3.4733388626603245E-3</v>
      </c>
      <c r="O21" s="36" t="s">
        <v>165</v>
      </c>
      <c r="P21" s="55"/>
      <c r="Q21" s="38" t="s">
        <v>270</v>
      </c>
      <c r="R21" s="40">
        <v>0.5369212553510071</v>
      </c>
      <c r="S21" s="55">
        <v>1.1302016949938718E-2</v>
      </c>
      <c r="T21" s="38"/>
      <c r="U21" s="40">
        <v>1.8371424032514169E-2</v>
      </c>
    </row>
    <row r="22" spans="1:22" ht="12" customHeight="1" x14ac:dyDescent="0.25">
      <c r="A22" s="19" t="s">
        <v>52</v>
      </c>
      <c r="B22" s="40">
        <v>2.881446453654795</v>
      </c>
      <c r="C22" s="40">
        <v>1.486463147514766</v>
      </c>
      <c r="D22" s="40">
        <v>0.41563720302156043</v>
      </c>
      <c r="E22" s="40">
        <v>8.9486502259073803E-3</v>
      </c>
      <c r="F22" s="40"/>
      <c r="G22" s="55">
        <v>3.9927053463178642E-3</v>
      </c>
      <c r="H22" s="36" t="s">
        <v>165</v>
      </c>
      <c r="I22" s="40">
        <v>9.3478031128106015E-2</v>
      </c>
      <c r="J22" s="40">
        <v>4.9416851041202824E-2</v>
      </c>
      <c r="K22" s="55">
        <v>4.9153666792390215E-2</v>
      </c>
      <c r="L22" s="55"/>
      <c r="M22" s="40">
        <v>3.1382421226815388E-3</v>
      </c>
      <c r="N22" s="55">
        <v>5.9086516276035611E-3</v>
      </c>
      <c r="O22" s="38"/>
      <c r="P22" s="55">
        <v>5.035203323385723E-3</v>
      </c>
      <c r="Q22" s="36" t="s">
        <v>165</v>
      </c>
      <c r="R22" s="40">
        <v>0.7172810955424942</v>
      </c>
      <c r="S22" s="55">
        <v>5.2157002740486737E-3</v>
      </c>
      <c r="T22" s="38"/>
      <c r="U22" s="40">
        <v>3.777730569433032E-2</v>
      </c>
      <c r="V22" s="10"/>
    </row>
    <row r="23" spans="1:22" ht="12" customHeight="1" x14ac:dyDescent="0.25">
      <c r="A23" s="19" t="s">
        <v>53</v>
      </c>
      <c r="B23" s="40">
        <v>2.4789094102216591</v>
      </c>
      <c r="C23" s="40">
        <v>1.261454214062746</v>
      </c>
      <c r="D23" s="40">
        <v>0.31056904008349795</v>
      </c>
      <c r="E23" s="40">
        <v>2.5905080111042752E-2</v>
      </c>
      <c r="F23" s="40"/>
      <c r="G23" s="55">
        <v>5.8957626578978314E-3</v>
      </c>
      <c r="H23" s="38"/>
      <c r="I23" s="40">
        <v>0.1500154948377361</v>
      </c>
      <c r="J23" s="40">
        <v>1.3421299679726583E-2</v>
      </c>
      <c r="K23" s="55">
        <v>0.19446017172647981</v>
      </c>
      <c r="L23" s="55"/>
      <c r="M23" s="40">
        <v>1.2616117472220188E-2</v>
      </c>
      <c r="N23" s="55"/>
      <c r="O23" s="38" t="s">
        <v>270</v>
      </c>
      <c r="P23" s="55">
        <v>1.8682497704609225E-3</v>
      </c>
      <c r="Q23" s="36" t="s">
        <v>165</v>
      </c>
      <c r="R23" s="40">
        <v>0.48324625189981119</v>
      </c>
      <c r="S23" s="55">
        <v>5.326545260964953E-3</v>
      </c>
      <c r="T23" s="38"/>
      <c r="U23" s="40">
        <v>1.3940534807173095E-2</v>
      </c>
      <c r="V23" s="10"/>
    </row>
    <row r="24" spans="1:22" ht="12" customHeight="1" x14ac:dyDescent="0.25">
      <c r="A24" s="19" t="s">
        <v>196</v>
      </c>
      <c r="B24" s="40">
        <v>2.4410409804976054</v>
      </c>
      <c r="C24" s="40">
        <v>1.1567836022053941</v>
      </c>
      <c r="D24" s="40">
        <v>0.26437377048861288</v>
      </c>
      <c r="E24" s="40">
        <v>1.1183683633350455E-2</v>
      </c>
      <c r="F24" s="40"/>
      <c r="G24" s="55"/>
      <c r="H24" s="38" t="s">
        <v>270</v>
      </c>
      <c r="I24" s="40">
        <v>0.14392881920142772</v>
      </c>
      <c r="J24" s="40">
        <v>2.804459171612099E-2</v>
      </c>
      <c r="K24" s="55">
        <v>0.12745068267630855</v>
      </c>
      <c r="L24" s="55"/>
      <c r="M24" s="40">
        <v>1.9201687314208692E-2</v>
      </c>
      <c r="N24" s="55"/>
      <c r="O24" s="38" t="s">
        <v>270</v>
      </c>
      <c r="P24" s="55"/>
      <c r="Q24" s="38" t="s">
        <v>270</v>
      </c>
      <c r="R24" s="40">
        <v>0.65937985981014824</v>
      </c>
      <c r="S24" s="55">
        <v>8.2488316662936417E-3</v>
      </c>
      <c r="T24" s="38"/>
      <c r="U24" s="40">
        <v>2.1770799441299074E-2</v>
      </c>
    </row>
    <row r="25" spans="1:2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 spans="1:22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</row>
    <row r="27" spans="1:22" x14ac:dyDescent="0.25">
      <c r="V27" s="10"/>
    </row>
    <row r="28" spans="1:22" x14ac:dyDescent="0.25">
      <c r="V28" s="8"/>
    </row>
    <row r="29" spans="1:22" x14ac:dyDescent="0.25">
      <c r="V29" s="10"/>
    </row>
    <row r="30" spans="1:22" x14ac:dyDescent="0.25">
      <c r="C30" s="68"/>
    </row>
    <row r="33" spans="22:22" x14ac:dyDescent="0.25">
      <c r="V33" s="10"/>
    </row>
    <row r="34" spans="22:22" x14ac:dyDescent="0.25">
      <c r="V34" s="10"/>
    </row>
    <row r="35" spans="22:22" x14ac:dyDescent="0.25">
      <c r="V35" s="10"/>
    </row>
    <row r="36" spans="22:22" x14ac:dyDescent="0.25">
      <c r="V36" s="10"/>
    </row>
    <row r="37" spans="22:22" x14ac:dyDescent="0.25">
      <c r="V37" s="10"/>
    </row>
    <row r="38" spans="22:22" x14ac:dyDescent="0.25">
      <c r="V38" s="10"/>
    </row>
    <row r="39" spans="22:22" x14ac:dyDescent="0.25">
      <c r="V39" s="10"/>
    </row>
    <row r="40" spans="22:22" x14ac:dyDescent="0.25">
      <c r="V40" s="10"/>
    </row>
    <row r="41" spans="22:22" x14ac:dyDescent="0.25">
      <c r="V41" s="10"/>
    </row>
    <row r="42" spans="22:22" x14ac:dyDescent="0.25">
      <c r="V42" s="10"/>
    </row>
    <row r="43" spans="22:22" x14ac:dyDescent="0.25">
      <c r="V43" s="10"/>
    </row>
    <row r="44" spans="22:22" x14ac:dyDescent="0.25">
      <c r="V44" s="10"/>
    </row>
    <row r="45" spans="22:22" x14ac:dyDescent="0.25">
      <c r="V45" s="10"/>
    </row>
    <row r="46" spans="22:22" x14ac:dyDescent="0.25">
      <c r="V46" s="10"/>
    </row>
    <row r="47" spans="22:22" x14ac:dyDescent="0.25">
      <c r="V47" s="10"/>
    </row>
    <row r="48" spans="22:22" x14ac:dyDescent="0.25">
      <c r="V48" s="10"/>
    </row>
    <row r="49" spans="21:28" x14ac:dyDescent="0.25">
      <c r="V49" s="10"/>
    </row>
    <row r="50" spans="21:28" x14ac:dyDescent="0.25">
      <c r="V50" s="10"/>
    </row>
    <row r="51" spans="21:28" x14ac:dyDescent="0.25">
      <c r="U51" s="26"/>
      <c r="V51" s="10"/>
      <c r="W51" s="26"/>
      <c r="Z51" s="26"/>
      <c r="AA51" s="26"/>
      <c r="AB51" s="26"/>
    </row>
    <row r="52" spans="21:28" x14ac:dyDescent="0.25">
      <c r="U52" s="26"/>
      <c r="V52" s="10"/>
      <c r="W52" s="26"/>
      <c r="Z52" s="26"/>
      <c r="AA52" s="26"/>
      <c r="AB52" s="26"/>
    </row>
    <row r="53" spans="21:28" x14ac:dyDescent="0.25">
      <c r="U53" s="26"/>
      <c r="V53" s="10"/>
      <c r="W53" s="26"/>
      <c r="Z53" s="26"/>
      <c r="AA53" s="26"/>
      <c r="AB53" s="26"/>
    </row>
    <row r="54" spans="21:28" x14ac:dyDescent="0.25">
      <c r="V54" s="10"/>
    </row>
    <row r="55" spans="21:28" x14ac:dyDescent="0.25">
      <c r="V55" s="10"/>
    </row>
    <row r="56" spans="21:28" x14ac:dyDescent="0.25">
      <c r="V56" s="10"/>
    </row>
  </sheetData>
  <mergeCells count="15">
    <mergeCell ref="U3:U4"/>
    <mergeCell ref="A1:U1"/>
    <mergeCell ref="C3:C4"/>
    <mergeCell ref="D3:D4"/>
    <mergeCell ref="I3:I4"/>
    <mergeCell ref="J3:J4"/>
    <mergeCell ref="M3:M4"/>
    <mergeCell ref="B3:B4"/>
    <mergeCell ref="E3:F4"/>
    <mergeCell ref="G3:H4"/>
    <mergeCell ref="K3:L4"/>
    <mergeCell ref="N3:O4"/>
    <mergeCell ref="P3:Q4"/>
    <mergeCell ref="S3:T4"/>
    <mergeCell ref="R3:R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tabColor theme="9" tint="-0.249977111117893"/>
    <pageSetUpPr fitToPage="1"/>
  </sheetPr>
  <dimension ref="A1:N43"/>
  <sheetViews>
    <sheetView showGridLines="0" showRuler="0" zoomScaleNormal="100" zoomScaleSheetLayoutView="100" workbookViewId="0">
      <selection activeCell="F4" sqref="F4:I4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6.44140625" style="5" customWidth="1"/>
    <col min="12" max="12" width="5.44140625" style="5" customWidth="1"/>
    <col min="13" max="13" width="8.6640625" style="5" customWidth="1"/>
    <col min="14" max="16" width="6.44140625" style="5" customWidth="1"/>
    <col min="17" max="16384" width="7.88671875" style="5"/>
  </cols>
  <sheetData>
    <row r="1" spans="1:14" s="70" customFormat="1" ht="22.5" customHeight="1" x14ac:dyDescent="0.3">
      <c r="A1" s="174" t="s">
        <v>311</v>
      </c>
      <c r="B1" s="174"/>
      <c r="C1" s="174"/>
      <c r="D1" s="174"/>
      <c r="E1" s="174"/>
      <c r="F1" s="174"/>
      <c r="G1" s="174"/>
      <c r="H1" s="174"/>
      <c r="I1" s="174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125" t="s">
        <v>0</v>
      </c>
      <c r="C3" s="125" t="s">
        <v>86</v>
      </c>
      <c r="D3" s="125" t="s">
        <v>87</v>
      </c>
      <c r="E3" s="125" t="s">
        <v>88</v>
      </c>
      <c r="F3" s="125" t="s">
        <v>0</v>
      </c>
      <c r="G3" s="125" t="s">
        <v>86</v>
      </c>
      <c r="H3" s="125" t="s">
        <v>87</v>
      </c>
      <c r="I3" s="125" t="s">
        <v>88</v>
      </c>
    </row>
    <row r="4" spans="1:14" s="1" customFormat="1" ht="15" customHeight="1" x14ac:dyDescent="0.25">
      <c r="A4" s="114" t="s">
        <v>188</v>
      </c>
      <c r="B4" s="188" t="s">
        <v>163</v>
      </c>
      <c r="C4" s="188"/>
      <c r="D4" s="188"/>
      <c r="E4" s="188"/>
      <c r="F4" s="188" t="s">
        <v>170</v>
      </c>
      <c r="G4" s="188"/>
      <c r="H4" s="188"/>
      <c r="I4" s="188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91">
        <f t="shared" ref="B6:B11" si="0">SUM(C6:E6)</f>
        <v>5385299.5674579451</v>
      </c>
      <c r="C6" s="91">
        <f>SUM(C7,C12)</f>
        <v>4531436.7511622999</v>
      </c>
      <c r="D6" s="91">
        <f>SUM(D7,D12)</f>
        <v>833529.45976345195</v>
      </c>
      <c r="E6" s="91">
        <f>SUM(E7,E12)</f>
        <v>20333.356532193</v>
      </c>
      <c r="F6" s="91">
        <f t="shared" ref="F6:F11" si="1">SUM(G6:I6)</f>
        <v>99.999999999999986</v>
      </c>
      <c r="G6" s="126">
        <f t="shared" ref="G6:G11" si="2">C6/$B6*100</f>
        <v>84.144562329358038</v>
      </c>
      <c r="H6" s="126">
        <f t="shared" ref="H6:I16" si="3">D6/$B6*100</f>
        <v>15.477866167376606</v>
      </c>
      <c r="I6" s="126">
        <f t="shared" si="3"/>
        <v>0.37757150326534339</v>
      </c>
      <c r="N6" s="24"/>
    </row>
    <row r="7" spans="1:14" ht="12" customHeight="1" x14ac:dyDescent="0.25">
      <c r="A7" s="127" t="s">
        <v>5</v>
      </c>
      <c r="B7" s="128">
        <f t="shared" si="0"/>
        <v>2583437.3704726216</v>
      </c>
      <c r="C7" s="128">
        <v>2241366.5406129756</v>
      </c>
      <c r="D7" s="128">
        <v>329900.45149586315</v>
      </c>
      <c r="E7" s="128">
        <v>12170.378363783002</v>
      </c>
      <c r="F7" s="128">
        <f t="shared" si="1"/>
        <v>100.00000000000001</v>
      </c>
      <c r="G7" s="129">
        <f t="shared" si="2"/>
        <v>86.759081765660667</v>
      </c>
      <c r="H7" s="129">
        <f t="shared" ref="H7:I11" si="4">D7/$B7*100</f>
        <v>12.769825785848649</v>
      </c>
      <c r="I7" s="129">
        <f t="shared" si="4"/>
        <v>0.47109244849069115</v>
      </c>
      <c r="N7" s="24"/>
    </row>
    <row r="8" spans="1:14" ht="12" customHeight="1" x14ac:dyDescent="0.25">
      <c r="A8" s="46" t="s">
        <v>8</v>
      </c>
      <c r="B8" s="37">
        <f t="shared" si="0"/>
        <v>557636.40935910563</v>
      </c>
      <c r="C8" s="37">
        <v>449616.59579600074</v>
      </c>
      <c r="D8" s="37">
        <v>107557.17012407989</v>
      </c>
      <c r="E8" s="37">
        <v>462.64343902499996</v>
      </c>
      <c r="F8" s="37">
        <f t="shared" si="1"/>
        <v>100</v>
      </c>
      <c r="G8" s="41">
        <f t="shared" si="2"/>
        <v>80.62898839635443</v>
      </c>
      <c r="H8" s="41">
        <f t="shared" si="4"/>
        <v>19.288046533348833</v>
      </c>
      <c r="I8" s="41">
        <f t="shared" si="4"/>
        <v>8.2965070296740204E-2</v>
      </c>
      <c r="N8" s="24"/>
    </row>
    <row r="9" spans="1:14" ht="12" customHeight="1" x14ac:dyDescent="0.25">
      <c r="A9" s="46" t="s">
        <v>9</v>
      </c>
      <c r="B9" s="37">
        <f t="shared" si="0"/>
        <v>824564.5835962611</v>
      </c>
      <c r="C9" s="37">
        <v>719084.10018255294</v>
      </c>
      <c r="D9" s="37">
        <v>101372.0331273482</v>
      </c>
      <c r="E9" s="37">
        <v>4108.4502863600001</v>
      </c>
      <c r="F9" s="37">
        <f t="shared" si="1"/>
        <v>100</v>
      </c>
      <c r="G9" s="41">
        <f t="shared" si="2"/>
        <v>87.207735390032767</v>
      </c>
      <c r="H9" s="41">
        <f t="shared" si="4"/>
        <v>12.294007667079706</v>
      </c>
      <c r="I9" s="41">
        <f t="shared" si="4"/>
        <v>0.49825694288752731</v>
      </c>
      <c r="N9" s="24"/>
    </row>
    <row r="10" spans="1:14" ht="12" customHeight="1" x14ac:dyDescent="0.25">
      <c r="A10" s="46" t="s">
        <v>10</v>
      </c>
      <c r="B10" s="37">
        <f t="shared" si="0"/>
        <v>751902.19323435507</v>
      </c>
      <c r="C10" s="37">
        <v>670016.01706506591</v>
      </c>
      <c r="D10" s="37">
        <v>78101.243928706113</v>
      </c>
      <c r="E10" s="37">
        <v>3784.9322405830007</v>
      </c>
      <c r="F10" s="37">
        <f t="shared" si="1"/>
        <v>100</v>
      </c>
      <c r="G10" s="41">
        <f t="shared" si="2"/>
        <v>89.109464381657062</v>
      </c>
      <c r="H10" s="41">
        <f t="shared" si="4"/>
        <v>10.387154689993475</v>
      </c>
      <c r="I10" s="41">
        <f t="shared" si="4"/>
        <v>0.5033809283494538</v>
      </c>
      <c r="N10" s="24"/>
    </row>
    <row r="11" spans="1:14" ht="12" customHeight="1" x14ac:dyDescent="0.25">
      <c r="A11" s="46" t="s">
        <v>11</v>
      </c>
      <c r="B11" s="37">
        <f t="shared" si="0"/>
        <v>449334.18428289978</v>
      </c>
      <c r="C11" s="37">
        <v>402649.82756935584</v>
      </c>
      <c r="D11" s="37">
        <v>42870.004315728977</v>
      </c>
      <c r="E11" s="37">
        <v>3814.352397815001</v>
      </c>
      <c r="F11" s="37">
        <f t="shared" si="1"/>
        <v>100.00000000000001</v>
      </c>
      <c r="G11" s="41">
        <f t="shared" si="2"/>
        <v>89.610326045402417</v>
      </c>
      <c r="H11" s="41">
        <f t="shared" si="4"/>
        <v>9.5407840790359533</v>
      </c>
      <c r="I11" s="41">
        <f t="shared" si="4"/>
        <v>0.84888987556163631</v>
      </c>
      <c r="N11" s="24"/>
    </row>
    <row r="12" spans="1:14" ht="12" customHeight="1" x14ac:dyDescent="0.25">
      <c r="A12" s="44" t="s">
        <v>4</v>
      </c>
      <c r="B12" s="167">
        <f t="shared" ref="B12:B16" si="5">SUM(C12:E12)</f>
        <v>2801862.1969853225</v>
      </c>
      <c r="C12" s="167">
        <v>2290070.2105493238</v>
      </c>
      <c r="D12" s="167">
        <v>503629.00826758886</v>
      </c>
      <c r="E12" s="167">
        <v>8162.9781684099999</v>
      </c>
      <c r="F12" s="167">
        <f t="shared" ref="F12:F16" si="6">SUM(G12:I12)</f>
        <v>100.00000000000001</v>
      </c>
      <c r="G12" s="168">
        <f t="shared" ref="G12:G16" si="7">C12/$B12*100</f>
        <v>81.733863036281235</v>
      </c>
      <c r="H12" s="168">
        <f t="shared" si="3"/>
        <v>17.974795791508626</v>
      </c>
      <c r="I12" s="168">
        <f t="shared" si="3"/>
        <v>0.29134117221014638</v>
      </c>
      <c r="N12" s="169"/>
    </row>
    <row r="13" spans="1:14" ht="12" customHeight="1" x14ac:dyDescent="0.25">
      <c r="A13" s="46" t="s">
        <v>8</v>
      </c>
      <c r="B13" s="37">
        <f t="shared" si="5"/>
        <v>547529.7078824268</v>
      </c>
      <c r="C13" s="37">
        <v>422759.85212014755</v>
      </c>
      <c r="D13" s="37">
        <v>124384.5014986372</v>
      </c>
      <c r="E13" s="37">
        <v>385.35426364200003</v>
      </c>
      <c r="F13" s="37">
        <f t="shared" si="6"/>
        <v>99.999999999999986</v>
      </c>
      <c r="G13" s="41">
        <f t="shared" si="7"/>
        <v>77.212221735907775</v>
      </c>
      <c r="H13" s="41">
        <f t="shared" si="3"/>
        <v>22.717397742616509</v>
      </c>
      <c r="I13" s="41">
        <f t="shared" si="3"/>
        <v>7.0380521475694735E-2</v>
      </c>
      <c r="N13" s="24"/>
    </row>
    <row r="14" spans="1:14" ht="12" customHeight="1" x14ac:dyDescent="0.25">
      <c r="A14" s="46" t="s">
        <v>9</v>
      </c>
      <c r="B14" s="37">
        <f t="shared" si="5"/>
        <v>936378.20350910409</v>
      </c>
      <c r="C14" s="37">
        <v>781182.52169765451</v>
      </c>
      <c r="D14" s="37">
        <v>154012.32485013566</v>
      </c>
      <c r="E14" s="37">
        <v>1183.3569613139998</v>
      </c>
      <c r="F14" s="37">
        <f t="shared" si="6"/>
        <v>100</v>
      </c>
      <c r="G14" s="41">
        <f t="shared" si="7"/>
        <v>83.425961728941431</v>
      </c>
      <c r="H14" s="41">
        <f t="shared" si="3"/>
        <v>16.447662309200499</v>
      </c>
      <c r="I14" s="41">
        <f t="shared" si="3"/>
        <v>0.1263759618580757</v>
      </c>
      <c r="N14" s="24"/>
    </row>
    <row r="15" spans="1:14" ht="12" customHeight="1" x14ac:dyDescent="0.25">
      <c r="A15" s="46" t="s">
        <v>10</v>
      </c>
      <c r="B15" s="37">
        <f t="shared" si="5"/>
        <v>845267.71291943453</v>
      </c>
      <c r="C15" s="37">
        <v>689396.25065780547</v>
      </c>
      <c r="D15" s="37">
        <v>152735.93102323601</v>
      </c>
      <c r="E15" s="37">
        <v>3135.531238393</v>
      </c>
      <c r="F15" s="37">
        <f t="shared" si="6"/>
        <v>100</v>
      </c>
      <c r="G15" s="41">
        <f t="shared" si="7"/>
        <v>81.55951541988145</v>
      </c>
      <c r="H15" s="41">
        <f t="shared" si="3"/>
        <v>18.069533319296891</v>
      </c>
      <c r="I15" s="41">
        <f t="shared" si="3"/>
        <v>0.37095126082165386</v>
      </c>
      <c r="N15" s="24"/>
    </row>
    <row r="16" spans="1:14" ht="12" customHeight="1" x14ac:dyDescent="0.25">
      <c r="A16" s="46" t="s">
        <v>11</v>
      </c>
      <c r="B16" s="37">
        <f t="shared" si="5"/>
        <v>472686.57267435733</v>
      </c>
      <c r="C16" s="37">
        <v>396731.58607371635</v>
      </c>
      <c r="D16" s="37">
        <v>72496.25089558</v>
      </c>
      <c r="E16" s="37">
        <v>3458.7357050609999</v>
      </c>
      <c r="F16" s="37">
        <f t="shared" si="6"/>
        <v>100</v>
      </c>
      <c r="G16" s="41">
        <f t="shared" si="7"/>
        <v>83.931215525987071</v>
      </c>
      <c r="H16" s="41">
        <f t="shared" si="3"/>
        <v>15.337065845854697</v>
      </c>
      <c r="I16" s="41">
        <f t="shared" si="3"/>
        <v>0.73171862815823796</v>
      </c>
      <c r="N16" s="24"/>
    </row>
    <row r="17" spans="1:11" ht="5.0999999999999996" customHeight="1" thickBot="1" x14ac:dyDescent="0.3">
      <c r="A17" s="97"/>
      <c r="B17" s="97"/>
      <c r="C17" s="97"/>
      <c r="D17" s="97"/>
      <c r="E17" s="97"/>
      <c r="F17" s="97"/>
      <c r="G17" s="97"/>
      <c r="H17" s="97"/>
      <c r="I17" s="97"/>
      <c r="K17" s="8"/>
    </row>
    <row r="18" spans="1:11" ht="12" customHeight="1" thickTop="1" x14ac:dyDescent="0.25">
      <c r="A18" s="20" t="s">
        <v>6</v>
      </c>
      <c r="B18" s="2"/>
      <c r="C18" s="2"/>
      <c r="D18" s="2"/>
      <c r="E18" s="2"/>
      <c r="F18" s="2"/>
      <c r="G18" s="2"/>
      <c r="H18" s="2"/>
      <c r="I18" s="2"/>
      <c r="K18" s="8"/>
    </row>
    <row r="19" spans="1:11" ht="18" customHeight="1" x14ac:dyDescent="0.25">
      <c r="B19" s="9"/>
      <c r="C19" s="9"/>
      <c r="D19" s="9"/>
      <c r="E19" s="9"/>
      <c r="F19" s="9"/>
      <c r="G19" s="9"/>
      <c r="H19" s="9"/>
      <c r="I19" s="9"/>
      <c r="K19" s="8"/>
    </row>
    <row r="20" spans="1:11" x14ac:dyDescent="0.25">
      <c r="B20" s="68"/>
      <c r="C20" s="10"/>
      <c r="D20" s="10"/>
      <c r="E20" s="10"/>
      <c r="F20" s="10"/>
      <c r="G20" s="10"/>
      <c r="H20" s="10"/>
      <c r="I20" s="10"/>
    </row>
    <row r="21" spans="1:11" x14ac:dyDescent="0.25">
      <c r="J21" s="10"/>
    </row>
    <row r="22" spans="1:11" x14ac:dyDescent="0.25">
      <c r="J22" s="10"/>
    </row>
    <row r="23" spans="1:11" x14ac:dyDescent="0.25">
      <c r="J23" s="10"/>
    </row>
    <row r="24" spans="1:11" x14ac:dyDescent="0.25">
      <c r="J24" s="10"/>
    </row>
    <row r="25" spans="1:11" x14ac:dyDescent="0.25">
      <c r="J25" s="10"/>
    </row>
    <row r="26" spans="1:11" x14ac:dyDescent="0.25">
      <c r="J26" s="10"/>
    </row>
    <row r="27" spans="1:11" x14ac:dyDescent="0.25">
      <c r="J27" s="10"/>
    </row>
    <row r="28" spans="1:11" x14ac:dyDescent="0.25">
      <c r="J28" s="10"/>
    </row>
    <row r="29" spans="1:11" x14ac:dyDescent="0.25">
      <c r="D29" s="65"/>
      <c r="E29" s="65"/>
      <c r="F29" s="65"/>
      <c r="G29" s="65"/>
      <c r="J29" s="10"/>
    </row>
    <row r="30" spans="1:11" x14ac:dyDescent="0.25">
      <c r="D30" s="65"/>
      <c r="E30" s="65"/>
      <c r="F30" s="65"/>
      <c r="G30" s="65"/>
      <c r="J30" s="10"/>
    </row>
    <row r="31" spans="1:11" x14ac:dyDescent="0.25">
      <c r="D31" s="65"/>
      <c r="E31" s="65"/>
      <c r="F31" s="65"/>
      <c r="G31" s="65"/>
      <c r="J31" s="10"/>
    </row>
    <row r="32" spans="1:11" x14ac:dyDescent="0.25">
      <c r="D32" s="65"/>
      <c r="E32" s="65"/>
      <c r="F32" s="65"/>
      <c r="G32" s="65"/>
      <c r="J32" s="10"/>
    </row>
    <row r="33" spans="4:10" x14ac:dyDescent="0.25">
      <c r="D33" s="65"/>
      <c r="E33" s="65"/>
      <c r="F33" s="65"/>
      <c r="G33" s="65"/>
      <c r="J33" s="10"/>
    </row>
    <row r="34" spans="4:10" x14ac:dyDescent="0.25">
      <c r="D34" s="65"/>
      <c r="E34" s="65"/>
      <c r="F34" s="65"/>
      <c r="G34" s="65"/>
      <c r="J34" s="10"/>
    </row>
    <row r="35" spans="4:10" x14ac:dyDescent="0.25">
      <c r="D35" s="65"/>
      <c r="E35" s="65"/>
      <c r="F35" s="65"/>
      <c r="G35" s="65"/>
      <c r="J35" s="10"/>
    </row>
    <row r="36" spans="4:10" x14ac:dyDescent="0.25">
      <c r="D36" s="65"/>
      <c r="E36" s="65"/>
      <c r="F36" s="65"/>
      <c r="G36" s="65"/>
      <c r="J36" s="10"/>
    </row>
    <row r="37" spans="4:10" x14ac:dyDescent="0.25">
      <c r="D37" s="65"/>
      <c r="E37" s="65"/>
      <c r="F37" s="65"/>
      <c r="G37" s="65"/>
      <c r="J37" s="10"/>
    </row>
    <row r="38" spans="4:10" x14ac:dyDescent="0.25">
      <c r="D38" s="65"/>
      <c r="E38" s="65"/>
      <c r="F38" s="65"/>
      <c r="G38" s="65"/>
      <c r="J38" s="10"/>
    </row>
    <row r="39" spans="4:10" x14ac:dyDescent="0.25">
      <c r="D39" s="65"/>
      <c r="E39" s="65"/>
      <c r="F39" s="65"/>
      <c r="G39" s="65"/>
      <c r="J39" s="10"/>
    </row>
    <row r="40" spans="4:10" x14ac:dyDescent="0.25">
      <c r="J40" s="10"/>
    </row>
    <row r="41" spans="4:10" x14ac:dyDescent="0.25">
      <c r="J41" s="10"/>
    </row>
    <row r="42" spans="4:10" x14ac:dyDescent="0.25">
      <c r="J42" s="10"/>
    </row>
    <row r="43" spans="4:10" x14ac:dyDescent="0.25">
      <c r="J43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53" orientation="portrait" horizontalDpi="300" verticalDpi="3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0.59999389629810485"/>
    <pageSetUpPr fitToPage="1"/>
  </sheetPr>
  <dimension ref="A1:J37"/>
  <sheetViews>
    <sheetView showGridLines="0" showRuler="0" zoomScaleNormal="100" zoomScaleSheetLayoutView="100" workbookViewId="0">
      <selection activeCell="D9" sqref="D9"/>
    </sheetView>
  </sheetViews>
  <sheetFormatPr defaultColWidth="7.88671875" defaultRowHeight="13.2" x14ac:dyDescent="0.25"/>
  <cols>
    <col min="1" max="1" width="15.6640625" style="5" customWidth="1"/>
    <col min="2" max="2" width="9.6640625" style="5" customWidth="1"/>
    <col min="3" max="3" width="11.6640625" style="5" customWidth="1"/>
    <col min="4" max="7" width="15.6640625" style="5" customWidth="1"/>
    <col min="8" max="8" width="1.33203125" style="5" customWidth="1"/>
    <col min="9" max="9" width="5.44140625" style="5" customWidth="1"/>
    <col min="10" max="10" width="8.6640625" style="5" customWidth="1"/>
    <col min="11" max="16384" width="7.88671875" style="5"/>
  </cols>
  <sheetData>
    <row r="1" spans="1:10" s="70" customFormat="1" ht="20.25" customHeight="1" x14ac:dyDescent="0.3">
      <c r="A1" s="174" t="s">
        <v>292</v>
      </c>
      <c r="B1" s="174"/>
      <c r="C1" s="174"/>
      <c r="D1" s="174"/>
      <c r="E1" s="174"/>
      <c r="F1" s="174"/>
      <c r="G1" s="174"/>
    </row>
    <row r="2" spans="1:10" s="1" customFormat="1" ht="15" customHeight="1" x14ac:dyDescent="0.25">
      <c r="A2" s="3"/>
      <c r="B2" s="3"/>
      <c r="C2" s="3"/>
      <c r="D2" s="3"/>
      <c r="E2" s="3"/>
      <c r="F2" s="3"/>
      <c r="G2" s="4"/>
      <c r="J2" s="86" t="s">
        <v>57</v>
      </c>
    </row>
    <row r="3" spans="1:10" s="1" customFormat="1" ht="30" customHeight="1" x14ac:dyDescent="0.2">
      <c r="A3" s="175" t="s">
        <v>33</v>
      </c>
      <c r="B3" s="177" t="s">
        <v>293</v>
      </c>
      <c r="C3" s="179" t="s">
        <v>294</v>
      </c>
      <c r="D3" s="87" t="s">
        <v>171</v>
      </c>
      <c r="E3" s="87" t="s">
        <v>162</v>
      </c>
      <c r="F3" s="87" t="s">
        <v>172</v>
      </c>
      <c r="G3" s="87" t="s">
        <v>173</v>
      </c>
    </row>
    <row r="4" spans="1:10" ht="15" customHeight="1" x14ac:dyDescent="0.25">
      <c r="A4" s="176"/>
      <c r="B4" s="178"/>
      <c r="C4" s="179"/>
      <c r="D4" s="178" t="s">
        <v>163</v>
      </c>
      <c r="E4" s="178"/>
      <c r="F4" s="178"/>
      <c r="G4" s="178"/>
    </row>
    <row r="5" spans="1:10" ht="5.0999999999999996" customHeight="1" x14ac:dyDescent="0.25">
      <c r="A5" s="6"/>
      <c r="B5" s="6"/>
      <c r="C5" s="6"/>
      <c r="D5" s="6"/>
      <c r="E5" s="6"/>
      <c r="F5" s="6"/>
      <c r="G5" s="7"/>
    </row>
    <row r="6" spans="1:10" ht="12" customHeight="1" x14ac:dyDescent="0.25">
      <c r="A6" s="59" t="s">
        <v>164</v>
      </c>
      <c r="B6" s="60">
        <v>92225.600000000006</v>
      </c>
      <c r="C6" s="61">
        <v>111.8</v>
      </c>
      <c r="D6" s="62">
        <v>10309573</v>
      </c>
      <c r="E6" s="62">
        <v>9499839</v>
      </c>
      <c r="F6" s="62">
        <v>4521972</v>
      </c>
      <c r="G6" s="62">
        <v>4977867</v>
      </c>
    </row>
    <row r="7" spans="1:10" ht="12" customHeight="1" thickBot="1" x14ac:dyDescent="0.3">
      <c r="A7" s="77" t="s">
        <v>36</v>
      </c>
      <c r="B7" s="88">
        <v>3015.24</v>
      </c>
      <c r="C7" s="89">
        <v>935.7</v>
      </c>
      <c r="D7" s="90">
        <v>2821349</v>
      </c>
      <c r="E7" s="90">
        <v>2574246</v>
      </c>
      <c r="F7" s="90">
        <v>1212652</v>
      </c>
      <c r="G7" s="91">
        <v>1361594</v>
      </c>
    </row>
    <row r="8" spans="1:10" ht="12" customHeight="1" x14ac:dyDescent="0.25">
      <c r="A8" s="92" t="s">
        <v>37</v>
      </c>
      <c r="B8" s="93">
        <v>128.36000000000001</v>
      </c>
      <c r="C8" s="94">
        <v>148.19999999999999</v>
      </c>
      <c r="D8" s="95">
        <v>19020</v>
      </c>
      <c r="E8" s="95">
        <v>17546</v>
      </c>
      <c r="F8" s="95">
        <v>8402</v>
      </c>
      <c r="G8" s="96">
        <v>9144</v>
      </c>
    </row>
    <row r="9" spans="1:10" ht="12" customHeight="1" x14ac:dyDescent="0.25">
      <c r="A9" s="19" t="s">
        <v>38</v>
      </c>
      <c r="B9" s="56">
        <v>70.010000000000005</v>
      </c>
      <c r="C9" s="57">
        <v>2418.6999999999998</v>
      </c>
      <c r="D9" s="58">
        <v>169330</v>
      </c>
      <c r="E9" s="58">
        <v>154989</v>
      </c>
      <c r="F9" s="58">
        <v>72707</v>
      </c>
      <c r="G9" s="37">
        <v>82282</v>
      </c>
    </row>
    <row r="10" spans="1:10" ht="12" customHeight="1" x14ac:dyDescent="0.25">
      <c r="A10" s="19" t="s">
        <v>39</v>
      </c>
      <c r="B10" s="56">
        <v>23.78</v>
      </c>
      <c r="C10" s="57">
        <v>7492.4</v>
      </c>
      <c r="D10" s="58">
        <v>178169</v>
      </c>
      <c r="E10" s="58">
        <v>162235</v>
      </c>
      <c r="F10" s="58">
        <v>75788</v>
      </c>
      <c r="G10" s="37">
        <v>86447</v>
      </c>
    </row>
    <row r="11" spans="1:10" ht="12" customHeight="1" x14ac:dyDescent="0.25">
      <c r="A11" s="19" t="s">
        <v>40</v>
      </c>
      <c r="B11" s="56">
        <v>36.39</v>
      </c>
      <c r="C11" s="57">
        <v>2087.9</v>
      </c>
      <c r="D11" s="58">
        <v>75978</v>
      </c>
      <c r="E11" s="58">
        <v>70496</v>
      </c>
      <c r="F11" s="58">
        <v>32912</v>
      </c>
      <c r="G11" s="37">
        <v>37584</v>
      </c>
    </row>
    <row r="12" spans="1:10" ht="12" customHeight="1" x14ac:dyDescent="0.25">
      <c r="A12" s="19" t="s">
        <v>41</v>
      </c>
      <c r="B12" s="56">
        <v>97.4</v>
      </c>
      <c r="C12" s="57">
        <v>2165.1999999999998</v>
      </c>
      <c r="D12" s="58">
        <v>210889</v>
      </c>
      <c r="E12" s="58">
        <v>193240</v>
      </c>
      <c r="F12" s="58">
        <v>89948</v>
      </c>
      <c r="G12" s="38">
        <v>103292</v>
      </c>
    </row>
    <row r="13" spans="1:10" ht="12" customHeight="1" x14ac:dyDescent="0.25">
      <c r="A13" s="19" t="s">
        <v>42</v>
      </c>
      <c r="B13" s="56">
        <v>100.05</v>
      </c>
      <c r="C13" s="57">
        <v>5047.1000000000004</v>
      </c>
      <c r="D13" s="58">
        <v>504964</v>
      </c>
      <c r="E13" s="58">
        <v>445627</v>
      </c>
      <c r="F13" s="58">
        <v>206970</v>
      </c>
      <c r="G13" s="58">
        <v>238657</v>
      </c>
    </row>
    <row r="14" spans="1:10" ht="12" customHeight="1" x14ac:dyDescent="0.25">
      <c r="A14" s="19" t="s">
        <v>43</v>
      </c>
      <c r="B14" s="56">
        <v>167.24</v>
      </c>
      <c r="C14" s="57">
        <v>1241.0999999999999</v>
      </c>
      <c r="D14" s="58">
        <v>207567</v>
      </c>
      <c r="E14" s="58">
        <v>190238</v>
      </c>
      <c r="F14" s="58">
        <v>90219</v>
      </c>
      <c r="G14" s="58">
        <v>100019</v>
      </c>
    </row>
    <row r="15" spans="1:10" ht="12" customHeight="1" x14ac:dyDescent="0.25">
      <c r="A15" s="19" t="s">
        <v>44</v>
      </c>
      <c r="B15" s="56">
        <v>291.64999999999998</v>
      </c>
      <c r="C15" s="57">
        <v>283.2</v>
      </c>
      <c r="D15" s="58">
        <v>82581</v>
      </c>
      <c r="E15" s="58">
        <v>75863</v>
      </c>
      <c r="F15" s="58">
        <v>36731</v>
      </c>
      <c r="G15" s="38">
        <v>39132</v>
      </c>
    </row>
    <row r="16" spans="1:10" ht="12" customHeight="1" x14ac:dyDescent="0.25">
      <c r="A16" s="19" t="s">
        <v>45</v>
      </c>
      <c r="B16" s="56">
        <v>55.26</v>
      </c>
      <c r="C16" s="57">
        <v>1172</v>
      </c>
      <c r="D16" s="58">
        <v>64767</v>
      </c>
      <c r="E16" s="58">
        <v>59688</v>
      </c>
      <c r="F16" s="58">
        <v>28212</v>
      </c>
      <c r="G16" s="38">
        <v>31476</v>
      </c>
    </row>
    <row r="17" spans="1:8" ht="12" customHeight="1" x14ac:dyDescent="0.25">
      <c r="A17" s="19" t="s">
        <v>46</v>
      </c>
      <c r="B17" s="56">
        <v>348.62</v>
      </c>
      <c r="C17" s="57">
        <v>159.9</v>
      </c>
      <c r="D17" s="58">
        <v>55742</v>
      </c>
      <c r="E17" s="58">
        <v>50918</v>
      </c>
      <c r="F17" s="58">
        <v>24650</v>
      </c>
      <c r="G17" s="38">
        <v>26268</v>
      </c>
    </row>
    <row r="18" spans="1:8" ht="12" customHeight="1" x14ac:dyDescent="0.25">
      <c r="A18" s="19" t="s">
        <v>47</v>
      </c>
      <c r="B18" s="56">
        <v>26.54</v>
      </c>
      <c r="C18" s="57">
        <v>5881</v>
      </c>
      <c r="D18" s="58">
        <v>156083</v>
      </c>
      <c r="E18" s="58">
        <v>142069</v>
      </c>
      <c r="F18" s="58">
        <v>66889</v>
      </c>
      <c r="G18" s="38">
        <v>75180</v>
      </c>
    </row>
    <row r="19" spans="1:8" ht="12" customHeight="1" x14ac:dyDescent="0.25">
      <c r="A19" s="19" t="s">
        <v>48</v>
      </c>
      <c r="B19" s="56">
        <v>45.88</v>
      </c>
      <c r="C19" s="57">
        <v>3797.9</v>
      </c>
      <c r="D19" s="58">
        <v>174249</v>
      </c>
      <c r="E19" s="58">
        <v>158704</v>
      </c>
      <c r="F19" s="58">
        <v>73565</v>
      </c>
      <c r="G19" s="38">
        <v>85139</v>
      </c>
    </row>
    <row r="20" spans="1:8" ht="12" customHeight="1" x14ac:dyDescent="0.25">
      <c r="A20" s="19" t="s">
        <v>49</v>
      </c>
      <c r="B20" s="56">
        <v>465.12</v>
      </c>
      <c r="C20" s="57">
        <v>137.9</v>
      </c>
      <c r="D20" s="58">
        <v>64146</v>
      </c>
      <c r="E20" s="58">
        <v>59424</v>
      </c>
      <c r="F20" s="58">
        <v>28557</v>
      </c>
      <c r="G20" s="38">
        <v>30867</v>
      </c>
    </row>
    <row r="21" spans="1:8" ht="12" customHeight="1" x14ac:dyDescent="0.25">
      <c r="A21" s="19" t="s">
        <v>50</v>
      </c>
      <c r="B21" s="56">
        <v>95.45</v>
      </c>
      <c r="C21" s="57">
        <v>1729.9</v>
      </c>
      <c r="D21" s="58">
        <v>165123</v>
      </c>
      <c r="E21" s="58">
        <v>152958</v>
      </c>
      <c r="F21" s="58">
        <v>72471</v>
      </c>
      <c r="G21" s="38">
        <v>80487</v>
      </c>
    </row>
    <row r="22" spans="1:8" ht="12" customHeight="1" x14ac:dyDescent="0.25">
      <c r="A22" s="19" t="s">
        <v>51</v>
      </c>
      <c r="B22" s="56">
        <v>195.72</v>
      </c>
      <c r="C22" s="57">
        <v>260.39999999999998</v>
      </c>
      <c r="D22" s="58">
        <v>50972</v>
      </c>
      <c r="E22" s="58">
        <v>47013</v>
      </c>
      <c r="F22" s="58">
        <v>22925</v>
      </c>
      <c r="G22" s="58">
        <v>24088</v>
      </c>
    </row>
    <row r="23" spans="1:8" ht="12" customHeight="1" x14ac:dyDescent="0.25">
      <c r="A23" s="19" t="s">
        <v>52</v>
      </c>
      <c r="B23" s="56">
        <v>230.33</v>
      </c>
      <c r="C23" s="57">
        <v>507.9</v>
      </c>
      <c r="D23" s="58">
        <v>116979</v>
      </c>
      <c r="E23" s="58">
        <v>108187</v>
      </c>
      <c r="F23" s="58">
        <v>51376</v>
      </c>
      <c r="G23" s="58">
        <v>56811</v>
      </c>
    </row>
    <row r="24" spans="1:8" ht="12" customHeight="1" x14ac:dyDescent="0.25">
      <c r="A24" s="19" t="s">
        <v>53</v>
      </c>
      <c r="B24" s="56">
        <v>319.23</v>
      </c>
      <c r="C24" s="57">
        <v>1202.7</v>
      </c>
      <c r="D24" s="58">
        <v>383946</v>
      </c>
      <c r="E24" s="58">
        <v>354796</v>
      </c>
      <c r="F24" s="58">
        <v>168264</v>
      </c>
      <c r="G24" s="38">
        <v>186532</v>
      </c>
    </row>
    <row r="25" spans="1:8" ht="12" customHeight="1" x14ac:dyDescent="0.25">
      <c r="A25" s="19" t="s">
        <v>196</v>
      </c>
      <c r="B25" s="56">
        <v>318.19</v>
      </c>
      <c r="C25" s="57">
        <v>442.6</v>
      </c>
      <c r="D25" s="58">
        <v>140844</v>
      </c>
      <c r="E25" s="58">
        <v>130255</v>
      </c>
      <c r="F25" s="58">
        <v>62066</v>
      </c>
      <c r="G25" s="37">
        <v>68189</v>
      </c>
    </row>
    <row r="26" spans="1:8" ht="5.0999999999999996" customHeight="1" thickBot="1" x14ac:dyDescent="0.3">
      <c r="A26" s="97"/>
      <c r="B26" s="97"/>
      <c r="C26" s="97"/>
      <c r="D26" s="97"/>
      <c r="E26" s="97"/>
      <c r="F26" s="97"/>
      <c r="G26" s="97"/>
      <c r="H26" s="8"/>
    </row>
    <row r="27" spans="1:8" ht="13.8" thickTop="1" x14ac:dyDescent="0.25">
      <c r="A27" s="53" t="s">
        <v>295</v>
      </c>
      <c r="B27" s="20"/>
      <c r="C27" s="20"/>
      <c r="D27" s="20"/>
      <c r="E27" s="20"/>
      <c r="F27" s="20"/>
      <c r="G27" s="2"/>
      <c r="H27" s="8"/>
    </row>
    <row r="28" spans="1:8" x14ac:dyDescent="0.25">
      <c r="G28" s="9"/>
    </row>
    <row r="29" spans="1:8" x14ac:dyDescent="0.25">
      <c r="G29" s="10"/>
    </row>
    <row r="30" spans="1:8" x14ac:dyDescent="0.25">
      <c r="G30" s="10"/>
    </row>
    <row r="31" spans="1:8" x14ac:dyDescent="0.25">
      <c r="G31" s="10"/>
      <c r="H31" s="10"/>
    </row>
    <row r="32" spans="1:8" x14ac:dyDescent="0.25">
      <c r="H32" s="10"/>
    </row>
    <row r="33" spans="8:8" x14ac:dyDescent="0.25">
      <c r="H33" s="10"/>
    </row>
    <row r="34" spans="8:8" x14ac:dyDescent="0.25">
      <c r="H34" s="10"/>
    </row>
    <row r="35" spans="8:8" x14ac:dyDescent="0.25">
      <c r="H35" s="10"/>
    </row>
    <row r="36" spans="8:8" x14ac:dyDescent="0.25">
      <c r="H36" s="10"/>
    </row>
    <row r="37" spans="8:8" x14ac:dyDescent="0.25">
      <c r="H37" s="10"/>
    </row>
  </sheetData>
  <mergeCells count="5">
    <mergeCell ref="A1:G1"/>
    <mergeCell ref="A3:A4"/>
    <mergeCell ref="B3:B4"/>
    <mergeCell ref="C3:C4"/>
    <mergeCell ref="D4:G4"/>
  </mergeCells>
  <conditionalFormatting sqref="A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5" orientation="portrait" horizontalDpi="300" verticalDpi="3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theme="9" tint="-0.249977111117893"/>
    <pageSetUpPr fitToPage="1"/>
  </sheetPr>
  <dimension ref="A1:N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5.5546875" style="5" customWidth="1"/>
    <col min="12" max="12" width="5.44140625" style="5" customWidth="1"/>
    <col min="13" max="13" width="8.6640625" style="5" customWidth="1"/>
    <col min="14" max="16" width="5.5546875" style="5" customWidth="1"/>
    <col min="17" max="16384" width="7.88671875" style="5"/>
  </cols>
  <sheetData>
    <row r="1" spans="1:14" s="70" customFormat="1" ht="22.5" customHeight="1" x14ac:dyDescent="0.3">
      <c r="A1" s="174" t="s">
        <v>312</v>
      </c>
      <c r="B1" s="174"/>
      <c r="C1" s="174"/>
      <c r="D1" s="174"/>
      <c r="E1" s="174"/>
      <c r="F1" s="174"/>
      <c r="G1" s="174"/>
      <c r="H1" s="174"/>
      <c r="I1" s="174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125" t="s">
        <v>0</v>
      </c>
      <c r="C3" s="125" t="s">
        <v>86</v>
      </c>
      <c r="D3" s="125" t="s">
        <v>87</v>
      </c>
      <c r="E3" s="125" t="s">
        <v>88</v>
      </c>
      <c r="F3" s="125" t="s">
        <v>0</v>
      </c>
      <c r="G3" s="125" t="s">
        <v>86</v>
      </c>
      <c r="H3" s="125" t="s">
        <v>87</v>
      </c>
      <c r="I3" s="125" t="s">
        <v>88</v>
      </c>
    </row>
    <row r="4" spans="1:14" s="1" customFormat="1" ht="15" customHeight="1" x14ac:dyDescent="0.25">
      <c r="A4" s="114" t="s">
        <v>15</v>
      </c>
      <c r="B4" s="188" t="s">
        <v>163</v>
      </c>
      <c r="C4" s="188"/>
      <c r="D4" s="188"/>
      <c r="E4" s="188"/>
      <c r="F4" s="188" t="s">
        <v>170</v>
      </c>
      <c r="G4" s="188"/>
      <c r="H4" s="188"/>
      <c r="I4" s="188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131">
        <f>SUM(C6:E6)</f>
        <v>5385299.5674579339</v>
      </c>
      <c r="C6" s="91">
        <f>SUM(C7:C13)</f>
        <v>4531436.7511622906</v>
      </c>
      <c r="D6" s="91">
        <f t="shared" ref="D6:E6" si="0">SUM(D7:D13)</f>
        <v>833529.4597634509</v>
      </c>
      <c r="E6" s="91">
        <f t="shared" si="0"/>
        <v>20333.356532192989</v>
      </c>
      <c r="F6" s="126">
        <f>SUM(G6:I6)</f>
        <v>100.00000000000001</v>
      </c>
      <c r="G6" s="126">
        <f>C6/$B6*100</f>
        <v>84.144562329358052</v>
      </c>
      <c r="H6" s="126">
        <f t="shared" ref="H6:I13" si="1">D6/$B6*100</f>
        <v>15.477866167376616</v>
      </c>
      <c r="I6" s="126">
        <f t="shared" si="1"/>
        <v>0.377571503265344</v>
      </c>
      <c r="N6" s="24"/>
    </row>
    <row r="7" spans="1:14" ht="12" customHeight="1" x14ac:dyDescent="0.25">
      <c r="A7" s="92" t="s">
        <v>174</v>
      </c>
      <c r="B7" s="96">
        <f>SUM(C7:E7)</f>
        <v>2901444.4975670297</v>
      </c>
      <c r="C7" s="96">
        <v>2420849.3354911786</v>
      </c>
      <c r="D7" s="96">
        <v>470678.7642706621</v>
      </c>
      <c r="E7" s="96">
        <v>9916.3978051889953</v>
      </c>
      <c r="F7" s="130">
        <f t="shared" ref="F7:F13" si="2">SUM(G7:I7)</f>
        <v>99.999999999999986</v>
      </c>
      <c r="G7" s="130">
        <f t="shared" ref="G7:G13" si="3">C7/$B7*100</f>
        <v>83.436003601693969</v>
      </c>
      <c r="H7" s="130">
        <f t="shared" si="1"/>
        <v>16.222221885179742</v>
      </c>
      <c r="I7" s="130">
        <f t="shared" si="1"/>
        <v>0.34177451312628132</v>
      </c>
      <c r="N7" s="24"/>
    </row>
    <row r="8" spans="1:14" ht="12" customHeight="1" x14ac:dyDescent="0.25">
      <c r="A8" s="48" t="s">
        <v>175</v>
      </c>
      <c r="B8" s="37">
        <f t="shared" ref="B8:B13" si="4">SUM(C8:E8)</f>
        <v>375479.34608999768</v>
      </c>
      <c r="C8" s="37">
        <v>245476.38524340873</v>
      </c>
      <c r="D8" s="37">
        <v>129700.66445250696</v>
      </c>
      <c r="E8" s="37">
        <v>302.29639408200001</v>
      </c>
      <c r="F8" s="41">
        <f t="shared" si="2"/>
        <v>100</v>
      </c>
      <c r="G8" s="41">
        <f t="shared" si="3"/>
        <v>65.376801094292716</v>
      </c>
      <c r="H8" s="41">
        <f t="shared" si="1"/>
        <v>34.542689445671762</v>
      </c>
      <c r="I8" s="41">
        <f t="shared" si="1"/>
        <v>8.0509460035531055E-2</v>
      </c>
      <c r="N8" s="24"/>
    </row>
    <row r="9" spans="1:14" ht="12" customHeight="1" x14ac:dyDescent="0.25">
      <c r="A9" s="48" t="s">
        <v>176</v>
      </c>
      <c r="B9" s="37">
        <f t="shared" si="4"/>
        <v>334436.70084054337</v>
      </c>
      <c r="C9" s="37">
        <v>291678.98490389134</v>
      </c>
      <c r="D9" s="37">
        <v>42173.682151318069</v>
      </c>
      <c r="E9" s="37">
        <v>584.03378533400007</v>
      </c>
      <c r="F9" s="41">
        <f t="shared" si="2"/>
        <v>100.00000000000001</v>
      </c>
      <c r="G9" s="41">
        <f t="shared" si="3"/>
        <v>87.215004863644268</v>
      </c>
      <c r="H9" s="41">
        <f t="shared" si="1"/>
        <v>12.610363050862091</v>
      </c>
      <c r="I9" s="41">
        <f t="shared" si="1"/>
        <v>0.17463208549364997</v>
      </c>
      <c r="N9" s="24"/>
    </row>
    <row r="10" spans="1:14" ht="12" customHeight="1" x14ac:dyDescent="0.25">
      <c r="A10" s="48" t="s">
        <v>177</v>
      </c>
      <c r="B10" s="37">
        <f t="shared" si="4"/>
        <v>1028730.9338953027</v>
      </c>
      <c r="C10" s="37">
        <v>902625.53919261275</v>
      </c>
      <c r="D10" s="37">
        <v>119619.4958105159</v>
      </c>
      <c r="E10" s="37">
        <v>6485.8988921739965</v>
      </c>
      <c r="F10" s="41">
        <f t="shared" si="2"/>
        <v>100</v>
      </c>
      <c r="G10" s="41">
        <f t="shared" si="3"/>
        <v>87.741654251108187</v>
      </c>
      <c r="H10" s="41">
        <f t="shared" si="1"/>
        <v>11.627870016270938</v>
      </c>
      <c r="I10" s="41">
        <f t="shared" si="1"/>
        <v>0.63047573262087664</v>
      </c>
      <c r="N10" s="24"/>
    </row>
    <row r="11" spans="1:14" ht="12" customHeight="1" x14ac:dyDescent="0.25">
      <c r="A11" s="48" t="s">
        <v>183</v>
      </c>
      <c r="B11" s="37">
        <f t="shared" si="4"/>
        <v>94590.983588504561</v>
      </c>
      <c r="C11" s="37">
        <v>85507.925686068556</v>
      </c>
      <c r="D11" s="37">
        <v>8820.7320457170063</v>
      </c>
      <c r="E11" s="37">
        <v>262.325856719</v>
      </c>
      <c r="F11" s="41">
        <f t="shared" si="2"/>
        <v>100.00000000000001</v>
      </c>
      <c r="G11" s="41">
        <f t="shared" si="3"/>
        <v>90.397543658125315</v>
      </c>
      <c r="H11" s="41">
        <f t="shared" si="1"/>
        <v>9.3251298496794277</v>
      </c>
      <c r="I11" s="41">
        <f t="shared" si="1"/>
        <v>0.27732649219526656</v>
      </c>
      <c r="N11" s="24"/>
    </row>
    <row r="12" spans="1:14" ht="12" customHeight="1" x14ac:dyDescent="0.25">
      <c r="A12" s="48" t="s">
        <v>179</v>
      </c>
      <c r="B12" s="37">
        <f t="shared" si="4"/>
        <v>66096.161551314988</v>
      </c>
      <c r="C12" s="37">
        <v>57064.182922949985</v>
      </c>
      <c r="D12" s="37">
        <v>6496.0794528309989</v>
      </c>
      <c r="E12" s="37">
        <v>2535.8991755340003</v>
      </c>
      <c r="F12" s="41">
        <f t="shared" si="2"/>
        <v>99.999999999999986</v>
      </c>
      <c r="G12" s="41">
        <f t="shared" si="3"/>
        <v>86.335093572184434</v>
      </c>
      <c r="H12" s="41">
        <f t="shared" si="1"/>
        <v>9.8282249685371603</v>
      </c>
      <c r="I12" s="41">
        <f t="shared" si="1"/>
        <v>3.8366814592783993</v>
      </c>
      <c r="N12" s="24"/>
    </row>
    <row r="13" spans="1:14" ht="12" customHeight="1" x14ac:dyDescent="0.25">
      <c r="A13" s="48" t="s">
        <v>1</v>
      </c>
      <c r="B13" s="37">
        <f t="shared" si="4"/>
        <v>584520.94392524229</v>
      </c>
      <c r="C13" s="37">
        <v>528234.39772218128</v>
      </c>
      <c r="D13" s="37">
        <v>56040.041579899997</v>
      </c>
      <c r="E13" s="37">
        <v>246.50462316099998</v>
      </c>
      <c r="F13" s="41">
        <f t="shared" si="2"/>
        <v>100</v>
      </c>
      <c r="G13" s="41">
        <f t="shared" si="3"/>
        <v>90.370482565589668</v>
      </c>
      <c r="H13" s="41">
        <f t="shared" si="1"/>
        <v>9.5873453573063543</v>
      </c>
      <c r="I13" s="41">
        <f t="shared" si="1"/>
        <v>4.2172077103968898E-2</v>
      </c>
      <c r="N13" s="24"/>
    </row>
    <row r="14" spans="1:14" ht="5.0999999999999996" customHeight="1" thickBot="1" x14ac:dyDescent="0.3">
      <c r="A14" s="97"/>
      <c r="B14" s="97"/>
      <c r="C14" s="97"/>
      <c r="D14" s="97"/>
      <c r="E14" s="97"/>
      <c r="F14" s="97"/>
      <c r="G14" s="97"/>
      <c r="H14" s="97"/>
      <c r="I14" s="97"/>
      <c r="K14" s="8"/>
    </row>
    <row r="15" spans="1:14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H15" s="2"/>
      <c r="I15" s="2"/>
      <c r="K15" s="8"/>
    </row>
    <row r="16" spans="1:14" ht="18" customHeight="1" x14ac:dyDescent="0.25">
      <c r="B16" s="9"/>
      <c r="C16" s="9"/>
      <c r="D16" s="9"/>
      <c r="E16" s="9"/>
      <c r="F16" s="9"/>
      <c r="G16" s="9"/>
      <c r="H16" s="9"/>
      <c r="I16" s="9"/>
      <c r="K16" s="8"/>
    </row>
    <row r="17" spans="2:11" x14ac:dyDescent="0.25">
      <c r="B17" s="10"/>
      <c r="C17" s="10"/>
      <c r="D17" s="10"/>
      <c r="E17" s="10"/>
      <c r="F17" s="10"/>
      <c r="G17" s="10"/>
      <c r="H17" s="10"/>
      <c r="I17" s="10"/>
    </row>
    <row r="18" spans="2:11" x14ac:dyDescent="0.25">
      <c r="B18" s="68"/>
      <c r="C18" s="10"/>
      <c r="D18" s="10"/>
      <c r="E18" s="10"/>
      <c r="F18" s="10"/>
      <c r="G18" s="10"/>
      <c r="I18" s="47"/>
      <c r="K18" s="47"/>
    </row>
    <row r="19" spans="2:11" x14ac:dyDescent="0.25">
      <c r="B19" s="10"/>
      <c r="C19" s="10"/>
      <c r="D19" s="10"/>
      <c r="E19" s="10"/>
      <c r="F19" s="10"/>
      <c r="G19" s="10"/>
      <c r="H19" s="10"/>
      <c r="I19" s="10"/>
    </row>
    <row r="20" spans="2:11" x14ac:dyDescent="0.25">
      <c r="B20" s="42"/>
      <c r="C20" s="42"/>
      <c r="D20" s="42"/>
      <c r="E20" s="42"/>
      <c r="F20" s="42"/>
      <c r="G20" s="42"/>
      <c r="H20" s="10"/>
      <c r="I20" s="10"/>
    </row>
    <row r="21" spans="2:11" x14ac:dyDescent="0.25">
      <c r="B21" s="10"/>
      <c r="C21" s="10"/>
      <c r="D21" s="10"/>
      <c r="E21" s="10"/>
      <c r="F21" s="10"/>
      <c r="G21" s="10"/>
      <c r="H21" s="10"/>
      <c r="I21" s="10"/>
    </row>
    <row r="22" spans="2:11" x14ac:dyDescent="0.25">
      <c r="B22" s="10"/>
      <c r="C22" s="10"/>
      <c r="D22" s="10"/>
      <c r="E22" s="10"/>
      <c r="F22" s="10"/>
      <c r="G22" s="10"/>
      <c r="H22" s="10"/>
      <c r="I22" s="10"/>
      <c r="J22" s="10"/>
    </row>
    <row r="23" spans="2:11" x14ac:dyDescent="0.25">
      <c r="B23" s="10"/>
      <c r="C23" s="10"/>
      <c r="D23" s="10"/>
      <c r="E23" s="10"/>
      <c r="F23" s="10"/>
      <c r="G23" s="10"/>
      <c r="I23" s="47"/>
      <c r="J23" s="10"/>
      <c r="K23" s="47"/>
    </row>
    <row r="24" spans="2:11" x14ac:dyDescent="0.25">
      <c r="B24" s="10"/>
      <c r="C24" s="10"/>
      <c r="D24" s="10"/>
      <c r="E24" s="10"/>
      <c r="F24" s="10"/>
      <c r="G24" s="10"/>
      <c r="J24" s="10"/>
    </row>
    <row r="25" spans="2:11" x14ac:dyDescent="0.25">
      <c r="B25" s="10"/>
      <c r="C25" s="10"/>
      <c r="D25" s="10"/>
      <c r="E25" s="10"/>
      <c r="F25" s="10"/>
      <c r="G25" s="10"/>
    </row>
    <row r="26" spans="2:11" x14ac:dyDescent="0.25">
      <c r="B26" s="10"/>
      <c r="C26" s="10"/>
      <c r="D26" s="10"/>
      <c r="E26" s="10"/>
      <c r="F26" s="10"/>
      <c r="G26" s="10"/>
      <c r="I26" s="47"/>
      <c r="K26" s="47"/>
    </row>
    <row r="27" spans="2:11" x14ac:dyDescent="0.25">
      <c r="B27" s="10"/>
      <c r="C27" s="10"/>
      <c r="D27" s="10"/>
      <c r="E27" s="10"/>
      <c r="F27" s="10"/>
      <c r="G27" s="10"/>
      <c r="I27" s="47"/>
      <c r="J27" s="8"/>
      <c r="K27" s="47"/>
    </row>
    <row r="28" spans="2:11" x14ac:dyDescent="0.25">
      <c r="B28" s="10"/>
      <c r="C28" s="10"/>
      <c r="D28" s="10"/>
      <c r="E28" s="10"/>
      <c r="F28" s="10"/>
      <c r="G28" s="10"/>
      <c r="I28" s="47"/>
      <c r="J28" s="10"/>
      <c r="K28" s="47"/>
    </row>
    <row r="29" spans="2:11" x14ac:dyDescent="0.25">
      <c r="B29" s="10"/>
      <c r="C29" s="10"/>
      <c r="D29" s="10"/>
      <c r="E29" s="10"/>
      <c r="F29" s="10"/>
      <c r="G29" s="10"/>
      <c r="I29" s="47"/>
      <c r="J29" s="8"/>
      <c r="K29" s="47"/>
    </row>
    <row r="30" spans="2:11" x14ac:dyDescent="0.25">
      <c r="B30" s="10"/>
      <c r="C30" s="10"/>
      <c r="D30" s="10"/>
      <c r="E30" s="10"/>
      <c r="F30" s="10"/>
      <c r="G30" s="10"/>
      <c r="I30" s="47"/>
      <c r="J30" s="10"/>
      <c r="K30" s="47"/>
    </row>
    <row r="31" spans="2:11" x14ac:dyDescent="0.25">
      <c r="B31" s="10"/>
      <c r="C31" s="10"/>
      <c r="D31" s="10"/>
      <c r="E31" s="10"/>
      <c r="F31" s="10"/>
      <c r="G31" s="10"/>
      <c r="I31" s="47"/>
      <c r="K31" s="47"/>
    </row>
    <row r="32" spans="2:11" x14ac:dyDescent="0.25">
      <c r="B32" s="10"/>
      <c r="C32" s="10"/>
      <c r="D32" s="10"/>
      <c r="E32" s="10"/>
      <c r="F32" s="10"/>
      <c r="G32" s="10"/>
      <c r="I32" s="47"/>
      <c r="K32" s="47"/>
    </row>
    <row r="33" spans="2:10" x14ac:dyDescent="0.25">
      <c r="B33" s="10"/>
      <c r="C33" s="10"/>
      <c r="D33" s="10"/>
      <c r="E33" s="10"/>
      <c r="F33" s="10"/>
      <c r="G33" s="10"/>
      <c r="H33" s="10"/>
      <c r="I33" s="10"/>
      <c r="J33" s="10"/>
    </row>
    <row r="34" spans="2:10" x14ac:dyDescent="0.25">
      <c r="B34" s="10"/>
      <c r="C34" s="10"/>
      <c r="D34" s="10"/>
      <c r="E34" s="10"/>
      <c r="F34" s="10"/>
      <c r="G34" s="10"/>
      <c r="H34" s="10"/>
      <c r="I34" s="10"/>
      <c r="J34" s="10"/>
    </row>
    <row r="35" spans="2:10" x14ac:dyDescent="0.25">
      <c r="B35" s="10"/>
      <c r="C35" s="10"/>
      <c r="D35" s="10"/>
      <c r="E35" s="10"/>
      <c r="F35" s="10"/>
      <c r="G35" s="10"/>
      <c r="H35" s="10"/>
      <c r="I35" s="10"/>
      <c r="J35" s="10"/>
    </row>
    <row r="36" spans="2:10" x14ac:dyDescent="0.25">
      <c r="B36" s="10"/>
      <c r="C36" s="10"/>
      <c r="D36" s="10"/>
      <c r="E36" s="10"/>
      <c r="F36" s="10"/>
      <c r="G36" s="10"/>
      <c r="H36" s="10"/>
      <c r="I36" s="10"/>
      <c r="J36" s="10"/>
    </row>
    <row r="37" spans="2:10" x14ac:dyDescent="0.25">
      <c r="J37" s="10"/>
    </row>
    <row r="38" spans="2:10" x14ac:dyDescent="0.25">
      <c r="J38" s="10"/>
    </row>
    <row r="39" spans="2:10" x14ac:dyDescent="0.25">
      <c r="J39" s="10"/>
    </row>
    <row r="40" spans="2:10" x14ac:dyDescent="0.25">
      <c r="J40" s="10"/>
    </row>
    <row r="41" spans="2:10" x14ac:dyDescent="0.25">
      <c r="J41" s="10"/>
    </row>
    <row r="42" spans="2:10" x14ac:dyDescent="0.25">
      <c r="J42" s="10"/>
    </row>
    <row r="43" spans="2:10" x14ac:dyDescent="0.25">
      <c r="J43" s="10"/>
    </row>
    <row r="44" spans="2:10" x14ac:dyDescent="0.25">
      <c r="J44" s="10"/>
    </row>
    <row r="45" spans="2:10" x14ac:dyDescent="0.25">
      <c r="J45" s="10"/>
    </row>
    <row r="46" spans="2:10" x14ac:dyDescent="0.25">
      <c r="J46" s="10"/>
    </row>
    <row r="47" spans="2:10" x14ac:dyDescent="0.25">
      <c r="J47" s="10"/>
    </row>
    <row r="48" spans="2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62" orientation="portrait" horizontalDpi="300" verticalDpi="3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theme="9" tint="-0.249977111117893"/>
    <pageSetUpPr fitToPage="1"/>
  </sheetPr>
  <dimension ref="A1:N43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2.5546875" style="5" customWidth="1"/>
    <col min="2" max="9" width="11.33203125" style="5" customWidth="1"/>
    <col min="10" max="10" width="1.33203125" style="5" customWidth="1"/>
    <col min="11" max="11" width="6.6640625" style="5" customWidth="1"/>
    <col min="12" max="12" width="5.44140625" style="5" customWidth="1"/>
    <col min="13" max="13" width="8.6640625" style="5" customWidth="1"/>
    <col min="14" max="16" width="6.6640625" style="5" customWidth="1"/>
    <col min="17" max="16384" width="7.88671875" style="5"/>
  </cols>
  <sheetData>
    <row r="1" spans="1:14" s="70" customFormat="1" ht="22.5" customHeight="1" x14ac:dyDescent="0.3">
      <c r="A1" s="174" t="s">
        <v>313</v>
      </c>
      <c r="B1" s="174"/>
      <c r="C1" s="174"/>
      <c r="D1" s="174"/>
      <c r="E1" s="174"/>
      <c r="F1" s="174"/>
      <c r="G1" s="174"/>
      <c r="H1" s="174"/>
      <c r="I1" s="174"/>
    </row>
    <row r="2" spans="1:14" s="1" customFormat="1" ht="15" customHeight="1" x14ac:dyDescent="0.25">
      <c r="A2" s="3"/>
      <c r="I2" s="4"/>
      <c r="M2" s="86" t="s">
        <v>57</v>
      </c>
    </row>
    <row r="3" spans="1:14" s="1" customFormat="1" ht="15" customHeight="1" x14ac:dyDescent="0.2">
      <c r="A3" s="113" t="s">
        <v>90</v>
      </c>
      <c r="B3" s="87" t="s">
        <v>0</v>
      </c>
      <c r="C3" s="87" t="s">
        <v>86</v>
      </c>
      <c r="D3" s="87" t="s">
        <v>87</v>
      </c>
      <c r="E3" s="87" t="s">
        <v>88</v>
      </c>
      <c r="F3" s="87" t="s">
        <v>0</v>
      </c>
      <c r="G3" s="87" t="s">
        <v>86</v>
      </c>
      <c r="H3" s="87" t="s">
        <v>87</v>
      </c>
      <c r="I3" s="87" t="s">
        <v>88</v>
      </c>
    </row>
    <row r="4" spans="1:14" s="1" customFormat="1" ht="15" customHeight="1" x14ac:dyDescent="0.25">
      <c r="A4" s="114" t="s">
        <v>289</v>
      </c>
      <c r="B4" s="188" t="s">
        <v>163</v>
      </c>
      <c r="C4" s="188"/>
      <c r="D4" s="188"/>
      <c r="E4" s="188"/>
      <c r="F4" s="188" t="s">
        <v>170</v>
      </c>
      <c r="G4" s="188"/>
      <c r="H4" s="188"/>
      <c r="I4" s="188"/>
      <c r="J4" s="5"/>
      <c r="L4" s="5"/>
      <c r="M4" s="5"/>
    </row>
    <row r="5" spans="1:14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4" ht="12" customHeight="1" thickBot="1" x14ac:dyDescent="0.3">
      <c r="A6" s="77" t="s">
        <v>36</v>
      </c>
      <c r="B6" s="131">
        <f>SUM(C6:E6)</f>
        <v>5385299.5674579255</v>
      </c>
      <c r="C6" s="91">
        <f>SUM(C7:C11)</f>
        <v>4531436.7511622813</v>
      </c>
      <c r="D6" s="91">
        <f t="shared" ref="D6:E6" si="0">SUM(D7:D11)</f>
        <v>833529.45976345183</v>
      </c>
      <c r="E6" s="91">
        <f t="shared" si="0"/>
        <v>20333.356532193004</v>
      </c>
      <c r="F6" s="126">
        <f>SUM(G6:I6)</f>
        <v>100.00000000000001</v>
      </c>
      <c r="G6" s="126">
        <f>C6/$B6*100</f>
        <v>84.14456232935801</v>
      </c>
      <c r="H6" s="126">
        <f t="shared" ref="H6:I11" si="1">D6/$B6*100</f>
        <v>15.477866167376659</v>
      </c>
      <c r="I6" s="126">
        <f t="shared" si="1"/>
        <v>0.37757150326534489</v>
      </c>
      <c r="N6" s="24"/>
    </row>
    <row r="7" spans="1:14" ht="12" customHeight="1" x14ac:dyDescent="0.25">
      <c r="A7" s="132" t="s">
        <v>285</v>
      </c>
      <c r="B7" s="96">
        <f t="shared" ref="B7:B11" si="2">SUM(C7:E7)</f>
        <v>1077840.448801795</v>
      </c>
      <c r="C7" s="96">
        <v>914021.15496900154</v>
      </c>
      <c r="D7" s="96">
        <v>156679.56586544742</v>
      </c>
      <c r="E7" s="96">
        <v>7139.7279673459998</v>
      </c>
      <c r="F7" s="130">
        <f t="shared" ref="F7:F11" si="3">SUM(G7:I7)</f>
        <v>100</v>
      </c>
      <c r="G7" s="130">
        <f t="shared" ref="G7:G11" si="4">C7/$B7*100</f>
        <v>84.801155494312098</v>
      </c>
      <c r="H7" s="130">
        <f t="shared" si="1"/>
        <v>14.536434037117804</v>
      </c>
      <c r="I7" s="130">
        <f t="shared" si="1"/>
        <v>0.66241046857009633</v>
      </c>
      <c r="N7" s="24"/>
    </row>
    <row r="8" spans="1:14" ht="12" customHeight="1" x14ac:dyDescent="0.25">
      <c r="A8" s="48" t="s">
        <v>286</v>
      </c>
      <c r="B8" s="37">
        <f t="shared" si="2"/>
        <v>1462212.6108367683</v>
      </c>
      <c r="C8" s="37">
        <v>1199375.6764633069</v>
      </c>
      <c r="D8" s="37">
        <v>257013.18228918535</v>
      </c>
      <c r="E8" s="37">
        <v>5823.7520842760023</v>
      </c>
      <c r="F8" s="41">
        <f>SUM(G8:I8)</f>
        <v>100</v>
      </c>
      <c r="G8" s="41">
        <f t="shared" si="4"/>
        <v>82.02471156208604</v>
      </c>
      <c r="H8" s="41">
        <f t="shared" si="1"/>
        <v>17.577004902324468</v>
      </c>
      <c r="I8" s="41">
        <f t="shared" si="1"/>
        <v>0.39828353558948532</v>
      </c>
      <c r="N8" s="24"/>
    </row>
    <row r="9" spans="1:14" ht="12" customHeight="1" x14ac:dyDescent="0.25">
      <c r="A9" s="48" t="s">
        <v>287</v>
      </c>
      <c r="B9" s="37">
        <f t="shared" si="2"/>
        <v>1205387.9024096904</v>
      </c>
      <c r="C9" s="37">
        <v>984354.58863011422</v>
      </c>
      <c r="D9" s="37">
        <v>217246.77787779405</v>
      </c>
      <c r="E9" s="37">
        <v>3786.5359017819997</v>
      </c>
      <c r="F9" s="41">
        <f t="shared" si="3"/>
        <v>99.999999999999986</v>
      </c>
      <c r="G9" s="41">
        <f t="shared" si="4"/>
        <v>81.662889320715053</v>
      </c>
      <c r="H9" s="41">
        <f t="shared" si="1"/>
        <v>18.02297645791003</v>
      </c>
      <c r="I9" s="41">
        <f t="shared" si="1"/>
        <v>0.3141342213749066</v>
      </c>
      <c r="N9" s="24"/>
    </row>
    <row r="10" spans="1:14" ht="12" customHeight="1" x14ac:dyDescent="0.25">
      <c r="A10" s="48" t="s">
        <v>288</v>
      </c>
      <c r="B10" s="37">
        <f t="shared" si="2"/>
        <v>1450716.2209099943</v>
      </c>
      <c r="C10" s="37">
        <v>1258457.0577053356</v>
      </c>
      <c r="D10" s="37">
        <v>189759.33567365896</v>
      </c>
      <c r="E10" s="37">
        <v>2499.8275309999995</v>
      </c>
      <c r="F10" s="41">
        <f t="shared" si="3"/>
        <v>100.00000000000001</v>
      </c>
      <c r="G10" s="41">
        <f t="shared" si="4"/>
        <v>86.747293479350503</v>
      </c>
      <c r="H10" s="41">
        <f t="shared" si="1"/>
        <v>13.080389737051961</v>
      </c>
      <c r="I10" s="41">
        <f t="shared" si="1"/>
        <v>0.17231678359754787</v>
      </c>
      <c r="N10" s="24"/>
    </row>
    <row r="11" spans="1:14" ht="12" customHeight="1" x14ac:dyDescent="0.25">
      <c r="A11" s="48" t="s">
        <v>1</v>
      </c>
      <c r="B11" s="37">
        <f t="shared" si="2"/>
        <v>189142.38449967818</v>
      </c>
      <c r="C11" s="37">
        <v>175228.27339452319</v>
      </c>
      <c r="D11" s="37">
        <v>12830.598057366</v>
      </c>
      <c r="E11" s="37">
        <v>1083.513047789</v>
      </c>
      <c r="F11" s="41">
        <f t="shared" si="3"/>
        <v>100</v>
      </c>
      <c r="G11" s="41">
        <f t="shared" si="4"/>
        <v>92.643578464995684</v>
      </c>
      <c r="H11" s="41">
        <f t="shared" si="1"/>
        <v>6.7835657731109071</v>
      </c>
      <c r="I11" s="41">
        <f t="shared" si="1"/>
        <v>0.57285576189341292</v>
      </c>
      <c r="N11" s="24"/>
    </row>
    <row r="12" spans="1:14" ht="5.0999999999999996" customHeight="1" thickBot="1" x14ac:dyDescent="0.3">
      <c r="A12" s="97"/>
      <c r="B12" s="97"/>
      <c r="C12" s="97"/>
      <c r="D12" s="97"/>
      <c r="E12" s="97"/>
      <c r="F12" s="97"/>
      <c r="G12" s="97"/>
      <c r="H12" s="97"/>
      <c r="I12" s="97"/>
    </row>
    <row r="13" spans="1:14" ht="12" customHeight="1" thickTop="1" x14ac:dyDescent="0.25">
      <c r="A13" s="20" t="s">
        <v>6</v>
      </c>
      <c r="B13" s="2"/>
      <c r="C13" s="2"/>
      <c r="D13" s="2"/>
      <c r="E13" s="2"/>
      <c r="F13" s="2"/>
      <c r="G13" s="2"/>
      <c r="H13" s="2"/>
      <c r="I13" s="2"/>
      <c r="K13" s="8"/>
    </row>
    <row r="14" spans="1:14" ht="18" customHeight="1" x14ac:dyDescent="0.25">
      <c r="B14" s="9"/>
      <c r="C14" s="9"/>
      <c r="D14" s="9"/>
      <c r="E14" s="9"/>
      <c r="F14" s="9"/>
      <c r="G14" s="9"/>
      <c r="H14" s="9"/>
      <c r="I14" s="9"/>
      <c r="K14" s="8"/>
    </row>
    <row r="15" spans="1:14" x14ac:dyDescent="0.25">
      <c r="B15" s="10"/>
      <c r="C15" s="10"/>
      <c r="D15" s="10"/>
      <c r="E15" s="10"/>
      <c r="F15" s="10"/>
      <c r="G15" s="10"/>
      <c r="H15" s="10"/>
      <c r="I15" s="10"/>
    </row>
    <row r="16" spans="1:14" x14ac:dyDescent="0.25">
      <c r="B16" s="10"/>
      <c r="C16" s="10"/>
      <c r="D16" s="10"/>
      <c r="E16" s="10"/>
      <c r="F16" s="10"/>
      <c r="G16" s="10"/>
      <c r="H16" s="10"/>
      <c r="I16" s="10"/>
    </row>
    <row r="17" spans="2:10" x14ac:dyDescent="0.25">
      <c r="B17" s="68"/>
    </row>
    <row r="18" spans="2:10" x14ac:dyDescent="0.25">
      <c r="J18" s="10"/>
    </row>
    <row r="19" spans="2:10" x14ac:dyDescent="0.25">
      <c r="J19" s="10"/>
    </row>
    <row r="22" spans="2:10" x14ac:dyDescent="0.25">
      <c r="J22" s="10"/>
    </row>
    <row r="23" spans="2:10" x14ac:dyDescent="0.25">
      <c r="J23" s="10"/>
    </row>
    <row r="24" spans="2:10" x14ac:dyDescent="0.25">
      <c r="J24" s="10"/>
    </row>
    <row r="25" spans="2:10" x14ac:dyDescent="0.25">
      <c r="J25" s="10"/>
    </row>
    <row r="26" spans="2:10" x14ac:dyDescent="0.25">
      <c r="J26" s="10"/>
    </row>
    <row r="27" spans="2:10" x14ac:dyDescent="0.25">
      <c r="J27" s="10"/>
    </row>
    <row r="28" spans="2:10" x14ac:dyDescent="0.25">
      <c r="J28" s="10"/>
    </row>
    <row r="29" spans="2:10" x14ac:dyDescent="0.25">
      <c r="J29" s="10"/>
    </row>
    <row r="30" spans="2:10" x14ac:dyDescent="0.25">
      <c r="J30" s="10"/>
    </row>
    <row r="31" spans="2:10" x14ac:dyDescent="0.25">
      <c r="J31" s="10"/>
    </row>
    <row r="32" spans="2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</sheetData>
  <mergeCells count="3">
    <mergeCell ref="A1:I1"/>
    <mergeCell ref="B4:E4"/>
    <mergeCell ref="F4:I4"/>
  </mergeCells>
  <pageMargins left="0.78740157480314965" right="0.78740157480314965" top="0.78740157480314965" bottom="0.78740157480314965" header="0" footer="0"/>
  <pageSetup paperSize="9" scale="63" orientation="portrait" horizontalDpi="300" verticalDpi="3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tabColor theme="9" tint="-0.249977111117893"/>
    <pageSetUpPr fitToPage="1"/>
  </sheetPr>
  <dimension ref="A1:L57"/>
  <sheetViews>
    <sheetView showGridLines="0" showRuler="0" zoomScaleNormal="100" zoomScaleSheetLayoutView="100" workbookViewId="0">
      <selection activeCell="K2" sqref="K2"/>
    </sheetView>
  </sheetViews>
  <sheetFormatPr defaultColWidth="7.88671875" defaultRowHeight="13.2" x14ac:dyDescent="0.25"/>
  <cols>
    <col min="1" max="1" width="25.6640625" style="5" customWidth="1"/>
    <col min="2" max="7" width="14.44140625" style="5" customWidth="1"/>
    <col min="8" max="8" width="2.109375" style="5" customWidth="1"/>
    <col min="9" max="9" width="7" style="5" customWidth="1"/>
    <col min="10" max="10" width="5.44140625" style="5" customWidth="1"/>
    <col min="11" max="11" width="8.6640625" style="5" customWidth="1"/>
    <col min="12" max="16" width="7" style="5" customWidth="1"/>
    <col min="17" max="16384" width="7.88671875" style="5"/>
  </cols>
  <sheetData>
    <row r="1" spans="1:12" s="70" customFormat="1" ht="22.5" customHeight="1" x14ac:dyDescent="0.3">
      <c r="A1" s="174" t="s">
        <v>314</v>
      </c>
      <c r="B1" s="174"/>
      <c r="C1" s="174"/>
      <c r="D1" s="174"/>
      <c r="E1" s="174"/>
      <c r="F1" s="174"/>
      <c r="G1" s="174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7" t="s">
        <v>0</v>
      </c>
      <c r="C3" s="177">
        <v>1</v>
      </c>
      <c r="D3" s="177">
        <v>2</v>
      </c>
      <c r="E3" s="177">
        <v>3</v>
      </c>
      <c r="F3" s="177">
        <v>4</v>
      </c>
      <c r="G3" s="182" t="s">
        <v>92</v>
      </c>
    </row>
    <row r="4" spans="1:12" s="1" customFormat="1" ht="15" customHeight="1" x14ac:dyDescent="0.25">
      <c r="A4" s="114" t="s">
        <v>89</v>
      </c>
      <c r="B4" s="188"/>
      <c r="C4" s="188"/>
      <c r="D4" s="188"/>
      <c r="E4" s="188"/>
      <c r="F4" s="188"/>
      <c r="G4" s="192"/>
      <c r="H4" s="5"/>
      <c r="J4" s="5"/>
      <c r="K4" s="5"/>
    </row>
    <row r="5" spans="1:12" ht="5.0999999999999996" customHeight="1" x14ac:dyDescent="0.25">
      <c r="A5" s="6"/>
      <c r="B5" s="49"/>
      <c r="C5" s="49"/>
      <c r="D5" s="49"/>
      <c r="E5" s="49"/>
      <c r="F5" s="49"/>
      <c r="G5" s="49"/>
    </row>
    <row r="6" spans="1:12" ht="12" customHeight="1" thickBot="1" x14ac:dyDescent="0.3">
      <c r="A6" s="77" t="s">
        <v>36</v>
      </c>
      <c r="B6" s="91">
        <f>SUM(C6:G6)</f>
        <v>4421384.2968125381</v>
      </c>
      <c r="C6" s="91">
        <v>294828.95843553398</v>
      </c>
      <c r="D6" s="91">
        <v>980845.8236785651</v>
      </c>
      <c r="E6" s="91">
        <v>1246500.3390477095</v>
      </c>
      <c r="F6" s="91">
        <v>1350011.9257155249</v>
      </c>
      <c r="G6" s="91">
        <v>549197.24993520498</v>
      </c>
      <c r="L6" s="24"/>
    </row>
    <row r="7" spans="1:12" ht="12" customHeight="1" x14ac:dyDescent="0.25">
      <c r="A7" s="92" t="s">
        <v>37</v>
      </c>
      <c r="B7" s="96">
        <f t="shared" ref="B7:B24" si="0">SUM(C7:G7)</f>
        <v>35692.409879935993</v>
      </c>
      <c r="C7" s="96">
        <v>1781.7929317659996</v>
      </c>
      <c r="D7" s="96">
        <v>4999.2469186730004</v>
      </c>
      <c r="E7" s="96">
        <v>14700.810469203998</v>
      </c>
      <c r="F7" s="96">
        <v>7526.2012404490015</v>
      </c>
      <c r="G7" s="96">
        <v>6684.3583198439992</v>
      </c>
      <c r="L7" s="24"/>
    </row>
    <row r="8" spans="1:12" ht="12" customHeight="1" x14ac:dyDescent="0.25">
      <c r="A8" s="19" t="s">
        <v>38</v>
      </c>
      <c r="B8" s="37">
        <f t="shared" si="0"/>
        <v>237724.21515844899</v>
      </c>
      <c r="C8" s="37">
        <v>13410.132182269997</v>
      </c>
      <c r="D8" s="37">
        <v>60522.615348182975</v>
      </c>
      <c r="E8" s="37">
        <v>58904.52287827801</v>
      </c>
      <c r="F8" s="37">
        <v>72049.448013818997</v>
      </c>
      <c r="G8" s="37">
        <v>32837.496735899011</v>
      </c>
      <c r="L8" s="24"/>
    </row>
    <row r="9" spans="1:12" ht="12" customHeight="1" x14ac:dyDescent="0.25">
      <c r="A9" s="19" t="s">
        <v>39</v>
      </c>
      <c r="B9" s="37">
        <f t="shared" si="0"/>
        <v>256140.43810866599</v>
      </c>
      <c r="C9" s="37">
        <v>20064.480789910005</v>
      </c>
      <c r="D9" s="37">
        <v>55940.329023804981</v>
      </c>
      <c r="E9" s="37">
        <v>72983.712906298999</v>
      </c>
      <c r="F9" s="37">
        <v>84449.702504009023</v>
      </c>
      <c r="G9" s="37">
        <v>22702.212884643002</v>
      </c>
      <c r="L9" s="24"/>
    </row>
    <row r="10" spans="1:12" ht="12" customHeight="1" x14ac:dyDescent="0.25">
      <c r="A10" s="19" t="s">
        <v>40</v>
      </c>
      <c r="B10" s="37">
        <f t="shared" si="0"/>
        <v>109731.080188722</v>
      </c>
      <c r="C10" s="37">
        <v>4830.4606035590014</v>
      </c>
      <c r="D10" s="37">
        <v>17959.874766770001</v>
      </c>
      <c r="E10" s="37">
        <v>46203.171565459008</v>
      </c>
      <c r="F10" s="37">
        <v>30342.671406812991</v>
      </c>
      <c r="G10" s="37">
        <v>10394.901846120998</v>
      </c>
      <c r="L10" s="24"/>
    </row>
    <row r="11" spans="1:12" ht="12" customHeight="1" x14ac:dyDescent="0.25">
      <c r="A11" s="19" t="s">
        <v>41</v>
      </c>
      <c r="B11" s="37">
        <f t="shared" si="0"/>
        <v>460083.790012296</v>
      </c>
      <c r="C11" s="37">
        <v>31816.199519667982</v>
      </c>
      <c r="D11" s="37">
        <v>83298.340748145958</v>
      </c>
      <c r="E11" s="37">
        <v>88917.549033498028</v>
      </c>
      <c r="F11" s="37">
        <v>185669.92183960901</v>
      </c>
      <c r="G11" s="37">
        <v>70381.778871375034</v>
      </c>
      <c r="L11" s="24"/>
    </row>
    <row r="12" spans="1:12" ht="12" customHeight="1" x14ac:dyDescent="0.25">
      <c r="A12" s="19" t="s">
        <v>42</v>
      </c>
      <c r="B12" s="37">
        <f t="shared" si="0"/>
        <v>520054.75646365096</v>
      </c>
      <c r="C12" s="37">
        <v>51444.542217490998</v>
      </c>
      <c r="D12" s="37">
        <v>132815.20187472212</v>
      </c>
      <c r="E12" s="37">
        <v>133183.94007706095</v>
      </c>
      <c r="F12" s="37">
        <v>139726.82682328491</v>
      </c>
      <c r="G12" s="37">
        <v>62884.245471092006</v>
      </c>
      <c r="L12" s="24"/>
    </row>
    <row r="13" spans="1:12" ht="12" customHeight="1" x14ac:dyDescent="0.25">
      <c r="A13" s="19" t="s">
        <v>43</v>
      </c>
      <c r="B13" s="37">
        <f t="shared" si="0"/>
        <v>317231.77068916411</v>
      </c>
      <c r="C13" s="37">
        <v>24555.326666006004</v>
      </c>
      <c r="D13" s="37">
        <v>94575.186708186069</v>
      </c>
      <c r="E13" s="37">
        <v>78033.613408438003</v>
      </c>
      <c r="F13" s="37">
        <v>91619.673775448027</v>
      </c>
      <c r="G13" s="37">
        <v>28447.970131085996</v>
      </c>
      <c r="L13" s="24"/>
    </row>
    <row r="14" spans="1:12" ht="12" customHeight="1" x14ac:dyDescent="0.25">
      <c r="A14" s="19" t="s">
        <v>44</v>
      </c>
      <c r="B14" s="37">
        <f t="shared" si="0"/>
        <v>172862.48012934101</v>
      </c>
      <c r="C14" s="37">
        <v>7610.9845018550004</v>
      </c>
      <c r="D14" s="37">
        <v>20006.340812788992</v>
      </c>
      <c r="E14" s="37">
        <v>58766.872375553001</v>
      </c>
      <c r="F14" s="37">
        <v>70521.535822128018</v>
      </c>
      <c r="G14" s="37">
        <v>15956.746617015999</v>
      </c>
      <c r="L14" s="24"/>
    </row>
    <row r="15" spans="1:12" ht="12" customHeight="1" x14ac:dyDescent="0.25">
      <c r="A15" s="19" t="s">
        <v>45</v>
      </c>
      <c r="B15" s="37">
        <f t="shared" si="0"/>
        <v>76016.245834674992</v>
      </c>
      <c r="C15" s="37">
        <v>2380.7222049679999</v>
      </c>
      <c r="D15" s="37">
        <v>25658.064901761005</v>
      </c>
      <c r="E15" s="37">
        <v>21545.840042880995</v>
      </c>
      <c r="F15" s="37">
        <v>21057.255034938997</v>
      </c>
      <c r="G15" s="37">
        <v>5374.3636501259989</v>
      </c>
      <c r="L15" s="24"/>
    </row>
    <row r="16" spans="1:12" ht="12" customHeight="1" x14ac:dyDescent="0.25">
      <c r="A16" s="19" t="s">
        <v>46</v>
      </c>
      <c r="B16" s="37">
        <f t="shared" si="0"/>
        <v>102527.74419010703</v>
      </c>
      <c r="C16" s="37">
        <v>4414.2559474090003</v>
      </c>
      <c r="D16" s="37">
        <v>17934.882789683994</v>
      </c>
      <c r="E16" s="37">
        <v>31541.653173171017</v>
      </c>
      <c r="F16" s="37">
        <v>43258.041430503014</v>
      </c>
      <c r="G16" s="37">
        <v>5378.9108493399999</v>
      </c>
      <c r="L16" s="24"/>
    </row>
    <row r="17" spans="1:12" ht="12" customHeight="1" x14ac:dyDescent="0.25">
      <c r="A17" s="19" t="s">
        <v>47</v>
      </c>
      <c r="B17" s="37">
        <f t="shared" si="0"/>
        <v>210671.27932550601</v>
      </c>
      <c r="C17" s="37">
        <v>10976.916532138001</v>
      </c>
      <c r="D17" s="37">
        <v>51095.627193293993</v>
      </c>
      <c r="E17" s="37">
        <v>70801.093960510989</v>
      </c>
      <c r="F17" s="37">
        <v>64704.286140321019</v>
      </c>
      <c r="G17" s="37">
        <v>13093.355499241999</v>
      </c>
      <c r="L17" s="24"/>
    </row>
    <row r="18" spans="1:12" ht="12" customHeight="1" x14ac:dyDescent="0.25">
      <c r="A18" s="19" t="s">
        <v>48</v>
      </c>
      <c r="B18" s="37">
        <f t="shared" si="0"/>
        <v>316747.66467881191</v>
      </c>
      <c r="C18" s="37">
        <v>28273.118192445996</v>
      </c>
      <c r="D18" s="37">
        <v>72018.869591024995</v>
      </c>
      <c r="E18" s="37">
        <v>101131.98202045698</v>
      </c>
      <c r="F18" s="37">
        <v>66602.700121763992</v>
      </c>
      <c r="G18" s="37">
        <v>48720.994753119965</v>
      </c>
      <c r="L18" s="24"/>
    </row>
    <row r="19" spans="1:12" ht="12" customHeight="1" x14ac:dyDescent="0.25">
      <c r="A19" s="19" t="s">
        <v>49</v>
      </c>
      <c r="B19" s="37">
        <f t="shared" si="0"/>
        <v>139628.48370074702</v>
      </c>
      <c r="C19" s="37">
        <v>6313.0875068650003</v>
      </c>
      <c r="D19" s="37">
        <v>23426.052150797001</v>
      </c>
      <c r="E19" s="37">
        <v>45014.158389983</v>
      </c>
      <c r="F19" s="37">
        <v>42122.966000503002</v>
      </c>
      <c r="G19" s="37">
        <v>22752.219652599</v>
      </c>
      <c r="L19" s="24"/>
    </row>
    <row r="20" spans="1:12" ht="12" customHeight="1" x14ac:dyDescent="0.25">
      <c r="A20" s="19" t="s">
        <v>50</v>
      </c>
      <c r="B20" s="37">
        <f t="shared" si="0"/>
        <v>237960.96318099499</v>
      </c>
      <c r="C20" s="37">
        <v>17909.867681111002</v>
      </c>
      <c r="D20" s="37">
        <v>58468.78230677401</v>
      </c>
      <c r="E20" s="37">
        <v>70903.984954360989</v>
      </c>
      <c r="F20" s="37">
        <v>67923.479248532953</v>
      </c>
      <c r="G20" s="37">
        <v>22754.848990216</v>
      </c>
      <c r="H20" s="10"/>
      <c r="L20" s="24"/>
    </row>
    <row r="21" spans="1:12" ht="12" customHeight="1" x14ac:dyDescent="0.25">
      <c r="A21" s="19" t="s">
        <v>51</v>
      </c>
      <c r="B21" s="37">
        <f t="shared" si="0"/>
        <v>135375.17552070998</v>
      </c>
      <c r="C21" s="37">
        <v>4121.3524615000006</v>
      </c>
      <c r="D21" s="37">
        <v>15581.884045260997</v>
      </c>
      <c r="E21" s="37">
        <v>28724.166708926001</v>
      </c>
      <c r="F21" s="37">
        <v>56172.347617352985</v>
      </c>
      <c r="G21" s="37">
        <v>30775.424687669998</v>
      </c>
      <c r="H21" s="10"/>
      <c r="L21" s="24"/>
    </row>
    <row r="22" spans="1:12" ht="12" customHeight="1" x14ac:dyDescent="0.25">
      <c r="A22" s="19" t="s">
        <v>52</v>
      </c>
      <c r="B22" s="37">
        <f t="shared" si="0"/>
        <v>234891.46267297285</v>
      </c>
      <c r="C22" s="37">
        <v>9643.1484456489998</v>
      </c>
      <c r="D22" s="37">
        <v>52530.916973334002</v>
      </c>
      <c r="E22" s="37">
        <v>78731.026044300932</v>
      </c>
      <c r="F22" s="37">
        <v>74000.161146004932</v>
      </c>
      <c r="G22" s="37">
        <v>19986.210063683997</v>
      </c>
      <c r="H22" s="10"/>
      <c r="L22" s="24"/>
    </row>
    <row r="23" spans="1:12" ht="12" customHeight="1" x14ac:dyDescent="0.25">
      <c r="A23" s="19" t="s">
        <v>53</v>
      </c>
      <c r="B23" s="37">
        <f t="shared" si="0"/>
        <v>634606.44535151776</v>
      </c>
      <c r="C23" s="37">
        <v>46381.491789024971</v>
      </c>
      <c r="D23" s="37">
        <v>137752.24670683892</v>
      </c>
      <c r="E23" s="37">
        <v>171238.83248608981</v>
      </c>
      <c r="F23" s="37">
        <v>163495.96762617797</v>
      </c>
      <c r="G23" s="37">
        <v>115737.90674338606</v>
      </c>
      <c r="L23" s="24"/>
    </row>
    <row r="24" spans="1:12" ht="12" customHeight="1" x14ac:dyDescent="0.25">
      <c r="A24" s="19" t="s">
        <v>196</v>
      </c>
      <c r="B24" s="37">
        <f t="shared" si="0"/>
        <v>223437.89172627102</v>
      </c>
      <c r="C24" s="37">
        <v>8901.0782618979993</v>
      </c>
      <c r="D24" s="37">
        <v>56261.360818522</v>
      </c>
      <c r="E24" s="37">
        <v>75173.408553239002</v>
      </c>
      <c r="F24" s="37">
        <v>68768.739923866044</v>
      </c>
      <c r="G24" s="37">
        <v>14333.304168746001</v>
      </c>
      <c r="L24" s="24"/>
    </row>
    <row r="25" spans="1:1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10"/>
      <c r="I25" s="8"/>
    </row>
    <row r="26" spans="1:12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10"/>
      <c r="I26" s="8"/>
    </row>
    <row r="27" spans="1:12" ht="12.75" customHeight="1" x14ac:dyDescent="0.25">
      <c r="B27" s="9"/>
      <c r="C27" s="9"/>
      <c r="D27" s="9"/>
      <c r="E27" s="9"/>
      <c r="F27" s="9"/>
      <c r="G27" s="9"/>
      <c r="H27" s="10"/>
      <c r="I27" s="8"/>
    </row>
    <row r="28" spans="1:12" x14ac:dyDescent="0.25">
      <c r="B28" s="10"/>
      <c r="C28" s="10"/>
      <c r="D28" s="10"/>
      <c r="E28" s="10"/>
      <c r="F28" s="10"/>
      <c r="G28" s="10"/>
      <c r="H28" s="10"/>
    </row>
    <row r="30" spans="1:12" x14ac:dyDescent="0.25">
      <c r="B30" s="10"/>
      <c r="C30" s="10"/>
      <c r="D30" s="10"/>
      <c r="E30" s="10"/>
      <c r="F30" s="10"/>
      <c r="G30" s="10"/>
      <c r="H30" s="10"/>
    </row>
    <row r="31" spans="1:12" x14ac:dyDescent="0.25">
      <c r="H31" s="10"/>
    </row>
    <row r="32" spans="1:12" x14ac:dyDescent="0.25">
      <c r="B32" s="10"/>
      <c r="C32" s="10"/>
      <c r="D32" s="10"/>
      <c r="E32" s="10"/>
      <c r="F32" s="10"/>
      <c r="G32" s="10"/>
      <c r="H32" s="10"/>
    </row>
    <row r="33" spans="2:8" x14ac:dyDescent="0.25">
      <c r="H33" s="10"/>
    </row>
    <row r="34" spans="2:8" x14ac:dyDescent="0.25">
      <c r="B34" s="10"/>
      <c r="C34" s="10"/>
      <c r="D34" s="10"/>
      <c r="H34" s="10"/>
    </row>
    <row r="35" spans="2:8" x14ac:dyDescent="0.25">
      <c r="B35" s="10"/>
      <c r="C35" s="10"/>
      <c r="D35" s="10"/>
      <c r="H35" s="10"/>
    </row>
    <row r="36" spans="2:8" x14ac:dyDescent="0.25">
      <c r="B36" s="10"/>
      <c r="C36" s="10"/>
      <c r="D36" s="10"/>
      <c r="H36" s="10"/>
    </row>
    <row r="37" spans="2:8" x14ac:dyDescent="0.25">
      <c r="B37" s="10"/>
      <c r="C37" s="10"/>
      <c r="D37" s="10"/>
      <c r="H37" s="10"/>
    </row>
    <row r="38" spans="2:8" x14ac:dyDescent="0.25">
      <c r="B38" s="10"/>
      <c r="C38" s="10"/>
      <c r="D38" s="10"/>
      <c r="H38" s="10"/>
    </row>
    <row r="39" spans="2:8" x14ac:dyDescent="0.25">
      <c r="H39" s="10"/>
    </row>
    <row r="40" spans="2:8" x14ac:dyDescent="0.25">
      <c r="H40" s="10"/>
    </row>
    <row r="41" spans="2:8" x14ac:dyDescent="0.25">
      <c r="H41" s="10"/>
    </row>
    <row r="42" spans="2:8" x14ac:dyDescent="0.25">
      <c r="H42" s="10"/>
    </row>
    <row r="43" spans="2:8" x14ac:dyDescent="0.25">
      <c r="H43" s="10"/>
    </row>
    <row r="44" spans="2:8" x14ac:dyDescent="0.25">
      <c r="H44" s="10"/>
    </row>
    <row r="45" spans="2:8" x14ac:dyDescent="0.25">
      <c r="H45" s="10"/>
    </row>
    <row r="46" spans="2:8" x14ac:dyDescent="0.25">
      <c r="H46" s="10"/>
    </row>
    <row r="49" spans="5:7" x14ac:dyDescent="0.25">
      <c r="E49" s="43"/>
      <c r="F49" s="43"/>
      <c r="G49" s="43"/>
    </row>
    <row r="50" spans="5:7" x14ac:dyDescent="0.25">
      <c r="E50" s="43"/>
      <c r="F50" s="43"/>
      <c r="G50" s="43"/>
    </row>
    <row r="51" spans="5:7" x14ac:dyDescent="0.25">
      <c r="E51" s="43"/>
      <c r="F51" s="43"/>
      <c r="G51" s="43"/>
    </row>
    <row r="52" spans="5:7" x14ac:dyDescent="0.25">
      <c r="E52" s="43"/>
      <c r="F52" s="43"/>
      <c r="G52" s="43"/>
    </row>
    <row r="53" spans="5:7" x14ac:dyDescent="0.25">
      <c r="E53" s="43"/>
      <c r="F53" s="43"/>
      <c r="G53" s="43"/>
    </row>
    <row r="54" spans="5:7" x14ac:dyDescent="0.25">
      <c r="E54" s="43"/>
      <c r="F54" s="43"/>
      <c r="G54" s="43"/>
    </row>
    <row r="55" spans="5:7" x14ac:dyDescent="0.25">
      <c r="E55" s="43"/>
      <c r="F55" s="43"/>
      <c r="G55" s="43"/>
    </row>
    <row r="56" spans="5:7" x14ac:dyDescent="0.25">
      <c r="E56" s="43"/>
      <c r="F56" s="43"/>
      <c r="G56" s="43"/>
    </row>
    <row r="57" spans="5:7" x14ac:dyDescent="0.25">
      <c r="E57" s="43"/>
      <c r="F57" s="43"/>
      <c r="G57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  <pageSetUpPr fitToPage="1"/>
  </sheetPr>
  <dimension ref="A1:G45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32.5546875" style="5" customWidth="1"/>
    <col min="3" max="3" width="2.109375" style="5" customWidth="1"/>
    <col min="4" max="4" width="7" style="5" customWidth="1"/>
    <col min="5" max="5" width="5.44140625" style="5" customWidth="1"/>
    <col min="6" max="6" width="8.6640625" style="5" customWidth="1"/>
    <col min="7" max="11" width="7" style="5" customWidth="1"/>
    <col min="12" max="16384" width="7.88671875" style="5"/>
  </cols>
  <sheetData>
    <row r="1" spans="1:7" s="70" customFormat="1" ht="30" customHeight="1" x14ac:dyDescent="0.3">
      <c r="A1" s="190" t="s">
        <v>378</v>
      </c>
      <c r="B1" s="190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70" t="s">
        <v>89</v>
      </c>
      <c r="B3" s="87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54">
        <v>1.6</v>
      </c>
      <c r="G5" s="24"/>
    </row>
    <row r="6" spans="1:7" ht="12" customHeight="1" x14ac:dyDescent="0.25">
      <c r="A6" s="92" t="s">
        <v>37</v>
      </c>
      <c r="B6" s="123">
        <v>1.58</v>
      </c>
      <c r="G6" s="24"/>
    </row>
    <row r="7" spans="1:7" ht="12" customHeight="1" x14ac:dyDescent="0.25">
      <c r="A7" s="19" t="s">
        <v>38</v>
      </c>
      <c r="B7" s="40">
        <v>1.67</v>
      </c>
      <c r="G7" s="24"/>
    </row>
    <row r="8" spans="1:7" ht="12" customHeight="1" x14ac:dyDescent="0.25">
      <c r="A8" s="19" t="s">
        <v>39</v>
      </c>
      <c r="B8" s="40">
        <v>1.64</v>
      </c>
      <c r="G8" s="24"/>
    </row>
    <row r="9" spans="1:7" ht="12" customHeight="1" x14ac:dyDescent="0.25">
      <c r="A9" s="19" t="s">
        <v>40</v>
      </c>
      <c r="B9" s="40">
        <v>1.57</v>
      </c>
      <c r="G9" s="24"/>
    </row>
    <row r="10" spans="1:7" ht="12" customHeight="1" x14ac:dyDescent="0.25">
      <c r="A10" s="19" t="s">
        <v>41</v>
      </c>
      <c r="B10" s="40">
        <v>1.69</v>
      </c>
      <c r="G10" s="24"/>
    </row>
    <row r="11" spans="1:7" ht="12" customHeight="1" x14ac:dyDescent="0.25">
      <c r="A11" s="19" t="s">
        <v>42</v>
      </c>
      <c r="B11" s="40">
        <v>1.61</v>
      </c>
      <c r="G11" s="24"/>
    </row>
    <row r="12" spans="1:7" ht="12" customHeight="1" x14ac:dyDescent="0.25">
      <c r="A12" s="19" t="s">
        <v>43</v>
      </c>
      <c r="B12" s="40">
        <v>1.52</v>
      </c>
      <c r="G12" s="24"/>
    </row>
    <row r="13" spans="1:7" ht="12" customHeight="1" x14ac:dyDescent="0.25">
      <c r="A13" s="19" t="s">
        <v>44</v>
      </c>
      <c r="B13" s="40">
        <v>1.65</v>
      </c>
      <c r="G13" s="24"/>
    </row>
    <row r="14" spans="1:7" ht="12" customHeight="1" x14ac:dyDescent="0.25">
      <c r="A14" s="19" t="s">
        <v>45</v>
      </c>
      <c r="B14" s="40">
        <v>1.54</v>
      </c>
      <c r="G14" s="24"/>
    </row>
    <row r="15" spans="1:7" ht="12" customHeight="1" x14ac:dyDescent="0.25">
      <c r="A15" s="19" t="s">
        <v>46</v>
      </c>
      <c r="B15" s="40">
        <v>1.54</v>
      </c>
      <c r="G15" s="24"/>
    </row>
    <row r="16" spans="1:7" ht="12" customHeight="1" x14ac:dyDescent="0.25">
      <c r="A16" s="19" t="s">
        <v>47</v>
      </c>
      <c r="B16" s="40">
        <v>1.65</v>
      </c>
      <c r="G16" s="24"/>
    </row>
    <row r="17" spans="1:7" ht="12" customHeight="1" x14ac:dyDescent="0.25">
      <c r="A17" s="19" t="s">
        <v>48</v>
      </c>
      <c r="B17" s="40">
        <v>1.6</v>
      </c>
      <c r="G17" s="24"/>
    </row>
    <row r="18" spans="1:7" ht="12" customHeight="1" x14ac:dyDescent="0.25">
      <c r="A18" s="19" t="s">
        <v>49</v>
      </c>
      <c r="B18" s="40">
        <v>1.49</v>
      </c>
      <c r="G18" s="24"/>
    </row>
    <row r="19" spans="1:7" ht="12" customHeight="1" x14ac:dyDescent="0.25">
      <c r="A19" s="19" t="s">
        <v>50</v>
      </c>
      <c r="B19" s="40">
        <v>1.69</v>
      </c>
      <c r="C19" s="10"/>
      <c r="G19" s="24"/>
    </row>
    <row r="20" spans="1:7" ht="12" customHeight="1" x14ac:dyDescent="0.25">
      <c r="A20" s="19" t="s">
        <v>51</v>
      </c>
      <c r="B20" s="40">
        <v>1.59</v>
      </c>
      <c r="C20" s="10"/>
      <c r="G20" s="24"/>
    </row>
    <row r="21" spans="1:7" ht="12" customHeight="1" x14ac:dyDescent="0.25">
      <c r="A21" s="19" t="s">
        <v>52</v>
      </c>
      <c r="B21" s="40">
        <v>1.49</v>
      </c>
      <c r="C21" s="10"/>
      <c r="G21" s="24"/>
    </row>
    <row r="22" spans="1:7" ht="12" customHeight="1" x14ac:dyDescent="0.25">
      <c r="A22" s="19" t="s">
        <v>53</v>
      </c>
      <c r="B22" s="40">
        <v>1.62</v>
      </c>
      <c r="G22" s="24"/>
    </row>
    <row r="23" spans="1:7" ht="12" customHeight="1" x14ac:dyDescent="0.25">
      <c r="A23" s="19" t="s">
        <v>196</v>
      </c>
      <c r="B23" s="40">
        <v>1.49</v>
      </c>
      <c r="G23" s="24"/>
    </row>
    <row r="24" spans="1:7" ht="5.0999999999999996" customHeight="1" thickBot="1" x14ac:dyDescent="0.3">
      <c r="A24" s="97"/>
      <c r="B24" s="97"/>
      <c r="C24" s="10"/>
      <c r="D24" s="8"/>
    </row>
    <row r="25" spans="1:7" ht="12" customHeight="1" thickTop="1" x14ac:dyDescent="0.25">
      <c r="A25" s="20" t="s">
        <v>6</v>
      </c>
      <c r="B25" s="2"/>
      <c r="C25" s="10"/>
      <c r="D25" s="8"/>
    </row>
    <row r="26" spans="1:7" ht="12.75" customHeight="1" x14ac:dyDescent="0.25">
      <c r="B26" s="9"/>
      <c r="C26" s="10"/>
      <c r="D26" s="8"/>
    </row>
    <row r="27" spans="1:7" x14ac:dyDescent="0.25">
      <c r="B27" s="10"/>
      <c r="C27" s="10"/>
    </row>
    <row r="29" spans="1:7" x14ac:dyDescent="0.25">
      <c r="B29" s="10"/>
      <c r="C29" s="10"/>
    </row>
    <row r="30" spans="1:7" x14ac:dyDescent="0.25">
      <c r="C30" s="10"/>
    </row>
    <row r="31" spans="1:7" x14ac:dyDescent="0.25">
      <c r="B31" s="10"/>
      <c r="C31" s="10"/>
    </row>
    <row r="32" spans="1:7" x14ac:dyDescent="0.25">
      <c r="C32" s="10"/>
    </row>
    <row r="33" spans="2:3" x14ac:dyDescent="0.25">
      <c r="B33" s="10"/>
      <c r="C33" s="10"/>
    </row>
    <row r="34" spans="2:3" x14ac:dyDescent="0.25">
      <c r="B34" s="10"/>
      <c r="C34" s="10"/>
    </row>
    <row r="35" spans="2:3" x14ac:dyDescent="0.25">
      <c r="B35" s="10"/>
      <c r="C35" s="10"/>
    </row>
    <row r="36" spans="2:3" x14ac:dyDescent="0.25">
      <c r="B36" s="10"/>
      <c r="C36" s="10"/>
    </row>
    <row r="37" spans="2:3" x14ac:dyDescent="0.25">
      <c r="B37" s="10"/>
      <c r="C37" s="10"/>
    </row>
    <row r="38" spans="2:3" x14ac:dyDescent="0.25">
      <c r="C38" s="10"/>
    </row>
    <row r="39" spans="2:3" x14ac:dyDescent="0.25">
      <c r="C39" s="10"/>
    </row>
    <row r="40" spans="2:3" x14ac:dyDescent="0.25">
      <c r="C40" s="10"/>
    </row>
    <row r="41" spans="2:3" x14ac:dyDescent="0.25">
      <c r="C41" s="10"/>
    </row>
    <row r="42" spans="2:3" x14ac:dyDescent="0.25">
      <c r="C42" s="10"/>
    </row>
    <row r="43" spans="2:3" x14ac:dyDescent="0.25">
      <c r="C43" s="10"/>
    </row>
    <row r="44" spans="2:3" x14ac:dyDescent="0.25">
      <c r="C44" s="10"/>
    </row>
    <row r="45" spans="2:3" x14ac:dyDescent="0.25">
      <c r="C45" s="10"/>
    </row>
  </sheetData>
  <mergeCells count="1">
    <mergeCell ref="A1:B1"/>
  </mergeCells>
  <conditionalFormatting sqref="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  <pageSetUpPr fitToPage="1"/>
  </sheetPr>
  <dimension ref="A1:G32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40" style="5" customWidth="1"/>
    <col min="3" max="3" width="2.109375" style="5" customWidth="1"/>
    <col min="4" max="4" width="7" style="5" customWidth="1"/>
    <col min="5" max="5" width="5.44140625" style="5" customWidth="1"/>
    <col min="6" max="6" width="8.6640625" style="5" customWidth="1"/>
    <col min="7" max="11" width="7" style="5" customWidth="1"/>
    <col min="12" max="16384" width="7.88671875" style="5"/>
  </cols>
  <sheetData>
    <row r="1" spans="1:7" s="70" customFormat="1" ht="30" customHeight="1" x14ac:dyDescent="0.3">
      <c r="A1" s="190" t="s">
        <v>379</v>
      </c>
      <c r="B1" s="190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14" t="s">
        <v>391</v>
      </c>
      <c r="B3" s="125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172">
        <v>1.6</v>
      </c>
      <c r="C5" s="77"/>
      <c r="D5" s="77"/>
      <c r="E5" s="77"/>
      <c r="G5" s="24"/>
    </row>
    <row r="6" spans="1:7" ht="12" customHeight="1" x14ac:dyDescent="0.25">
      <c r="A6" s="132">
        <v>1</v>
      </c>
      <c r="B6" s="171">
        <v>1.28</v>
      </c>
      <c r="G6" s="24"/>
    </row>
    <row r="7" spans="1:7" ht="12" customHeight="1" x14ac:dyDescent="0.25">
      <c r="A7" s="48">
        <v>2</v>
      </c>
      <c r="B7" s="171">
        <v>1.5</v>
      </c>
      <c r="G7" s="24"/>
    </row>
    <row r="8" spans="1:7" ht="12" customHeight="1" x14ac:dyDescent="0.25">
      <c r="A8" s="48">
        <v>3</v>
      </c>
      <c r="B8" s="171">
        <v>1.56</v>
      </c>
      <c r="G8" s="24"/>
    </row>
    <row r="9" spans="1:7" ht="12" customHeight="1" x14ac:dyDescent="0.25">
      <c r="A9" s="48">
        <v>4</v>
      </c>
      <c r="B9" s="171">
        <v>1.7</v>
      </c>
      <c r="G9" s="24"/>
    </row>
    <row r="10" spans="1:7" ht="12" customHeight="1" x14ac:dyDescent="0.25">
      <c r="A10" s="48" t="s">
        <v>92</v>
      </c>
      <c r="B10" s="171">
        <v>1.82</v>
      </c>
      <c r="G10" s="24"/>
    </row>
    <row r="11" spans="1:7" ht="5.0999999999999996" customHeight="1" thickBot="1" x14ac:dyDescent="0.3">
      <c r="A11" s="97"/>
      <c r="B11" s="97"/>
      <c r="C11" s="10"/>
      <c r="D11" s="8"/>
    </row>
    <row r="12" spans="1:7" ht="12" customHeight="1" thickTop="1" x14ac:dyDescent="0.25">
      <c r="A12" s="20" t="s">
        <v>6</v>
      </c>
      <c r="B12" s="2"/>
      <c r="C12" s="10"/>
      <c r="D12" s="8"/>
    </row>
    <row r="13" spans="1:7" ht="12.75" customHeight="1" x14ac:dyDescent="0.25">
      <c r="B13" s="9"/>
      <c r="C13" s="10"/>
      <c r="D13" s="8"/>
    </row>
    <row r="14" spans="1:7" x14ac:dyDescent="0.25">
      <c r="B14" s="10"/>
      <c r="C14" s="10"/>
    </row>
    <row r="16" spans="1:7" x14ac:dyDescent="0.25">
      <c r="B16" s="10"/>
      <c r="C16" s="10"/>
    </row>
    <row r="17" spans="2:3" x14ac:dyDescent="0.25">
      <c r="C17" s="10"/>
    </row>
    <row r="18" spans="2:3" x14ac:dyDescent="0.25">
      <c r="B18" s="10"/>
      <c r="C18" s="10"/>
    </row>
    <row r="19" spans="2:3" x14ac:dyDescent="0.25">
      <c r="C19" s="10"/>
    </row>
    <row r="20" spans="2:3" x14ac:dyDescent="0.25">
      <c r="B20" s="10"/>
      <c r="C20" s="10"/>
    </row>
    <row r="21" spans="2:3" x14ac:dyDescent="0.25">
      <c r="B21" s="10"/>
      <c r="C21" s="10"/>
    </row>
    <row r="22" spans="2:3" x14ac:dyDescent="0.25">
      <c r="B22" s="10"/>
      <c r="C22" s="10"/>
    </row>
    <row r="23" spans="2:3" x14ac:dyDescent="0.25">
      <c r="B23" s="10"/>
      <c r="C23" s="10"/>
    </row>
    <row r="24" spans="2:3" x14ac:dyDescent="0.25">
      <c r="B24" s="10"/>
      <c r="C24" s="10"/>
    </row>
    <row r="25" spans="2:3" x14ac:dyDescent="0.25">
      <c r="C25" s="10"/>
    </row>
    <row r="26" spans="2:3" x14ac:dyDescent="0.25">
      <c r="C26" s="10"/>
    </row>
    <row r="27" spans="2:3" x14ac:dyDescent="0.25">
      <c r="C27" s="10"/>
    </row>
    <row r="28" spans="2:3" x14ac:dyDescent="0.25">
      <c r="C28" s="10"/>
    </row>
    <row r="29" spans="2:3" x14ac:dyDescent="0.25">
      <c r="C29" s="10"/>
    </row>
    <row r="30" spans="2:3" x14ac:dyDescent="0.25">
      <c r="C30" s="10"/>
    </row>
    <row r="31" spans="2:3" x14ac:dyDescent="0.25">
      <c r="C31" s="10"/>
    </row>
    <row r="32" spans="2:3" x14ac:dyDescent="0.25">
      <c r="C32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50.6640625" style="5" customWidth="1"/>
    <col min="2" max="7" width="12.6640625" style="5" customWidth="1"/>
    <col min="8" max="8" width="1.109375" style="5" customWidth="1"/>
    <col min="9" max="9" width="5.33203125" style="5" customWidth="1"/>
    <col min="10" max="10" width="5.44140625" style="5" customWidth="1"/>
    <col min="11" max="11" width="8.6640625" style="5" customWidth="1"/>
    <col min="12" max="21" width="5.33203125" style="5" customWidth="1"/>
    <col min="22" max="16384" width="7.88671875" style="5"/>
  </cols>
  <sheetData>
    <row r="1" spans="1:12" s="70" customFormat="1" ht="22.5" customHeight="1" x14ac:dyDescent="0.3">
      <c r="A1" s="174" t="s">
        <v>387</v>
      </c>
      <c r="B1" s="174"/>
      <c r="C1" s="174"/>
      <c r="D1" s="174"/>
      <c r="E1" s="174"/>
      <c r="F1" s="174"/>
      <c r="G1" s="174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7" t="s">
        <v>0</v>
      </c>
      <c r="C3" s="177">
        <v>1</v>
      </c>
      <c r="D3" s="177">
        <v>2</v>
      </c>
      <c r="E3" s="177">
        <v>3</v>
      </c>
      <c r="F3" s="177">
        <v>4</v>
      </c>
      <c r="G3" s="182" t="s">
        <v>92</v>
      </c>
    </row>
    <row r="4" spans="1:12" s="1" customFormat="1" ht="15" customHeight="1" x14ac:dyDescent="0.25">
      <c r="A4" s="114" t="s">
        <v>93</v>
      </c>
      <c r="B4" s="188"/>
      <c r="C4" s="188"/>
      <c r="D4" s="188"/>
      <c r="E4" s="188"/>
      <c r="F4" s="188"/>
      <c r="G4" s="192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4421384.2968125381</v>
      </c>
      <c r="C6" s="91">
        <v>294828.95843553415</v>
      </c>
      <c r="D6" s="91">
        <v>980845.82367856475</v>
      </c>
      <c r="E6" s="91">
        <v>1246500.3390477095</v>
      </c>
      <c r="F6" s="91">
        <v>1350011.9257155252</v>
      </c>
      <c r="G6" s="91">
        <v>549197.24993520475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4234318.978334602</v>
      </c>
      <c r="C7" s="128">
        <v>271911.39933943417</v>
      </c>
      <c r="D7" s="128">
        <v>923116.28886314877</v>
      </c>
      <c r="E7" s="128">
        <v>1213397.6793385106</v>
      </c>
      <c r="F7" s="128">
        <v>1299601.9159422251</v>
      </c>
      <c r="G7" s="128">
        <v>526291.69485128368</v>
      </c>
      <c r="L7" s="24"/>
    </row>
    <row r="8" spans="1:12" ht="12" customHeight="1" x14ac:dyDescent="0.25">
      <c r="A8" s="50" t="s">
        <v>95</v>
      </c>
      <c r="B8" s="37">
        <f t="shared" si="0"/>
        <v>2661683.2572697238</v>
      </c>
      <c r="C8" s="37">
        <v>184243.21334409411</v>
      </c>
      <c r="D8" s="37">
        <v>612913.15265589184</v>
      </c>
      <c r="E8" s="37">
        <v>788201.22354516864</v>
      </c>
      <c r="F8" s="37">
        <v>776111.97222525848</v>
      </c>
      <c r="G8" s="37">
        <v>300213.69549931079</v>
      </c>
      <c r="L8" s="24"/>
    </row>
    <row r="9" spans="1:12" ht="12" customHeight="1" x14ac:dyDescent="0.25">
      <c r="A9" s="50" t="s">
        <v>96</v>
      </c>
      <c r="B9" s="37">
        <f t="shared" si="0"/>
        <v>1572635.7210648784</v>
      </c>
      <c r="C9" s="37">
        <v>87668.185995340042</v>
      </c>
      <c r="D9" s="37">
        <v>310203.13620725687</v>
      </c>
      <c r="E9" s="37">
        <v>425196.45579334203</v>
      </c>
      <c r="F9" s="37">
        <v>523489.94371696655</v>
      </c>
      <c r="G9" s="37">
        <v>226077.99935197289</v>
      </c>
      <c r="L9" s="24"/>
    </row>
    <row r="10" spans="1:12" ht="12" customHeight="1" x14ac:dyDescent="0.25">
      <c r="A10" s="51" t="s">
        <v>97</v>
      </c>
      <c r="B10" s="45">
        <f t="shared" si="0"/>
        <v>151816.09953947805</v>
      </c>
      <c r="C10" s="45">
        <v>20600.507871030004</v>
      </c>
      <c r="D10" s="45">
        <v>42667.86670921302</v>
      </c>
      <c r="E10" s="45">
        <v>27801.627058493996</v>
      </c>
      <c r="F10" s="45">
        <v>43715.910629972022</v>
      </c>
      <c r="G10" s="45">
        <v>17030.187270769009</v>
      </c>
      <c r="L10" s="24"/>
    </row>
    <row r="11" spans="1:12" ht="12" customHeight="1" x14ac:dyDescent="0.25">
      <c r="A11" s="50" t="s">
        <v>98</v>
      </c>
      <c r="B11" s="37">
        <f t="shared" si="0"/>
        <v>132349.11898420606</v>
      </c>
      <c r="C11" s="37">
        <v>18480.038310683005</v>
      </c>
      <c r="D11" s="37">
        <v>36153.159361362021</v>
      </c>
      <c r="E11" s="37">
        <v>23207.562765558996</v>
      </c>
      <c r="F11" s="37">
        <v>38743.131684815024</v>
      </c>
      <c r="G11" s="37">
        <v>15765.226861787009</v>
      </c>
      <c r="L11" s="24"/>
    </row>
    <row r="12" spans="1:12" ht="12" customHeight="1" x14ac:dyDescent="0.25">
      <c r="A12" s="50" t="s">
        <v>99</v>
      </c>
      <c r="B12" s="37">
        <f t="shared" si="0"/>
        <v>19466.980555271999</v>
      </c>
      <c r="C12" s="37">
        <v>2120.469560347</v>
      </c>
      <c r="D12" s="37">
        <v>6514.7073478509983</v>
      </c>
      <c r="E12" s="37">
        <v>4594.0642929350006</v>
      </c>
      <c r="F12" s="37">
        <v>4972.7789451570006</v>
      </c>
      <c r="G12" s="37">
        <v>1264.960408982</v>
      </c>
      <c r="L12" s="24"/>
    </row>
    <row r="13" spans="1:12" ht="12" customHeight="1" x14ac:dyDescent="0.25">
      <c r="A13" s="44" t="s">
        <v>1</v>
      </c>
      <c r="B13" s="45">
        <f t="shared" si="0"/>
        <v>35249.218938457991</v>
      </c>
      <c r="C13" s="45">
        <v>2317.0512250700003</v>
      </c>
      <c r="D13" s="45">
        <v>15061.668106202995</v>
      </c>
      <c r="E13" s="45">
        <v>5301.0326507049967</v>
      </c>
      <c r="F13" s="45">
        <v>6694.0991433279987</v>
      </c>
      <c r="G13" s="45">
        <v>5875.3678131520001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x14ac:dyDescent="0.25">
      <c r="B16" s="9"/>
      <c r="C16" s="9"/>
      <c r="D16" s="9"/>
      <c r="E16" s="9"/>
      <c r="F16" s="9"/>
      <c r="G16" s="9"/>
      <c r="I16" s="8"/>
    </row>
    <row r="17" spans="2:8" x14ac:dyDescent="0.25">
      <c r="B17" s="10"/>
      <c r="C17" s="10"/>
      <c r="D17" s="10"/>
      <c r="E17" s="10"/>
      <c r="F17" s="10"/>
      <c r="G17" s="10"/>
    </row>
    <row r="18" spans="2:8" x14ac:dyDescent="0.25">
      <c r="B18" s="10"/>
      <c r="C18" s="10"/>
      <c r="D18" s="10"/>
      <c r="E18" s="10"/>
      <c r="F18" s="10"/>
      <c r="G18" s="10"/>
    </row>
    <row r="19" spans="2:8" x14ac:dyDescent="0.25">
      <c r="B19" s="10"/>
      <c r="C19" s="10"/>
      <c r="D19" s="10"/>
      <c r="E19" s="10"/>
      <c r="F19" s="10"/>
      <c r="G19" s="10"/>
      <c r="H19" s="10"/>
    </row>
    <row r="20" spans="2:8" x14ac:dyDescent="0.25">
      <c r="H20" s="10"/>
    </row>
    <row r="21" spans="2:8" x14ac:dyDescent="0.25">
      <c r="B21" s="10"/>
      <c r="C21" s="10"/>
      <c r="D21" s="10"/>
      <c r="E21" s="10"/>
      <c r="F21" s="10"/>
      <c r="G21" s="10"/>
      <c r="H21" s="10"/>
    </row>
    <row r="22" spans="2:8" x14ac:dyDescent="0.25">
      <c r="B22" s="10"/>
      <c r="C22" s="10"/>
      <c r="D22" s="10"/>
      <c r="E22" s="10"/>
      <c r="F22" s="10"/>
      <c r="G22" s="10"/>
      <c r="H22" s="10"/>
    </row>
    <row r="23" spans="2:8" x14ac:dyDescent="0.25">
      <c r="B23" s="10"/>
      <c r="C23" s="10"/>
      <c r="D23" s="10"/>
      <c r="E23" s="10"/>
      <c r="F23" s="10"/>
      <c r="G23" s="10"/>
    </row>
    <row r="24" spans="2:8" x14ac:dyDescent="0.25">
      <c r="B24" s="10"/>
      <c r="C24" s="10"/>
      <c r="D24" s="10"/>
      <c r="E24" s="10"/>
      <c r="F24" s="10"/>
      <c r="G24" s="10"/>
    </row>
    <row r="25" spans="2:8" x14ac:dyDescent="0.25">
      <c r="B25" s="10"/>
      <c r="C25" s="10"/>
      <c r="D25" s="10"/>
      <c r="E25" s="10"/>
      <c r="F25" s="10"/>
      <c r="G25" s="10"/>
      <c r="H25" s="10"/>
    </row>
    <row r="26" spans="2:8" x14ac:dyDescent="0.25">
      <c r="H26" s="10"/>
    </row>
    <row r="27" spans="2:8" x14ac:dyDescent="0.25">
      <c r="H27" s="10"/>
    </row>
    <row r="28" spans="2:8" x14ac:dyDescent="0.25">
      <c r="H28" s="10"/>
    </row>
    <row r="29" spans="2:8" x14ac:dyDescent="0.25">
      <c r="E29" s="43"/>
      <c r="F29" s="43"/>
      <c r="G29" s="43"/>
      <c r="H29" s="10"/>
    </row>
    <row r="30" spans="2:8" x14ac:dyDescent="0.25">
      <c r="E30" s="43"/>
      <c r="F30" s="43"/>
      <c r="G30" s="43"/>
      <c r="H30" s="10"/>
    </row>
    <row r="31" spans="2:8" x14ac:dyDescent="0.25">
      <c r="E31" s="43"/>
      <c r="F31" s="43"/>
      <c r="G31" s="43"/>
      <c r="H31" s="10"/>
    </row>
    <row r="32" spans="2:8" x14ac:dyDescent="0.25">
      <c r="E32" s="43"/>
      <c r="F32" s="43"/>
      <c r="G32" s="43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  <c r="H46" s="10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6" orientation="portrait" horizontalDpi="300" verticalDpi="3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6.33203125" style="5" customWidth="1"/>
    <col min="2" max="7" width="11.33203125" style="5" customWidth="1"/>
    <col min="8" max="8" width="0.6640625" style="5" customWidth="1"/>
    <col min="9" max="9" width="6.88671875" style="5" customWidth="1"/>
    <col min="10" max="10" width="5.44140625" style="5" customWidth="1"/>
    <col min="11" max="11" width="8.6640625" style="5" customWidth="1"/>
    <col min="12" max="31" width="6.88671875" style="5" customWidth="1"/>
    <col min="32" max="16384" width="7.88671875" style="5"/>
  </cols>
  <sheetData>
    <row r="1" spans="1:12" s="70" customFormat="1" ht="28.5" customHeight="1" x14ac:dyDescent="0.3">
      <c r="A1" s="190" t="s">
        <v>388</v>
      </c>
      <c r="B1" s="190"/>
      <c r="C1" s="190"/>
      <c r="D1" s="190"/>
      <c r="E1" s="190"/>
      <c r="F1" s="190"/>
      <c r="G1" s="190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7" t="s">
        <v>0</v>
      </c>
      <c r="C3" s="177">
        <v>1</v>
      </c>
      <c r="D3" s="177">
        <v>2</v>
      </c>
      <c r="E3" s="177">
        <v>3</v>
      </c>
      <c r="F3" s="177">
        <v>4</v>
      </c>
      <c r="G3" s="182" t="s">
        <v>92</v>
      </c>
    </row>
    <row r="4" spans="1:12" s="1" customFormat="1" ht="15" customHeight="1" x14ac:dyDescent="0.25">
      <c r="A4" s="114" t="s">
        <v>100</v>
      </c>
      <c r="B4" s="188"/>
      <c r="C4" s="188"/>
      <c r="D4" s="188"/>
      <c r="E4" s="188"/>
      <c r="F4" s="188"/>
      <c r="G4" s="192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2379851.515689698</v>
      </c>
      <c r="C6" s="91">
        <v>149949.21229376202</v>
      </c>
      <c r="D6" s="91">
        <v>432535.97114207316</v>
      </c>
      <c r="E6" s="91">
        <v>722197.95480959897</v>
      </c>
      <c r="F6" s="91">
        <v>792389.74672394595</v>
      </c>
      <c r="G6" s="91">
        <v>282778.63072031818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2100915.5879989481</v>
      </c>
      <c r="C7" s="128">
        <v>133338.27173718301</v>
      </c>
      <c r="D7" s="128">
        <v>378626.0424582652</v>
      </c>
      <c r="E7" s="128">
        <v>637295.68446555594</v>
      </c>
      <c r="F7" s="128">
        <v>695963.57669055206</v>
      </c>
      <c r="G7" s="128">
        <v>255692.01264739217</v>
      </c>
      <c r="L7" s="24"/>
    </row>
    <row r="8" spans="1:12" ht="12" customHeight="1" x14ac:dyDescent="0.25">
      <c r="A8" s="50" t="s">
        <v>95</v>
      </c>
      <c r="B8" s="37">
        <f t="shared" si="0"/>
        <v>1096577.1563123334</v>
      </c>
      <c r="C8" s="37">
        <v>63277.959097032006</v>
      </c>
      <c r="D8" s="37">
        <v>207961.78802845906</v>
      </c>
      <c r="E8" s="37">
        <v>347486.96137303213</v>
      </c>
      <c r="F8" s="37">
        <v>349431.35068197007</v>
      </c>
      <c r="G8" s="37">
        <v>128419.09713184014</v>
      </c>
      <c r="L8" s="24"/>
    </row>
    <row r="9" spans="1:12" ht="12" customHeight="1" x14ac:dyDescent="0.25">
      <c r="A9" s="50" t="s">
        <v>101</v>
      </c>
      <c r="B9" s="37">
        <f t="shared" si="0"/>
        <v>1004338.4316866149</v>
      </c>
      <c r="C9" s="37">
        <v>70060.312640150994</v>
      </c>
      <c r="D9" s="37">
        <v>170664.25442980614</v>
      </c>
      <c r="E9" s="37">
        <v>289808.72309252381</v>
      </c>
      <c r="F9" s="37">
        <v>346532.22600858199</v>
      </c>
      <c r="G9" s="37">
        <v>127272.91551555201</v>
      </c>
      <c r="L9" s="24"/>
    </row>
    <row r="10" spans="1:12" ht="12" customHeight="1" x14ac:dyDescent="0.25">
      <c r="A10" s="51" t="s">
        <v>97</v>
      </c>
      <c r="B10" s="45">
        <f t="shared" si="0"/>
        <v>228557.06486835302</v>
      </c>
      <c r="C10" s="45">
        <v>13294.603389404998</v>
      </c>
      <c r="D10" s="45">
        <v>44894.490978524991</v>
      </c>
      <c r="E10" s="45">
        <v>70809.798864668017</v>
      </c>
      <c r="F10" s="45">
        <v>78361.137841195028</v>
      </c>
      <c r="G10" s="45">
        <v>21197.03379456</v>
      </c>
      <c r="L10" s="24"/>
    </row>
    <row r="11" spans="1:12" ht="12" customHeight="1" x14ac:dyDescent="0.25">
      <c r="A11" s="50" t="s">
        <v>98</v>
      </c>
      <c r="B11" s="37">
        <f t="shared" si="0"/>
        <v>70765.108469437997</v>
      </c>
      <c r="C11" s="37">
        <v>3440.7746427280003</v>
      </c>
      <c r="D11" s="37">
        <v>13232.224231625993</v>
      </c>
      <c r="E11" s="37">
        <v>22455.072624635995</v>
      </c>
      <c r="F11" s="37">
        <v>30043.406393794012</v>
      </c>
      <c r="G11" s="37">
        <v>1593.6305766540002</v>
      </c>
      <c r="L11" s="24"/>
    </row>
    <row r="12" spans="1:12" ht="12" customHeight="1" x14ac:dyDescent="0.25">
      <c r="A12" s="50" t="s">
        <v>99</v>
      </c>
      <c r="B12" s="37">
        <f t="shared" si="0"/>
        <v>157791.95639891503</v>
      </c>
      <c r="C12" s="37">
        <v>9853.828746676998</v>
      </c>
      <c r="D12" s="37">
        <v>31662.266746899</v>
      </c>
      <c r="E12" s="37">
        <v>48354.726240032025</v>
      </c>
      <c r="F12" s="37">
        <v>48317.731447401013</v>
      </c>
      <c r="G12" s="37">
        <v>19603.403217906001</v>
      </c>
      <c r="L12" s="24"/>
    </row>
    <row r="13" spans="1:12" ht="12" customHeight="1" x14ac:dyDescent="0.25">
      <c r="A13" s="44" t="s">
        <v>1</v>
      </c>
      <c r="B13" s="45">
        <f t="shared" si="0"/>
        <v>50378.862822396994</v>
      </c>
      <c r="C13" s="45">
        <v>3316.3371671740001</v>
      </c>
      <c r="D13" s="45">
        <v>9015.4377052829986</v>
      </c>
      <c r="E13" s="45">
        <v>14092.471479375001</v>
      </c>
      <c r="F13" s="45">
        <v>18065.032192198993</v>
      </c>
      <c r="G13" s="45">
        <v>5889.584278366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ht="18" customHeight="1" x14ac:dyDescent="0.25">
      <c r="B16" s="9"/>
      <c r="C16" s="9"/>
      <c r="D16" s="9"/>
      <c r="E16" s="9"/>
      <c r="F16" s="9"/>
      <c r="G16" s="9"/>
      <c r="I16" s="8"/>
    </row>
    <row r="17" spans="1:8" x14ac:dyDescent="0.25">
      <c r="B17" s="10"/>
      <c r="C17" s="10"/>
      <c r="D17" s="10"/>
      <c r="E17" s="10"/>
      <c r="F17" s="10"/>
      <c r="G17" s="10"/>
      <c r="H17" s="10"/>
    </row>
    <row r="18" spans="1:8" x14ac:dyDescent="0.25">
      <c r="B18" s="10"/>
      <c r="C18" s="10"/>
      <c r="D18" s="10"/>
      <c r="E18" s="10"/>
      <c r="F18" s="10"/>
      <c r="G18" s="10"/>
    </row>
    <row r="19" spans="1:8" x14ac:dyDescent="0.25">
      <c r="B19" s="10"/>
      <c r="C19" s="10"/>
      <c r="D19" s="10"/>
      <c r="E19" s="10"/>
      <c r="F19" s="10"/>
      <c r="G19" s="10"/>
      <c r="H19" s="10"/>
    </row>
    <row r="20" spans="1:8" x14ac:dyDescent="0.25">
      <c r="B20" s="10"/>
      <c r="C20" s="10"/>
      <c r="D20" s="10"/>
      <c r="E20" s="10"/>
      <c r="F20" s="10"/>
      <c r="G20" s="10"/>
      <c r="H20" s="10"/>
    </row>
    <row r="21" spans="1:8" ht="14.4" x14ac:dyDescent="0.3">
      <c r="A21" s="52"/>
      <c r="E21" s="43"/>
      <c r="F21" s="43"/>
      <c r="G21" s="43"/>
      <c r="H21" s="10"/>
    </row>
    <row r="22" spans="1:8" x14ac:dyDescent="0.25">
      <c r="B22" s="10"/>
      <c r="C22" s="10"/>
      <c r="D22" s="10"/>
      <c r="E22" s="10"/>
      <c r="F22" s="10"/>
      <c r="G22" s="10"/>
      <c r="H22" s="10"/>
    </row>
    <row r="23" spans="1:8" x14ac:dyDescent="0.25">
      <c r="B23" s="10"/>
      <c r="C23" s="10"/>
      <c r="D23" s="10"/>
      <c r="E23" s="10"/>
      <c r="F23" s="10"/>
      <c r="G23" s="10"/>
    </row>
    <row r="24" spans="1:8" x14ac:dyDescent="0.25">
      <c r="B24" s="10"/>
      <c r="C24" s="10"/>
      <c r="D24" s="10"/>
      <c r="E24" s="10"/>
      <c r="F24" s="10"/>
      <c r="G24" s="10"/>
    </row>
    <row r="25" spans="1:8" x14ac:dyDescent="0.25">
      <c r="B25" s="10"/>
      <c r="C25" s="10"/>
      <c r="D25" s="10"/>
      <c r="E25" s="10"/>
      <c r="F25" s="10"/>
      <c r="G25" s="10"/>
      <c r="H25" s="10"/>
    </row>
    <row r="26" spans="1:8" ht="14.4" x14ac:dyDescent="0.3">
      <c r="A26" s="52"/>
      <c r="H26" s="10"/>
    </row>
    <row r="27" spans="1:8" ht="14.4" x14ac:dyDescent="0.3">
      <c r="A27" s="52"/>
      <c r="H27" s="10"/>
    </row>
    <row r="28" spans="1:8" ht="14.4" x14ac:dyDescent="0.3">
      <c r="A28" s="52"/>
      <c r="H28" s="10"/>
    </row>
    <row r="29" spans="1:8" ht="14.4" x14ac:dyDescent="0.3">
      <c r="A29" s="52"/>
      <c r="H29" s="10"/>
    </row>
    <row r="30" spans="1:8" ht="14.4" x14ac:dyDescent="0.3">
      <c r="A30" s="52"/>
      <c r="E30" s="43"/>
      <c r="F30" s="43"/>
      <c r="G30" s="43"/>
      <c r="H30" s="10"/>
    </row>
    <row r="31" spans="1:8" x14ac:dyDescent="0.25">
      <c r="E31" s="43"/>
      <c r="F31" s="43"/>
      <c r="G31" s="43"/>
    </row>
    <row r="32" spans="1:8" x14ac:dyDescent="0.25">
      <c r="E32" s="43"/>
      <c r="F32" s="43"/>
      <c r="G32" s="43"/>
      <c r="H32" s="10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5" orientation="portrait" horizontalDpi="300" verticalDpi="3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>
    <tabColor theme="9" tint="-0.249977111117893"/>
    <pageSetUpPr fitToPage="1"/>
  </sheetPr>
  <dimension ref="A1:L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9.44140625" style="5" customWidth="1"/>
    <col min="2" max="7" width="11.109375" style="5" customWidth="1"/>
    <col min="8" max="8" width="1.5546875" style="5" customWidth="1"/>
    <col min="9" max="9" width="5.6640625" style="5" customWidth="1"/>
    <col min="10" max="10" width="5.44140625" style="5" customWidth="1"/>
    <col min="11" max="11" width="8.6640625" style="5" customWidth="1"/>
    <col min="12" max="13" width="5.6640625" style="5" customWidth="1"/>
    <col min="14" max="16384" width="7.88671875" style="5"/>
  </cols>
  <sheetData>
    <row r="1" spans="1:12" s="70" customFormat="1" ht="22.5" customHeight="1" x14ac:dyDescent="0.3">
      <c r="A1" s="190" t="s">
        <v>389</v>
      </c>
      <c r="B1" s="190"/>
      <c r="C1" s="190"/>
      <c r="D1" s="190"/>
      <c r="E1" s="190"/>
      <c r="F1" s="190"/>
      <c r="G1" s="190"/>
    </row>
    <row r="2" spans="1:12" s="1" customFormat="1" ht="15" customHeight="1" x14ac:dyDescent="0.25">
      <c r="A2" s="3"/>
      <c r="G2" s="4" t="s">
        <v>74</v>
      </c>
      <c r="K2" s="86" t="s">
        <v>57</v>
      </c>
    </row>
    <row r="3" spans="1:12" s="1" customFormat="1" ht="15" customHeight="1" x14ac:dyDescent="0.2">
      <c r="A3" s="113" t="s">
        <v>91</v>
      </c>
      <c r="B3" s="177" t="s">
        <v>0</v>
      </c>
      <c r="C3" s="177">
        <v>1</v>
      </c>
      <c r="D3" s="177">
        <v>2</v>
      </c>
      <c r="E3" s="177">
        <v>3</v>
      </c>
      <c r="F3" s="177">
        <v>4</v>
      </c>
      <c r="G3" s="182" t="s">
        <v>92</v>
      </c>
    </row>
    <row r="4" spans="1:12" s="1" customFormat="1" ht="15" customHeight="1" x14ac:dyDescent="0.25">
      <c r="A4" s="114" t="s">
        <v>102</v>
      </c>
      <c r="B4" s="188"/>
      <c r="C4" s="188"/>
      <c r="D4" s="188"/>
      <c r="E4" s="188"/>
      <c r="F4" s="188"/>
      <c r="G4" s="192"/>
      <c r="H4" s="5"/>
      <c r="J4" s="5"/>
      <c r="K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91">
        <f>SUM(C6:G6)</f>
        <v>185940.61088486796</v>
      </c>
      <c r="C6" s="91">
        <v>9970.800549317999</v>
      </c>
      <c r="D6" s="91">
        <v>21035.288069864004</v>
      </c>
      <c r="E6" s="91">
        <v>52385.341905792993</v>
      </c>
      <c r="F6" s="91">
        <v>78974.332996788973</v>
      </c>
      <c r="G6" s="91">
        <v>23574.847363104003</v>
      </c>
      <c r="L6" s="24"/>
    </row>
    <row r="7" spans="1:12" ht="12" customHeight="1" x14ac:dyDescent="0.25">
      <c r="A7" s="127" t="s">
        <v>94</v>
      </c>
      <c r="B7" s="128">
        <f t="shared" ref="B7:B13" si="0">SUM(C7:G7)</f>
        <v>120054.027180843</v>
      </c>
      <c r="C7" s="128">
        <v>5887.4557436630002</v>
      </c>
      <c r="D7" s="128">
        <v>12071.881583096003</v>
      </c>
      <c r="E7" s="128">
        <v>35741.439329208995</v>
      </c>
      <c r="F7" s="128">
        <v>52502.708219789987</v>
      </c>
      <c r="G7" s="128">
        <v>13850.542305085002</v>
      </c>
      <c r="L7" s="24"/>
    </row>
    <row r="8" spans="1:12" ht="12" customHeight="1" x14ac:dyDescent="0.25">
      <c r="A8" s="50" t="s">
        <v>95</v>
      </c>
      <c r="B8" s="37">
        <f t="shared" si="0"/>
        <v>69623.418610764988</v>
      </c>
      <c r="C8" s="37">
        <v>2930.1453107129996</v>
      </c>
      <c r="D8" s="37">
        <v>6655.1926668680035</v>
      </c>
      <c r="E8" s="37">
        <v>23063.934638793995</v>
      </c>
      <c r="F8" s="37">
        <v>26341.56399497699</v>
      </c>
      <c r="G8" s="37">
        <v>10632.581999413002</v>
      </c>
      <c r="L8" s="24"/>
    </row>
    <row r="9" spans="1:12" ht="12" customHeight="1" x14ac:dyDescent="0.25">
      <c r="A9" s="50" t="s">
        <v>103</v>
      </c>
      <c r="B9" s="37">
        <f t="shared" si="0"/>
        <v>50430.608570078002</v>
      </c>
      <c r="C9" s="37">
        <v>2957.3104329500006</v>
      </c>
      <c r="D9" s="37">
        <v>5416.6889162279995</v>
      </c>
      <c r="E9" s="37">
        <v>12677.504690414997</v>
      </c>
      <c r="F9" s="37">
        <v>26161.144224813001</v>
      </c>
      <c r="G9" s="37">
        <v>3217.9603056720002</v>
      </c>
      <c r="L9" s="24"/>
    </row>
    <row r="10" spans="1:12" ht="12" customHeight="1" x14ac:dyDescent="0.25">
      <c r="A10" s="51" t="s">
        <v>97</v>
      </c>
      <c r="B10" s="45">
        <f t="shared" si="0"/>
        <v>54941.015496710999</v>
      </c>
      <c r="C10" s="45">
        <v>3641.9645933839988</v>
      </c>
      <c r="D10" s="45">
        <v>8615.4119901760005</v>
      </c>
      <c r="E10" s="45">
        <v>14813.734392229</v>
      </c>
      <c r="F10" s="45">
        <v>20171.011436674999</v>
      </c>
      <c r="G10" s="45">
        <v>7698.8930842470008</v>
      </c>
      <c r="L10" s="24"/>
    </row>
    <row r="11" spans="1:12" ht="12" customHeight="1" x14ac:dyDescent="0.25">
      <c r="A11" s="50" t="s">
        <v>98</v>
      </c>
      <c r="B11" s="37">
        <f t="shared" si="0"/>
        <v>11545.109096101001</v>
      </c>
      <c r="C11" s="37">
        <v>222.19486772900001</v>
      </c>
      <c r="D11" s="37">
        <v>2061.3853880849997</v>
      </c>
      <c r="E11" s="37">
        <v>3975.926675184</v>
      </c>
      <c r="F11" s="37">
        <v>3852.3825957550002</v>
      </c>
      <c r="G11" s="37">
        <v>1433.2195693480001</v>
      </c>
      <c r="L11" s="24"/>
    </row>
    <row r="12" spans="1:12" ht="12" customHeight="1" x14ac:dyDescent="0.25">
      <c r="A12" s="50" t="s">
        <v>99</v>
      </c>
      <c r="B12" s="37">
        <f t="shared" si="0"/>
        <v>43395.906400609994</v>
      </c>
      <c r="C12" s="37">
        <v>3419.7697256549986</v>
      </c>
      <c r="D12" s="37">
        <v>6554.0266020910012</v>
      </c>
      <c r="E12" s="37">
        <v>10837.807717045</v>
      </c>
      <c r="F12" s="37">
        <v>16318.628840919997</v>
      </c>
      <c r="G12" s="37">
        <v>6265.673514899001</v>
      </c>
      <c r="L12" s="24"/>
    </row>
    <row r="13" spans="1:12" ht="12" customHeight="1" x14ac:dyDescent="0.25">
      <c r="A13" s="44" t="s">
        <v>1</v>
      </c>
      <c r="B13" s="45">
        <f t="shared" si="0"/>
        <v>10945.568207314001</v>
      </c>
      <c r="C13" s="45">
        <v>441.380212271</v>
      </c>
      <c r="D13" s="45">
        <v>347.99449659200002</v>
      </c>
      <c r="E13" s="45">
        <v>1830.1681843549998</v>
      </c>
      <c r="F13" s="45">
        <v>6300.6133403240001</v>
      </c>
      <c r="G13" s="45">
        <v>2025.4119737720007</v>
      </c>
      <c r="L13" s="24"/>
    </row>
    <row r="14" spans="1:12" ht="5.0999999999999996" customHeight="1" thickBot="1" x14ac:dyDescent="0.3">
      <c r="A14" s="97"/>
      <c r="B14" s="97"/>
      <c r="C14" s="97"/>
      <c r="D14" s="97"/>
      <c r="E14" s="97"/>
      <c r="F14" s="97"/>
      <c r="G14" s="97"/>
      <c r="I14" s="8"/>
    </row>
    <row r="15" spans="1:12" ht="12" customHeight="1" thickTop="1" x14ac:dyDescent="0.25">
      <c r="A15" s="20" t="s">
        <v>6</v>
      </c>
      <c r="B15" s="2"/>
      <c r="C15" s="2"/>
      <c r="D15" s="2"/>
      <c r="E15" s="2"/>
      <c r="F15" s="2"/>
      <c r="G15" s="2"/>
      <c r="I15" s="8"/>
    </row>
    <row r="16" spans="1:12" ht="18" customHeight="1" x14ac:dyDescent="0.25">
      <c r="B16" s="9"/>
      <c r="C16" s="9"/>
      <c r="D16" s="9"/>
      <c r="E16" s="9"/>
      <c r="F16" s="9"/>
      <c r="G16" s="9"/>
      <c r="I16" s="8"/>
    </row>
    <row r="17" spans="1:8" x14ac:dyDescent="0.25">
      <c r="B17" s="10"/>
      <c r="C17" s="10"/>
      <c r="D17" s="10"/>
      <c r="E17" s="10"/>
      <c r="F17" s="10"/>
      <c r="G17" s="10"/>
      <c r="H17" s="10"/>
    </row>
    <row r="18" spans="1:8" x14ac:dyDescent="0.25">
      <c r="B18" s="10"/>
      <c r="C18" s="10"/>
      <c r="D18" s="10"/>
      <c r="E18" s="10"/>
      <c r="F18" s="10"/>
      <c r="G18" s="10"/>
    </row>
    <row r="19" spans="1:8" x14ac:dyDescent="0.25">
      <c r="B19" s="10"/>
      <c r="C19" s="10"/>
      <c r="D19" s="10"/>
      <c r="E19" s="10"/>
      <c r="F19" s="10"/>
      <c r="G19" s="10"/>
      <c r="H19" s="10"/>
    </row>
    <row r="20" spans="1:8" x14ac:dyDescent="0.25">
      <c r="B20" s="10"/>
      <c r="C20" s="10"/>
      <c r="D20" s="10"/>
      <c r="E20" s="10"/>
      <c r="F20" s="10"/>
      <c r="G20" s="10"/>
      <c r="H20" s="10"/>
    </row>
    <row r="21" spans="1:8" x14ac:dyDescent="0.25">
      <c r="B21" s="10"/>
      <c r="C21" s="10"/>
      <c r="D21" s="10"/>
      <c r="E21" s="10"/>
      <c r="F21" s="10"/>
      <c r="G21" s="10"/>
      <c r="H21" s="10"/>
    </row>
    <row r="22" spans="1:8" x14ac:dyDescent="0.25">
      <c r="B22" s="10"/>
      <c r="C22" s="10"/>
      <c r="D22" s="10"/>
      <c r="E22" s="10"/>
      <c r="F22" s="10"/>
      <c r="G22" s="10"/>
      <c r="H22" s="10"/>
    </row>
    <row r="23" spans="1:8" x14ac:dyDescent="0.25">
      <c r="B23" s="10"/>
      <c r="C23" s="10"/>
      <c r="D23" s="10"/>
      <c r="E23" s="10"/>
      <c r="F23" s="10"/>
      <c r="G23" s="10"/>
    </row>
    <row r="24" spans="1:8" x14ac:dyDescent="0.25">
      <c r="B24" s="10"/>
      <c r="C24" s="10"/>
      <c r="D24" s="10"/>
      <c r="E24" s="10"/>
      <c r="F24" s="10"/>
      <c r="G24" s="10"/>
    </row>
    <row r="25" spans="1:8" ht="14.4" x14ac:dyDescent="0.3">
      <c r="A25" s="52"/>
      <c r="H25" s="10"/>
    </row>
    <row r="26" spans="1:8" ht="14.4" x14ac:dyDescent="0.3">
      <c r="A26" s="52"/>
      <c r="H26" s="10"/>
    </row>
    <row r="27" spans="1:8" ht="14.4" x14ac:dyDescent="0.3">
      <c r="A27" s="52"/>
      <c r="H27" s="10"/>
    </row>
    <row r="28" spans="1:8" ht="14.4" x14ac:dyDescent="0.3">
      <c r="A28" s="52"/>
      <c r="H28" s="10"/>
    </row>
    <row r="29" spans="1:8" ht="14.4" x14ac:dyDescent="0.3">
      <c r="A29" s="52"/>
      <c r="E29" s="43"/>
      <c r="F29" s="43"/>
      <c r="G29" s="43"/>
      <c r="H29" s="10"/>
    </row>
    <row r="30" spans="1:8" ht="14.4" x14ac:dyDescent="0.3">
      <c r="A30" s="52"/>
      <c r="E30" s="43"/>
      <c r="F30" s="43"/>
      <c r="G30" s="43"/>
      <c r="H30" s="10"/>
    </row>
    <row r="31" spans="1:8" x14ac:dyDescent="0.25">
      <c r="E31" s="43"/>
      <c r="F31" s="43"/>
      <c r="G31" s="43"/>
    </row>
    <row r="32" spans="1:8" x14ac:dyDescent="0.25">
      <c r="E32" s="43"/>
      <c r="F32" s="43"/>
      <c r="G32" s="43"/>
      <c r="H32" s="10"/>
    </row>
    <row r="33" spans="5:8" x14ac:dyDescent="0.25">
      <c r="E33" s="43"/>
      <c r="F33" s="43"/>
      <c r="G33" s="43"/>
      <c r="H33" s="10"/>
    </row>
    <row r="34" spans="5:8" x14ac:dyDescent="0.25">
      <c r="E34" s="43"/>
      <c r="F34" s="43"/>
      <c r="G34" s="43"/>
      <c r="H34" s="10"/>
    </row>
    <row r="35" spans="5:8" x14ac:dyDescent="0.25">
      <c r="E35" s="43"/>
      <c r="F35" s="43"/>
      <c r="G35" s="43"/>
      <c r="H35" s="10"/>
    </row>
    <row r="36" spans="5:8" x14ac:dyDescent="0.25">
      <c r="E36" s="43"/>
      <c r="F36" s="43"/>
      <c r="G36" s="43"/>
      <c r="H36" s="10"/>
    </row>
    <row r="37" spans="5:8" x14ac:dyDescent="0.25">
      <c r="E37" s="43"/>
      <c r="F37" s="43"/>
      <c r="G37" s="43"/>
      <c r="H37" s="10"/>
    </row>
    <row r="38" spans="5:8" x14ac:dyDescent="0.25">
      <c r="E38" s="43"/>
      <c r="F38" s="43"/>
      <c r="G38" s="43"/>
      <c r="H38" s="10"/>
    </row>
    <row r="39" spans="5:8" x14ac:dyDescent="0.25">
      <c r="E39" s="43"/>
      <c r="F39" s="43"/>
      <c r="G39" s="43"/>
      <c r="H39" s="10"/>
    </row>
    <row r="40" spans="5:8" x14ac:dyDescent="0.25">
      <c r="E40" s="43"/>
      <c r="F40" s="43"/>
      <c r="G40" s="43"/>
      <c r="H40" s="10"/>
    </row>
    <row r="41" spans="5:8" x14ac:dyDescent="0.25">
      <c r="E41" s="43"/>
      <c r="F41" s="43"/>
      <c r="G41" s="43"/>
      <c r="H41" s="10"/>
    </row>
    <row r="42" spans="5:8" x14ac:dyDescent="0.25">
      <c r="E42" s="43"/>
      <c r="F42" s="43"/>
      <c r="G42" s="43"/>
      <c r="H42" s="10"/>
    </row>
    <row r="43" spans="5:8" x14ac:dyDescent="0.25">
      <c r="E43" s="43"/>
      <c r="F43" s="43"/>
      <c r="G43" s="43"/>
      <c r="H43" s="10"/>
    </row>
    <row r="44" spans="5:8" x14ac:dyDescent="0.25">
      <c r="E44" s="43"/>
      <c r="F44" s="43"/>
      <c r="G44" s="43"/>
      <c r="H44" s="10"/>
    </row>
    <row r="45" spans="5:8" x14ac:dyDescent="0.25">
      <c r="E45" s="43"/>
      <c r="F45" s="43"/>
      <c r="G45" s="43"/>
      <c r="H45" s="10"/>
    </row>
    <row r="46" spans="5:8" x14ac:dyDescent="0.25">
      <c r="E46" s="43"/>
      <c r="F46" s="43"/>
      <c r="G46" s="43"/>
    </row>
  </sheetData>
  <mergeCells count="7">
    <mergeCell ref="A1:G1"/>
    <mergeCell ref="B3:B4"/>
    <mergeCell ref="D3:D4"/>
    <mergeCell ref="E3:E4"/>
    <mergeCell ref="F3:F4"/>
    <mergeCell ref="G3:G4"/>
    <mergeCell ref="C3:C4"/>
  </mergeCells>
  <pageMargins left="0.78740157480314965" right="0.78740157480314965" top="0.78740157480314965" bottom="0.78740157480314965" header="0" footer="0"/>
  <pageSetup paperSize="9" scale="57" orientation="portrait" horizontalDpi="300" verticalDpi="3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2">
    <tabColor theme="9" tint="-0.249977111117893"/>
    <pageSetUpPr fitToPage="1"/>
  </sheetPr>
  <dimension ref="A1:G40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38.33203125" style="5" customWidth="1"/>
    <col min="2" max="2" width="38.5546875" style="5" customWidth="1"/>
    <col min="3" max="3" width="1.6640625" style="5" customWidth="1"/>
    <col min="4" max="4" width="7" style="5" customWidth="1"/>
    <col min="5" max="5" width="5.44140625" style="5" customWidth="1"/>
    <col min="6" max="6" width="8.6640625" style="5" customWidth="1"/>
    <col min="7" max="14" width="7" style="5" customWidth="1"/>
    <col min="15" max="16384" width="7.88671875" style="5"/>
  </cols>
  <sheetData>
    <row r="1" spans="1:7" s="70" customFormat="1" ht="30" customHeight="1" x14ac:dyDescent="0.3">
      <c r="A1" s="190" t="s">
        <v>386</v>
      </c>
      <c r="B1" s="190"/>
    </row>
    <row r="2" spans="1:7" s="1" customFormat="1" ht="15" customHeight="1" x14ac:dyDescent="0.25">
      <c r="A2" s="3"/>
      <c r="B2" s="4" t="s">
        <v>74</v>
      </c>
      <c r="F2" s="86" t="s">
        <v>57</v>
      </c>
    </row>
    <row r="3" spans="1:7" s="1" customFormat="1" ht="30" customHeight="1" x14ac:dyDescent="0.2">
      <c r="A3" s="134" t="s">
        <v>190</v>
      </c>
      <c r="B3" s="135" t="s">
        <v>191</v>
      </c>
    </row>
    <row r="4" spans="1:7" ht="5.0999999999999996" customHeight="1" x14ac:dyDescent="0.25">
      <c r="A4" s="6"/>
      <c r="B4" s="49"/>
    </row>
    <row r="5" spans="1:7" ht="12" customHeight="1" thickBot="1" x14ac:dyDescent="0.3">
      <c r="A5" s="77" t="s">
        <v>36</v>
      </c>
      <c r="B5" s="126"/>
      <c r="G5" s="24"/>
    </row>
    <row r="6" spans="1:7" ht="12" customHeight="1" x14ac:dyDescent="0.25">
      <c r="A6" s="127" t="s">
        <v>192</v>
      </c>
      <c r="B6" s="136">
        <v>1.6040975635960137</v>
      </c>
      <c r="G6" s="24"/>
    </row>
    <row r="7" spans="1:7" ht="12" customHeight="1" x14ac:dyDescent="0.25">
      <c r="A7" s="46" t="s">
        <v>94</v>
      </c>
      <c r="B7" s="40">
        <v>1.6043824090130951</v>
      </c>
      <c r="G7" s="24"/>
    </row>
    <row r="8" spans="1:7" ht="12" customHeight="1" x14ac:dyDescent="0.25">
      <c r="A8" s="46" t="s">
        <v>97</v>
      </c>
      <c r="B8" s="40">
        <v>1.5801338545224475</v>
      </c>
      <c r="G8" s="24"/>
    </row>
    <row r="9" spans="1:7" ht="12" customHeight="1" x14ac:dyDescent="0.25">
      <c r="A9" s="46" t="s">
        <v>1</v>
      </c>
      <c r="B9" s="40">
        <v>1.6730905954941966</v>
      </c>
      <c r="G9" s="24"/>
    </row>
    <row r="10" spans="1:7" ht="12" customHeight="1" x14ac:dyDescent="0.25">
      <c r="A10" s="44" t="s">
        <v>193</v>
      </c>
      <c r="B10" s="71">
        <v>1.5218372011677521</v>
      </c>
      <c r="G10" s="24"/>
    </row>
    <row r="11" spans="1:7" ht="12" customHeight="1" x14ac:dyDescent="0.25">
      <c r="A11" s="46" t="s">
        <v>94</v>
      </c>
      <c r="B11" s="72">
        <v>1.5083887842347681</v>
      </c>
      <c r="G11" s="24"/>
    </row>
    <row r="12" spans="1:7" ht="12" customHeight="1" x14ac:dyDescent="0.25">
      <c r="A12" s="46" t="s">
        <v>97</v>
      </c>
      <c r="B12" s="72">
        <v>1.5828859171008571</v>
      </c>
      <c r="G12" s="24"/>
    </row>
    <row r="13" spans="1:7" ht="12" customHeight="1" x14ac:dyDescent="0.25">
      <c r="A13" s="46" t="s">
        <v>1</v>
      </c>
      <c r="B13" s="72">
        <v>1.8057037404181078</v>
      </c>
      <c r="G13" s="24"/>
    </row>
    <row r="14" spans="1:7" ht="12" customHeight="1" x14ac:dyDescent="0.25">
      <c r="A14" s="44" t="s">
        <v>194</v>
      </c>
      <c r="B14" s="71">
        <v>1.418135995499616</v>
      </c>
      <c r="G14" s="24"/>
    </row>
    <row r="15" spans="1:7" ht="12" customHeight="1" x14ac:dyDescent="0.25">
      <c r="A15" s="46" t="s">
        <v>94</v>
      </c>
      <c r="B15" s="72">
        <v>1.402658940313755</v>
      </c>
      <c r="G15" s="24"/>
    </row>
    <row r="16" spans="1:7" ht="12" customHeight="1" x14ac:dyDescent="0.25">
      <c r="A16" s="46" t="s">
        <v>97</v>
      </c>
      <c r="B16" s="72">
        <v>1.4567371152588033</v>
      </c>
      <c r="G16" s="24"/>
    </row>
    <row r="17" spans="1:7" ht="12" customHeight="1" x14ac:dyDescent="0.25">
      <c r="A17" s="46" t="s">
        <v>1</v>
      </c>
      <c r="B17" s="72">
        <v>1.3941352392171193</v>
      </c>
      <c r="G17" s="24"/>
    </row>
    <row r="18" spans="1:7" ht="5.0999999999999996" customHeight="1" thickBot="1" x14ac:dyDescent="0.3">
      <c r="A18" s="97"/>
      <c r="B18" s="97"/>
      <c r="C18" s="10"/>
      <c r="D18" s="8"/>
    </row>
    <row r="19" spans="1:7" ht="12" customHeight="1" thickTop="1" x14ac:dyDescent="0.25">
      <c r="A19" s="20" t="s">
        <v>6</v>
      </c>
      <c r="B19" s="2"/>
      <c r="C19" s="10"/>
      <c r="G19" s="24"/>
    </row>
    <row r="20" spans="1:7" ht="12" customHeight="1" x14ac:dyDescent="0.25">
      <c r="A20" s="1" t="s">
        <v>291</v>
      </c>
      <c r="B20" s="2"/>
      <c r="C20" s="10"/>
      <c r="G20" s="24"/>
    </row>
    <row r="21" spans="1:7" ht="18" customHeight="1" x14ac:dyDescent="0.25">
      <c r="B21" s="9"/>
      <c r="C21" s="10"/>
      <c r="D21" s="8"/>
    </row>
    <row r="22" spans="1:7" x14ac:dyDescent="0.25">
      <c r="B22" s="10"/>
      <c r="C22" s="10"/>
    </row>
    <row r="23" spans="1:7" x14ac:dyDescent="0.25">
      <c r="A23" s="10"/>
    </row>
    <row r="24" spans="1:7" x14ac:dyDescent="0.25">
      <c r="A24" s="10"/>
    </row>
    <row r="25" spans="1:7" x14ac:dyDescent="0.25">
      <c r="A25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59" orientation="portrait" horizontalDpi="300" verticalDpi="3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3">
    <tabColor theme="9" tint="-0.249977111117893"/>
    <pageSetUpPr fitToPage="1"/>
  </sheetPr>
  <dimension ref="A1:M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5.6640625" style="5" customWidth="1"/>
    <col min="2" max="9" width="12.664062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25">
      <c r="A1" s="174" t="s">
        <v>385</v>
      </c>
      <c r="B1" s="174"/>
      <c r="C1" s="174"/>
      <c r="D1" s="174"/>
      <c r="E1" s="174"/>
      <c r="F1" s="174"/>
      <c r="G1" s="174"/>
      <c r="H1" s="174"/>
      <c r="I1" s="174"/>
      <c r="J1" s="76"/>
      <c r="L1" s="70"/>
      <c r="M1" s="70"/>
    </row>
    <row r="2" spans="1:13" s="1" customFormat="1" ht="15" customHeight="1" x14ac:dyDescent="0.25">
      <c r="A2" s="3"/>
      <c r="I2" s="191" t="s">
        <v>7</v>
      </c>
      <c r="J2" s="191"/>
      <c r="M2" s="86" t="s">
        <v>57</v>
      </c>
    </row>
    <row r="3" spans="1:13" s="1" customFormat="1" ht="15" customHeight="1" x14ac:dyDescent="0.2">
      <c r="A3" s="113" t="s">
        <v>76</v>
      </c>
      <c r="B3" s="179" t="s">
        <v>0</v>
      </c>
      <c r="C3" s="179" t="s">
        <v>77</v>
      </c>
      <c r="D3" s="179" t="s">
        <v>78</v>
      </c>
      <c r="E3" s="179" t="s">
        <v>79</v>
      </c>
      <c r="F3" s="179" t="s">
        <v>80</v>
      </c>
      <c r="G3" s="179" t="s">
        <v>81</v>
      </c>
      <c r="H3" s="179" t="s">
        <v>82</v>
      </c>
      <c r="I3" s="185" t="s">
        <v>83</v>
      </c>
      <c r="J3" s="186"/>
    </row>
    <row r="4" spans="1:13" s="1" customFormat="1" ht="15" customHeight="1" x14ac:dyDescent="0.25">
      <c r="A4" s="114" t="s">
        <v>89</v>
      </c>
      <c r="B4" s="179"/>
      <c r="C4" s="179"/>
      <c r="D4" s="179"/>
      <c r="E4" s="179"/>
      <c r="F4" s="179"/>
      <c r="G4" s="179"/>
      <c r="H4" s="179"/>
      <c r="I4" s="185"/>
      <c r="J4" s="186"/>
      <c r="K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13" ht="12" customHeight="1" thickBot="1" x14ac:dyDescent="0.3">
      <c r="A6" s="77" t="s">
        <v>36</v>
      </c>
      <c r="B6" s="137">
        <v>1</v>
      </c>
      <c r="C6" s="137">
        <v>0.30754601329807246</v>
      </c>
      <c r="D6" s="137">
        <v>0.10498756364637496</v>
      </c>
      <c r="E6" s="137">
        <v>0.15203996823214255</v>
      </c>
      <c r="F6" s="137">
        <v>0.11195420144324032</v>
      </c>
      <c r="G6" s="137">
        <v>0.19807280128089816</v>
      </c>
      <c r="H6" s="137">
        <v>0.11888847208090474</v>
      </c>
      <c r="I6" s="137">
        <v>6.5109800183668874E-3</v>
      </c>
      <c r="J6" s="137"/>
    </row>
    <row r="7" spans="1:13" ht="12" customHeight="1" x14ac:dyDescent="0.25">
      <c r="A7" s="92" t="s">
        <v>37</v>
      </c>
      <c r="B7" s="138">
        <v>0.99999999999999989</v>
      </c>
      <c r="C7" s="138">
        <v>0.32438660335817959</v>
      </c>
      <c r="D7" s="138">
        <v>0.13032899431603182</v>
      </c>
      <c r="E7" s="138">
        <v>0.14608522148075281</v>
      </c>
      <c r="F7" s="138">
        <v>0.11394813431154514</v>
      </c>
      <c r="G7" s="138">
        <v>0.17787864129713765</v>
      </c>
      <c r="H7" s="138">
        <v>9.9056237023353186E-2</v>
      </c>
      <c r="I7" s="138">
        <v>8.3161682129996202E-3</v>
      </c>
      <c r="J7" s="138"/>
    </row>
    <row r="8" spans="1:13" ht="12" customHeight="1" x14ac:dyDescent="0.25">
      <c r="A8" s="19" t="s">
        <v>38</v>
      </c>
      <c r="B8" s="73">
        <v>0.99999999999999978</v>
      </c>
      <c r="C8" s="73">
        <v>0.31023836789288844</v>
      </c>
      <c r="D8" s="73">
        <v>0.10106624976183326</v>
      </c>
      <c r="E8" s="73">
        <v>0.15197113701080106</v>
      </c>
      <c r="F8" s="73">
        <v>8.9907135079591513E-2</v>
      </c>
      <c r="G8" s="73">
        <v>0.2104349781086173</v>
      </c>
      <c r="H8" s="73">
        <v>0.13238346568149811</v>
      </c>
      <c r="I8" s="73">
        <v>3.9986664647701717E-3</v>
      </c>
      <c r="J8" s="73"/>
    </row>
    <row r="9" spans="1:13" ht="12" customHeight="1" x14ac:dyDescent="0.25">
      <c r="A9" s="19" t="s">
        <v>39</v>
      </c>
      <c r="B9" s="73">
        <v>0.99999999999999989</v>
      </c>
      <c r="C9" s="73">
        <v>0.29888889419030579</v>
      </c>
      <c r="D9" s="73">
        <v>8.2508065622360724E-2</v>
      </c>
      <c r="E9" s="73">
        <v>0.1437350368692977</v>
      </c>
      <c r="F9" s="73">
        <v>0.1253223314959647</v>
      </c>
      <c r="G9" s="73">
        <v>0.22547622648113311</v>
      </c>
      <c r="H9" s="73">
        <v>0.12023669473939734</v>
      </c>
      <c r="I9" s="73">
        <v>3.8327506015405723E-3</v>
      </c>
      <c r="J9" s="73"/>
    </row>
    <row r="10" spans="1:13" ht="12" customHeight="1" x14ac:dyDescent="0.25">
      <c r="A10" s="19" t="s">
        <v>40</v>
      </c>
      <c r="B10" s="73">
        <v>0.99999999999999989</v>
      </c>
      <c r="C10" s="73">
        <v>0.31922843415161567</v>
      </c>
      <c r="D10" s="73">
        <v>0.12358051656273089</v>
      </c>
      <c r="E10" s="73">
        <v>0.14709573696895897</v>
      </c>
      <c r="F10" s="73">
        <v>0.13816286552101081</v>
      </c>
      <c r="G10" s="73">
        <v>0.12322032067696521</v>
      </c>
      <c r="H10" s="73">
        <v>0.13168050944539048</v>
      </c>
      <c r="I10" s="73">
        <v>1.703161667332791E-2</v>
      </c>
      <c r="J10" s="73"/>
    </row>
    <row r="11" spans="1:13" ht="12" customHeight="1" x14ac:dyDescent="0.25">
      <c r="A11" s="19" t="s">
        <v>41</v>
      </c>
      <c r="B11" s="73">
        <v>1</v>
      </c>
      <c r="C11" s="73">
        <v>0.31924862380843616</v>
      </c>
      <c r="D11" s="73">
        <v>8.1268789846899336E-2</v>
      </c>
      <c r="E11" s="73">
        <v>0.17105800801317364</v>
      </c>
      <c r="F11" s="73">
        <v>0.12104677696534635</v>
      </c>
      <c r="G11" s="73">
        <v>0.18150481357399031</v>
      </c>
      <c r="H11" s="73">
        <v>0.11980295891813691</v>
      </c>
      <c r="I11" s="73">
        <v>6.0700288740173072E-3</v>
      </c>
      <c r="J11" s="73"/>
    </row>
    <row r="12" spans="1:13" ht="12" customHeight="1" x14ac:dyDescent="0.25">
      <c r="A12" s="19" t="s">
        <v>42</v>
      </c>
      <c r="B12" s="73">
        <v>0.99999999999999989</v>
      </c>
      <c r="C12" s="73">
        <v>0.28967160464102992</v>
      </c>
      <c r="D12" s="73">
        <v>9.9939270926475421E-2</v>
      </c>
      <c r="E12" s="73">
        <v>0.13410959388183488</v>
      </c>
      <c r="F12" s="73">
        <v>0.14132058989444643</v>
      </c>
      <c r="G12" s="73">
        <v>0.20133465713795254</v>
      </c>
      <c r="H12" s="73">
        <v>0.12596832192915397</v>
      </c>
      <c r="I12" s="73">
        <v>7.6559615891067722E-3</v>
      </c>
      <c r="J12" s="73"/>
    </row>
    <row r="13" spans="1:13" ht="12" customHeight="1" x14ac:dyDescent="0.25">
      <c r="A13" s="19" t="s">
        <v>43</v>
      </c>
      <c r="B13" s="73">
        <v>1.0000000000000002</v>
      </c>
      <c r="C13" s="73">
        <v>0.32743929272217775</v>
      </c>
      <c r="D13" s="73">
        <v>9.0356626030554013E-2</v>
      </c>
      <c r="E13" s="73">
        <v>0.15763119311827115</v>
      </c>
      <c r="F13" s="73">
        <v>0.11164918333285216</v>
      </c>
      <c r="G13" s="73">
        <v>0.19567373181315656</v>
      </c>
      <c r="H13" s="73">
        <v>0.10504498573858892</v>
      </c>
      <c r="I13" s="73">
        <v>1.2204987244399571E-2</v>
      </c>
      <c r="J13" s="73"/>
    </row>
    <row r="14" spans="1:13" ht="12" customHeight="1" x14ac:dyDescent="0.25">
      <c r="A14" s="19" t="s">
        <v>44</v>
      </c>
      <c r="B14" s="73">
        <v>1</v>
      </c>
      <c r="C14" s="73">
        <v>0.30788074338384891</v>
      </c>
      <c r="D14" s="73">
        <v>0.12946958691393473</v>
      </c>
      <c r="E14" s="73">
        <v>0.18231020216040481</v>
      </c>
      <c r="F14" s="73">
        <v>8.2200524709037659E-2</v>
      </c>
      <c r="G14" s="73">
        <v>0.20882744220577765</v>
      </c>
      <c r="H14" s="73">
        <v>8.6216563662434478E-2</v>
      </c>
      <c r="I14" s="73">
        <v>3.0949369645617247E-3</v>
      </c>
      <c r="J14" s="73"/>
    </row>
    <row r="15" spans="1:13" ht="12" customHeight="1" x14ac:dyDescent="0.25">
      <c r="A15" s="19" t="s">
        <v>45</v>
      </c>
      <c r="B15" s="73">
        <v>1</v>
      </c>
      <c r="C15" s="73">
        <v>0.26880297094541522</v>
      </c>
      <c r="D15" s="73">
        <v>0.14773989248892797</v>
      </c>
      <c r="E15" s="73">
        <v>0.11249707766242314</v>
      </c>
      <c r="F15" s="73">
        <v>0.12058109821347095</v>
      </c>
      <c r="G15" s="73">
        <v>0.22980435300493279</v>
      </c>
      <c r="H15" s="73">
        <v>0.11537105807684016</v>
      </c>
      <c r="I15" s="73">
        <v>5.2035496079898512E-3</v>
      </c>
      <c r="J15" s="36" t="s">
        <v>165</v>
      </c>
    </row>
    <row r="16" spans="1:13" ht="12" customHeight="1" x14ac:dyDescent="0.25">
      <c r="A16" s="19" t="s">
        <v>46</v>
      </c>
      <c r="B16" s="73">
        <v>0.99999999999999978</v>
      </c>
      <c r="C16" s="73">
        <v>0.32427383851028674</v>
      </c>
      <c r="D16" s="73">
        <v>0.11952808186634752</v>
      </c>
      <c r="E16" s="73">
        <v>0.1857972696183357</v>
      </c>
      <c r="F16" s="73">
        <v>8.3443689088650352E-2</v>
      </c>
      <c r="G16" s="73">
        <v>0.18577294139727385</v>
      </c>
      <c r="H16" s="73">
        <v>9.8782268486258651E-2</v>
      </c>
      <c r="I16" s="73">
        <v>2.4019110328470884E-3</v>
      </c>
      <c r="J16" s="73"/>
    </row>
    <row r="17" spans="1:11" ht="12" customHeight="1" x14ac:dyDescent="0.25">
      <c r="A17" s="19" t="s">
        <v>47</v>
      </c>
      <c r="B17" s="73">
        <v>1</v>
      </c>
      <c r="C17" s="73">
        <v>0.28879297378914554</v>
      </c>
      <c r="D17" s="73">
        <v>0.10491086630775279</v>
      </c>
      <c r="E17" s="73">
        <v>0.16085678864206104</v>
      </c>
      <c r="F17" s="73">
        <v>0.10630150537660853</v>
      </c>
      <c r="G17" s="73">
        <v>0.21696951427060637</v>
      </c>
      <c r="H17" s="73">
        <v>0.11892884600675808</v>
      </c>
      <c r="I17" s="73">
        <v>3.2395056070676103E-3</v>
      </c>
      <c r="J17" s="73"/>
    </row>
    <row r="18" spans="1:11" ht="12" customHeight="1" x14ac:dyDescent="0.25">
      <c r="A18" s="19" t="s">
        <v>48</v>
      </c>
      <c r="B18" s="73">
        <v>1</v>
      </c>
      <c r="C18" s="73">
        <v>0.29580837081304773</v>
      </c>
      <c r="D18" s="73">
        <v>9.9386699314697693E-2</v>
      </c>
      <c r="E18" s="73">
        <v>0.13187608622271554</v>
      </c>
      <c r="F18" s="73">
        <v>0.13652286128266694</v>
      </c>
      <c r="G18" s="73">
        <v>0.19143531084971988</v>
      </c>
      <c r="H18" s="73">
        <v>0.1377534221311103</v>
      </c>
      <c r="I18" s="73">
        <v>7.2172493860419408E-3</v>
      </c>
      <c r="J18" s="73"/>
    </row>
    <row r="19" spans="1:11" ht="12" customHeight="1" x14ac:dyDescent="0.25">
      <c r="A19" s="19" t="s">
        <v>49</v>
      </c>
      <c r="B19" s="73">
        <v>1.0000000000000002</v>
      </c>
      <c r="C19" s="73">
        <v>0.2919279176553698</v>
      </c>
      <c r="D19" s="73">
        <v>0.11055818572294956</v>
      </c>
      <c r="E19" s="73">
        <v>0.16926854217558199</v>
      </c>
      <c r="F19" s="73">
        <v>9.6147899288160657E-2</v>
      </c>
      <c r="G19" s="73">
        <v>0.19995654328881401</v>
      </c>
      <c r="H19" s="73">
        <v>0.1217823995657458</v>
      </c>
      <c r="I19" s="73">
        <v>1.0358512303378264E-2</v>
      </c>
      <c r="J19" s="73"/>
    </row>
    <row r="20" spans="1:11" ht="12" customHeight="1" x14ac:dyDescent="0.25">
      <c r="A20" s="19" t="s">
        <v>50</v>
      </c>
      <c r="B20" s="73">
        <v>1</v>
      </c>
      <c r="C20" s="73">
        <v>0.31007740126714051</v>
      </c>
      <c r="D20" s="73">
        <v>0.10288696144285708</v>
      </c>
      <c r="E20" s="73">
        <v>0.13440420333556907</v>
      </c>
      <c r="F20" s="73">
        <v>0.11041167542639928</v>
      </c>
      <c r="G20" s="73">
        <v>0.21026956141299155</v>
      </c>
      <c r="H20" s="73">
        <v>0.12887587307194745</v>
      </c>
      <c r="I20" s="73">
        <v>3.0743240430949224E-3</v>
      </c>
      <c r="J20" s="73"/>
    </row>
    <row r="21" spans="1:11" ht="12" customHeight="1" x14ac:dyDescent="0.25">
      <c r="A21" s="19" t="s">
        <v>51</v>
      </c>
      <c r="B21" s="73">
        <v>1.0000000000000002</v>
      </c>
      <c r="C21" s="73">
        <v>0.34213777607329632</v>
      </c>
      <c r="D21" s="73">
        <v>0.10117850549911571</v>
      </c>
      <c r="E21" s="73">
        <v>0.19173410459789467</v>
      </c>
      <c r="F21" s="73">
        <v>8.0422606202811886E-2</v>
      </c>
      <c r="G21" s="73">
        <v>0.19296335873176454</v>
      </c>
      <c r="H21" s="73">
        <v>8.8137751969655273E-2</v>
      </c>
      <c r="I21" s="73">
        <v>3.4258969254617388E-3</v>
      </c>
      <c r="J21" s="36" t="s">
        <v>165</v>
      </c>
    </row>
    <row r="22" spans="1:11" ht="12" customHeight="1" x14ac:dyDescent="0.25">
      <c r="A22" s="19" t="s">
        <v>52</v>
      </c>
      <c r="B22" s="73">
        <v>1</v>
      </c>
      <c r="C22" s="73">
        <v>0.24755955540465546</v>
      </c>
      <c r="D22" s="73">
        <v>0.11657318068867656</v>
      </c>
      <c r="E22" s="73">
        <v>0.17016671968902483</v>
      </c>
      <c r="F22" s="73">
        <v>8.537691894843133E-2</v>
      </c>
      <c r="G22" s="73">
        <v>0.23018864655754873</v>
      </c>
      <c r="H22" s="73">
        <v>0.14499684718365871</v>
      </c>
      <c r="I22" s="73">
        <v>5.1381315280044412E-3</v>
      </c>
      <c r="J22" s="73"/>
    </row>
    <row r="23" spans="1:11" ht="12" customHeight="1" x14ac:dyDescent="0.25">
      <c r="A23" s="19" t="s">
        <v>53</v>
      </c>
      <c r="B23" s="73">
        <v>0.99999999999999978</v>
      </c>
      <c r="C23" s="73">
        <v>0.33498134130903034</v>
      </c>
      <c r="D23" s="73">
        <v>0.11809102893214665</v>
      </c>
      <c r="E23" s="73">
        <v>0.16514951819510196</v>
      </c>
      <c r="F23" s="73">
        <v>9.4799512249665777E-2</v>
      </c>
      <c r="G23" s="73">
        <v>0.17248475114941889</v>
      </c>
      <c r="H23" s="73">
        <v>0.10598917501739807</v>
      </c>
      <c r="I23" s="73">
        <v>8.5046731472381912E-3</v>
      </c>
      <c r="J23" s="73"/>
    </row>
    <row r="24" spans="1:11" ht="12" customHeight="1" x14ac:dyDescent="0.25">
      <c r="A24" s="19" t="s">
        <v>196</v>
      </c>
      <c r="B24" s="73">
        <v>0.99999999999999989</v>
      </c>
      <c r="C24" s="73">
        <v>0.35255097574648014</v>
      </c>
      <c r="D24" s="73">
        <v>0.13481424566303857</v>
      </c>
      <c r="E24" s="73">
        <v>0.14092572075270601</v>
      </c>
      <c r="F24" s="73">
        <v>7.485661304211183E-2</v>
      </c>
      <c r="G24" s="73">
        <v>0.19225074701138464</v>
      </c>
      <c r="H24" s="73">
        <v>0.10203874243694011</v>
      </c>
      <c r="I24" s="73">
        <v>2.5629553473386448E-3</v>
      </c>
      <c r="J24" s="73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1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1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1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1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1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1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I2:J2"/>
    <mergeCell ref="I3:J4"/>
    <mergeCell ref="A1:I1"/>
    <mergeCell ref="B3:B4"/>
    <mergeCell ref="C3:C4"/>
    <mergeCell ref="D3:D4"/>
    <mergeCell ref="E3:E4"/>
    <mergeCell ref="F3:F4"/>
    <mergeCell ref="G3:G4"/>
    <mergeCell ref="H3:H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>
    <tabColor theme="9" tint="-0.249977111117893"/>
    <pageSetUpPr fitToPage="1"/>
  </sheetPr>
  <dimension ref="A1:G57"/>
  <sheetViews>
    <sheetView showGridLines="0" showRuler="0" zoomScaleNormal="100" zoomScaleSheetLayoutView="100" workbookViewId="0">
      <selection activeCell="B7" sqref="B7"/>
    </sheetView>
  </sheetViews>
  <sheetFormatPr defaultColWidth="7.88671875" defaultRowHeight="13.2" x14ac:dyDescent="0.25"/>
  <cols>
    <col min="1" max="3" width="20.6640625" style="5" customWidth="1"/>
    <col min="4" max="4" width="1.6640625" style="5" customWidth="1"/>
    <col min="5" max="5" width="4.44140625" style="5" customWidth="1"/>
    <col min="6" max="6" width="5.44140625" style="5" customWidth="1"/>
    <col min="7" max="7" width="8.6640625" style="5" customWidth="1"/>
    <col min="8" max="16384" width="7.88671875" style="5"/>
  </cols>
  <sheetData>
    <row r="1" spans="1:7" s="70" customFormat="1" ht="20.25" customHeight="1" x14ac:dyDescent="0.3">
      <c r="A1" s="174" t="s">
        <v>296</v>
      </c>
      <c r="B1" s="174"/>
      <c r="C1" s="174"/>
    </row>
    <row r="2" spans="1:7" s="1" customFormat="1" ht="15" customHeight="1" x14ac:dyDescent="0.25">
      <c r="A2" s="3"/>
      <c r="B2" s="3"/>
      <c r="C2" s="4"/>
      <c r="G2" s="86" t="s">
        <v>57</v>
      </c>
    </row>
    <row r="3" spans="1:7" s="1" customFormat="1" ht="15" customHeight="1" x14ac:dyDescent="0.2">
      <c r="A3" s="175" t="s">
        <v>33</v>
      </c>
      <c r="B3" s="180" t="s">
        <v>32</v>
      </c>
      <c r="C3" s="181"/>
    </row>
    <row r="4" spans="1:7" s="1" customFormat="1" ht="15" customHeight="1" x14ac:dyDescent="0.25">
      <c r="A4" s="176"/>
      <c r="B4" s="102" t="s">
        <v>163</v>
      </c>
      <c r="C4" s="103" t="s">
        <v>170</v>
      </c>
      <c r="F4" s="5"/>
      <c r="G4" s="5"/>
    </row>
    <row r="5" spans="1:7" ht="5.0999999999999996" customHeight="1" x14ac:dyDescent="0.25">
      <c r="A5" s="6"/>
      <c r="B5" s="6"/>
      <c r="C5" s="7"/>
    </row>
    <row r="6" spans="1:7" ht="12" customHeight="1" thickBot="1" x14ac:dyDescent="0.3">
      <c r="A6" s="77" t="s">
        <v>36</v>
      </c>
      <c r="B6" s="90">
        <v>2068610.1</v>
      </c>
      <c r="C6" s="104">
        <v>80.400000000000006</v>
      </c>
    </row>
    <row r="7" spans="1:7" ht="12" customHeight="1" x14ac:dyDescent="0.25">
      <c r="A7" s="92" t="s">
        <v>37</v>
      </c>
      <c r="B7" s="95">
        <v>14057.2</v>
      </c>
      <c r="C7" s="105">
        <v>80.099999999999994</v>
      </c>
    </row>
    <row r="8" spans="1:7" ht="12" customHeight="1" x14ac:dyDescent="0.25">
      <c r="A8" s="19" t="s">
        <v>38</v>
      </c>
      <c r="B8" s="58">
        <v>122851.7</v>
      </c>
      <c r="C8" s="25">
        <v>79.3</v>
      </c>
    </row>
    <row r="9" spans="1:7" ht="12" customHeight="1" x14ac:dyDescent="0.25">
      <c r="A9" s="19" t="s">
        <v>39</v>
      </c>
      <c r="B9" s="58">
        <v>142264.20000000001</v>
      </c>
      <c r="C9" s="25">
        <v>87.7</v>
      </c>
    </row>
    <row r="10" spans="1:7" ht="12" customHeight="1" x14ac:dyDescent="0.25">
      <c r="A10" s="19" t="s">
        <v>40</v>
      </c>
      <c r="B10" s="58">
        <v>53756.1</v>
      </c>
      <c r="C10" s="25">
        <v>76.3</v>
      </c>
    </row>
    <row r="11" spans="1:7" ht="12" customHeight="1" x14ac:dyDescent="0.25">
      <c r="A11" s="19" t="s">
        <v>41</v>
      </c>
      <c r="B11" s="58">
        <v>150786.20000000001</v>
      </c>
      <c r="C11" s="25">
        <v>78</v>
      </c>
    </row>
    <row r="12" spans="1:7" ht="12" customHeight="1" x14ac:dyDescent="0.25">
      <c r="A12" s="19" t="s">
        <v>42</v>
      </c>
      <c r="B12" s="58">
        <v>359332.7</v>
      </c>
      <c r="C12" s="25">
        <v>80.599999999999994</v>
      </c>
    </row>
    <row r="13" spans="1:7" ht="12" customHeight="1" x14ac:dyDescent="0.25">
      <c r="A13" s="19" t="s">
        <v>43</v>
      </c>
      <c r="B13" s="58">
        <v>150784.70000000001</v>
      </c>
      <c r="C13" s="25">
        <v>79.2</v>
      </c>
    </row>
    <row r="14" spans="1:7" ht="12" customHeight="1" x14ac:dyDescent="0.25">
      <c r="A14" s="19" t="s">
        <v>44</v>
      </c>
      <c r="B14" s="58">
        <v>57383.4</v>
      </c>
      <c r="C14" s="25">
        <v>75.599999999999994</v>
      </c>
    </row>
    <row r="15" spans="1:7" ht="12" customHeight="1" x14ac:dyDescent="0.25">
      <c r="A15" s="19" t="s">
        <v>45</v>
      </c>
      <c r="B15" s="58">
        <v>49925.1</v>
      </c>
      <c r="C15" s="25">
        <v>83.6</v>
      </c>
    </row>
    <row r="16" spans="1:7" ht="12" customHeight="1" x14ac:dyDescent="0.25">
      <c r="A16" s="19" t="s">
        <v>46</v>
      </c>
      <c r="B16" s="58">
        <v>40112.6</v>
      </c>
      <c r="C16" s="25">
        <v>78.8</v>
      </c>
    </row>
    <row r="17" spans="1:4" ht="12" customHeight="1" x14ac:dyDescent="0.25">
      <c r="A17" s="19" t="s">
        <v>47</v>
      </c>
      <c r="B17" s="58">
        <v>120253.7</v>
      </c>
      <c r="C17" s="25">
        <v>84.6</v>
      </c>
    </row>
    <row r="18" spans="1:4" ht="12" customHeight="1" x14ac:dyDescent="0.25">
      <c r="A18" s="19" t="s">
        <v>48</v>
      </c>
      <c r="B18" s="58">
        <v>123388.7</v>
      </c>
      <c r="C18" s="25">
        <v>77.7</v>
      </c>
    </row>
    <row r="19" spans="1:4" ht="12" customHeight="1" x14ac:dyDescent="0.25">
      <c r="A19" s="19" t="s">
        <v>49</v>
      </c>
      <c r="B19" s="58">
        <v>49658.8</v>
      </c>
      <c r="C19" s="25">
        <v>83.6</v>
      </c>
    </row>
    <row r="20" spans="1:4" ht="12" customHeight="1" x14ac:dyDescent="0.25">
      <c r="A20" s="19" t="s">
        <v>50</v>
      </c>
      <c r="B20" s="58">
        <v>127635.3</v>
      </c>
      <c r="C20" s="25">
        <v>83.4</v>
      </c>
    </row>
    <row r="21" spans="1:4" ht="12" customHeight="1" x14ac:dyDescent="0.25">
      <c r="A21" s="19" t="s">
        <v>51</v>
      </c>
      <c r="B21" s="58">
        <v>39421.199999999997</v>
      </c>
      <c r="C21" s="25">
        <v>83.9</v>
      </c>
    </row>
    <row r="22" spans="1:4" ht="12" customHeight="1" x14ac:dyDescent="0.25">
      <c r="A22" s="19" t="s">
        <v>52</v>
      </c>
      <c r="B22" s="58">
        <v>85934.2</v>
      </c>
      <c r="C22" s="25">
        <v>79.400000000000006</v>
      </c>
    </row>
    <row r="23" spans="1:4" ht="12" customHeight="1" x14ac:dyDescent="0.25">
      <c r="A23" s="19" t="s">
        <v>53</v>
      </c>
      <c r="B23" s="58">
        <v>273358.59999999998</v>
      </c>
      <c r="C23" s="25">
        <v>77</v>
      </c>
    </row>
    <row r="24" spans="1:4" ht="12" customHeight="1" x14ac:dyDescent="0.25">
      <c r="A24" s="19" t="s">
        <v>196</v>
      </c>
      <c r="B24" s="58">
        <v>107705.7</v>
      </c>
      <c r="C24" s="25">
        <v>82.7</v>
      </c>
    </row>
    <row r="25" spans="1:4" ht="5.0999999999999996" customHeight="1" thickBot="1" x14ac:dyDescent="0.3">
      <c r="A25" s="97"/>
      <c r="B25" s="97"/>
      <c r="C25" s="97"/>
      <c r="D25" s="8"/>
    </row>
    <row r="26" spans="1:4" ht="12" customHeight="1" thickTop="1" x14ac:dyDescent="0.25">
      <c r="A26" s="20" t="s">
        <v>6</v>
      </c>
      <c r="B26" s="20"/>
      <c r="C26" s="2"/>
      <c r="D26" s="8"/>
    </row>
    <row r="27" spans="1:4" x14ac:dyDescent="0.25">
      <c r="C27" s="9"/>
      <c r="D27" s="8"/>
    </row>
    <row r="28" spans="1:4" x14ac:dyDescent="0.25">
      <c r="C28" s="10"/>
    </row>
    <row r="29" spans="1:4" x14ac:dyDescent="0.25">
      <c r="B29" s="65"/>
      <c r="C29" s="10"/>
    </row>
    <row r="30" spans="1:4" x14ac:dyDescent="0.25">
      <c r="B30" s="65"/>
      <c r="C30" s="10"/>
    </row>
    <row r="31" spans="1:4" x14ac:dyDescent="0.25">
      <c r="B31" s="65"/>
      <c r="C31" s="10"/>
      <c r="D31" s="10"/>
    </row>
    <row r="32" spans="1:4" x14ac:dyDescent="0.25">
      <c r="B32" s="65"/>
      <c r="C32" s="10"/>
      <c r="D32" s="10"/>
    </row>
    <row r="33" spans="2:4" x14ac:dyDescent="0.25">
      <c r="B33" s="65"/>
      <c r="C33" s="10"/>
      <c r="D33" s="10"/>
    </row>
    <row r="34" spans="2:4" x14ac:dyDescent="0.25">
      <c r="B34" s="65"/>
      <c r="C34" s="10"/>
      <c r="D34" s="10"/>
    </row>
    <row r="35" spans="2:4" x14ac:dyDescent="0.25">
      <c r="B35" s="65"/>
      <c r="C35" s="10"/>
      <c r="D35" s="10"/>
    </row>
    <row r="36" spans="2:4" x14ac:dyDescent="0.25">
      <c r="B36" s="65"/>
      <c r="C36" s="10"/>
      <c r="D36" s="10"/>
    </row>
    <row r="37" spans="2:4" x14ac:dyDescent="0.25">
      <c r="B37" s="65"/>
      <c r="C37" s="10"/>
      <c r="D37" s="10"/>
    </row>
    <row r="38" spans="2:4" x14ac:dyDescent="0.25">
      <c r="B38" s="65"/>
      <c r="C38" s="10"/>
      <c r="D38" s="10"/>
    </row>
    <row r="39" spans="2:4" x14ac:dyDescent="0.25">
      <c r="B39" s="65"/>
      <c r="C39" s="10"/>
      <c r="D39" s="10"/>
    </row>
    <row r="40" spans="2:4" x14ac:dyDescent="0.25">
      <c r="B40" s="65"/>
      <c r="C40" s="10"/>
      <c r="D40" s="10"/>
    </row>
    <row r="41" spans="2:4" x14ac:dyDescent="0.25">
      <c r="B41" s="65"/>
      <c r="C41" s="10"/>
      <c r="D41" s="10"/>
    </row>
    <row r="42" spans="2:4" x14ac:dyDescent="0.25">
      <c r="B42" s="65"/>
      <c r="C42" s="10"/>
      <c r="D42" s="10"/>
    </row>
    <row r="43" spans="2:4" x14ac:dyDescent="0.25">
      <c r="B43" s="65"/>
      <c r="C43" s="10"/>
      <c r="D43" s="10"/>
    </row>
    <row r="44" spans="2:4" x14ac:dyDescent="0.25">
      <c r="B44" s="65"/>
      <c r="C44" s="10"/>
      <c r="D44" s="10"/>
    </row>
    <row r="45" spans="2:4" x14ac:dyDescent="0.25">
      <c r="B45" s="65"/>
      <c r="C45" s="10"/>
      <c r="D45" s="10"/>
    </row>
    <row r="46" spans="2:4" x14ac:dyDescent="0.25">
      <c r="B46" s="65"/>
      <c r="C46" s="10"/>
      <c r="D46" s="10"/>
    </row>
    <row r="47" spans="2:4" x14ac:dyDescent="0.25">
      <c r="B47" s="65"/>
      <c r="C47" s="10"/>
      <c r="D47" s="10"/>
    </row>
    <row r="48" spans="2:4" x14ac:dyDescent="0.25">
      <c r="B48" s="65"/>
      <c r="C48" s="10"/>
      <c r="D48" s="10"/>
    </row>
    <row r="49" spans="2:4" x14ac:dyDescent="0.25">
      <c r="B49" s="65"/>
      <c r="C49" s="10"/>
      <c r="D49" s="10"/>
    </row>
    <row r="50" spans="2:4" x14ac:dyDescent="0.25">
      <c r="B50" s="65"/>
      <c r="C50" s="10"/>
      <c r="D50" s="10"/>
    </row>
    <row r="51" spans="2:4" x14ac:dyDescent="0.25">
      <c r="B51" s="65"/>
      <c r="D51" s="10"/>
    </row>
    <row r="52" spans="2:4" x14ac:dyDescent="0.25">
      <c r="D52" s="10"/>
    </row>
    <row r="53" spans="2:4" x14ac:dyDescent="0.25">
      <c r="D53" s="10"/>
    </row>
    <row r="54" spans="2:4" x14ac:dyDescent="0.25">
      <c r="D54" s="10"/>
    </row>
    <row r="55" spans="2:4" x14ac:dyDescent="0.25">
      <c r="D55" s="10"/>
    </row>
    <row r="56" spans="2:4" x14ac:dyDescent="0.25">
      <c r="D56" s="10"/>
    </row>
    <row r="57" spans="2:4" x14ac:dyDescent="0.25">
      <c r="D57" s="10"/>
    </row>
  </sheetData>
  <mergeCells count="3">
    <mergeCell ref="A1:C1"/>
    <mergeCell ref="A3:A4"/>
    <mergeCell ref="B3:C3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>
    <tabColor theme="9" tint="-0.249977111117893"/>
    <pageSetUpPr fitToPage="1"/>
  </sheetPr>
  <dimension ref="A1:E54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2" width="48.109375" style="5" customWidth="1"/>
    <col min="3" max="3" width="2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4" t="s">
        <v>384</v>
      </c>
      <c r="B1" s="174"/>
      <c r="D1" s="70"/>
      <c r="E1" s="70"/>
    </row>
    <row r="2" spans="1:5" s="1" customFormat="1" ht="15" customHeight="1" x14ac:dyDescent="0.25">
      <c r="A2" s="3"/>
      <c r="B2" s="4" t="s">
        <v>104</v>
      </c>
      <c r="E2" s="86" t="s">
        <v>57</v>
      </c>
    </row>
    <row r="3" spans="1:5" s="1" customFormat="1" ht="30" customHeight="1" x14ac:dyDescent="0.2">
      <c r="A3" s="134" t="s">
        <v>89</v>
      </c>
      <c r="B3" s="125" t="s">
        <v>198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139">
        <v>24.531334805781622</v>
      </c>
    </row>
    <row r="6" spans="1:5" ht="12" customHeight="1" x14ac:dyDescent="0.25">
      <c r="A6" s="92" t="s">
        <v>37</v>
      </c>
      <c r="B6" s="115">
        <v>25.445112415177199</v>
      </c>
    </row>
    <row r="7" spans="1:5" ht="12" customHeight="1" x14ac:dyDescent="0.25">
      <c r="A7" s="19" t="s">
        <v>38</v>
      </c>
      <c r="B7" s="36">
        <v>25.534337515162527</v>
      </c>
    </row>
    <row r="8" spans="1:5" ht="12" customHeight="1" x14ac:dyDescent="0.25">
      <c r="A8" s="19" t="s">
        <v>39</v>
      </c>
      <c r="B8" s="36">
        <v>23.560650663926932</v>
      </c>
    </row>
    <row r="9" spans="1:5" ht="12" customHeight="1" x14ac:dyDescent="0.25">
      <c r="A9" s="19" t="s">
        <v>40</v>
      </c>
      <c r="B9" s="36">
        <v>24.619108160575863</v>
      </c>
    </row>
    <row r="10" spans="1:5" ht="12" customHeight="1" x14ac:dyDescent="0.25">
      <c r="A10" s="19" t="s">
        <v>41</v>
      </c>
      <c r="B10" s="36">
        <v>23.686642281460582</v>
      </c>
    </row>
    <row r="11" spans="1:5" ht="12" customHeight="1" x14ac:dyDescent="0.25">
      <c r="A11" s="19" t="s">
        <v>42</v>
      </c>
      <c r="B11" s="36">
        <v>25.963609209633933</v>
      </c>
    </row>
    <row r="12" spans="1:5" ht="12" customHeight="1" x14ac:dyDescent="0.25">
      <c r="A12" s="19" t="s">
        <v>43</v>
      </c>
      <c r="B12" s="36">
        <v>24.311248459383616</v>
      </c>
    </row>
    <row r="13" spans="1:5" ht="12" customHeight="1" x14ac:dyDescent="0.25">
      <c r="A13" s="19" t="s">
        <v>44</v>
      </c>
      <c r="B13" s="36">
        <v>20.949825661005001</v>
      </c>
    </row>
    <row r="14" spans="1:5" ht="12" customHeight="1" x14ac:dyDescent="0.25">
      <c r="A14" s="19" t="s">
        <v>45</v>
      </c>
      <c r="B14" s="36">
        <v>20.574422625322669</v>
      </c>
    </row>
    <row r="15" spans="1:5" ht="12" customHeight="1" x14ac:dyDescent="0.25">
      <c r="A15" s="19" t="s">
        <v>46</v>
      </c>
      <c r="B15" s="36">
        <v>21.153239330878648</v>
      </c>
    </row>
    <row r="16" spans="1:5" ht="12" customHeight="1" x14ac:dyDescent="0.25">
      <c r="A16" s="19" t="s">
        <v>47</v>
      </c>
      <c r="B16" s="36">
        <v>25.119709011793049</v>
      </c>
    </row>
    <row r="17" spans="1:3" ht="12" customHeight="1" x14ac:dyDescent="0.25">
      <c r="A17" s="19" t="s">
        <v>48</v>
      </c>
      <c r="B17" s="36">
        <v>25.940999103387671</v>
      </c>
    </row>
    <row r="18" spans="1:3" ht="12" customHeight="1" x14ac:dyDescent="0.25">
      <c r="A18" s="19" t="s">
        <v>49</v>
      </c>
      <c r="B18" s="36">
        <v>21.790307055865945</v>
      </c>
    </row>
    <row r="19" spans="1:3" ht="12" customHeight="1" x14ac:dyDescent="0.25">
      <c r="A19" s="19" t="s">
        <v>50</v>
      </c>
      <c r="B19" s="36">
        <v>27.374145002676528</v>
      </c>
    </row>
    <row r="20" spans="1:3" ht="12" customHeight="1" x14ac:dyDescent="0.25">
      <c r="A20" s="19" t="s">
        <v>51</v>
      </c>
      <c r="B20" s="36">
        <v>24.016789257566188</v>
      </c>
    </row>
    <row r="21" spans="1:3" ht="12" customHeight="1" x14ac:dyDescent="0.25">
      <c r="A21" s="19" t="s">
        <v>52</v>
      </c>
      <c r="B21" s="36">
        <v>20.570956848691829</v>
      </c>
    </row>
    <row r="22" spans="1:3" ht="12" customHeight="1" x14ac:dyDescent="0.25">
      <c r="A22" s="19" t="s">
        <v>53</v>
      </c>
      <c r="B22" s="36">
        <v>25.451220020714292</v>
      </c>
    </row>
    <row r="23" spans="1:3" ht="12" customHeight="1" x14ac:dyDescent="0.25">
      <c r="A23" s="19" t="s">
        <v>196</v>
      </c>
      <c r="B23" s="36">
        <v>23.52108013387749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" t="s">
        <v>199</v>
      </c>
      <c r="B26" s="9"/>
    </row>
    <row r="27" spans="1:3" x14ac:dyDescent="0.25">
      <c r="B27" s="10"/>
    </row>
    <row r="29" spans="1:3" x14ac:dyDescent="0.25">
      <c r="B29" s="10"/>
    </row>
    <row r="30" spans="1:3" x14ac:dyDescent="0.25">
      <c r="B30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1">
    <mergeCell ref="A1:B1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>
    <tabColor theme="9" tint="-0.249977111117893"/>
    <pageSetUpPr fitToPage="1"/>
  </sheetPr>
  <dimension ref="A1:E54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25.6640625" style="5" customWidth="1"/>
    <col min="2" max="2" width="62.441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4" t="s">
        <v>383</v>
      </c>
      <c r="B1" s="174"/>
      <c r="D1" s="70"/>
      <c r="E1" s="70"/>
    </row>
    <row r="2" spans="1:5" s="1" customFormat="1" ht="15" customHeight="1" x14ac:dyDescent="0.25">
      <c r="A2" s="3"/>
      <c r="B2" s="4" t="s">
        <v>107</v>
      </c>
      <c r="E2" s="86" t="s">
        <v>57</v>
      </c>
    </row>
    <row r="3" spans="1:5" s="1" customFormat="1" ht="30" customHeight="1" x14ac:dyDescent="0.2">
      <c r="A3" s="114" t="s">
        <v>89</v>
      </c>
      <c r="B3" s="125" t="s">
        <v>200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139">
        <v>11.017138370973814</v>
      </c>
    </row>
    <row r="6" spans="1:5" ht="12" customHeight="1" x14ac:dyDescent="0.25">
      <c r="A6" s="92" t="s">
        <v>37</v>
      </c>
      <c r="B6" s="115">
        <v>15.200103725950386</v>
      </c>
    </row>
    <row r="7" spans="1:5" ht="12" customHeight="1" x14ac:dyDescent="0.25">
      <c r="A7" s="19" t="s">
        <v>38</v>
      </c>
      <c r="B7" s="36">
        <v>11.745131582670073</v>
      </c>
    </row>
    <row r="8" spans="1:5" ht="12" customHeight="1" x14ac:dyDescent="0.25">
      <c r="A8" s="19" t="s">
        <v>39</v>
      </c>
      <c r="B8" s="36">
        <v>9.4597481426417787</v>
      </c>
    </row>
    <row r="9" spans="1:5" ht="12" customHeight="1" x14ac:dyDescent="0.25">
      <c r="A9" s="19" t="s">
        <v>40</v>
      </c>
      <c r="B9" s="36">
        <v>13.049500900444626</v>
      </c>
    </row>
    <row r="10" spans="1:5" ht="12" customHeight="1" x14ac:dyDescent="0.25">
      <c r="A10" s="19" t="s">
        <v>41</v>
      </c>
      <c r="B10" s="36">
        <v>12.253845747033926</v>
      </c>
    </row>
    <row r="11" spans="1:5" ht="12" customHeight="1" x14ac:dyDescent="0.25">
      <c r="A11" s="19" t="s">
        <v>42</v>
      </c>
      <c r="B11" s="36">
        <v>8.9741690587448755</v>
      </c>
    </row>
    <row r="12" spans="1:5" ht="12" customHeight="1" x14ac:dyDescent="0.25">
      <c r="A12" s="19" t="s">
        <v>43</v>
      </c>
      <c r="B12" s="36">
        <v>9.9264849636468568</v>
      </c>
    </row>
    <row r="13" spans="1:5" ht="12" customHeight="1" x14ac:dyDescent="0.25">
      <c r="A13" s="19" t="s">
        <v>44</v>
      </c>
      <c r="B13" s="36">
        <v>13.428231446750635</v>
      </c>
    </row>
    <row r="14" spans="1:5" ht="12" customHeight="1" x14ac:dyDescent="0.25">
      <c r="A14" s="19" t="s">
        <v>45</v>
      </c>
      <c r="B14" s="36">
        <v>11.582485466752271</v>
      </c>
    </row>
    <row r="15" spans="1:5" ht="12" customHeight="1" x14ac:dyDescent="0.25">
      <c r="A15" s="19" t="s">
        <v>46</v>
      </c>
      <c r="B15" s="36">
        <v>11.799347461894</v>
      </c>
    </row>
    <row r="16" spans="1:5" ht="12" customHeight="1" x14ac:dyDescent="0.25">
      <c r="A16" s="19" t="s">
        <v>47</v>
      </c>
      <c r="B16" s="36">
        <v>8.6573125950148206</v>
      </c>
    </row>
    <row r="17" spans="1:3" ht="12" customHeight="1" x14ac:dyDescent="0.25">
      <c r="A17" s="19" t="s">
        <v>48</v>
      </c>
      <c r="B17" s="36">
        <v>12.037611749354742</v>
      </c>
    </row>
    <row r="18" spans="1:3" ht="12" customHeight="1" x14ac:dyDescent="0.25">
      <c r="A18" s="19" t="s">
        <v>49</v>
      </c>
      <c r="B18" s="36">
        <v>12.412588531361433</v>
      </c>
    </row>
    <row r="19" spans="1:3" ht="12" customHeight="1" x14ac:dyDescent="0.25">
      <c r="A19" s="19" t="s">
        <v>50</v>
      </c>
      <c r="B19" s="36">
        <v>13.04630840717333</v>
      </c>
    </row>
    <row r="20" spans="1:3" ht="12" customHeight="1" x14ac:dyDescent="0.25">
      <c r="A20" s="19" t="s">
        <v>51</v>
      </c>
      <c r="B20" s="36">
        <v>12.230970226138897</v>
      </c>
    </row>
    <row r="21" spans="1:3" ht="12" customHeight="1" x14ac:dyDescent="0.25">
      <c r="A21" s="19" t="s">
        <v>52</v>
      </c>
      <c r="B21" s="36">
        <v>9.909163321692315</v>
      </c>
    </row>
    <row r="22" spans="1:3" ht="12" customHeight="1" x14ac:dyDescent="0.25">
      <c r="A22" s="19" t="s">
        <v>53</v>
      </c>
      <c r="B22" s="36">
        <v>12.266160166927635</v>
      </c>
    </row>
    <row r="23" spans="1:3" ht="12" customHeight="1" x14ac:dyDescent="0.25">
      <c r="A23" s="19" t="s">
        <v>196</v>
      </c>
      <c r="B23" s="36">
        <v>11.525791691643507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" t="s">
        <v>199</v>
      </c>
      <c r="B26" s="9"/>
    </row>
    <row r="27" spans="1:3" x14ac:dyDescent="0.25">
      <c r="B27" s="10"/>
    </row>
    <row r="29" spans="1:3" x14ac:dyDescent="0.25">
      <c r="B29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1">
    <mergeCell ref="A1:B1"/>
  </mergeCells>
  <conditionalFormatting sqref="A6:A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6">
    <tabColor theme="9" tint="-0.249977111117893"/>
    <pageSetUpPr fitToPage="1"/>
  </sheetPr>
  <dimension ref="A1:V41"/>
  <sheetViews>
    <sheetView showGridLines="0" showRuler="0" zoomScaleNormal="100" zoomScaleSheetLayoutView="100" workbookViewId="0">
      <selection sqref="A1:S1"/>
    </sheetView>
  </sheetViews>
  <sheetFormatPr defaultColWidth="7.88671875" defaultRowHeight="13.2" x14ac:dyDescent="0.25"/>
  <cols>
    <col min="1" max="1" width="22.33203125" style="5" customWidth="1"/>
    <col min="2" max="2" width="7.44140625" style="5" customWidth="1"/>
    <col min="3" max="4" width="9.109375" style="5" customWidth="1"/>
    <col min="5" max="5" width="7.44140625" style="5" customWidth="1"/>
    <col min="6" max="6" width="8.33203125" style="5" customWidth="1"/>
    <col min="7" max="7" width="1.6640625" style="5" customWidth="1"/>
    <col min="8" max="9" width="8.5546875" style="5" customWidth="1"/>
    <col min="10" max="12" width="7.44140625" style="5" customWidth="1"/>
    <col min="13" max="13" width="1.6640625" style="5" customWidth="1"/>
    <col min="14" max="14" width="7.44140625" style="5" customWidth="1"/>
    <col min="15" max="15" width="1.6640625" style="5" customWidth="1"/>
    <col min="16" max="17" width="7.44140625" style="5" customWidth="1"/>
    <col min="18" max="18" width="1.6640625" style="5" customWidth="1"/>
    <col min="19" max="19" width="7.44140625" style="5" customWidth="1"/>
    <col min="20" max="20" width="4" style="5" customWidth="1"/>
    <col min="21" max="21" width="5.44140625" style="5" customWidth="1"/>
    <col min="22" max="22" width="8.6640625" style="5" customWidth="1"/>
    <col min="23" max="36" width="6.33203125" style="5" customWidth="1"/>
    <col min="37" max="16384" width="7.88671875" style="5"/>
  </cols>
  <sheetData>
    <row r="1" spans="1:22" s="70" customFormat="1" ht="22.5" customHeight="1" x14ac:dyDescent="0.3">
      <c r="A1" s="174" t="s">
        <v>382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</row>
    <row r="2" spans="1:22" s="1" customFormat="1" ht="15" customHeight="1" x14ac:dyDescent="0.25">
      <c r="A2" s="3"/>
      <c r="S2" s="4" t="s">
        <v>104</v>
      </c>
      <c r="V2" s="86" t="s">
        <v>57</v>
      </c>
    </row>
    <row r="3" spans="1:22" s="1" customFormat="1" ht="15" customHeight="1" x14ac:dyDescent="0.2">
      <c r="A3" s="113" t="s">
        <v>75</v>
      </c>
      <c r="B3" s="177" t="s">
        <v>0</v>
      </c>
      <c r="C3" s="179" t="s">
        <v>62</v>
      </c>
      <c r="D3" s="179" t="s">
        <v>63</v>
      </c>
      <c r="E3" s="179" t="s">
        <v>64</v>
      </c>
      <c r="F3" s="185" t="s">
        <v>65</v>
      </c>
      <c r="G3" s="186"/>
      <c r="H3" s="179" t="s">
        <v>66</v>
      </c>
      <c r="I3" s="179" t="s">
        <v>197</v>
      </c>
      <c r="J3" s="179" t="s">
        <v>67</v>
      </c>
      <c r="K3" s="179" t="s">
        <v>187</v>
      </c>
      <c r="L3" s="185" t="s">
        <v>69</v>
      </c>
      <c r="M3" s="186"/>
      <c r="N3" s="185" t="s">
        <v>70</v>
      </c>
      <c r="O3" s="186"/>
      <c r="P3" s="179" t="s">
        <v>71</v>
      </c>
      <c r="Q3" s="185" t="s">
        <v>72</v>
      </c>
      <c r="R3" s="186"/>
      <c r="S3" s="185" t="s">
        <v>73</v>
      </c>
    </row>
    <row r="4" spans="1:22" s="1" customFormat="1" ht="15" customHeight="1" x14ac:dyDescent="0.25">
      <c r="A4" s="114" t="s">
        <v>76</v>
      </c>
      <c r="B4" s="188"/>
      <c r="C4" s="179"/>
      <c r="D4" s="179"/>
      <c r="E4" s="179"/>
      <c r="F4" s="185"/>
      <c r="G4" s="186"/>
      <c r="H4" s="179"/>
      <c r="I4" s="179"/>
      <c r="J4" s="179"/>
      <c r="K4" s="179"/>
      <c r="L4" s="185"/>
      <c r="M4" s="186"/>
      <c r="N4" s="185"/>
      <c r="O4" s="186"/>
      <c r="P4" s="179"/>
      <c r="Q4" s="185"/>
      <c r="R4" s="186"/>
      <c r="S4" s="185"/>
      <c r="T4" s="5"/>
      <c r="U4" s="5"/>
      <c r="V4" s="5"/>
    </row>
    <row r="5" spans="1:22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2" ht="12" customHeight="1" thickBot="1" x14ac:dyDescent="0.3">
      <c r="A6" s="77" t="s">
        <v>36</v>
      </c>
      <c r="B6" s="104">
        <v>24.531334805781661</v>
      </c>
      <c r="C6" s="104">
        <v>21.729092961259919</v>
      </c>
      <c r="D6" s="104">
        <v>20.797528113225127</v>
      </c>
      <c r="E6" s="104">
        <v>18.197961792295114</v>
      </c>
      <c r="F6" s="104">
        <v>19.580751606521382</v>
      </c>
      <c r="G6" s="104"/>
      <c r="H6" s="104">
        <v>45.83284821056013</v>
      </c>
      <c r="I6" s="104">
        <v>32.566756160267992</v>
      </c>
      <c r="J6" s="104">
        <v>53.402657369384542</v>
      </c>
      <c r="K6" s="104">
        <v>39.744559832712767</v>
      </c>
      <c r="L6" s="104">
        <v>58.085674100469085</v>
      </c>
      <c r="M6" s="104"/>
      <c r="N6" s="104">
        <v>219.5934837505979</v>
      </c>
      <c r="O6" s="104"/>
      <c r="P6" s="104">
        <v>17.048016145087104</v>
      </c>
      <c r="Q6" s="104">
        <v>36.190716162547069</v>
      </c>
      <c r="R6" s="104"/>
      <c r="S6" s="104">
        <v>37.163738431111597</v>
      </c>
    </row>
    <row r="7" spans="1:22" ht="12" customHeight="1" x14ac:dyDescent="0.25">
      <c r="A7" s="92" t="s">
        <v>77</v>
      </c>
      <c r="B7" s="115">
        <v>29.54772106466131</v>
      </c>
      <c r="C7" s="115">
        <v>24.804527709458227</v>
      </c>
      <c r="D7" s="115">
        <v>25.533472888967029</v>
      </c>
      <c r="E7" s="115">
        <v>19.4900206439264</v>
      </c>
      <c r="F7" s="115">
        <v>22.573642225799443</v>
      </c>
      <c r="G7" s="115"/>
      <c r="H7" s="115">
        <v>48.338650942535175</v>
      </c>
      <c r="I7" s="115">
        <v>33.206828576050455</v>
      </c>
      <c r="J7" s="115">
        <v>51.04126880281224</v>
      </c>
      <c r="K7" s="115">
        <v>41.427752083152846</v>
      </c>
      <c r="L7" s="115">
        <v>54.16830617012856</v>
      </c>
      <c r="M7" s="115"/>
      <c r="N7" s="115">
        <v>262.66162700670088</v>
      </c>
      <c r="O7" s="115"/>
      <c r="P7" s="115">
        <v>15.060489242828501</v>
      </c>
      <c r="Q7" s="115">
        <v>32.193141584437804</v>
      </c>
      <c r="R7" s="115"/>
      <c r="S7" s="115">
        <v>56.180105993243238</v>
      </c>
    </row>
    <row r="8" spans="1:22" ht="12" customHeight="1" x14ac:dyDescent="0.25">
      <c r="A8" s="19" t="s">
        <v>78</v>
      </c>
      <c r="B8" s="36">
        <v>23.612656292999198</v>
      </c>
      <c r="C8" s="36">
        <v>27.883250048695317</v>
      </c>
      <c r="D8" s="36">
        <v>13.822722171015005</v>
      </c>
      <c r="E8" s="36">
        <v>17.38978415067929</v>
      </c>
      <c r="F8" s="36">
        <v>19.457573645786816</v>
      </c>
      <c r="G8" s="36"/>
      <c r="H8" s="36">
        <v>39.869275407646562</v>
      </c>
      <c r="I8" s="36">
        <v>22.898626089183939</v>
      </c>
      <c r="J8" s="36">
        <v>53.648072295802471</v>
      </c>
      <c r="K8" s="36">
        <v>38.168545128851676</v>
      </c>
      <c r="L8" s="36">
        <v>53.971945976524047</v>
      </c>
      <c r="M8" s="36"/>
      <c r="N8" s="36"/>
      <c r="O8" s="36" t="s">
        <v>270</v>
      </c>
      <c r="P8" s="36">
        <v>17.232838129884417</v>
      </c>
      <c r="Q8" s="36">
        <v>24.449581436712769</v>
      </c>
      <c r="R8" s="36"/>
      <c r="S8" s="36">
        <v>24.790916200608638</v>
      </c>
    </row>
    <row r="9" spans="1:22" ht="12" customHeight="1" x14ac:dyDescent="0.25">
      <c r="A9" s="19" t="s">
        <v>79</v>
      </c>
      <c r="B9" s="36">
        <v>16.717555477836477</v>
      </c>
      <c r="C9" s="36">
        <v>15.82240591352511</v>
      </c>
      <c r="D9" s="36">
        <v>17.840367749913803</v>
      </c>
      <c r="E9" s="36">
        <v>17.853877928495255</v>
      </c>
      <c r="F9" s="36">
        <v>12.18410646526269</v>
      </c>
      <c r="G9" s="36"/>
      <c r="H9" s="36">
        <v>37.175878775860113</v>
      </c>
      <c r="I9" s="36">
        <v>20.497977666588561</v>
      </c>
      <c r="J9" s="36">
        <v>43.819809397231133</v>
      </c>
      <c r="K9" s="36">
        <v>36.493893309033197</v>
      </c>
      <c r="L9" s="36">
        <v>74.362391559323811</v>
      </c>
      <c r="M9" s="36"/>
      <c r="N9" s="36"/>
      <c r="O9" s="36" t="s">
        <v>270</v>
      </c>
      <c r="P9" s="36">
        <v>14.555811297446187</v>
      </c>
      <c r="Q9" s="36">
        <v>9.6390403723718894</v>
      </c>
      <c r="R9" s="36"/>
      <c r="S9" s="36">
        <v>20.847921494601113</v>
      </c>
    </row>
    <row r="10" spans="1:22" ht="12" customHeight="1" x14ac:dyDescent="0.25">
      <c r="A10" s="19" t="s">
        <v>80</v>
      </c>
      <c r="B10" s="36">
        <v>28.044369328863482</v>
      </c>
      <c r="C10" s="36">
        <v>26.506185548096635</v>
      </c>
      <c r="D10" s="36">
        <v>27.827447980146964</v>
      </c>
      <c r="E10" s="36">
        <v>17.22087097769171</v>
      </c>
      <c r="F10" s="36">
        <v>20.903043494605146</v>
      </c>
      <c r="G10" s="36"/>
      <c r="H10" s="36">
        <v>46.858495273343088</v>
      </c>
      <c r="I10" s="36">
        <v>41.131900240709356</v>
      </c>
      <c r="J10" s="36">
        <v>52.456825920020584</v>
      </c>
      <c r="K10" s="36">
        <v>31.708805391961381</v>
      </c>
      <c r="L10" s="36">
        <v>56.306923737374554</v>
      </c>
      <c r="M10" s="36"/>
      <c r="N10" s="36">
        <v>148.34128219426486</v>
      </c>
      <c r="O10" s="36"/>
      <c r="P10" s="36">
        <v>23.305204933808351</v>
      </c>
      <c r="Q10" s="36">
        <v>41.029238503174568</v>
      </c>
      <c r="R10" s="36"/>
      <c r="S10" s="36">
        <v>49.62502526536074</v>
      </c>
    </row>
    <row r="11" spans="1:22" ht="12" customHeight="1" x14ac:dyDescent="0.25">
      <c r="A11" s="19" t="s">
        <v>81</v>
      </c>
      <c r="B11" s="36">
        <v>16.742049653723246</v>
      </c>
      <c r="C11" s="36">
        <v>15.625188986013994</v>
      </c>
      <c r="D11" s="36">
        <v>17.012991354482228</v>
      </c>
      <c r="E11" s="36">
        <v>13.650199925350147</v>
      </c>
      <c r="F11" s="36">
        <v>14.466747087316243</v>
      </c>
      <c r="G11" s="36"/>
      <c r="H11" s="36">
        <v>32.895960654739326</v>
      </c>
      <c r="I11" s="36">
        <v>21.349664177836779</v>
      </c>
      <c r="J11" s="36">
        <v>46.777840882992059</v>
      </c>
      <c r="K11" s="36">
        <v>29.038708133306546</v>
      </c>
      <c r="L11" s="36">
        <v>51.475597606159731</v>
      </c>
      <c r="M11" s="36" t="s">
        <v>165</v>
      </c>
      <c r="N11" s="36"/>
      <c r="O11" s="36" t="s">
        <v>270</v>
      </c>
      <c r="P11" s="36">
        <v>15.343044909168311</v>
      </c>
      <c r="Q11" s="36">
        <v>29.253766730118642</v>
      </c>
      <c r="R11" s="36"/>
      <c r="S11" s="36">
        <v>26.347772138952553</v>
      </c>
    </row>
    <row r="12" spans="1:22" ht="12" customHeight="1" x14ac:dyDescent="0.25">
      <c r="A12" s="19" t="s">
        <v>82</v>
      </c>
      <c r="B12" s="36">
        <v>28.434947354142171</v>
      </c>
      <c r="C12" s="36">
        <v>26.709843446145985</v>
      </c>
      <c r="D12" s="36">
        <v>25.754555039750741</v>
      </c>
      <c r="E12" s="36">
        <v>18.717111008991555</v>
      </c>
      <c r="F12" s="36">
        <v>22.310303020118731</v>
      </c>
      <c r="G12" s="36"/>
      <c r="H12" s="36">
        <v>47.578738191855422</v>
      </c>
      <c r="I12" s="36">
        <v>28.789067893683846</v>
      </c>
      <c r="J12" s="36">
        <v>60.785213766497172</v>
      </c>
      <c r="K12" s="36">
        <v>27.747354234395779</v>
      </c>
      <c r="L12" s="36">
        <v>63.721989629971176</v>
      </c>
      <c r="M12" s="36"/>
      <c r="N12" s="36">
        <v>166.94563485224813</v>
      </c>
      <c r="O12" s="36"/>
      <c r="P12" s="36">
        <v>17.366018646766364</v>
      </c>
      <c r="Q12" s="36">
        <v>41.042268283408525</v>
      </c>
      <c r="R12" s="36"/>
      <c r="S12" s="36">
        <v>18.553767959377186</v>
      </c>
    </row>
    <row r="13" spans="1:22" ht="12" customHeight="1" x14ac:dyDescent="0.25">
      <c r="A13" s="19" t="s">
        <v>83</v>
      </c>
      <c r="B13" s="36">
        <v>24.30372615994159</v>
      </c>
      <c r="C13" s="36">
        <v>23.952025276000406</v>
      </c>
      <c r="D13" s="36">
        <v>24.458353367260226</v>
      </c>
      <c r="E13" s="36">
        <v>8.34715337283812</v>
      </c>
      <c r="F13" s="36">
        <v>23.069911125412229</v>
      </c>
      <c r="G13" s="36" t="s">
        <v>165</v>
      </c>
      <c r="H13" s="36">
        <v>48.842612260216356</v>
      </c>
      <c r="I13" s="36">
        <v>24.004159060212601</v>
      </c>
      <c r="J13" s="36">
        <v>58.598844709895054</v>
      </c>
      <c r="K13" s="36">
        <v>48.447812226555008</v>
      </c>
      <c r="L13" s="36"/>
      <c r="M13" s="36" t="s">
        <v>270</v>
      </c>
      <c r="N13" s="36"/>
      <c r="O13" s="36" t="s">
        <v>270</v>
      </c>
      <c r="P13" s="36">
        <v>16.212561064600706</v>
      </c>
      <c r="Q13" s="36">
        <v>33.163937590789821</v>
      </c>
      <c r="R13" s="36" t="s">
        <v>165</v>
      </c>
      <c r="S13" s="36">
        <v>24.115380679935612</v>
      </c>
    </row>
    <row r="14" spans="1:22" ht="12" customHeight="1" x14ac:dyDescent="0.25">
      <c r="A14" s="19" t="s">
        <v>84</v>
      </c>
      <c r="B14" s="36">
        <v>25.082832716654423</v>
      </c>
      <c r="C14" s="36">
        <v>22.130232188240985</v>
      </c>
      <c r="D14" s="36">
        <v>21.085986587691206</v>
      </c>
      <c r="E14" s="36">
        <v>18.365189028592443</v>
      </c>
      <c r="F14" s="36">
        <v>19.076476402805731</v>
      </c>
      <c r="G14" s="36"/>
      <c r="H14" s="36">
        <v>47.258093094659365</v>
      </c>
      <c r="I14" s="36">
        <v>37.154760268894563</v>
      </c>
      <c r="J14" s="36">
        <v>54.503777924685217</v>
      </c>
      <c r="K14" s="36">
        <v>43.25779858808081</v>
      </c>
      <c r="L14" s="36">
        <v>60.875433367388815</v>
      </c>
      <c r="M14" s="36"/>
      <c r="N14" s="36">
        <v>236.46506596357685</v>
      </c>
      <c r="O14" s="36"/>
      <c r="P14" s="36">
        <v>16.919325058577918</v>
      </c>
      <c r="Q14" s="36">
        <v>39.559156805031066</v>
      </c>
      <c r="R14" s="36"/>
      <c r="S14" s="36">
        <v>32.120829042412296</v>
      </c>
    </row>
    <row r="15" spans="1:22" ht="5.0999999999999996" customHeight="1" thickBo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1:22" ht="12" customHeight="1" thickTop="1" x14ac:dyDescent="0.25">
      <c r="A16" s="20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 ht="18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</row>
    <row r="18" spans="2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T18" s="10"/>
    </row>
    <row r="19" spans="2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20" x14ac:dyDescent="0.25">
      <c r="B20" s="42"/>
      <c r="C20" s="42"/>
      <c r="D20" s="10"/>
      <c r="E20" s="10"/>
      <c r="F20" s="10"/>
      <c r="G20" s="10"/>
      <c r="H20" s="10"/>
      <c r="I20" s="10"/>
      <c r="J20" s="10"/>
      <c r="K20" s="10"/>
      <c r="L20" s="10"/>
      <c r="M20" s="10"/>
      <c r="T20" s="10"/>
    </row>
    <row r="21" spans="2:20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T21" s="10"/>
    </row>
    <row r="22" spans="2:20" x14ac:dyDescent="0.25">
      <c r="E22" s="10"/>
      <c r="F22" s="10"/>
      <c r="G22" s="10"/>
      <c r="K22" s="43"/>
      <c r="L22" s="43"/>
      <c r="M22" s="43"/>
    </row>
    <row r="23" spans="2:20" x14ac:dyDescent="0.25">
      <c r="E23" s="10"/>
      <c r="F23" s="10"/>
      <c r="G23" s="10"/>
      <c r="K23" s="43"/>
      <c r="L23" s="43"/>
      <c r="M23" s="43"/>
      <c r="T23" s="10"/>
    </row>
    <row r="24" spans="2:20" x14ac:dyDescent="0.25">
      <c r="K24" s="43"/>
      <c r="L24" s="43"/>
      <c r="M24" s="43"/>
      <c r="T24" s="10"/>
    </row>
    <row r="25" spans="2:20" x14ac:dyDescent="0.25">
      <c r="K25" s="43"/>
      <c r="L25" s="43"/>
      <c r="M25" s="43"/>
      <c r="T25" s="10"/>
    </row>
    <row r="26" spans="2:20" x14ac:dyDescent="0.25">
      <c r="K26" s="43"/>
      <c r="L26" s="43"/>
      <c r="M26" s="43"/>
      <c r="T26" s="10"/>
    </row>
    <row r="27" spans="2:20" x14ac:dyDescent="0.25">
      <c r="K27" s="43"/>
      <c r="L27" s="43"/>
      <c r="M27" s="43"/>
      <c r="T27" s="10"/>
    </row>
    <row r="28" spans="2:20" x14ac:dyDescent="0.25">
      <c r="K28" s="43"/>
      <c r="L28" s="43"/>
      <c r="M28" s="43"/>
    </row>
    <row r="29" spans="2:20" x14ac:dyDescent="0.25">
      <c r="K29" s="43"/>
      <c r="L29" s="43"/>
      <c r="M29" s="43"/>
      <c r="T29" s="10"/>
    </row>
    <row r="30" spans="2:20" x14ac:dyDescent="0.25">
      <c r="K30" s="43"/>
      <c r="L30" s="43"/>
      <c r="M30" s="43"/>
      <c r="T30" s="10"/>
    </row>
    <row r="31" spans="2:20" x14ac:dyDescent="0.25">
      <c r="K31" s="43"/>
      <c r="L31" s="43"/>
      <c r="M31" s="43"/>
      <c r="T31" s="10"/>
    </row>
    <row r="32" spans="2:20" x14ac:dyDescent="0.25">
      <c r="T32" s="10"/>
    </row>
    <row r="33" spans="20:20" x14ac:dyDescent="0.25">
      <c r="T33" s="10"/>
    </row>
    <row r="34" spans="20:20" x14ac:dyDescent="0.25">
      <c r="T34" s="10"/>
    </row>
    <row r="35" spans="20:20" x14ac:dyDescent="0.25">
      <c r="T35" s="10"/>
    </row>
    <row r="36" spans="20:20" x14ac:dyDescent="0.25">
      <c r="T36" s="10"/>
    </row>
    <row r="37" spans="20:20" x14ac:dyDescent="0.25">
      <c r="T37" s="10"/>
    </row>
    <row r="38" spans="20:20" x14ac:dyDescent="0.25">
      <c r="T38" s="10"/>
    </row>
    <row r="39" spans="20:20" x14ac:dyDescent="0.25">
      <c r="T39" s="10"/>
    </row>
    <row r="40" spans="20:20" x14ac:dyDescent="0.25">
      <c r="T40" s="10"/>
    </row>
    <row r="41" spans="20:20" x14ac:dyDescent="0.25">
      <c r="T41" s="10"/>
    </row>
  </sheetData>
  <mergeCells count="15">
    <mergeCell ref="A1:S1"/>
    <mergeCell ref="B3:B4"/>
    <mergeCell ref="D3:D4"/>
    <mergeCell ref="E3:E4"/>
    <mergeCell ref="H3:H4"/>
    <mergeCell ref="I3:I4"/>
    <mergeCell ref="J3:J4"/>
    <mergeCell ref="K3:K4"/>
    <mergeCell ref="C3:C4"/>
    <mergeCell ref="F3:G4"/>
    <mergeCell ref="L3:M4"/>
    <mergeCell ref="N3:O4"/>
    <mergeCell ref="Q3:R4"/>
    <mergeCell ref="P3:P4"/>
    <mergeCell ref="S3:S4"/>
  </mergeCells>
  <pageMargins left="0.78740157480314965" right="0.78740157480314965" top="0.78740157480314965" bottom="0.78740157480314965" header="0" footer="0"/>
  <pageSetup paperSize="9" scale="46" orientation="portrait" horizontalDpi="300" verticalDpi="3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tabColor theme="9" tint="-0.249977111117893"/>
    <pageSetUpPr fitToPage="1"/>
  </sheetPr>
  <dimension ref="A1:W46"/>
  <sheetViews>
    <sheetView showGridLines="0" showRuler="0" zoomScaleNormal="100" zoomScaleSheetLayoutView="100" workbookViewId="0">
      <selection sqref="A1:S1"/>
    </sheetView>
  </sheetViews>
  <sheetFormatPr defaultColWidth="7.88671875" defaultRowHeight="13.2" x14ac:dyDescent="0.25"/>
  <cols>
    <col min="1" max="1" width="22.44140625" style="5" customWidth="1"/>
    <col min="2" max="2" width="9.6640625" style="5" customWidth="1"/>
    <col min="3" max="4" width="9" style="5" customWidth="1"/>
    <col min="5" max="5" width="9.6640625" style="5" customWidth="1"/>
    <col min="6" max="6" width="8.6640625" style="5" customWidth="1"/>
    <col min="7" max="7" width="1.6640625" style="5" customWidth="1"/>
    <col min="8" max="9" width="9" style="5" customWidth="1"/>
    <col min="10" max="11" width="7.88671875" style="5" customWidth="1"/>
    <col min="12" max="12" width="6.6640625" style="5" customWidth="1"/>
    <col min="13" max="13" width="1.6640625" style="5" customWidth="1"/>
    <col min="14" max="14" width="6.6640625" style="5" customWidth="1"/>
    <col min="15" max="15" width="1.6640625" style="5" customWidth="1"/>
    <col min="16" max="17" width="6.6640625" style="5" customWidth="1"/>
    <col min="18" max="18" width="1.6640625" style="5" customWidth="1"/>
    <col min="19" max="19" width="6.6640625" style="5" customWidth="1"/>
    <col min="20" max="20" width="1" style="5" customWidth="1"/>
    <col min="21" max="21" width="7.88671875" style="5"/>
    <col min="22" max="22" width="5.44140625" style="5" customWidth="1"/>
    <col min="23" max="23" width="8.6640625" style="5" customWidth="1"/>
    <col min="24" max="16384" width="7.88671875" style="5"/>
  </cols>
  <sheetData>
    <row r="1" spans="1:23" s="70" customFormat="1" ht="22.5" customHeight="1" x14ac:dyDescent="0.3">
      <c r="A1" s="174" t="s">
        <v>381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</row>
    <row r="2" spans="1:23" s="1" customFormat="1" ht="15" customHeight="1" x14ac:dyDescent="0.25">
      <c r="A2" s="3"/>
      <c r="S2" s="4" t="s">
        <v>107</v>
      </c>
      <c r="W2" s="86" t="s">
        <v>57</v>
      </c>
    </row>
    <row r="3" spans="1:23" s="1" customFormat="1" ht="15" customHeight="1" x14ac:dyDescent="0.2">
      <c r="A3" s="113" t="s">
        <v>75</v>
      </c>
      <c r="B3" s="177" t="s">
        <v>0</v>
      </c>
      <c r="C3" s="179" t="s">
        <v>62</v>
      </c>
      <c r="D3" s="179" t="s">
        <v>63</v>
      </c>
      <c r="E3" s="179" t="s">
        <v>64</v>
      </c>
      <c r="F3" s="185" t="s">
        <v>65</v>
      </c>
      <c r="G3" s="186"/>
      <c r="H3" s="179" t="s">
        <v>66</v>
      </c>
      <c r="I3" s="179" t="s">
        <v>197</v>
      </c>
      <c r="J3" s="179" t="s">
        <v>67</v>
      </c>
      <c r="K3" s="179" t="s">
        <v>187</v>
      </c>
      <c r="L3" s="185" t="s">
        <v>69</v>
      </c>
      <c r="M3" s="186"/>
      <c r="N3" s="185" t="s">
        <v>70</v>
      </c>
      <c r="O3" s="186"/>
      <c r="P3" s="179" t="s">
        <v>71</v>
      </c>
      <c r="Q3" s="185" t="s">
        <v>72</v>
      </c>
      <c r="R3" s="186"/>
      <c r="S3" s="185" t="s">
        <v>73</v>
      </c>
    </row>
    <row r="4" spans="1:23" s="1" customFormat="1" ht="15" customHeight="1" x14ac:dyDescent="0.25">
      <c r="A4" s="114" t="s">
        <v>76</v>
      </c>
      <c r="B4" s="188"/>
      <c r="C4" s="179"/>
      <c r="D4" s="179"/>
      <c r="E4" s="179"/>
      <c r="F4" s="185"/>
      <c r="G4" s="186"/>
      <c r="H4" s="179"/>
      <c r="I4" s="179"/>
      <c r="J4" s="179"/>
      <c r="K4" s="179"/>
      <c r="L4" s="185"/>
      <c r="M4" s="186"/>
      <c r="N4" s="185"/>
      <c r="O4" s="186"/>
      <c r="P4" s="179"/>
      <c r="Q4" s="185"/>
      <c r="R4" s="186"/>
      <c r="S4" s="185"/>
      <c r="T4" s="5"/>
      <c r="V4" s="5"/>
      <c r="W4" s="5"/>
    </row>
    <row r="5" spans="1:2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3" ht="12" customHeight="1" thickBot="1" x14ac:dyDescent="0.3">
      <c r="A6" s="77" t="s">
        <v>36</v>
      </c>
      <c r="B6" s="104">
        <v>11.017138370973827</v>
      </c>
      <c r="C6" s="104">
        <v>12.803140976214866</v>
      </c>
      <c r="D6" s="104">
        <v>13.404047813360329</v>
      </c>
      <c r="E6" s="104">
        <v>11.827584459399695</v>
      </c>
      <c r="F6" s="104">
        <v>6.4819175239613278</v>
      </c>
      <c r="G6" s="104"/>
      <c r="H6" s="104">
        <v>12.140993927225116</v>
      </c>
      <c r="I6" s="104">
        <v>17.1913719872895</v>
      </c>
      <c r="J6" s="104">
        <v>19.088835602393853</v>
      </c>
      <c r="K6" s="104">
        <v>8.5635885318019902</v>
      </c>
      <c r="L6" s="104">
        <v>19.459452441375579</v>
      </c>
      <c r="M6" s="104"/>
      <c r="N6" s="104">
        <v>795.43694131580764</v>
      </c>
      <c r="O6" s="104"/>
      <c r="P6" s="104">
        <v>1.4766224786816116</v>
      </c>
      <c r="Q6" s="104">
        <v>8.8368831245535073</v>
      </c>
      <c r="R6" s="104"/>
      <c r="S6" s="104">
        <v>23.627813984100204</v>
      </c>
    </row>
    <row r="7" spans="1:23" ht="12" customHeight="1" x14ac:dyDescent="0.25">
      <c r="A7" s="92" t="s">
        <v>77</v>
      </c>
      <c r="B7" s="115">
        <v>14.764880172656442</v>
      </c>
      <c r="C7" s="115">
        <v>14.657542811438564</v>
      </c>
      <c r="D7" s="115">
        <v>15.830042059906146</v>
      </c>
      <c r="E7" s="115">
        <v>13.298607205274644</v>
      </c>
      <c r="F7" s="115">
        <v>9.357599573766084</v>
      </c>
      <c r="G7" s="115"/>
      <c r="H7" s="115">
        <v>12.500734795329423</v>
      </c>
      <c r="I7" s="115">
        <v>23.40275409940449</v>
      </c>
      <c r="J7" s="115">
        <v>18.464891777252454</v>
      </c>
      <c r="K7" s="115">
        <v>8.8971670255351789</v>
      </c>
      <c r="L7" s="115">
        <v>18.979738874750485</v>
      </c>
      <c r="M7" s="115"/>
      <c r="N7" s="115">
        <v>905.96687714105701</v>
      </c>
      <c r="O7" s="115"/>
      <c r="P7" s="115">
        <v>1.3889374534250145</v>
      </c>
      <c r="Q7" s="115">
        <v>8.0019962605492196</v>
      </c>
      <c r="R7" s="115"/>
      <c r="S7" s="115">
        <v>38.845140354637188</v>
      </c>
    </row>
    <row r="8" spans="1:23" ht="12" customHeight="1" x14ac:dyDescent="0.25">
      <c r="A8" s="19" t="s">
        <v>78</v>
      </c>
      <c r="B8" s="36">
        <v>6.8683047825893757</v>
      </c>
      <c r="C8" s="36">
        <v>14.139650061462477</v>
      </c>
      <c r="D8" s="36">
        <v>5.7048446699511794</v>
      </c>
      <c r="E8" s="36">
        <v>10.110664238218565</v>
      </c>
      <c r="F8" s="36">
        <v>8.346427260394254</v>
      </c>
      <c r="G8" s="36"/>
      <c r="H8" s="36">
        <v>10.692998054737522</v>
      </c>
      <c r="I8" s="36">
        <v>7.0741960840568208</v>
      </c>
      <c r="J8" s="36">
        <v>20.066307181486145</v>
      </c>
      <c r="K8" s="36">
        <v>7.5443164715229125</v>
      </c>
      <c r="L8" s="36">
        <v>20.552082960621064</v>
      </c>
      <c r="M8" s="36"/>
      <c r="N8" s="36"/>
      <c r="O8" s="36" t="s">
        <v>270</v>
      </c>
      <c r="P8" s="36">
        <v>1.5446140801845636</v>
      </c>
      <c r="Q8" s="36">
        <v>7.5219230361945666</v>
      </c>
      <c r="R8" s="36"/>
      <c r="S8" s="36">
        <v>59.07608885893638</v>
      </c>
    </row>
    <row r="9" spans="1:23" ht="12" customHeight="1" x14ac:dyDescent="0.25">
      <c r="A9" s="19" t="s">
        <v>79</v>
      </c>
      <c r="B9" s="36">
        <v>7.0837929092053082</v>
      </c>
      <c r="C9" s="36">
        <v>7.4537450798622809</v>
      </c>
      <c r="D9" s="36">
        <v>10.035881118929773</v>
      </c>
      <c r="E9" s="36">
        <v>7.6023174279046497</v>
      </c>
      <c r="F9" s="36">
        <v>4.6957827465264108</v>
      </c>
      <c r="G9" s="36"/>
      <c r="H9" s="36">
        <v>8.5616957266738485</v>
      </c>
      <c r="I9" s="36">
        <v>9.3888991134941424</v>
      </c>
      <c r="J9" s="36">
        <v>15.989508393686599</v>
      </c>
      <c r="K9" s="36">
        <v>7.0914632151306387</v>
      </c>
      <c r="L9" s="36">
        <v>18.362580684721603</v>
      </c>
      <c r="M9" s="36"/>
      <c r="N9" s="36"/>
      <c r="O9" s="36" t="s">
        <v>270</v>
      </c>
      <c r="P9" s="36">
        <v>1.2736788714138294</v>
      </c>
      <c r="Q9" s="36">
        <v>0.86933722550013193</v>
      </c>
      <c r="R9" s="36"/>
      <c r="S9" s="36">
        <v>13.287796816260053</v>
      </c>
    </row>
    <row r="10" spans="1:23" ht="12" customHeight="1" x14ac:dyDescent="0.25">
      <c r="A10" s="19" t="s">
        <v>80</v>
      </c>
      <c r="B10" s="36">
        <v>14.198829980369435</v>
      </c>
      <c r="C10" s="36">
        <v>18.970989298706066</v>
      </c>
      <c r="D10" s="36">
        <v>20.730012654575813</v>
      </c>
      <c r="E10" s="36">
        <v>13.217817981571699</v>
      </c>
      <c r="F10" s="36">
        <v>6.5945097856103274</v>
      </c>
      <c r="G10" s="36"/>
      <c r="H10" s="36">
        <v>18.985932012108528</v>
      </c>
      <c r="I10" s="36">
        <v>33.131258234013806</v>
      </c>
      <c r="J10" s="36">
        <v>13.638961326180063</v>
      </c>
      <c r="K10" s="36">
        <v>5.7325217138825195</v>
      </c>
      <c r="L10" s="36">
        <v>16.064307495370986</v>
      </c>
      <c r="M10" s="36"/>
      <c r="N10" s="36">
        <v>519.07245463213155</v>
      </c>
      <c r="O10" s="36"/>
      <c r="P10" s="36">
        <v>1.9614235235947253</v>
      </c>
      <c r="Q10" s="36">
        <v>9.2382882252202307</v>
      </c>
      <c r="R10" s="36"/>
      <c r="S10" s="36">
        <v>46.087230813136614</v>
      </c>
    </row>
    <row r="11" spans="1:23" ht="12" customHeight="1" x14ac:dyDescent="0.25">
      <c r="A11" s="19" t="s">
        <v>81</v>
      </c>
      <c r="B11" s="36">
        <v>5.6719693506548463</v>
      </c>
      <c r="C11" s="36">
        <v>7.7266243312240093</v>
      </c>
      <c r="D11" s="36">
        <v>10.572011491953598</v>
      </c>
      <c r="E11" s="36">
        <v>7.9145234387638279</v>
      </c>
      <c r="F11" s="36">
        <v>3.9134452326214175</v>
      </c>
      <c r="G11" s="36"/>
      <c r="H11" s="36">
        <v>6.7086287628907462</v>
      </c>
      <c r="I11" s="36">
        <v>5.0056029515188802</v>
      </c>
      <c r="J11" s="36">
        <v>15.495647828938884</v>
      </c>
      <c r="K11" s="36">
        <v>6.5898205454650221</v>
      </c>
      <c r="L11" s="36">
        <v>6.6179125690144334</v>
      </c>
      <c r="M11" s="36" t="s">
        <v>165</v>
      </c>
      <c r="N11" s="36"/>
      <c r="O11" s="36" t="s">
        <v>270</v>
      </c>
      <c r="P11" s="36">
        <v>1.3612586859064491</v>
      </c>
      <c r="Q11" s="36">
        <v>8.8690327822083894</v>
      </c>
      <c r="R11" s="36"/>
      <c r="S11" s="36">
        <v>13.952884560456305</v>
      </c>
    </row>
    <row r="12" spans="1:23" ht="12" customHeight="1" x14ac:dyDescent="0.25">
      <c r="A12" s="19" t="s">
        <v>82</v>
      </c>
      <c r="B12" s="36">
        <v>16.927737190939776</v>
      </c>
      <c r="C12" s="36">
        <v>19.598561590722532</v>
      </c>
      <c r="D12" s="36">
        <v>20.063463528748439</v>
      </c>
      <c r="E12" s="36">
        <v>9.262276501528051</v>
      </c>
      <c r="F12" s="36">
        <v>7.5817641525068851</v>
      </c>
      <c r="G12" s="36"/>
      <c r="H12" s="36">
        <v>17.260325673752508</v>
      </c>
      <c r="I12" s="36">
        <v>14.812708432247309</v>
      </c>
      <c r="J12" s="36">
        <v>26.622569699202757</v>
      </c>
      <c r="K12" s="36">
        <v>6.704973973851466</v>
      </c>
      <c r="L12" s="36">
        <v>22.624908475913298</v>
      </c>
      <c r="M12" s="36"/>
      <c r="N12" s="36">
        <v>947.45352354906731</v>
      </c>
      <c r="O12" s="36"/>
      <c r="P12" s="36">
        <v>1.534488980997444</v>
      </c>
      <c r="Q12" s="36">
        <v>11.786227551115925</v>
      </c>
      <c r="R12" s="36"/>
      <c r="S12" s="36">
        <v>8.2876148749334231</v>
      </c>
    </row>
    <row r="13" spans="1:23" ht="12" customHeight="1" x14ac:dyDescent="0.25">
      <c r="A13" s="19" t="s">
        <v>83</v>
      </c>
      <c r="B13" s="36">
        <v>12.078735493619467</v>
      </c>
      <c r="C13" s="36">
        <v>17.474473190603749</v>
      </c>
      <c r="D13" s="36">
        <v>15.38578942446607</v>
      </c>
      <c r="E13" s="36">
        <v>4.1215783174383205</v>
      </c>
      <c r="F13" s="36">
        <v>7.0895041959114957</v>
      </c>
      <c r="G13" s="36" t="s">
        <v>165</v>
      </c>
      <c r="H13" s="36">
        <v>17.186335822807091</v>
      </c>
      <c r="I13" s="36">
        <v>4.0267697002955751</v>
      </c>
      <c r="J13" s="36">
        <v>17.724164300591859</v>
      </c>
      <c r="K13" s="36">
        <v>7.6206079501526212</v>
      </c>
      <c r="L13" s="36"/>
      <c r="M13" s="36" t="s">
        <v>270</v>
      </c>
      <c r="N13" s="36"/>
      <c r="O13" s="36" t="s">
        <v>270</v>
      </c>
      <c r="P13" s="36">
        <v>1.2398389601875195</v>
      </c>
      <c r="Q13" s="36">
        <v>8.9713016553705387</v>
      </c>
      <c r="R13" s="36" t="s">
        <v>165</v>
      </c>
      <c r="S13" s="36">
        <v>14.652933037343404</v>
      </c>
    </row>
    <row r="14" spans="1:23" ht="12" customHeight="1" x14ac:dyDescent="0.25">
      <c r="A14" s="19" t="s">
        <v>84</v>
      </c>
      <c r="B14" s="36">
        <v>10.85490524157361</v>
      </c>
      <c r="C14" s="36">
        <v>13.038037481296319</v>
      </c>
      <c r="D14" s="36">
        <v>13.77203078887241</v>
      </c>
      <c r="E14" s="36">
        <v>12.100912895050215</v>
      </c>
      <c r="F14" s="36">
        <v>5.9796529499480764</v>
      </c>
      <c r="G14" s="36"/>
      <c r="H14" s="36">
        <v>11.3305192135734</v>
      </c>
      <c r="I14" s="36">
        <v>18.038933127172285</v>
      </c>
      <c r="J14" s="36">
        <v>18.838627783513719</v>
      </c>
      <c r="K14" s="36">
        <v>9.5002352768471301</v>
      </c>
      <c r="L14" s="36">
        <v>20.170237655470142</v>
      </c>
      <c r="M14" s="36"/>
      <c r="N14" s="36">
        <v>811.72848169258009</v>
      </c>
      <c r="O14" s="36"/>
      <c r="P14" s="36">
        <v>1.4370792722688197</v>
      </c>
      <c r="Q14" s="36">
        <v>9.4698447638542582</v>
      </c>
      <c r="R14" s="36"/>
      <c r="S14" s="36">
        <v>16.391209738537245</v>
      </c>
    </row>
    <row r="15" spans="1:23" ht="5.0999999999999996" customHeight="1" thickBo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1:23" ht="12" customHeight="1" thickTop="1" x14ac:dyDescent="0.25">
      <c r="A16" s="20" t="s">
        <v>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 ht="18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8"/>
      <c r="O17" s="8"/>
      <c r="P17" s="8"/>
    </row>
    <row r="18" spans="2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T18" s="10"/>
    </row>
    <row r="19" spans="2:20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20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T20" s="10"/>
    </row>
    <row r="21" spans="2:20" x14ac:dyDescent="0.25">
      <c r="B21" s="42"/>
      <c r="C21" s="42"/>
      <c r="D21" s="10"/>
      <c r="E21" s="10"/>
      <c r="F21" s="10"/>
      <c r="G21" s="10"/>
      <c r="H21" s="10"/>
      <c r="I21" s="10"/>
      <c r="J21" s="10"/>
      <c r="K21" s="10"/>
      <c r="L21" s="10"/>
      <c r="M21" s="10"/>
      <c r="T21" s="10"/>
    </row>
    <row r="22" spans="2:20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T22" s="10"/>
    </row>
    <row r="23" spans="2:20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T23" s="10"/>
    </row>
    <row r="24" spans="2:20" x14ac:dyDescent="0.25">
      <c r="K24" s="43"/>
      <c r="L24" s="43"/>
      <c r="M24" s="43"/>
      <c r="T24" s="10"/>
    </row>
    <row r="25" spans="2:20" x14ac:dyDescent="0.25">
      <c r="K25" s="43"/>
      <c r="L25" s="43"/>
      <c r="M25" s="43"/>
    </row>
    <row r="26" spans="2:20" x14ac:dyDescent="0.25">
      <c r="K26" s="43"/>
      <c r="L26" s="43"/>
      <c r="M26" s="43"/>
      <c r="T26" s="10"/>
    </row>
    <row r="27" spans="2:20" x14ac:dyDescent="0.25">
      <c r="K27" s="43"/>
      <c r="L27" s="43"/>
      <c r="M27" s="43"/>
    </row>
    <row r="28" spans="2:20" x14ac:dyDescent="0.25">
      <c r="K28" s="43"/>
      <c r="L28" s="43"/>
      <c r="M28" s="43"/>
      <c r="T28" s="10"/>
    </row>
    <row r="29" spans="2:20" x14ac:dyDescent="0.25">
      <c r="K29" s="43"/>
      <c r="L29" s="43"/>
      <c r="M29" s="43"/>
      <c r="T29" s="10"/>
    </row>
    <row r="30" spans="2:20" x14ac:dyDescent="0.25">
      <c r="K30" s="43"/>
      <c r="L30" s="43"/>
      <c r="M30" s="43"/>
      <c r="T30" s="10"/>
    </row>
    <row r="31" spans="2:20" x14ac:dyDescent="0.25">
      <c r="K31" s="43"/>
      <c r="L31" s="43"/>
      <c r="M31" s="43"/>
      <c r="T31" s="10"/>
    </row>
    <row r="32" spans="2:20" x14ac:dyDescent="0.25">
      <c r="K32" s="43"/>
      <c r="L32" s="43"/>
      <c r="M32" s="43"/>
      <c r="T32" s="10"/>
    </row>
    <row r="33" spans="11:20" x14ac:dyDescent="0.25">
      <c r="K33" s="43"/>
      <c r="L33" s="43"/>
      <c r="M33" s="43"/>
    </row>
    <row r="34" spans="11:20" x14ac:dyDescent="0.25">
      <c r="K34" s="43"/>
      <c r="L34" s="43"/>
      <c r="M34" s="43"/>
      <c r="T34" s="10"/>
    </row>
    <row r="35" spans="11:20" x14ac:dyDescent="0.25">
      <c r="K35" s="43"/>
      <c r="L35" s="43"/>
      <c r="M35" s="43"/>
      <c r="T35" s="10"/>
    </row>
    <row r="36" spans="11:20" x14ac:dyDescent="0.25">
      <c r="K36" s="43"/>
      <c r="L36" s="43"/>
      <c r="M36" s="43"/>
      <c r="T36" s="10"/>
    </row>
    <row r="37" spans="11:20" x14ac:dyDescent="0.25">
      <c r="T37" s="10"/>
    </row>
    <row r="38" spans="11:20" x14ac:dyDescent="0.25">
      <c r="T38" s="10"/>
    </row>
    <row r="39" spans="11:20" x14ac:dyDescent="0.25">
      <c r="T39" s="10"/>
    </row>
    <row r="40" spans="11:20" x14ac:dyDescent="0.25">
      <c r="T40" s="10"/>
    </row>
    <row r="41" spans="11:20" x14ac:dyDescent="0.25">
      <c r="T41" s="10"/>
    </row>
    <row r="42" spans="11:20" x14ac:dyDescent="0.25">
      <c r="T42" s="10"/>
    </row>
    <row r="43" spans="11:20" x14ac:dyDescent="0.25">
      <c r="T43" s="10"/>
    </row>
    <row r="44" spans="11:20" x14ac:dyDescent="0.25">
      <c r="T44" s="10"/>
    </row>
    <row r="45" spans="11:20" x14ac:dyDescent="0.25">
      <c r="T45" s="10"/>
    </row>
    <row r="46" spans="11:20" x14ac:dyDescent="0.25">
      <c r="T46" s="10"/>
    </row>
  </sheetData>
  <mergeCells count="15">
    <mergeCell ref="A1:S1"/>
    <mergeCell ref="B3:B4"/>
    <mergeCell ref="D3:D4"/>
    <mergeCell ref="E3:E4"/>
    <mergeCell ref="H3:H4"/>
    <mergeCell ref="I3:I4"/>
    <mergeCell ref="J3:J4"/>
    <mergeCell ref="K3:K4"/>
    <mergeCell ref="C3:C4"/>
    <mergeCell ref="F3:G4"/>
    <mergeCell ref="L3:M4"/>
    <mergeCell ref="N3:O4"/>
    <mergeCell ref="Q3:R4"/>
    <mergeCell ref="P3:P4"/>
    <mergeCell ref="S3:S4"/>
  </mergeCells>
  <pageMargins left="0.78740157480314965" right="0.78740157480314965" top="0.78740157480314965" bottom="0.78740157480314965" header="0" footer="0"/>
  <pageSetup paperSize="9" scale="46" orientation="portrait" horizontalDpi="300" verticalDpi="3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tabColor theme="9" tint="-0.249977111117893"/>
    <pageSetUpPr fitToPage="1"/>
  </sheetPr>
  <dimension ref="A1:J44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30" style="5" customWidth="1"/>
    <col min="2" max="5" width="14.33203125" style="5" customWidth="1"/>
    <col min="6" max="6" width="1.88671875" style="5" customWidth="1"/>
    <col min="7" max="7" width="7.88671875" style="5"/>
    <col min="8" max="8" width="5.44140625" style="5" customWidth="1"/>
    <col min="9" max="9" width="8.6640625" style="5" customWidth="1"/>
    <col min="10" max="16384" width="7.88671875" style="5"/>
  </cols>
  <sheetData>
    <row r="1" spans="1:10" s="70" customFormat="1" ht="20.25" customHeight="1" x14ac:dyDescent="0.3">
      <c r="A1" s="190" t="s">
        <v>380</v>
      </c>
      <c r="B1" s="190"/>
      <c r="C1" s="190"/>
      <c r="D1" s="190"/>
      <c r="E1" s="190"/>
    </row>
    <row r="2" spans="1:10" s="1" customFormat="1" ht="15" customHeight="1" x14ac:dyDescent="0.25">
      <c r="A2" s="3"/>
      <c r="E2" s="4" t="s">
        <v>74</v>
      </c>
      <c r="I2" s="86" t="s">
        <v>57</v>
      </c>
    </row>
    <row r="3" spans="1:10" s="1" customFormat="1" ht="15" customHeight="1" x14ac:dyDescent="0.2">
      <c r="A3" s="113" t="s">
        <v>108</v>
      </c>
      <c r="B3" s="177" t="s">
        <v>0</v>
      </c>
      <c r="C3" s="177">
        <v>0</v>
      </c>
      <c r="D3" s="177">
        <v>1</v>
      </c>
      <c r="E3" s="179" t="s">
        <v>271</v>
      </c>
    </row>
    <row r="4" spans="1:10" s="1" customFormat="1" ht="15" customHeight="1" x14ac:dyDescent="0.25">
      <c r="A4" s="114" t="s">
        <v>109</v>
      </c>
      <c r="B4" s="188"/>
      <c r="C4" s="188"/>
      <c r="D4" s="188"/>
      <c r="E4" s="179"/>
      <c r="F4" s="5"/>
      <c r="H4" s="5"/>
      <c r="I4" s="5"/>
    </row>
    <row r="5" spans="1:10" ht="5.0999999999999996" customHeight="1" x14ac:dyDescent="0.25">
      <c r="A5" s="6"/>
      <c r="B5" s="7"/>
      <c r="C5" s="7"/>
      <c r="D5" s="7"/>
      <c r="E5" s="7"/>
    </row>
    <row r="6" spans="1:10" ht="12" customHeight="1" thickBot="1" x14ac:dyDescent="0.3">
      <c r="A6" s="77" t="s">
        <v>36</v>
      </c>
      <c r="B6" s="91">
        <v>5385299.5674579488</v>
      </c>
      <c r="C6" s="91">
        <v>4819198.1142613227</v>
      </c>
      <c r="D6" s="91">
        <v>352366.95933479705</v>
      </c>
      <c r="E6" s="91">
        <v>213734.49386182902</v>
      </c>
      <c r="J6" s="24"/>
    </row>
    <row r="7" spans="1:10" ht="12" customHeight="1" x14ac:dyDescent="0.25">
      <c r="A7" s="140" t="s">
        <v>272</v>
      </c>
      <c r="B7" s="96"/>
      <c r="C7" s="96"/>
      <c r="D7" s="96"/>
      <c r="E7" s="96"/>
      <c r="J7" s="24"/>
    </row>
    <row r="8" spans="1:10" ht="12" customHeight="1" x14ac:dyDescent="0.25">
      <c r="A8" s="46" t="s">
        <v>62</v>
      </c>
      <c r="B8" s="37">
        <f t="shared" ref="B8:B15" si="0">SUM(C8:E8)</f>
        <v>2475191.7326741414</v>
      </c>
      <c r="C8" s="37">
        <v>2381648.3481545825</v>
      </c>
      <c r="D8" s="37">
        <v>88253.778362208031</v>
      </c>
      <c r="E8" s="37">
        <v>5289.6061573509996</v>
      </c>
      <c r="J8" s="24"/>
    </row>
    <row r="9" spans="1:10" ht="12" customHeight="1" x14ac:dyDescent="0.25">
      <c r="A9" s="46" t="s">
        <v>63</v>
      </c>
      <c r="B9" s="37">
        <f t="shared" si="0"/>
        <v>697820.74446430302</v>
      </c>
      <c r="C9" s="37">
        <v>671130.21158545103</v>
      </c>
      <c r="D9" s="37">
        <v>23897.155453475003</v>
      </c>
      <c r="E9" s="37">
        <v>2793.3774253770002</v>
      </c>
      <c r="J9" s="24"/>
    </row>
    <row r="10" spans="1:10" ht="12" customHeight="1" x14ac:dyDescent="0.25">
      <c r="A10" s="46" t="s">
        <v>64</v>
      </c>
      <c r="B10" s="37">
        <f t="shared" si="0"/>
        <v>47330.198412264006</v>
      </c>
      <c r="C10" s="37">
        <v>46737.225078538009</v>
      </c>
      <c r="D10" s="37">
        <v>578.20118990900005</v>
      </c>
      <c r="E10" s="37">
        <v>14.772143817</v>
      </c>
      <c r="J10" s="24"/>
    </row>
    <row r="11" spans="1:10" ht="12" customHeight="1" x14ac:dyDescent="0.25">
      <c r="A11" s="46" t="s">
        <v>65</v>
      </c>
      <c r="B11" s="37">
        <f t="shared" si="0"/>
        <v>19219.943149949995</v>
      </c>
      <c r="C11" s="37">
        <v>18223.156653580994</v>
      </c>
      <c r="D11" s="37">
        <v>958.52535142500017</v>
      </c>
      <c r="E11" s="37">
        <v>38.261144944000002</v>
      </c>
      <c r="J11" s="24"/>
    </row>
    <row r="12" spans="1:10" ht="12" customHeight="1" x14ac:dyDescent="0.25">
      <c r="A12" s="46" t="s">
        <v>66</v>
      </c>
      <c r="B12" s="37">
        <f t="shared" si="0"/>
        <v>420837.64963975898</v>
      </c>
      <c r="C12" s="37">
        <v>232869.93615740392</v>
      </c>
      <c r="D12" s="37">
        <v>110466.84864635304</v>
      </c>
      <c r="E12" s="37">
        <v>77500.864836002016</v>
      </c>
      <c r="J12" s="24"/>
    </row>
    <row r="13" spans="1:10" ht="12" customHeight="1" x14ac:dyDescent="0.25">
      <c r="A13" s="46" t="s">
        <v>184</v>
      </c>
      <c r="B13" s="37">
        <f t="shared" si="0"/>
        <v>51387.953578181005</v>
      </c>
      <c r="C13" s="37">
        <v>45063.969542217004</v>
      </c>
      <c r="D13" s="37">
        <v>4220.7075211930005</v>
      </c>
      <c r="E13" s="37">
        <v>2103.2765147710002</v>
      </c>
      <c r="J13" s="24"/>
    </row>
    <row r="14" spans="1:10" ht="12" customHeight="1" x14ac:dyDescent="0.25">
      <c r="A14" s="46" t="s">
        <v>67</v>
      </c>
      <c r="B14" s="37">
        <f t="shared" si="0"/>
        <v>173668.77037851303</v>
      </c>
      <c r="C14" s="37">
        <v>30704.624799466004</v>
      </c>
      <c r="D14" s="37">
        <v>53929.713630839993</v>
      </c>
      <c r="E14" s="37">
        <v>89034.431948207013</v>
      </c>
      <c r="J14" s="24"/>
    </row>
    <row r="15" spans="1:10" ht="12" customHeight="1" x14ac:dyDescent="0.25">
      <c r="A15" s="46" t="s">
        <v>68</v>
      </c>
      <c r="B15" s="37">
        <f t="shared" si="0"/>
        <v>166826.928583189</v>
      </c>
      <c r="C15" s="37">
        <v>82242.733584728005</v>
      </c>
      <c r="D15" s="37">
        <v>60236.341564161994</v>
      </c>
      <c r="E15" s="37">
        <v>24347.853434299006</v>
      </c>
      <c r="J15" s="24"/>
    </row>
    <row r="16" spans="1:10" ht="12" customHeight="1" x14ac:dyDescent="0.25">
      <c r="A16" s="46" t="s">
        <v>69</v>
      </c>
      <c r="B16" s="37">
        <f>SUM(C16:E16)</f>
        <v>16564.008557185</v>
      </c>
      <c r="C16" s="37">
        <v>1424.5146224630003</v>
      </c>
      <c r="D16" s="37">
        <v>3002.8322922890002</v>
      </c>
      <c r="E16" s="37">
        <v>12136.661642432999</v>
      </c>
      <c r="J16" s="24"/>
    </row>
    <row r="17" spans="1:10" ht="12" customHeight="1" x14ac:dyDescent="0.25">
      <c r="A17" s="46" t="s">
        <v>72</v>
      </c>
      <c r="B17" s="37">
        <f>SUM(C17:E17)</f>
        <v>26186.878151383007</v>
      </c>
      <c r="C17" s="37">
        <v>24259.927295644007</v>
      </c>
      <c r="D17" s="37">
        <v>1874.9617517190002</v>
      </c>
      <c r="E17" s="37">
        <v>51.989104019999999</v>
      </c>
      <c r="J17" s="24"/>
    </row>
    <row r="18" spans="1:10" ht="5.0999999999999996" customHeight="1" thickBot="1" x14ac:dyDescent="0.3">
      <c r="A18" s="97"/>
      <c r="B18" s="97"/>
      <c r="C18" s="97"/>
      <c r="D18" s="97"/>
      <c r="E18" s="97"/>
      <c r="F18" s="10"/>
      <c r="G18" s="8"/>
    </row>
    <row r="19" spans="1:10" ht="12" customHeight="1" thickTop="1" x14ac:dyDescent="0.25">
      <c r="A19" s="20" t="s">
        <v>6</v>
      </c>
      <c r="B19" s="2"/>
      <c r="C19" s="2"/>
      <c r="D19" s="2"/>
      <c r="E19" s="2"/>
      <c r="F19" s="10"/>
      <c r="G19" s="8"/>
    </row>
    <row r="20" spans="1:10" x14ac:dyDescent="0.25">
      <c r="B20" s="9"/>
      <c r="C20" s="9"/>
      <c r="D20" s="9"/>
      <c r="E20" s="9"/>
      <c r="F20" s="10"/>
      <c r="G20" s="8"/>
    </row>
    <row r="21" spans="1:10" x14ac:dyDescent="0.25">
      <c r="B21" s="10"/>
      <c r="C21" s="10"/>
      <c r="D21" s="10"/>
      <c r="E21" s="10"/>
      <c r="F21" s="10"/>
    </row>
    <row r="22" spans="1:10" x14ac:dyDescent="0.25">
      <c r="B22" s="10"/>
      <c r="C22" s="10"/>
      <c r="D22" s="10"/>
      <c r="E22" s="10"/>
      <c r="F22" s="10"/>
    </row>
    <row r="23" spans="1:10" x14ac:dyDescent="0.25">
      <c r="B23" s="10"/>
      <c r="C23" s="10"/>
      <c r="D23" s="10"/>
      <c r="E23" s="10"/>
    </row>
    <row r="24" spans="1:10" x14ac:dyDescent="0.25">
      <c r="B24" s="10"/>
      <c r="C24" s="10"/>
      <c r="D24" s="10"/>
      <c r="E24" s="10"/>
      <c r="F24" s="10"/>
    </row>
    <row r="25" spans="1:10" x14ac:dyDescent="0.25">
      <c r="B25" s="10"/>
      <c r="C25" s="10"/>
      <c r="D25" s="10"/>
      <c r="E25" s="10"/>
    </row>
    <row r="26" spans="1:10" x14ac:dyDescent="0.25">
      <c r="B26" s="10"/>
      <c r="C26" s="10"/>
      <c r="D26" s="10"/>
      <c r="E26" s="10"/>
      <c r="F26" s="10"/>
    </row>
    <row r="27" spans="1:10" x14ac:dyDescent="0.25">
      <c r="B27" s="10"/>
      <c r="C27" s="10"/>
      <c r="D27" s="10"/>
      <c r="E27" s="10"/>
      <c r="F27" s="10"/>
    </row>
    <row r="28" spans="1:10" x14ac:dyDescent="0.25">
      <c r="B28" s="10"/>
      <c r="C28" s="10"/>
      <c r="D28" s="10"/>
      <c r="E28" s="10"/>
      <c r="F28" s="10"/>
    </row>
    <row r="29" spans="1:10" x14ac:dyDescent="0.25">
      <c r="F29" s="10"/>
    </row>
    <row r="30" spans="1:10" x14ac:dyDescent="0.25">
      <c r="F30" s="10"/>
    </row>
    <row r="32" spans="1:10" x14ac:dyDescent="0.25">
      <c r="F32" s="10"/>
    </row>
    <row r="33" spans="6:6" x14ac:dyDescent="0.25">
      <c r="F33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</sheetData>
  <mergeCells count="5">
    <mergeCell ref="A1:E1"/>
    <mergeCell ref="B3:B4"/>
    <mergeCell ref="D3:D4"/>
    <mergeCell ref="C3:C4"/>
    <mergeCell ref="E3:E4"/>
  </mergeCells>
  <pageMargins left="0.78740157480314965" right="0.78740157480314965" top="0.78740157480314965" bottom="0.78740157480314965" header="0" footer="0"/>
  <pageSetup paperSize="9" scale="68" orientation="portrait" horizontalDpi="300" verticalDpi="3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tabColor rgb="FFFCD5B4"/>
    <pageSetUpPr fitToPage="1"/>
  </sheetPr>
  <dimension ref="A1:F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2" width="32.44140625" style="5" customWidth="1"/>
    <col min="3" max="3" width="1.33203125" style="5" customWidth="1"/>
    <col min="4" max="4" width="7.88671875" style="5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90" t="s">
        <v>315</v>
      </c>
      <c r="B1" s="190"/>
      <c r="E1" s="70"/>
      <c r="F1" s="70"/>
    </row>
    <row r="2" spans="1:6" ht="15" customHeight="1" x14ac:dyDescent="0.25">
      <c r="A2" s="190"/>
      <c r="B2" s="190"/>
      <c r="E2" s="1"/>
      <c r="F2" s="86" t="s">
        <v>57</v>
      </c>
    </row>
    <row r="3" spans="1:6" s="1" customFormat="1" ht="15" customHeight="1" x14ac:dyDescent="0.2">
      <c r="A3" s="3"/>
      <c r="B3" s="4" t="s">
        <v>7</v>
      </c>
    </row>
    <row r="4" spans="1:6" s="1" customFormat="1" ht="30" customHeight="1" x14ac:dyDescent="0.25">
      <c r="A4" s="134" t="s">
        <v>274</v>
      </c>
      <c r="B4" s="134" t="s">
        <v>209</v>
      </c>
      <c r="E4" s="5"/>
      <c r="F4" s="5"/>
    </row>
    <row r="5" spans="1:6" ht="5.0999999999999996" customHeight="1" x14ac:dyDescent="0.25">
      <c r="A5" s="6"/>
      <c r="B5" s="7"/>
    </row>
    <row r="6" spans="1:6" ht="12" customHeight="1" thickBot="1" x14ac:dyDescent="0.3">
      <c r="A6" s="77" t="s">
        <v>36</v>
      </c>
      <c r="B6" s="139">
        <v>65.400000000000006</v>
      </c>
      <c r="D6" s="24"/>
    </row>
    <row r="7" spans="1:6" ht="12" customHeight="1" x14ac:dyDescent="0.25">
      <c r="A7" s="92" t="s">
        <v>37</v>
      </c>
      <c r="B7" s="115">
        <v>56.3</v>
      </c>
      <c r="D7" s="24"/>
    </row>
    <row r="8" spans="1:6" ht="12" customHeight="1" x14ac:dyDescent="0.25">
      <c r="A8" s="19" t="s">
        <v>38</v>
      </c>
      <c r="B8" s="36">
        <v>68.5</v>
      </c>
      <c r="D8" s="24"/>
    </row>
    <row r="9" spans="1:6" ht="12" customHeight="1" x14ac:dyDescent="0.25">
      <c r="A9" s="19" t="s">
        <v>39</v>
      </c>
      <c r="B9" s="36">
        <v>57.1</v>
      </c>
      <c r="D9" s="24"/>
    </row>
    <row r="10" spans="1:6" ht="12" customHeight="1" x14ac:dyDescent="0.25">
      <c r="A10" s="19" t="s">
        <v>40</v>
      </c>
      <c r="B10" s="36">
        <v>65.7</v>
      </c>
      <c r="D10" s="24"/>
    </row>
    <row r="11" spans="1:6" ht="12" customHeight="1" x14ac:dyDescent="0.25">
      <c r="A11" s="19" t="s">
        <v>41</v>
      </c>
      <c r="B11" s="36">
        <v>71.3</v>
      </c>
      <c r="D11" s="24"/>
    </row>
    <row r="12" spans="1:6" ht="12" customHeight="1" x14ac:dyDescent="0.25">
      <c r="A12" s="19" t="s">
        <v>42</v>
      </c>
      <c r="B12" s="36">
        <v>63.4</v>
      </c>
      <c r="D12" s="24"/>
    </row>
    <row r="13" spans="1:6" ht="12" customHeight="1" x14ac:dyDescent="0.25">
      <c r="A13" s="19" t="s">
        <v>43</v>
      </c>
      <c r="B13" s="36">
        <v>58.1</v>
      </c>
      <c r="D13" s="24"/>
    </row>
    <row r="14" spans="1:6" ht="12" customHeight="1" x14ac:dyDescent="0.25">
      <c r="A14" s="19" t="s">
        <v>44</v>
      </c>
      <c r="B14" s="36">
        <v>80.400000000000006</v>
      </c>
      <c r="D14" s="24"/>
    </row>
    <row r="15" spans="1:6" ht="12" customHeight="1" x14ac:dyDescent="0.25">
      <c r="A15" s="19" t="s">
        <v>45</v>
      </c>
      <c r="B15" s="36">
        <v>66.2</v>
      </c>
      <c r="D15" s="24"/>
    </row>
    <row r="16" spans="1:6" ht="12" customHeight="1" x14ac:dyDescent="0.25">
      <c r="A16" s="19" t="s">
        <v>46</v>
      </c>
      <c r="B16" s="36">
        <v>68.5</v>
      </c>
      <c r="D16" s="24"/>
    </row>
    <row r="17" spans="1:4" ht="12" customHeight="1" x14ac:dyDescent="0.25">
      <c r="A17" s="19" t="s">
        <v>47</v>
      </c>
      <c r="B17" s="36">
        <v>58.6</v>
      </c>
      <c r="D17" s="24"/>
    </row>
    <row r="18" spans="1:4" ht="12" customHeight="1" x14ac:dyDescent="0.25">
      <c r="A18" s="19" t="s">
        <v>48</v>
      </c>
      <c r="B18" s="36">
        <v>54.4</v>
      </c>
      <c r="D18" s="24"/>
    </row>
    <row r="19" spans="1:4" ht="12" customHeight="1" x14ac:dyDescent="0.25">
      <c r="A19" s="19" t="s">
        <v>49</v>
      </c>
      <c r="B19" s="36">
        <v>62.3</v>
      </c>
      <c r="D19" s="24"/>
    </row>
    <row r="20" spans="1:4" ht="12" customHeight="1" x14ac:dyDescent="0.25">
      <c r="A20" s="19" t="s">
        <v>50</v>
      </c>
      <c r="B20" s="36">
        <v>68.3</v>
      </c>
      <c r="D20" s="24"/>
    </row>
    <row r="21" spans="1:4" ht="12" customHeight="1" x14ac:dyDescent="0.25">
      <c r="A21" s="19" t="s">
        <v>51</v>
      </c>
      <c r="B21" s="36">
        <v>68.900000000000006</v>
      </c>
      <c r="D21" s="24"/>
    </row>
    <row r="22" spans="1:4" ht="12" customHeight="1" x14ac:dyDescent="0.25">
      <c r="A22" s="19" t="s">
        <v>52</v>
      </c>
      <c r="B22" s="36">
        <v>79.900000000000006</v>
      </c>
      <c r="D22" s="24"/>
    </row>
    <row r="23" spans="1:4" ht="12" customHeight="1" x14ac:dyDescent="0.25">
      <c r="A23" s="19" t="s">
        <v>53</v>
      </c>
      <c r="B23" s="36">
        <v>69.3</v>
      </c>
      <c r="D23" s="24"/>
    </row>
    <row r="24" spans="1:4" ht="12" customHeight="1" x14ac:dyDescent="0.25">
      <c r="A24" s="19" t="s">
        <v>196</v>
      </c>
      <c r="B24" s="36">
        <v>74.900000000000006</v>
      </c>
      <c r="D24" s="24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93" t="s">
        <v>266</v>
      </c>
      <c r="B27" s="193"/>
    </row>
    <row r="28" spans="1:4" ht="18.75" customHeight="1" x14ac:dyDescent="0.25">
      <c r="A28" s="193"/>
      <c r="B28" s="193"/>
    </row>
    <row r="30" spans="1:4" x14ac:dyDescent="0.25">
      <c r="B30" s="10"/>
    </row>
    <row r="31" spans="1:4" x14ac:dyDescent="0.25">
      <c r="B31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tabColor rgb="FFFCD5B4"/>
    <pageSetUpPr fitToPage="1"/>
  </sheetPr>
  <dimension ref="A1:E86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25.6640625" style="5" customWidth="1"/>
    <col min="2" max="2" width="32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316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265</v>
      </c>
      <c r="B4" s="125" t="s">
        <v>210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47.4</v>
      </c>
    </row>
    <row r="7" spans="1:5" ht="12" customHeight="1" x14ac:dyDescent="0.25">
      <c r="A7" s="141" t="s">
        <v>37</v>
      </c>
      <c r="B7" s="115">
        <v>56.2</v>
      </c>
    </row>
    <row r="8" spans="1:5" ht="12" customHeight="1" x14ac:dyDescent="0.25">
      <c r="A8" s="78" t="s">
        <v>212</v>
      </c>
      <c r="B8" s="36">
        <v>40.700000000000003</v>
      </c>
    </row>
    <row r="9" spans="1:5" ht="12" customHeight="1" x14ac:dyDescent="0.25">
      <c r="A9" s="78" t="s">
        <v>213</v>
      </c>
      <c r="B9" s="36">
        <v>46.1</v>
      </c>
    </row>
    <row r="10" spans="1:5" ht="12" customHeight="1" x14ac:dyDescent="0.25">
      <c r="A10" s="78" t="s">
        <v>214</v>
      </c>
      <c r="B10" s="36">
        <v>34.9</v>
      </c>
    </row>
    <row r="11" spans="1:5" ht="12" customHeight="1" x14ac:dyDescent="0.25">
      <c r="A11" s="78" t="s">
        <v>215</v>
      </c>
      <c r="B11" s="36">
        <v>35.799999999999997</v>
      </c>
    </row>
    <row r="12" spans="1:5" ht="12" customHeight="1" x14ac:dyDescent="0.25">
      <c r="A12" s="78" t="s">
        <v>216</v>
      </c>
      <c r="B12" s="36">
        <v>45.7</v>
      </c>
    </row>
    <row r="13" spans="1:5" ht="12" customHeight="1" x14ac:dyDescent="0.25">
      <c r="A13" s="78" t="s">
        <v>217</v>
      </c>
      <c r="B13" s="36">
        <v>39.5</v>
      </c>
    </row>
    <row r="14" spans="1:5" ht="12" customHeight="1" x14ac:dyDescent="0.25">
      <c r="A14" s="78" t="s">
        <v>218</v>
      </c>
      <c r="B14" s="36">
        <v>33.5</v>
      </c>
    </row>
    <row r="15" spans="1:5" ht="12" customHeight="1" x14ac:dyDescent="0.25">
      <c r="A15" s="78" t="s">
        <v>219</v>
      </c>
      <c r="B15" s="36">
        <v>59.6</v>
      </c>
    </row>
    <row r="16" spans="1:5" ht="12" customHeight="1" x14ac:dyDescent="0.25">
      <c r="A16" s="78" t="s">
        <v>220</v>
      </c>
      <c r="B16" s="36">
        <v>49.1</v>
      </c>
    </row>
    <row r="17" spans="1:2" ht="12" customHeight="1" x14ac:dyDescent="0.25">
      <c r="A17" s="78" t="s">
        <v>221</v>
      </c>
      <c r="B17" s="36">
        <v>49.1</v>
      </c>
    </row>
    <row r="18" spans="1:2" ht="12" customHeight="1" x14ac:dyDescent="0.25">
      <c r="A18" s="78" t="s">
        <v>222</v>
      </c>
      <c r="B18" s="36">
        <v>23.2</v>
      </c>
    </row>
    <row r="19" spans="1:2" ht="12" customHeight="1" x14ac:dyDescent="0.25">
      <c r="A19" s="78" t="s">
        <v>223</v>
      </c>
      <c r="B19" s="36">
        <v>36.299999999999997</v>
      </c>
    </row>
    <row r="20" spans="1:2" ht="12" customHeight="1" x14ac:dyDescent="0.25">
      <c r="A20" s="78" t="s">
        <v>224</v>
      </c>
      <c r="B20" s="36">
        <v>38.5</v>
      </c>
    </row>
    <row r="21" spans="1:2" ht="12" customHeight="1" x14ac:dyDescent="0.25">
      <c r="A21" s="78" t="s">
        <v>225</v>
      </c>
      <c r="B21" s="36">
        <v>32.799999999999997</v>
      </c>
    </row>
    <row r="22" spans="1:2" ht="12" customHeight="1" x14ac:dyDescent="0.25">
      <c r="A22" s="78" t="s">
        <v>226</v>
      </c>
      <c r="B22" s="36">
        <v>36.9</v>
      </c>
    </row>
    <row r="23" spans="1:2" ht="12" customHeight="1" x14ac:dyDescent="0.25">
      <c r="A23" s="78" t="s">
        <v>227</v>
      </c>
      <c r="B23" s="36">
        <v>55.5</v>
      </c>
    </row>
    <row r="24" spans="1:2" ht="12" customHeight="1" x14ac:dyDescent="0.25">
      <c r="A24" s="78" t="s">
        <v>228</v>
      </c>
      <c r="B24" s="36">
        <v>37.200000000000003</v>
      </c>
    </row>
    <row r="25" spans="1:2" ht="12" customHeight="1" x14ac:dyDescent="0.25">
      <c r="A25" s="78" t="s">
        <v>229</v>
      </c>
      <c r="B25" s="36">
        <v>52</v>
      </c>
    </row>
    <row r="26" spans="1:2" ht="12" customHeight="1" x14ac:dyDescent="0.25">
      <c r="A26" s="78" t="s">
        <v>230</v>
      </c>
      <c r="B26" s="36">
        <v>26.9</v>
      </c>
    </row>
    <row r="27" spans="1:2" ht="12" customHeight="1" x14ac:dyDescent="0.25">
      <c r="A27" s="78" t="s">
        <v>231</v>
      </c>
      <c r="B27" s="36">
        <v>56.8</v>
      </c>
    </row>
    <row r="28" spans="1:2" ht="12" customHeight="1" x14ac:dyDescent="0.25">
      <c r="A28" s="78" t="s">
        <v>232</v>
      </c>
      <c r="B28" s="36">
        <v>79.5</v>
      </c>
    </row>
    <row r="29" spans="1:2" ht="12" customHeight="1" x14ac:dyDescent="0.25">
      <c r="A29" s="78" t="s">
        <v>45</v>
      </c>
      <c r="B29" s="36">
        <v>66.2</v>
      </c>
    </row>
    <row r="30" spans="1:2" ht="12" customHeight="1" x14ac:dyDescent="0.25">
      <c r="A30" s="78" t="s">
        <v>233</v>
      </c>
      <c r="B30" s="36">
        <v>67.5</v>
      </c>
    </row>
    <row r="31" spans="1:2" ht="12" customHeight="1" x14ac:dyDescent="0.25">
      <c r="A31" s="78" t="s">
        <v>234</v>
      </c>
      <c r="B31" s="36">
        <v>69</v>
      </c>
    </row>
    <row r="32" spans="1:2" ht="12" customHeight="1" x14ac:dyDescent="0.25">
      <c r="A32" s="78" t="s">
        <v>235</v>
      </c>
      <c r="B32" s="36">
        <v>53.5</v>
      </c>
    </row>
    <row r="33" spans="1:2" ht="12" customHeight="1" x14ac:dyDescent="0.25">
      <c r="A33" s="78" t="s">
        <v>236</v>
      </c>
      <c r="B33" s="36">
        <v>26</v>
      </c>
    </row>
    <row r="34" spans="1:2" ht="12" customHeight="1" x14ac:dyDescent="0.25">
      <c r="A34" s="78" t="s">
        <v>237</v>
      </c>
      <c r="B34" s="36">
        <v>40.200000000000003</v>
      </c>
    </row>
    <row r="35" spans="1:2" ht="12" customHeight="1" x14ac:dyDescent="0.25">
      <c r="A35" s="78" t="s">
        <v>238</v>
      </c>
      <c r="B35" s="36">
        <v>22.9</v>
      </c>
    </row>
    <row r="36" spans="1:2" ht="12" customHeight="1" x14ac:dyDescent="0.25">
      <c r="A36" s="78" t="s">
        <v>239</v>
      </c>
      <c r="B36" s="36">
        <v>50.3</v>
      </c>
    </row>
    <row r="37" spans="1:2" ht="12" customHeight="1" x14ac:dyDescent="0.25">
      <c r="A37" s="78" t="s">
        <v>240</v>
      </c>
      <c r="B37" s="36">
        <v>47.1</v>
      </c>
    </row>
    <row r="38" spans="1:2" ht="12" customHeight="1" x14ac:dyDescent="0.25">
      <c r="A38" s="78" t="s">
        <v>241</v>
      </c>
      <c r="B38" s="36">
        <v>47.2</v>
      </c>
    </row>
    <row r="39" spans="1:2" ht="12" customHeight="1" x14ac:dyDescent="0.25">
      <c r="A39" s="78" t="s">
        <v>242</v>
      </c>
      <c r="B39" s="36">
        <v>62.9</v>
      </c>
    </row>
    <row r="40" spans="1:2" ht="12" customHeight="1" x14ac:dyDescent="0.25">
      <c r="A40" s="78" t="s">
        <v>243</v>
      </c>
      <c r="B40" s="36">
        <v>25.3</v>
      </c>
    </row>
    <row r="41" spans="1:2" ht="12" customHeight="1" x14ac:dyDescent="0.25">
      <c r="A41" s="78" t="s">
        <v>244</v>
      </c>
      <c r="B41" s="36">
        <v>64.900000000000006</v>
      </c>
    </row>
    <row r="42" spans="1:2" ht="12" customHeight="1" x14ac:dyDescent="0.25">
      <c r="A42" s="78" t="s">
        <v>245</v>
      </c>
      <c r="B42" s="36">
        <v>38.5</v>
      </c>
    </row>
    <row r="43" spans="1:2" ht="12" customHeight="1" x14ac:dyDescent="0.25">
      <c r="A43" s="78" t="s">
        <v>246</v>
      </c>
      <c r="B43" s="36">
        <v>51.4</v>
      </c>
    </row>
    <row r="44" spans="1:2" ht="12" customHeight="1" x14ac:dyDescent="0.25">
      <c r="A44" s="78" t="s">
        <v>247</v>
      </c>
      <c r="B44" s="36">
        <v>74.8</v>
      </c>
    </row>
    <row r="45" spans="1:2" ht="12" customHeight="1" x14ac:dyDescent="0.25">
      <c r="A45" s="78" t="s">
        <v>248</v>
      </c>
      <c r="B45" s="36">
        <v>74.8</v>
      </c>
    </row>
    <row r="46" spans="1:2" ht="12" customHeight="1" x14ac:dyDescent="0.25">
      <c r="A46" s="78" t="s">
        <v>249</v>
      </c>
      <c r="B46" s="36">
        <v>36.6</v>
      </c>
    </row>
    <row r="47" spans="1:2" ht="12" customHeight="1" x14ac:dyDescent="0.25">
      <c r="A47" s="78" t="s">
        <v>250</v>
      </c>
      <c r="B47" s="36">
        <v>55.7</v>
      </c>
    </row>
    <row r="48" spans="1:2" ht="12" customHeight="1" x14ac:dyDescent="0.25">
      <c r="A48" s="78" t="s">
        <v>251</v>
      </c>
      <c r="B48" s="36">
        <v>58</v>
      </c>
    </row>
    <row r="49" spans="1:3" ht="12" customHeight="1" x14ac:dyDescent="0.25">
      <c r="A49" s="78" t="s">
        <v>252</v>
      </c>
      <c r="B49" s="36">
        <v>44.3</v>
      </c>
    </row>
    <row r="50" spans="1:3" ht="12" customHeight="1" x14ac:dyDescent="0.25">
      <c r="A50" s="78" t="s">
        <v>253</v>
      </c>
      <c r="B50" s="36">
        <v>52.9</v>
      </c>
    </row>
    <row r="51" spans="1:3" ht="12" customHeight="1" x14ac:dyDescent="0.25">
      <c r="A51" s="78" t="s">
        <v>254</v>
      </c>
      <c r="B51" s="36">
        <v>42.5</v>
      </c>
    </row>
    <row r="52" spans="1:3" ht="12" customHeight="1" x14ac:dyDescent="0.25">
      <c r="A52" s="78" t="s">
        <v>255</v>
      </c>
      <c r="B52" s="36">
        <v>55.3</v>
      </c>
    </row>
    <row r="53" spans="1:3" ht="12" customHeight="1" x14ac:dyDescent="0.25">
      <c r="A53" s="78" t="s">
        <v>256</v>
      </c>
      <c r="B53" s="36">
        <v>45.6</v>
      </c>
    </row>
    <row r="54" spans="1:3" ht="12" customHeight="1" x14ac:dyDescent="0.25">
      <c r="A54" s="78" t="s">
        <v>257</v>
      </c>
      <c r="B54" s="36">
        <v>57.5</v>
      </c>
    </row>
    <row r="55" spans="1:3" ht="12" customHeight="1" x14ac:dyDescent="0.25">
      <c r="A55" s="78" t="s">
        <v>258</v>
      </c>
      <c r="B55" s="36">
        <v>73.3</v>
      </c>
    </row>
    <row r="56" spans="1:3" ht="5.0999999999999996" customHeight="1" thickBot="1" x14ac:dyDescent="0.3">
      <c r="A56" s="97"/>
      <c r="B56" s="97"/>
    </row>
    <row r="57" spans="1:3" ht="12" customHeight="1" thickTop="1" x14ac:dyDescent="0.25">
      <c r="A57" s="20" t="s">
        <v>6</v>
      </c>
      <c r="B57" s="2"/>
    </row>
    <row r="58" spans="1:3" ht="12" customHeight="1" x14ac:dyDescent="0.25">
      <c r="A58" s="193" t="s">
        <v>211</v>
      </c>
      <c r="B58" s="193"/>
    </row>
    <row r="59" spans="1:3" ht="18.75" customHeight="1" x14ac:dyDescent="0.25">
      <c r="A59" s="193"/>
      <c r="B59" s="193"/>
    </row>
    <row r="61" spans="1:3" x14ac:dyDescent="0.25">
      <c r="B61" s="10"/>
    </row>
    <row r="62" spans="1:3" x14ac:dyDescent="0.25">
      <c r="B62" s="10"/>
    </row>
    <row r="63" spans="1:3" x14ac:dyDescent="0.25">
      <c r="A63" s="74"/>
      <c r="B63" s="43"/>
      <c r="C63" s="10"/>
    </row>
    <row r="64" spans="1:3" x14ac:dyDescent="0.25">
      <c r="A64" s="74"/>
      <c r="B64" s="43"/>
      <c r="C64" s="10"/>
    </row>
    <row r="65" spans="1:3" x14ac:dyDescent="0.25">
      <c r="A65" s="74"/>
      <c r="B65" s="43"/>
      <c r="C65" s="10"/>
    </row>
    <row r="66" spans="1:3" x14ac:dyDescent="0.25">
      <c r="A66" s="74"/>
      <c r="B66" s="43"/>
      <c r="C66" s="10"/>
    </row>
    <row r="67" spans="1:3" x14ac:dyDescent="0.25">
      <c r="A67" s="74"/>
      <c r="B67" s="43"/>
      <c r="C67" s="10"/>
    </row>
    <row r="68" spans="1:3" x14ac:dyDescent="0.25">
      <c r="A68" s="74"/>
      <c r="B68" s="43"/>
      <c r="C68" s="10"/>
    </row>
    <row r="69" spans="1:3" x14ac:dyDescent="0.25">
      <c r="A69" s="74"/>
      <c r="B69" s="43"/>
      <c r="C69" s="10"/>
    </row>
    <row r="70" spans="1:3" x14ac:dyDescent="0.25">
      <c r="A70" s="74"/>
      <c r="B70" s="43"/>
      <c r="C70" s="10"/>
    </row>
    <row r="71" spans="1:3" x14ac:dyDescent="0.25">
      <c r="B71" s="43"/>
      <c r="C71" s="10"/>
    </row>
    <row r="72" spans="1:3" x14ac:dyDescent="0.25">
      <c r="B72" s="43"/>
      <c r="C72" s="10"/>
    </row>
    <row r="73" spans="1:3" x14ac:dyDescent="0.25">
      <c r="B73" s="43"/>
      <c r="C73" s="10"/>
    </row>
    <row r="74" spans="1:3" x14ac:dyDescent="0.25">
      <c r="B74" s="43"/>
      <c r="C74" s="10"/>
    </row>
    <row r="75" spans="1:3" x14ac:dyDescent="0.25">
      <c r="B75" s="43"/>
      <c r="C75" s="10"/>
    </row>
    <row r="76" spans="1:3" x14ac:dyDescent="0.25">
      <c r="B76" s="43"/>
      <c r="C76" s="10"/>
    </row>
    <row r="77" spans="1:3" x14ac:dyDescent="0.25">
      <c r="B77" s="43"/>
      <c r="C77" s="10"/>
    </row>
    <row r="78" spans="1:3" x14ac:dyDescent="0.25">
      <c r="C78" s="10"/>
    </row>
    <row r="79" spans="1:3" x14ac:dyDescent="0.25">
      <c r="C79" s="10"/>
    </row>
    <row r="80" spans="1:3" x14ac:dyDescent="0.25">
      <c r="C80" s="10"/>
    </row>
    <row r="81" spans="3:3" x14ac:dyDescent="0.25">
      <c r="C81" s="10"/>
    </row>
    <row r="82" spans="3:3" x14ac:dyDescent="0.25">
      <c r="C82" s="10"/>
    </row>
    <row r="83" spans="3:3" x14ac:dyDescent="0.25">
      <c r="C83" s="10"/>
    </row>
    <row r="84" spans="3:3" x14ac:dyDescent="0.25">
      <c r="C84" s="10"/>
    </row>
    <row r="85" spans="3:3" x14ac:dyDescent="0.25">
      <c r="C85" s="10"/>
    </row>
    <row r="86" spans="3:3" x14ac:dyDescent="0.25">
      <c r="C86" s="10"/>
    </row>
  </sheetData>
  <mergeCells count="2">
    <mergeCell ref="A58:B59"/>
    <mergeCell ref="A1:B2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7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317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259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50.3</v>
      </c>
    </row>
    <row r="7" spans="1:5" ht="12" customHeight="1" x14ac:dyDescent="0.25">
      <c r="A7" s="92" t="s">
        <v>37</v>
      </c>
      <c r="B7" s="115">
        <v>30.1</v>
      </c>
    </row>
    <row r="8" spans="1:5" ht="12" customHeight="1" x14ac:dyDescent="0.25">
      <c r="A8" s="19" t="s">
        <v>38</v>
      </c>
      <c r="B8" s="36">
        <v>61.7</v>
      </c>
    </row>
    <row r="9" spans="1:5" ht="12" customHeight="1" x14ac:dyDescent="0.25">
      <c r="A9" s="19" t="s">
        <v>39</v>
      </c>
      <c r="B9" s="36">
        <v>45.6</v>
      </c>
    </row>
    <row r="10" spans="1:5" ht="12" customHeight="1" x14ac:dyDescent="0.25">
      <c r="A10" s="19" t="s">
        <v>40</v>
      </c>
      <c r="B10" s="36">
        <v>59.9</v>
      </c>
    </row>
    <row r="11" spans="1:5" ht="12" customHeight="1" x14ac:dyDescent="0.25">
      <c r="A11" s="19" t="s">
        <v>41</v>
      </c>
      <c r="B11" s="36">
        <v>66.599999999999994</v>
      </c>
    </row>
    <row r="12" spans="1:5" ht="12" customHeight="1" x14ac:dyDescent="0.25">
      <c r="A12" s="19" t="s">
        <v>42</v>
      </c>
      <c r="B12" s="36">
        <v>39.700000000000003</v>
      </c>
    </row>
    <row r="13" spans="1:5" ht="12" customHeight="1" x14ac:dyDescent="0.25">
      <c r="A13" s="19" t="s">
        <v>43</v>
      </c>
      <c r="B13" s="36">
        <v>45.2</v>
      </c>
    </row>
    <row r="14" spans="1:5" ht="12" customHeight="1" x14ac:dyDescent="0.25">
      <c r="A14" s="19" t="s">
        <v>44</v>
      </c>
      <c r="B14" s="36">
        <v>86.2</v>
      </c>
    </row>
    <row r="15" spans="1:5" ht="12" customHeight="1" x14ac:dyDescent="0.25">
      <c r="A15" s="19" t="s">
        <v>45</v>
      </c>
      <c r="B15" s="36">
        <v>69.599999999999994</v>
      </c>
    </row>
    <row r="16" spans="1:5" ht="12" customHeight="1" x14ac:dyDescent="0.25">
      <c r="A16" s="19" t="s">
        <v>46</v>
      </c>
      <c r="B16" s="36">
        <v>62.5</v>
      </c>
    </row>
    <row r="17" spans="1:3" ht="12" customHeight="1" x14ac:dyDescent="0.25">
      <c r="A17" s="19" t="s">
        <v>47</v>
      </c>
      <c r="B17" s="36">
        <v>44.2</v>
      </c>
    </row>
    <row r="18" spans="1:3" ht="12" customHeight="1" x14ac:dyDescent="0.25">
      <c r="A18" s="19" t="s">
        <v>48</v>
      </c>
      <c r="B18" s="36">
        <v>33.6</v>
      </c>
    </row>
    <row r="19" spans="1:3" ht="12" customHeight="1" x14ac:dyDescent="0.25">
      <c r="A19" s="19" t="s">
        <v>49</v>
      </c>
      <c r="B19" s="36">
        <v>40.5</v>
      </c>
    </row>
    <row r="20" spans="1:3" ht="12" customHeight="1" x14ac:dyDescent="0.25">
      <c r="A20" s="19" t="s">
        <v>50</v>
      </c>
      <c r="B20" s="36">
        <v>67.900000000000006</v>
      </c>
    </row>
    <row r="21" spans="1:3" ht="12" customHeight="1" x14ac:dyDescent="0.25">
      <c r="A21" s="19" t="s">
        <v>51</v>
      </c>
      <c r="B21" s="36">
        <v>79.8</v>
      </c>
    </row>
    <row r="22" spans="1:3" ht="12" customHeight="1" x14ac:dyDescent="0.25">
      <c r="A22" s="19" t="s">
        <v>52</v>
      </c>
      <c r="B22" s="36">
        <v>70.3</v>
      </c>
    </row>
    <row r="23" spans="1:3" ht="12" customHeight="1" x14ac:dyDescent="0.25">
      <c r="A23" s="19" t="s">
        <v>53</v>
      </c>
      <c r="B23" s="36">
        <v>72</v>
      </c>
    </row>
    <row r="24" spans="1:3" ht="12" customHeight="1" x14ac:dyDescent="0.25">
      <c r="A24" s="19" t="s">
        <v>196</v>
      </c>
      <c r="B24" s="36">
        <v>74.599999999999994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3" t="s">
        <v>266</v>
      </c>
      <c r="B27" s="193"/>
    </row>
    <row r="28" spans="1:3" ht="17.25" customHeight="1" x14ac:dyDescent="0.25">
      <c r="A28" s="193"/>
      <c r="B28" s="193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7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318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260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73.5</v>
      </c>
    </row>
    <row r="7" spans="1:5" ht="12" customHeight="1" x14ac:dyDescent="0.25">
      <c r="A7" s="92" t="s">
        <v>37</v>
      </c>
      <c r="B7" s="115">
        <v>82.8</v>
      </c>
    </row>
    <row r="8" spans="1:5" ht="12" customHeight="1" x14ac:dyDescent="0.25">
      <c r="A8" s="19" t="s">
        <v>38</v>
      </c>
      <c r="B8" s="36">
        <v>67.400000000000006</v>
      </c>
    </row>
    <row r="9" spans="1:5" ht="12" customHeight="1" x14ac:dyDescent="0.25">
      <c r="A9" s="19" t="s">
        <v>39</v>
      </c>
      <c r="B9" s="36">
        <v>76</v>
      </c>
    </row>
    <row r="10" spans="1:5" ht="12" customHeight="1" x14ac:dyDescent="0.25">
      <c r="A10" s="19" t="s">
        <v>40</v>
      </c>
      <c r="B10" s="36">
        <v>82.8</v>
      </c>
    </row>
    <row r="11" spans="1:5" ht="12" customHeight="1" x14ac:dyDescent="0.25">
      <c r="A11" s="19" t="s">
        <v>41</v>
      </c>
      <c r="B11" s="36">
        <v>79.400000000000006</v>
      </c>
    </row>
    <row r="12" spans="1:5" ht="12" customHeight="1" x14ac:dyDescent="0.25">
      <c r="A12" s="19" t="s">
        <v>42</v>
      </c>
      <c r="B12" s="36">
        <v>54.3</v>
      </c>
    </row>
    <row r="13" spans="1:5" ht="12" customHeight="1" x14ac:dyDescent="0.25">
      <c r="A13" s="19" t="s">
        <v>43</v>
      </c>
      <c r="B13" s="36">
        <v>70.3</v>
      </c>
    </row>
    <row r="14" spans="1:5" ht="12" customHeight="1" x14ac:dyDescent="0.25">
      <c r="A14" s="19" t="s">
        <v>44</v>
      </c>
      <c r="B14" s="36">
        <v>96.3</v>
      </c>
    </row>
    <row r="15" spans="1:5" ht="12" customHeight="1" x14ac:dyDescent="0.25">
      <c r="A15" s="19" t="s">
        <v>45</v>
      </c>
      <c r="B15" s="36">
        <v>93.6</v>
      </c>
    </row>
    <row r="16" spans="1:5" ht="12" customHeight="1" x14ac:dyDescent="0.25">
      <c r="A16" s="19" t="s">
        <v>46</v>
      </c>
      <c r="B16" s="36">
        <v>87</v>
      </c>
    </row>
    <row r="17" spans="1:3" ht="12" customHeight="1" x14ac:dyDescent="0.25">
      <c r="A17" s="19" t="s">
        <v>47</v>
      </c>
      <c r="B17" s="36">
        <v>78.3</v>
      </c>
    </row>
    <row r="18" spans="1:3" ht="12" customHeight="1" x14ac:dyDescent="0.25">
      <c r="A18" s="19" t="s">
        <v>48</v>
      </c>
      <c r="B18" s="36">
        <v>71.599999999999994</v>
      </c>
    </row>
    <row r="19" spans="1:3" ht="12" customHeight="1" x14ac:dyDescent="0.25">
      <c r="A19" s="19" t="s">
        <v>49</v>
      </c>
      <c r="B19" s="36">
        <v>80.7</v>
      </c>
    </row>
    <row r="20" spans="1:3" ht="12" customHeight="1" x14ac:dyDescent="0.25">
      <c r="A20" s="19" t="s">
        <v>50</v>
      </c>
      <c r="B20" s="36">
        <v>78.400000000000006</v>
      </c>
    </row>
    <row r="21" spans="1:3" ht="12" customHeight="1" x14ac:dyDescent="0.25">
      <c r="A21" s="19" t="s">
        <v>51</v>
      </c>
      <c r="B21" s="36">
        <v>92.5</v>
      </c>
    </row>
    <row r="22" spans="1:3" ht="12" customHeight="1" x14ac:dyDescent="0.25">
      <c r="A22" s="19" t="s">
        <v>52</v>
      </c>
      <c r="B22" s="36">
        <v>83.6</v>
      </c>
    </row>
    <row r="23" spans="1:3" ht="12" customHeight="1" x14ac:dyDescent="0.25">
      <c r="A23" s="19" t="s">
        <v>53</v>
      </c>
      <c r="B23" s="36">
        <v>95.9</v>
      </c>
    </row>
    <row r="24" spans="1:3" ht="12" customHeight="1" x14ac:dyDescent="0.25">
      <c r="A24" s="19" t="s">
        <v>196</v>
      </c>
      <c r="B24" s="36">
        <v>96.3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4" t="s">
        <v>266</v>
      </c>
      <c r="B27" s="194"/>
    </row>
    <row r="28" spans="1:3" ht="15.75" customHeight="1" x14ac:dyDescent="0.25">
      <c r="A28" s="194"/>
      <c r="B28" s="194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52.441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319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42" t="s">
        <v>261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75.7</v>
      </c>
    </row>
    <row r="7" spans="1:5" ht="12" customHeight="1" x14ac:dyDescent="0.25">
      <c r="A7" s="92" t="s">
        <v>37</v>
      </c>
      <c r="B7" s="115">
        <v>77.5</v>
      </c>
    </row>
    <row r="8" spans="1:5" ht="12" customHeight="1" x14ac:dyDescent="0.25">
      <c r="A8" s="19" t="s">
        <v>38</v>
      </c>
      <c r="B8" s="36">
        <v>74.3</v>
      </c>
    </row>
    <row r="9" spans="1:5" ht="12" customHeight="1" x14ac:dyDescent="0.25">
      <c r="A9" s="19" t="s">
        <v>39</v>
      </c>
      <c r="B9" s="36">
        <v>68.900000000000006</v>
      </c>
    </row>
    <row r="10" spans="1:5" ht="12" customHeight="1" x14ac:dyDescent="0.25">
      <c r="A10" s="19" t="s">
        <v>40</v>
      </c>
      <c r="B10" s="36">
        <v>65.2</v>
      </c>
    </row>
    <row r="11" spans="1:5" ht="12" customHeight="1" x14ac:dyDescent="0.25">
      <c r="A11" s="19" t="s">
        <v>41</v>
      </c>
      <c r="B11" s="36">
        <v>79.599999999999994</v>
      </c>
    </row>
    <row r="12" spans="1:5" ht="12" customHeight="1" x14ac:dyDescent="0.25">
      <c r="A12" s="19" t="s">
        <v>42</v>
      </c>
      <c r="B12" s="36">
        <v>70.599999999999994</v>
      </c>
    </row>
    <row r="13" spans="1:5" ht="12" customHeight="1" x14ac:dyDescent="0.25">
      <c r="A13" s="19" t="s">
        <v>43</v>
      </c>
      <c r="B13" s="36">
        <v>77.099999999999994</v>
      </c>
    </row>
    <row r="14" spans="1:5" ht="12" customHeight="1" x14ac:dyDescent="0.25">
      <c r="A14" s="19" t="s">
        <v>44</v>
      </c>
      <c r="B14" s="36">
        <v>82.2</v>
      </c>
    </row>
    <row r="15" spans="1:5" ht="12" customHeight="1" x14ac:dyDescent="0.25">
      <c r="A15" s="19" t="s">
        <v>45</v>
      </c>
      <c r="B15" s="36">
        <v>79.099999999999994</v>
      </c>
    </row>
    <row r="16" spans="1:5" ht="12" customHeight="1" x14ac:dyDescent="0.25">
      <c r="A16" s="19" t="s">
        <v>46</v>
      </c>
      <c r="B16" s="36">
        <v>66.599999999999994</v>
      </c>
    </row>
    <row r="17" spans="1:3" ht="12" customHeight="1" x14ac:dyDescent="0.25">
      <c r="A17" s="19" t="s">
        <v>47</v>
      </c>
      <c r="B17" s="36">
        <v>83.9</v>
      </c>
    </row>
    <row r="18" spans="1:3" ht="12" customHeight="1" x14ac:dyDescent="0.25">
      <c r="A18" s="19" t="s">
        <v>48</v>
      </c>
      <c r="B18" s="36">
        <v>68.099999999999994</v>
      </c>
    </row>
    <row r="19" spans="1:3" ht="12" customHeight="1" x14ac:dyDescent="0.25">
      <c r="A19" s="19" t="s">
        <v>49</v>
      </c>
      <c r="B19" s="36">
        <v>74.3</v>
      </c>
    </row>
    <row r="20" spans="1:3" ht="12" customHeight="1" x14ac:dyDescent="0.25">
      <c r="A20" s="19" t="s">
        <v>50</v>
      </c>
      <c r="B20" s="36">
        <v>83.4</v>
      </c>
    </row>
    <row r="21" spans="1:3" ht="12" customHeight="1" x14ac:dyDescent="0.25">
      <c r="A21" s="19" t="s">
        <v>51</v>
      </c>
      <c r="B21" s="36">
        <v>80.7</v>
      </c>
    </row>
    <row r="22" spans="1:3" ht="12" customHeight="1" x14ac:dyDescent="0.25">
      <c r="A22" s="19" t="s">
        <v>52</v>
      </c>
      <c r="B22" s="36">
        <v>87.3</v>
      </c>
    </row>
    <row r="23" spans="1:3" ht="12" customHeight="1" x14ac:dyDescent="0.25">
      <c r="A23" s="19" t="s">
        <v>53</v>
      </c>
      <c r="B23" s="36">
        <v>80.3</v>
      </c>
    </row>
    <row r="24" spans="1:3" ht="12" customHeight="1" x14ac:dyDescent="0.25">
      <c r="A24" s="19" t="s">
        <v>196</v>
      </c>
      <c r="B24" s="36">
        <v>90.8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3" t="s">
        <v>266</v>
      </c>
      <c r="B27" s="193"/>
    </row>
    <row r="28" spans="1:3" x14ac:dyDescent="0.25">
      <c r="A28" s="193"/>
      <c r="B28" s="193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27:B28"/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9" tint="-0.249977111117893"/>
    <pageSetUpPr fitToPage="1"/>
  </sheetPr>
  <dimension ref="A1:J57"/>
  <sheetViews>
    <sheetView showGridLines="0" showRuler="0" zoomScaleNormal="100" zoomScaleSheetLayoutView="100" workbookViewId="0">
      <selection sqref="A1:D1"/>
    </sheetView>
  </sheetViews>
  <sheetFormatPr defaultColWidth="7.88671875" defaultRowHeight="13.2" x14ac:dyDescent="0.25"/>
  <cols>
    <col min="1" max="1" width="20.6640625" style="5" customWidth="1"/>
    <col min="2" max="4" width="25.6640625" style="5" customWidth="1"/>
    <col min="5" max="5" width="0.88671875" style="5" customWidth="1"/>
    <col min="6" max="7" width="5.44140625" style="5" customWidth="1"/>
    <col min="8" max="8" width="8.6640625" style="5" customWidth="1"/>
    <col min="9" max="16384" width="7.88671875" style="5"/>
  </cols>
  <sheetData>
    <row r="1" spans="1:10" s="70" customFormat="1" ht="20.25" customHeight="1" x14ac:dyDescent="0.3">
      <c r="A1" s="174" t="s">
        <v>297</v>
      </c>
      <c r="B1" s="174"/>
      <c r="C1" s="174"/>
      <c r="D1" s="174"/>
    </row>
    <row r="2" spans="1:10" s="1" customFormat="1" ht="15" customHeight="1" x14ac:dyDescent="0.25">
      <c r="A2" s="3"/>
      <c r="D2" s="4" t="s">
        <v>7</v>
      </c>
      <c r="H2" s="86" t="s">
        <v>57</v>
      </c>
    </row>
    <row r="3" spans="1:10" s="1" customFormat="1" ht="30" customHeight="1" x14ac:dyDescent="0.2">
      <c r="A3" s="106" t="s">
        <v>33</v>
      </c>
      <c r="B3" s="87" t="s">
        <v>0</v>
      </c>
      <c r="C3" s="87" t="s">
        <v>54</v>
      </c>
      <c r="D3" s="107" t="s">
        <v>55</v>
      </c>
    </row>
    <row r="4" spans="1:10" ht="5.0999999999999996" customHeight="1" x14ac:dyDescent="0.25">
      <c r="A4" s="6"/>
      <c r="B4" s="7"/>
      <c r="C4" s="7"/>
      <c r="D4" s="7"/>
      <c r="I4" s="1"/>
      <c r="J4" s="1"/>
    </row>
    <row r="5" spans="1:10" ht="12" customHeight="1" thickBot="1" x14ac:dyDescent="0.3">
      <c r="A5" s="77" t="s">
        <v>36</v>
      </c>
      <c r="B5" s="104">
        <v>80.400000000000006</v>
      </c>
      <c r="C5" s="104">
        <v>85.1</v>
      </c>
      <c r="D5" s="104">
        <v>70.900000000000006</v>
      </c>
      <c r="I5" s="1"/>
      <c r="J5" s="1"/>
    </row>
    <row r="6" spans="1:10" ht="12" customHeight="1" x14ac:dyDescent="0.25">
      <c r="A6" s="92" t="s">
        <v>37</v>
      </c>
      <c r="B6" s="108">
        <v>80.099999999999994</v>
      </c>
      <c r="C6" s="105">
        <v>85.1</v>
      </c>
      <c r="D6" s="105">
        <v>69.2</v>
      </c>
      <c r="I6" s="1"/>
      <c r="J6" s="1"/>
    </row>
    <row r="7" spans="1:10" ht="12" customHeight="1" x14ac:dyDescent="0.25">
      <c r="A7" s="19" t="s">
        <v>38</v>
      </c>
      <c r="B7" s="28">
        <v>79.3</v>
      </c>
      <c r="C7" s="25">
        <v>85.6</v>
      </c>
      <c r="D7" s="25">
        <v>66.7</v>
      </c>
      <c r="I7" s="1"/>
      <c r="J7" s="1"/>
    </row>
    <row r="8" spans="1:10" ht="12" customHeight="1" x14ac:dyDescent="0.25">
      <c r="A8" s="19" t="s">
        <v>39</v>
      </c>
      <c r="B8" s="28">
        <v>87.7</v>
      </c>
      <c r="C8" s="25">
        <v>90.4</v>
      </c>
      <c r="D8" s="25">
        <v>81.7</v>
      </c>
      <c r="I8" s="1"/>
      <c r="J8" s="1"/>
    </row>
    <row r="9" spans="1:10" ht="12" customHeight="1" x14ac:dyDescent="0.25">
      <c r="A9" s="19" t="s">
        <v>40</v>
      </c>
      <c r="B9" s="28">
        <v>76.3</v>
      </c>
      <c r="C9" s="25">
        <v>80.2</v>
      </c>
      <c r="D9" s="25">
        <v>67.7</v>
      </c>
      <c r="I9" s="1"/>
      <c r="J9" s="1"/>
    </row>
    <row r="10" spans="1:10" ht="12" customHeight="1" x14ac:dyDescent="0.25">
      <c r="A10" s="19" t="s">
        <v>41</v>
      </c>
      <c r="B10" s="28">
        <v>78</v>
      </c>
      <c r="C10" s="25">
        <v>84.2</v>
      </c>
      <c r="D10" s="25">
        <v>67.099999999999994</v>
      </c>
      <c r="I10" s="1"/>
      <c r="J10" s="1"/>
    </row>
    <row r="11" spans="1:10" ht="12" customHeight="1" x14ac:dyDescent="0.25">
      <c r="A11" s="19" t="s">
        <v>42</v>
      </c>
      <c r="B11" s="28">
        <v>80.599999999999994</v>
      </c>
      <c r="C11" s="25">
        <v>85.5</v>
      </c>
      <c r="D11" s="25">
        <v>70.2</v>
      </c>
      <c r="I11" s="1"/>
      <c r="J11" s="1"/>
    </row>
    <row r="12" spans="1:10" ht="12" customHeight="1" x14ac:dyDescent="0.25">
      <c r="A12" s="19" t="s">
        <v>43</v>
      </c>
      <c r="B12" s="28">
        <v>79.2</v>
      </c>
      <c r="C12" s="25">
        <v>84.1</v>
      </c>
      <c r="D12" s="25">
        <v>71</v>
      </c>
      <c r="I12" s="1"/>
      <c r="J12" s="1"/>
    </row>
    <row r="13" spans="1:10" ht="12" customHeight="1" x14ac:dyDescent="0.25">
      <c r="A13" s="19" t="s">
        <v>44</v>
      </c>
      <c r="B13" s="28">
        <v>75.599999999999994</v>
      </c>
      <c r="C13" s="25">
        <v>81.8</v>
      </c>
      <c r="D13" s="25">
        <v>62.7</v>
      </c>
      <c r="I13" s="1"/>
      <c r="J13" s="1"/>
    </row>
    <row r="14" spans="1:10" ht="12" customHeight="1" x14ac:dyDescent="0.25">
      <c r="A14" s="19" t="s">
        <v>45</v>
      </c>
      <c r="B14" s="28">
        <v>83.6</v>
      </c>
      <c r="C14" s="25">
        <v>91.7</v>
      </c>
      <c r="D14" s="25">
        <v>70.8</v>
      </c>
      <c r="I14" s="1"/>
      <c r="J14" s="1"/>
    </row>
    <row r="15" spans="1:10" ht="12" customHeight="1" x14ac:dyDescent="0.25">
      <c r="A15" s="19" t="s">
        <v>46</v>
      </c>
      <c r="B15" s="28">
        <v>78.8</v>
      </c>
      <c r="C15" s="25">
        <v>84.4</v>
      </c>
      <c r="D15" s="25">
        <v>67.599999999999994</v>
      </c>
      <c r="I15" s="1"/>
      <c r="J15" s="1"/>
    </row>
    <row r="16" spans="1:10" ht="12" customHeight="1" x14ac:dyDescent="0.25">
      <c r="A16" s="19" t="s">
        <v>47</v>
      </c>
      <c r="B16" s="28">
        <v>84.6</v>
      </c>
      <c r="C16" s="25">
        <v>87.7</v>
      </c>
      <c r="D16" s="25">
        <v>78.7</v>
      </c>
      <c r="I16" s="1"/>
      <c r="J16" s="1"/>
    </row>
    <row r="17" spans="1:10" ht="12" customHeight="1" x14ac:dyDescent="0.25">
      <c r="A17" s="19" t="s">
        <v>48</v>
      </c>
      <c r="B17" s="28">
        <v>77.7</v>
      </c>
      <c r="C17" s="25">
        <v>82</v>
      </c>
      <c r="D17" s="25">
        <v>69.599999999999994</v>
      </c>
      <c r="I17" s="1"/>
      <c r="J17" s="1"/>
    </row>
    <row r="18" spans="1:10" ht="12" customHeight="1" x14ac:dyDescent="0.25">
      <c r="A18" s="19" t="s">
        <v>49</v>
      </c>
      <c r="B18" s="28">
        <v>83.6</v>
      </c>
      <c r="C18" s="25">
        <v>86.8</v>
      </c>
      <c r="D18" s="25">
        <v>76.7</v>
      </c>
      <c r="I18" s="1"/>
      <c r="J18" s="1"/>
    </row>
    <row r="19" spans="1:10" ht="12" customHeight="1" x14ac:dyDescent="0.25">
      <c r="A19" s="19" t="s">
        <v>50</v>
      </c>
      <c r="B19" s="28">
        <v>83.4</v>
      </c>
      <c r="C19" s="25">
        <v>85.9</v>
      </c>
      <c r="D19" s="25">
        <v>79.099999999999994</v>
      </c>
      <c r="I19" s="1"/>
      <c r="J19" s="1"/>
    </row>
    <row r="20" spans="1:10" ht="12" customHeight="1" x14ac:dyDescent="0.25">
      <c r="A20" s="19" t="s">
        <v>51</v>
      </c>
      <c r="B20" s="28">
        <v>83.9</v>
      </c>
      <c r="C20" s="25">
        <v>86.5</v>
      </c>
      <c r="D20" s="25">
        <v>79</v>
      </c>
      <c r="I20" s="1"/>
      <c r="J20" s="1"/>
    </row>
    <row r="21" spans="1:10" ht="12" customHeight="1" x14ac:dyDescent="0.25">
      <c r="A21" s="19" t="s">
        <v>52</v>
      </c>
      <c r="B21" s="28">
        <v>79.400000000000006</v>
      </c>
      <c r="C21" s="25">
        <v>83.6</v>
      </c>
      <c r="D21" s="25">
        <v>70.900000000000006</v>
      </c>
      <c r="I21" s="1"/>
      <c r="J21" s="1"/>
    </row>
    <row r="22" spans="1:10" ht="12" customHeight="1" x14ac:dyDescent="0.25">
      <c r="A22" s="19" t="s">
        <v>53</v>
      </c>
      <c r="B22" s="28">
        <v>77</v>
      </c>
      <c r="C22" s="25">
        <v>82.6</v>
      </c>
      <c r="D22" s="25">
        <v>65.599999999999994</v>
      </c>
      <c r="I22" s="1"/>
      <c r="J22" s="1"/>
    </row>
    <row r="23" spans="1:10" ht="12" customHeight="1" x14ac:dyDescent="0.25">
      <c r="A23" s="19" t="s">
        <v>196</v>
      </c>
      <c r="B23" s="28">
        <v>82.7</v>
      </c>
      <c r="C23" s="25">
        <v>88.3</v>
      </c>
      <c r="D23" s="25">
        <v>70.099999999999994</v>
      </c>
      <c r="I23" s="1"/>
      <c r="J23" s="1"/>
    </row>
    <row r="24" spans="1:10" ht="5.0999999999999996" customHeight="1" thickBot="1" x14ac:dyDescent="0.3">
      <c r="A24" s="97"/>
      <c r="B24" s="97"/>
      <c r="C24" s="97"/>
      <c r="D24" s="97"/>
      <c r="E24" s="8"/>
      <c r="I24" s="1"/>
      <c r="J24" s="1"/>
    </row>
    <row r="25" spans="1:10" ht="12" customHeight="1" thickTop="1" x14ac:dyDescent="0.25">
      <c r="A25" s="20" t="s">
        <v>6</v>
      </c>
      <c r="B25" s="2"/>
      <c r="C25" s="8"/>
      <c r="E25" s="8"/>
      <c r="I25" s="1"/>
      <c r="J25" s="1"/>
    </row>
    <row r="26" spans="1:10" ht="12" customHeight="1" x14ac:dyDescent="0.25">
      <c r="A26" s="1" t="s">
        <v>159</v>
      </c>
      <c r="B26" s="2"/>
      <c r="C26" s="8"/>
      <c r="E26" s="8"/>
    </row>
    <row r="27" spans="1:10" x14ac:dyDescent="0.25">
      <c r="B27" s="9"/>
      <c r="C27" s="8"/>
    </row>
    <row r="28" spans="1:10" x14ac:dyDescent="0.25">
      <c r="B28" s="10"/>
      <c r="C28" s="10"/>
      <c r="D28" s="10"/>
    </row>
    <row r="29" spans="1:10" x14ac:dyDescent="0.25">
      <c r="B29" s="10"/>
      <c r="C29" s="10"/>
      <c r="D29" s="10"/>
    </row>
    <row r="30" spans="1:10" x14ac:dyDescent="0.25">
      <c r="B30" s="10"/>
      <c r="C30" s="10"/>
      <c r="D30" s="10"/>
      <c r="E30" s="10"/>
    </row>
    <row r="31" spans="1:10" x14ac:dyDescent="0.25">
      <c r="B31" s="10"/>
      <c r="C31" s="10"/>
      <c r="D31" s="10"/>
      <c r="E31" s="10"/>
    </row>
    <row r="32" spans="1:10" x14ac:dyDescent="0.25">
      <c r="B32" s="10"/>
      <c r="C32" s="10"/>
      <c r="D32" s="10"/>
      <c r="E32" s="10"/>
    </row>
    <row r="33" spans="2:5" x14ac:dyDescent="0.25">
      <c r="B33" s="10"/>
      <c r="C33" s="10"/>
      <c r="D33" s="10"/>
      <c r="E33" s="10"/>
    </row>
    <row r="34" spans="2:5" x14ac:dyDescent="0.25">
      <c r="B34" s="10"/>
      <c r="C34" s="10"/>
      <c r="D34" s="10"/>
      <c r="E34" s="10"/>
    </row>
    <row r="35" spans="2:5" x14ac:dyDescent="0.25">
      <c r="B35" s="10"/>
      <c r="C35" s="10"/>
      <c r="D35" s="10"/>
      <c r="E35" s="10"/>
    </row>
    <row r="36" spans="2:5" x14ac:dyDescent="0.25">
      <c r="B36" s="10"/>
      <c r="C36" s="10"/>
      <c r="D36" s="10"/>
      <c r="E36" s="10"/>
    </row>
    <row r="37" spans="2:5" x14ac:dyDescent="0.25">
      <c r="B37" s="10"/>
      <c r="C37" s="10"/>
      <c r="D37" s="10"/>
      <c r="E37" s="10"/>
    </row>
    <row r="38" spans="2:5" x14ac:dyDescent="0.25">
      <c r="B38" s="10"/>
      <c r="C38" s="10"/>
      <c r="D38" s="10"/>
      <c r="E38" s="10"/>
    </row>
    <row r="39" spans="2:5" x14ac:dyDescent="0.25">
      <c r="B39" s="10"/>
      <c r="C39" s="10"/>
      <c r="D39" s="10"/>
      <c r="E39" s="10"/>
    </row>
    <row r="40" spans="2:5" x14ac:dyDescent="0.25">
      <c r="B40" s="10"/>
      <c r="C40" s="10"/>
      <c r="D40" s="10"/>
      <c r="E40" s="10"/>
    </row>
    <row r="41" spans="2:5" x14ac:dyDescent="0.25">
      <c r="B41" s="10"/>
      <c r="C41" s="10"/>
      <c r="D41" s="10"/>
      <c r="E41" s="10"/>
    </row>
    <row r="42" spans="2:5" x14ac:dyDescent="0.25">
      <c r="B42" s="10"/>
      <c r="C42" s="10"/>
      <c r="D42" s="10"/>
      <c r="E42" s="10"/>
    </row>
    <row r="43" spans="2:5" x14ac:dyDescent="0.25">
      <c r="B43" s="10"/>
      <c r="C43" s="10"/>
      <c r="D43" s="10"/>
      <c r="E43" s="10"/>
    </row>
    <row r="44" spans="2:5" x14ac:dyDescent="0.25">
      <c r="B44" s="10"/>
      <c r="C44" s="10"/>
      <c r="D44" s="10"/>
      <c r="E44" s="10"/>
    </row>
    <row r="45" spans="2:5" x14ac:dyDescent="0.25">
      <c r="B45" s="10"/>
      <c r="C45" s="10"/>
      <c r="D45" s="10"/>
      <c r="E45" s="10"/>
    </row>
    <row r="46" spans="2:5" x14ac:dyDescent="0.25">
      <c r="B46" s="10"/>
      <c r="C46" s="10"/>
      <c r="D46" s="10"/>
      <c r="E46" s="10"/>
    </row>
    <row r="47" spans="2:5" x14ac:dyDescent="0.25">
      <c r="C47" s="10"/>
      <c r="E47" s="10"/>
    </row>
    <row r="48" spans="2:5" x14ac:dyDescent="0.25">
      <c r="C48" s="10"/>
      <c r="E48" s="10"/>
    </row>
    <row r="49" spans="3:5" x14ac:dyDescent="0.25">
      <c r="C49" s="10"/>
      <c r="E49" s="10"/>
    </row>
    <row r="50" spans="3:5" x14ac:dyDescent="0.25">
      <c r="C50" s="10"/>
      <c r="E50" s="10"/>
    </row>
    <row r="51" spans="3:5" x14ac:dyDescent="0.25">
      <c r="C51" s="10"/>
      <c r="E51" s="10"/>
    </row>
    <row r="52" spans="3:5" x14ac:dyDescent="0.25">
      <c r="C52" s="10"/>
      <c r="E52" s="10"/>
    </row>
    <row r="53" spans="3:5" x14ac:dyDescent="0.25">
      <c r="C53" s="10"/>
      <c r="E53" s="10"/>
    </row>
    <row r="54" spans="3:5" x14ac:dyDescent="0.25">
      <c r="C54" s="10"/>
      <c r="E54" s="10"/>
    </row>
    <row r="55" spans="3:5" x14ac:dyDescent="0.25">
      <c r="C55" s="10"/>
      <c r="E55" s="10"/>
    </row>
    <row r="56" spans="3:5" x14ac:dyDescent="0.25">
      <c r="C56" s="10"/>
      <c r="E56" s="10"/>
    </row>
    <row r="57" spans="3:5" x14ac:dyDescent="0.25">
      <c r="C57" s="10"/>
    </row>
  </sheetData>
  <mergeCells count="1">
    <mergeCell ref="A1:D1"/>
  </mergeCells>
  <conditionalFormatting sqref="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320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107</v>
      </c>
    </row>
    <row r="4" spans="1:5" s="1" customFormat="1" ht="30" customHeight="1" x14ac:dyDescent="0.25">
      <c r="A4" s="134" t="s">
        <v>89</v>
      </c>
      <c r="B4" s="125" t="s">
        <v>200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3.7</v>
      </c>
    </row>
    <row r="7" spans="1:5" ht="12" customHeight="1" x14ac:dyDescent="0.25">
      <c r="A7" s="92" t="s">
        <v>37</v>
      </c>
      <c r="B7" s="115">
        <v>2.2999999999999998</v>
      </c>
    </row>
    <row r="8" spans="1:5" ht="12" customHeight="1" x14ac:dyDescent="0.25">
      <c r="A8" s="19" t="s">
        <v>38</v>
      </c>
      <c r="B8" s="36">
        <v>4.4000000000000004</v>
      </c>
    </row>
    <row r="9" spans="1:5" ht="12" customHeight="1" x14ac:dyDescent="0.25">
      <c r="A9" s="19" t="s">
        <v>39</v>
      </c>
      <c r="B9" s="36">
        <v>2.6</v>
      </c>
    </row>
    <row r="10" spans="1:5" ht="12" customHeight="1" x14ac:dyDescent="0.25">
      <c r="A10" s="19" t="s">
        <v>40</v>
      </c>
      <c r="B10" s="36">
        <v>3.1</v>
      </c>
    </row>
    <row r="11" spans="1:5" ht="12" customHeight="1" x14ac:dyDescent="0.25">
      <c r="A11" s="19" t="s">
        <v>41</v>
      </c>
      <c r="B11" s="36">
        <v>4.2</v>
      </c>
    </row>
    <row r="12" spans="1:5" ht="12" customHeight="1" x14ac:dyDescent="0.25">
      <c r="A12" s="19" t="s">
        <v>42</v>
      </c>
      <c r="B12" s="36">
        <v>4.2</v>
      </c>
    </row>
    <row r="13" spans="1:5" ht="12" customHeight="1" x14ac:dyDescent="0.25">
      <c r="A13" s="19" t="s">
        <v>43</v>
      </c>
      <c r="B13" s="36">
        <v>3.5</v>
      </c>
    </row>
    <row r="14" spans="1:5" ht="12" customHeight="1" x14ac:dyDescent="0.25">
      <c r="A14" s="19" t="s">
        <v>44</v>
      </c>
      <c r="B14" s="36">
        <v>5</v>
      </c>
    </row>
    <row r="15" spans="1:5" ht="12" customHeight="1" x14ac:dyDescent="0.25">
      <c r="A15" s="19" t="s">
        <v>45</v>
      </c>
      <c r="B15" s="36">
        <v>2</v>
      </c>
    </row>
    <row r="16" spans="1:5" ht="12" customHeight="1" x14ac:dyDescent="0.25">
      <c r="A16" s="19" t="s">
        <v>46</v>
      </c>
      <c r="B16" s="36">
        <v>3.3</v>
      </c>
    </row>
    <row r="17" spans="1:3" ht="12" customHeight="1" x14ac:dyDescent="0.25">
      <c r="A17" s="19" t="s">
        <v>47</v>
      </c>
      <c r="B17" s="36">
        <v>2.4</v>
      </c>
    </row>
    <row r="18" spans="1:3" ht="12" customHeight="1" x14ac:dyDescent="0.25">
      <c r="A18" s="19" t="s">
        <v>48</v>
      </c>
      <c r="B18" s="36">
        <v>2.9</v>
      </c>
    </row>
    <row r="19" spans="1:3" ht="12" customHeight="1" x14ac:dyDescent="0.25">
      <c r="A19" s="19" t="s">
        <v>49</v>
      </c>
      <c r="B19" s="36">
        <v>3.7</v>
      </c>
    </row>
    <row r="20" spans="1:3" ht="12" customHeight="1" x14ac:dyDescent="0.25">
      <c r="A20" s="19" t="s">
        <v>50</v>
      </c>
      <c r="B20" s="36">
        <v>3.7</v>
      </c>
    </row>
    <row r="21" spans="1:3" ht="12" customHeight="1" x14ac:dyDescent="0.25">
      <c r="A21" s="19" t="s">
        <v>51</v>
      </c>
      <c r="B21" s="36">
        <v>4</v>
      </c>
    </row>
    <row r="22" spans="1:3" ht="12" customHeight="1" x14ac:dyDescent="0.25">
      <c r="A22" s="19" t="s">
        <v>52</v>
      </c>
      <c r="B22" s="36">
        <v>3.4</v>
      </c>
    </row>
    <row r="23" spans="1:3" ht="12" customHeight="1" x14ac:dyDescent="0.25">
      <c r="A23" s="19" t="s">
        <v>53</v>
      </c>
      <c r="B23" s="36">
        <v>4.0999999999999996</v>
      </c>
    </row>
    <row r="24" spans="1:3" ht="12" customHeight="1" x14ac:dyDescent="0.25">
      <c r="A24" s="19" t="s">
        <v>196</v>
      </c>
      <c r="B24" s="36">
        <v>3.5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"/>
      <c r="B27" s="9"/>
    </row>
    <row r="28" spans="1:3" x14ac:dyDescent="0.25">
      <c r="B28" s="10"/>
    </row>
    <row r="30" spans="1:3" x14ac:dyDescent="0.25">
      <c r="B30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tabColor rgb="FFFCD5B4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321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104</v>
      </c>
    </row>
    <row r="4" spans="1:5" s="1" customFormat="1" ht="30" customHeight="1" x14ac:dyDescent="0.25">
      <c r="A4" s="134" t="s">
        <v>89</v>
      </c>
      <c r="B4" s="125" t="s">
        <v>262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16.600000000000001</v>
      </c>
    </row>
    <row r="7" spans="1:5" ht="12" customHeight="1" x14ac:dyDescent="0.25">
      <c r="A7" s="92" t="s">
        <v>37</v>
      </c>
      <c r="B7" s="115">
        <v>10.3</v>
      </c>
    </row>
    <row r="8" spans="1:5" ht="12" customHeight="1" x14ac:dyDescent="0.25">
      <c r="A8" s="19" t="s">
        <v>38</v>
      </c>
      <c r="B8" s="36">
        <v>16.7</v>
      </c>
    </row>
    <row r="9" spans="1:5" ht="12" customHeight="1" x14ac:dyDescent="0.25">
      <c r="A9" s="19" t="s">
        <v>39</v>
      </c>
      <c r="B9" s="36">
        <v>12.2</v>
      </c>
    </row>
    <row r="10" spans="1:5" ht="12" customHeight="1" x14ac:dyDescent="0.25">
      <c r="A10" s="19" t="s">
        <v>40</v>
      </c>
      <c r="B10" s="36">
        <v>12.9</v>
      </c>
    </row>
    <row r="11" spans="1:5" ht="12" customHeight="1" x14ac:dyDescent="0.25">
      <c r="A11" s="19" t="s">
        <v>41</v>
      </c>
      <c r="B11" s="36">
        <v>14.7</v>
      </c>
    </row>
    <row r="12" spans="1:5" ht="12" customHeight="1" x14ac:dyDescent="0.25">
      <c r="A12" s="19" t="s">
        <v>42</v>
      </c>
      <c r="B12" s="36">
        <v>23.1</v>
      </c>
    </row>
    <row r="13" spans="1:5" ht="12" customHeight="1" x14ac:dyDescent="0.25">
      <c r="A13" s="19" t="s">
        <v>43</v>
      </c>
      <c r="B13" s="36">
        <v>14.8</v>
      </c>
    </row>
    <row r="14" spans="1:5" ht="12" customHeight="1" x14ac:dyDescent="0.25">
      <c r="A14" s="19" t="s">
        <v>44</v>
      </c>
      <c r="B14" s="36">
        <v>13</v>
      </c>
    </row>
    <row r="15" spans="1:5" ht="12" customHeight="1" x14ac:dyDescent="0.25">
      <c r="A15" s="19" t="s">
        <v>45</v>
      </c>
      <c r="B15" s="36">
        <v>10.6</v>
      </c>
    </row>
    <row r="16" spans="1:5" ht="12" customHeight="1" x14ac:dyDescent="0.25">
      <c r="A16" s="19" t="s">
        <v>46</v>
      </c>
      <c r="B16" s="36">
        <v>12.3</v>
      </c>
    </row>
    <row r="17" spans="1:3" ht="12" customHeight="1" x14ac:dyDescent="0.25">
      <c r="A17" s="19" t="s">
        <v>47</v>
      </c>
      <c r="B17" s="36">
        <v>13.8</v>
      </c>
    </row>
    <row r="18" spans="1:3" ht="12" customHeight="1" x14ac:dyDescent="0.25">
      <c r="A18" s="19" t="s">
        <v>48</v>
      </c>
      <c r="B18" s="36">
        <v>13.9</v>
      </c>
    </row>
    <row r="19" spans="1:3" ht="12" customHeight="1" x14ac:dyDescent="0.25">
      <c r="A19" s="19" t="s">
        <v>49</v>
      </c>
      <c r="B19" s="36">
        <v>13</v>
      </c>
    </row>
    <row r="20" spans="1:3" ht="12" customHeight="1" x14ac:dyDescent="0.25">
      <c r="A20" s="19" t="s">
        <v>50</v>
      </c>
      <c r="B20" s="36">
        <v>18.2</v>
      </c>
    </row>
    <row r="21" spans="1:3" ht="12" customHeight="1" x14ac:dyDescent="0.25">
      <c r="A21" s="19" t="s">
        <v>51</v>
      </c>
      <c r="B21" s="36">
        <v>15</v>
      </c>
    </row>
    <row r="22" spans="1:3" ht="12" customHeight="1" x14ac:dyDescent="0.25">
      <c r="A22" s="19" t="s">
        <v>52</v>
      </c>
      <c r="B22" s="36">
        <v>13.9</v>
      </c>
    </row>
    <row r="23" spans="1:3" ht="12" customHeight="1" x14ac:dyDescent="0.25">
      <c r="A23" s="19" t="s">
        <v>53</v>
      </c>
      <c r="B23" s="36">
        <v>15</v>
      </c>
    </row>
    <row r="24" spans="1:3" ht="12" customHeight="1" x14ac:dyDescent="0.25">
      <c r="A24" s="19" t="s">
        <v>196</v>
      </c>
      <c r="B24" s="36">
        <v>14.3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"/>
      <c r="B27" s="9"/>
    </row>
    <row r="28" spans="1:3" x14ac:dyDescent="0.25">
      <c r="B28" s="10"/>
    </row>
    <row r="30" spans="1:3" x14ac:dyDescent="0.25">
      <c r="B30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tabColor rgb="FFFCD5B4"/>
    <pageSetUpPr fitToPage="1"/>
  </sheetPr>
  <dimension ref="A1:J57"/>
  <sheetViews>
    <sheetView showGridLines="0" showRuler="0" zoomScaleNormal="100" zoomScaleSheetLayoutView="100" workbookViewId="0">
      <selection sqref="A1:C2"/>
    </sheetView>
  </sheetViews>
  <sheetFormatPr defaultColWidth="10.6640625" defaultRowHeight="13.2" x14ac:dyDescent="0.25"/>
  <cols>
    <col min="1" max="1" width="23" style="5" customWidth="1"/>
    <col min="2" max="2" width="20" style="5" customWidth="1"/>
    <col min="3" max="3" width="25.44140625" style="5" customWidth="1"/>
    <col min="4" max="4" width="5.88671875" style="5" customWidth="1"/>
    <col min="5" max="5" width="5.44140625" style="5" customWidth="1"/>
    <col min="6" max="6" width="8.6640625" style="5" customWidth="1"/>
    <col min="7" max="9" width="5.88671875" style="5" customWidth="1"/>
    <col min="10" max="16384" width="10.6640625" style="5"/>
  </cols>
  <sheetData>
    <row r="1" spans="1:6" ht="15" customHeight="1" x14ac:dyDescent="0.25">
      <c r="A1" s="190" t="s">
        <v>322</v>
      </c>
      <c r="B1" s="190"/>
      <c r="C1" s="190"/>
      <c r="E1" s="70"/>
      <c r="F1" s="70"/>
    </row>
    <row r="2" spans="1:6" s="70" customFormat="1" ht="22.5" customHeight="1" x14ac:dyDescent="0.25">
      <c r="A2" s="190"/>
      <c r="B2" s="190"/>
      <c r="C2" s="190"/>
      <c r="E2" s="1"/>
      <c r="F2" s="86" t="s">
        <v>57</v>
      </c>
    </row>
    <row r="3" spans="1:6" s="1" customFormat="1" ht="15" customHeight="1" x14ac:dyDescent="0.2">
      <c r="A3" s="3"/>
      <c r="C3" s="4" t="s">
        <v>7</v>
      </c>
    </row>
    <row r="4" spans="1:6" s="1" customFormat="1" ht="15" customHeight="1" x14ac:dyDescent="0.25">
      <c r="A4" s="119" t="s">
        <v>75</v>
      </c>
      <c r="B4" s="179" t="s">
        <v>263</v>
      </c>
      <c r="C4" s="177" t="s">
        <v>264</v>
      </c>
      <c r="E4" s="5"/>
      <c r="F4" s="5"/>
    </row>
    <row r="5" spans="1:6" s="1" customFormat="1" ht="15" customHeight="1" x14ac:dyDescent="0.25">
      <c r="A5" s="120" t="s">
        <v>89</v>
      </c>
      <c r="B5" s="179"/>
      <c r="C5" s="188"/>
      <c r="D5" s="5"/>
      <c r="E5" s="5"/>
      <c r="F5" s="5"/>
    </row>
    <row r="6" spans="1:6" ht="5.0999999999999996" customHeight="1" x14ac:dyDescent="0.25">
      <c r="A6" s="6"/>
      <c r="B6" s="7"/>
      <c r="C6" s="7"/>
    </row>
    <row r="7" spans="1:6" ht="12" customHeight="1" thickBot="1" x14ac:dyDescent="0.3">
      <c r="A7" s="77" t="s">
        <v>36</v>
      </c>
      <c r="B7" s="126">
        <v>53.2</v>
      </c>
      <c r="C7" s="126">
        <v>11.2</v>
      </c>
    </row>
    <row r="8" spans="1:6" ht="12" customHeight="1" x14ac:dyDescent="0.25">
      <c r="A8" s="92" t="s">
        <v>37</v>
      </c>
      <c r="B8" s="130">
        <v>61.1</v>
      </c>
      <c r="C8" s="130">
        <v>4.0999999999999996</v>
      </c>
    </row>
    <row r="9" spans="1:6" ht="12" customHeight="1" x14ac:dyDescent="0.25">
      <c r="A9" s="19" t="s">
        <v>38</v>
      </c>
      <c r="B9" s="41">
        <v>55.4</v>
      </c>
      <c r="C9" s="41">
        <v>14.1</v>
      </c>
    </row>
    <row r="10" spans="1:6" ht="12" customHeight="1" x14ac:dyDescent="0.25">
      <c r="A10" s="19" t="s">
        <v>39</v>
      </c>
      <c r="B10" s="41">
        <v>38.700000000000003</v>
      </c>
      <c r="C10" s="41">
        <v>7.3</v>
      </c>
    </row>
    <row r="11" spans="1:6" ht="12" customHeight="1" x14ac:dyDescent="0.25">
      <c r="A11" s="19" t="s">
        <v>40</v>
      </c>
      <c r="B11" s="41">
        <v>56</v>
      </c>
      <c r="C11" s="41">
        <v>7.3</v>
      </c>
    </row>
    <row r="12" spans="1:6" ht="12" customHeight="1" x14ac:dyDescent="0.25">
      <c r="A12" s="19" t="s">
        <v>41</v>
      </c>
      <c r="B12" s="41">
        <v>67.7</v>
      </c>
      <c r="C12" s="41">
        <v>6.6</v>
      </c>
    </row>
    <row r="13" spans="1:6" ht="12" customHeight="1" x14ac:dyDescent="0.25">
      <c r="A13" s="19" t="s">
        <v>42</v>
      </c>
      <c r="B13" s="41">
        <v>39.299999999999997</v>
      </c>
      <c r="C13" s="41">
        <v>24.6</v>
      </c>
    </row>
    <row r="14" spans="1:6" ht="12" customHeight="1" x14ac:dyDescent="0.25">
      <c r="A14" s="19" t="s">
        <v>43</v>
      </c>
      <c r="B14" s="41">
        <v>54.6</v>
      </c>
      <c r="C14" s="41">
        <v>9.5</v>
      </c>
    </row>
    <row r="15" spans="1:6" ht="12" customHeight="1" x14ac:dyDescent="0.25">
      <c r="A15" s="19" t="s">
        <v>44</v>
      </c>
      <c r="B15" s="41">
        <v>73.400000000000006</v>
      </c>
      <c r="C15" s="41">
        <v>6.3</v>
      </c>
    </row>
    <row r="16" spans="1:6" ht="12" customHeight="1" x14ac:dyDescent="0.25">
      <c r="A16" s="19" t="s">
        <v>45</v>
      </c>
      <c r="B16" s="41">
        <v>41.2</v>
      </c>
      <c r="C16" s="41">
        <v>5.5</v>
      </c>
    </row>
    <row r="17" spans="1:4" ht="12" customHeight="1" x14ac:dyDescent="0.25">
      <c r="A17" s="19" t="s">
        <v>46</v>
      </c>
      <c r="B17" s="41">
        <v>59.3</v>
      </c>
      <c r="C17" s="41">
        <v>2.5</v>
      </c>
    </row>
    <row r="18" spans="1:4" ht="12" customHeight="1" x14ac:dyDescent="0.25">
      <c r="A18" s="19" t="s">
        <v>47</v>
      </c>
      <c r="B18" s="41">
        <v>50</v>
      </c>
      <c r="C18" s="41">
        <v>7.1</v>
      </c>
    </row>
    <row r="19" spans="1:4" ht="12" customHeight="1" x14ac:dyDescent="0.25">
      <c r="A19" s="19" t="s">
        <v>48</v>
      </c>
      <c r="B19" s="41">
        <v>59.6</v>
      </c>
      <c r="C19" s="41">
        <v>6.4</v>
      </c>
    </row>
    <row r="20" spans="1:4" ht="12" customHeight="1" x14ac:dyDescent="0.25">
      <c r="A20" s="19" t="s">
        <v>49</v>
      </c>
      <c r="B20" s="41">
        <v>63.5</v>
      </c>
      <c r="C20" s="41">
        <v>7</v>
      </c>
    </row>
    <row r="21" spans="1:4" ht="12" customHeight="1" x14ac:dyDescent="0.25">
      <c r="A21" s="19" t="s">
        <v>50</v>
      </c>
      <c r="B21" s="41">
        <v>57</v>
      </c>
      <c r="C21" s="41">
        <v>5</v>
      </c>
    </row>
    <row r="22" spans="1:4" ht="12" customHeight="1" x14ac:dyDescent="0.25">
      <c r="A22" s="19" t="s">
        <v>51</v>
      </c>
      <c r="B22" s="41">
        <v>64.8</v>
      </c>
      <c r="C22" s="41">
        <v>1.3</v>
      </c>
    </row>
    <row r="23" spans="1:4" ht="12" customHeight="1" x14ac:dyDescent="0.25">
      <c r="A23" s="19" t="s">
        <v>52</v>
      </c>
      <c r="B23" s="41">
        <v>64.400000000000006</v>
      </c>
      <c r="C23" s="41">
        <v>3.7</v>
      </c>
      <c r="D23" s="10"/>
    </row>
    <row r="24" spans="1:4" ht="12" customHeight="1" x14ac:dyDescent="0.25">
      <c r="A24" s="19" t="s">
        <v>53</v>
      </c>
      <c r="B24" s="41">
        <v>61.2</v>
      </c>
      <c r="C24" s="41">
        <v>6.3</v>
      </c>
      <c r="D24" s="10"/>
    </row>
    <row r="25" spans="1:4" ht="12" customHeight="1" x14ac:dyDescent="0.25">
      <c r="A25" s="19" t="s">
        <v>196</v>
      </c>
      <c r="B25" s="41">
        <v>51.3</v>
      </c>
      <c r="C25" s="41">
        <v>4.9000000000000004</v>
      </c>
    </row>
    <row r="26" spans="1:4" ht="5.0999999999999996" customHeight="1" thickBot="1" x14ac:dyDescent="0.3">
      <c r="A26" s="97"/>
      <c r="B26" s="97"/>
      <c r="C26" s="97"/>
    </row>
    <row r="27" spans="1:4" ht="12" customHeight="1" thickTop="1" x14ac:dyDescent="0.25">
      <c r="A27" s="20" t="s">
        <v>6</v>
      </c>
      <c r="B27" s="2"/>
      <c r="C27" s="2"/>
      <c r="D27" s="8"/>
    </row>
    <row r="28" spans="1:4" x14ac:dyDescent="0.25">
      <c r="D28" s="10"/>
    </row>
    <row r="29" spans="1:4" x14ac:dyDescent="0.25">
      <c r="D29" s="8"/>
    </row>
    <row r="30" spans="1:4" x14ac:dyDescent="0.25">
      <c r="D30" s="10"/>
    </row>
    <row r="31" spans="1:4" x14ac:dyDescent="0.25">
      <c r="C31" s="68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10" x14ac:dyDescent="0.25">
      <c r="D49" s="10"/>
    </row>
    <row r="50" spans="4:10" x14ac:dyDescent="0.25">
      <c r="D50" s="10"/>
    </row>
    <row r="51" spans="4:10" x14ac:dyDescent="0.25">
      <c r="D51" s="10"/>
    </row>
    <row r="52" spans="4:10" x14ac:dyDescent="0.25">
      <c r="D52" s="10"/>
      <c r="G52" s="26"/>
      <c r="H52" s="26"/>
      <c r="I52" s="26"/>
      <c r="J52" s="26"/>
    </row>
    <row r="53" spans="4:10" x14ac:dyDescent="0.25">
      <c r="D53" s="10"/>
      <c r="G53" s="26"/>
      <c r="H53" s="26"/>
      <c r="I53" s="26"/>
      <c r="J53" s="26"/>
    </row>
    <row r="54" spans="4:10" x14ac:dyDescent="0.25">
      <c r="D54" s="10"/>
      <c r="G54" s="26"/>
      <c r="H54" s="26"/>
      <c r="I54" s="26"/>
      <c r="J54" s="26"/>
    </row>
    <row r="55" spans="4:10" x14ac:dyDescent="0.25">
      <c r="D55" s="10"/>
    </row>
    <row r="56" spans="4:10" x14ac:dyDescent="0.25">
      <c r="D56" s="10"/>
    </row>
    <row r="57" spans="4:10" x14ac:dyDescent="0.25">
      <c r="D57" s="10"/>
    </row>
  </sheetData>
  <mergeCells count="3">
    <mergeCell ref="A1:C2"/>
    <mergeCell ref="B4:B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tabColor rgb="FFF79646"/>
    <pageSetUpPr fitToPage="1"/>
  </sheetPr>
  <dimension ref="A1:E54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28.33203125" style="5" customWidth="1"/>
    <col min="2" max="2" width="36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323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74</v>
      </c>
    </row>
    <row r="4" spans="1:5" s="1" customFormat="1" ht="30" customHeight="1" x14ac:dyDescent="0.25">
      <c r="A4" s="134" t="s">
        <v>274</v>
      </c>
      <c r="B4" s="134" t="s">
        <v>267</v>
      </c>
      <c r="D4" s="5"/>
      <c r="E4" s="5"/>
    </row>
    <row r="5" spans="1:5" ht="5.0999999999999996" customHeight="1" thickBot="1" x14ac:dyDescent="0.3">
      <c r="A5" s="6"/>
      <c r="B5" s="7"/>
    </row>
    <row r="6" spans="1:5" ht="12" customHeight="1" x14ac:dyDescent="0.25">
      <c r="A6" s="92" t="s">
        <v>37</v>
      </c>
      <c r="B6" s="143">
        <v>90</v>
      </c>
    </row>
    <row r="7" spans="1:5" ht="12" customHeight="1" x14ac:dyDescent="0.25">
      <c r="A7" s="19" t="s">
        <v>38</v>
      </c>
      <c r="B7" s="79">
        <v>60</v>
      </c>
    </row>
    <row r="8" spans="1:5" ht="12" customHeight="1" x14ac:dyDescent="0.25">
      <c r="A8" s="19" t="s">
        <v>39</v>
      </c>
      <c r="B8" s="79">
        <v>89</v>
      </c>
    </row>
    <row r="9" spans="1:5" ht="12" customHeight="1" x14ac:dyDescent="0.25">
      <c r="A9" s="19" t="s">
        <v>40</v>
      </c>
      <c r="B9" s="79">
        <v>64</v>
      </c>
    </row>
    <row r="10" spans="1:5" ht="12" customHeight="1" x14ac:dyDescent="0.25">
      <c r="A10" s="19" t="s">
        <v>41</v>
      </c>
      <c r="B10" s="79">
        <v>55</v>
      </c>
    </row>
    <row r="11" spans="1:5" ht="12" customHeight="1" x14ac:dyDescent="0.25">
      <c r="A11" s="19" t="s">
        <v>42</v>
      </c>
      <c r="B11" s="79">
        <v>110</v>
      </c>
    </row>
    <row r="12" spans="1:5" ht="12" customHeight="1" x14ac:dyDescent="0.25">
      <c r="A12" s="19" t="s">
        <v>43</v>
      </c>
      <c r="B12" s="79">
        <v>76</v>
      </c>
    </row>
    <row r="13" spans="1:5" ht="12" customHeight="1" x14ac:dyDescent="0.25">
      <c r="A13" s="19" t="s">
        <v>44</v>
      </c>
      <c r="B13" s="79">
        <v>32</v>
      </c>
    </row>
    <row r="14" spans="1:5" ht="12" customHeight="1" x14ac:dyDescent="0.25">
      <c r="A14" s="19" t="s">
        <v>45</v>
      </c>
      <c r="B14" s="79">
        <v>56</v>
      </c>
    </row>
    <row r="15" spans="1:5" ht="12" customHeight="1" x14ac:dyDescent="0.25">
      <c r="A15" s="19" t="s">
        <v>46</v>
      </c>
      <c r="B15" s="79">
        <v>60</v>
      </c>
    </row>
    <row r="16" spans="1:5" ht="12" customHeight="1" x14ac:dyDescent="0.25">
      <c r="A16" s="19" t="s">
        <v>47</v>
      </c>
      <c r="B16" s="79">
        <v>72</v>
      </c>
    </row>
    <row r="17" spans="1:3" ht="12" customHeight="1" x14ac:dyDescent="0.25">
      <c r="A17" s="19" t="s">
        <v>48</v>
      </c>
      <c r="B17" s="79">
        <v>94</v>
      </c>
    </row>
    <row r="18" spans="1:3" ht="12" customHeight="1" x14ac:dyDescent="0.25">
      <c r="A18" s="19" t="s">
        <v>49</v>
      </c>
      <c r="B18" s="79">
        <v>82</v>
      </c>
    </row>
    <row r="19" spans="1:3" ht="12" customHeight="1" x14ac:dyDescent="0.25">
      <c r="A19" s="19" t="s">
        <v>50</v>
      </c>
      <c r="B19" s="79">
        <v>55</v>
      </c>
    </row>
    <row r="20" spans="1:3" ht="12" customHeight="1" x14ac:dyDescent="0.25">
      <c r="A20" s="19" t="s">
        <v>51</v>
      </c>
      <c r="B20" s="79">
        <v>59</v>
      </c>
    </row>
    <row r="21" spans="1:3" ht="12" customHeight="1" x14ac:dyDescent="0.25">
      <c r="A21" s="19" t="s">
        <v>52</v>
      </c>
      <c r="B21" s="79">
        <v>44</v>
      </c>
    </row>
    <row r="22" spans="1:3" ht="12" customHeight="1" x14ac:dyDescent="0.25">
      <c r="A22" s="19" t="s">
        <v>53</v>
      </c>
      <c r="B22" s="79">
        <v>48</v>
      </c>
    </row>
    <row r="23" spans="1:3" ht="12" customHeight="1" x14ac:dyDescent="0.25">
      <c r="A23" s="19" t="s">
        <v>196</v>
      </c>
      <c r="B23" s="79">
        <v>40</v>
      </c>
    </row>
    <row r="24" spans="1:3" ht="5.0999999999999996" customHeight="1" thickBot="1" x14ac:dyDescent="0.3">
      <c r="A24" s="97"/>
      <c r="B24" s="97"/>
    </row>
    <row r="25" spans="1:3" ht="12" customHeight="1" thickTop="1" x14ac:dyDescent="0.25">
      <c r="A25" s="20" t="s">
        <v>6</v>
      </c>
      <c r="B25" s="2"/>
    </row>
    <row r="26" spans="1:3" ht="12" customHeight="1" x14ac:dyDescent="0.25">
      <c r="A26" s="195"/>
      <c r="B26" s="195"/>
    </row>
    <row r="27" spans="1:3" ht="18.75" customHeight="1" x14ac:dyDescent="0.25">
      <c r="A27" s="195"/>
      <c r="B27" s="195"/>
    </row>
    <row r="29" spans="1:3" x14ac:dyDescent="0.25">
      <c r="B29" s="10"/>
    </row>
    <row r="30" spans="1:3" x14ac:dyDescent="0.25">
      <c r="B30" s="10"/>
    </row>
    <row r="31" spans="1:3" x14ac:dyDescent="0.25">
      <c r="A31" s="74"/>
      <c r="B31" s="43"/>
      <c r="C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</sheetData>
  <mergeCells count="2">
    <mergeCell ref="A1:B2"/>
    <mergeCell ref="A26:B27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4.10937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324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268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99">
        <v>34.5</v>
      </c>
      <c r="D6" s="5"/>
      <c r="E6" s="5"/>
    </row>
    <row r="7" spans="1:5" ht="12" customHeight="1" x14ac:dyDescent="0.25">
      <c r="A7" s="92" t="s">
        <v>37</v>
      </c>
      <c r="B7" s="115">
        <v>43.2</v>
      </c>
    </row>
    <row r="8" spans="1:5" ht="12" customHeight="1" x14ac:dyDescent="0.25">
      <c r="A8" s="19" t="s">
        <v>38</v>
      </c>
      <c r="B8" s="36">
        <v>30.6</v>
      </c>
    </row>
    <row r="9" spans="1:5" ht="12" customHeight="1" x14ac:dyDescent="0.25">
      <c r="A9" s="19" t="s">
        <v>39</v>
      </c>
      <c r="B9" s="36">
        <v>38.6</v>
      </c>
    </row>
    <row r="10" spans="1:5" ht="12" customHeight="1" x14ac:dyDescent="0.25">
      <c r="A10" s="19" t="s">
        <v>40</v>
      </c>
      <c r="B10" s="36">
        <v>33.700000000000003</v>
      </c>
    </row>
    <row r="11" spans="1:5" ht="12" customHeight="1" x14ac:dyDescent="0.25">
      <c r="A11" s="19" t="s">
        <v>41</v>
      </c>
      <c r="B11" s="36">
        <v>26.2</v>
      </c>
    </row>
    <row r="12" spans="1:5" ht="12" customHeight="1" x14ac:dyDescent="0.25">
      <c r="A12" s="19" t="s">
        <v>42</v>
      </c>
      <c r="B12" s="36">
        <v>45.9</v>
      </c>
    </row>
    <row r="13" spans="1:5" ht="12" customHeight="1" x14ac:dyDescent="0.25">
      <c r="A13" s="19" t="s">
        <v>43</v>
      </c>
      <c r="B13" s="36">
        <v>36.799999999999997</v>
      </c>
    </row>
    <row r="14" spans="1:5" ht="12" customHeight="1" x14ac:dyDescent="0.25">
      <c r="A14" s="19" t="s">
        <v>44</v>
      </c>
      <c r="B14" s="36">
        <v>13.7</v>
      </c>
    </row>
    <row r="15" spans="1:5" ht="12" customHeight="1" x14ac:dyDescent="0.25">
      <c r="A15" s="19" t="s">
        <v>45</v>
      </c>
      <c r="B15" s="36">
        <v>22.4</v>
      </c>
    </row>
    <row r="16" spans="1:5" ht="12" customHeight="1" x14ac:dyDescent="0.25">
      <c r="A16" s="19" t="s">
        <v>46</v>
      </c>
      <c r="B16" s="36">
        <v>30.4</v>
      </c>
    </row>
    <row r="17" spans="1:3" ht="12" customHeight="1" x14ac:dyDescent="0.25">
      <c r="A17" s="19" t="s">
        <v>47</v>
      </c>
      <c r="B17" s="36">
        <v>31.8</v>
      </c>
    </row>
    <row r="18" spans="1:3" ht="12" customHeight="1" x14ac:dyDescent="0.25">
      <c r="A18" s="19" t="s">
        <v>48</v>
      </c>
      <c r="B18" s="36">
        <v>46.6</v>
      </c>
    </row>
    <row r="19" spans="1:3" ht="12" customHeight="1" x14ac:dyDescent="0.25">
      <c r="A19" s="19" t="s">
        <v>49</v>
      </c>
      <c r="B19" s="36">
        <v>39.4</v>
      </c>
    </row>
    <row r="20" spans="1:3" ht="12" customHeight="1" x14ac:dyDescent="0.25">
      <c r="A20" s="19" t="s">
        <v>50</v>
      </c>
      <c r="B20" s="36">
        <v>22.6</v>
      </c>
    </row>
    <row r="21" spans="1:3" ht="12" customHeight="1" x14ac:dyDescent="0.25">
      <c r="A21" s="19" t="s">
        <v>51</v>
      </c>
      <c r="B21" s="36">
        <v>21.3</v>
      </c>
    </row>
    <row r="22" spans="1:3" ht="12" customHeight="1" x14ac:dyDescent="0.25">
      <c r="A22" s="19" t="s">
        <v>52</v>
      </c>
      <c r="B22" s="36">
        <v>19.5</v>
      </c>
    </row>
    <row r="23" spans="1:3" ht="12" customHeight="1" x14ac:dyDescent="0.25">
      <c r="A23" s="19" t="s">
        <v>53</v>
      </c>
      <c r="B23" s="36">
        <v>20.8</v>
      </c>
    </row>
    <row r="24" spans="1:3" ht="12" customHeight="1" x14ac:dyDescent="0.25">
      <c r="A24" s="19" t="s">
        <v>196</v>
      </c>
      <c r="B24" s="36">
        <v>14.7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3" t="s">
        <v>269</v>
      </c>
      <c r="B27" s="193"/>
    </row>
    <row r="28" spans="1:3" ht="23.25" customHeight="1" x14ac:dyDescent="0.25">
      <c r="A28" s="193"/>
      <c r="B28" s="193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tabColor rgb="FFF79646"/>
    <pageSetUpPr fitToPage="1"/>
  </sheetPr>
  <dimension ref="A1:K55"/>
  <sheetViews>
    <sheetView showGridLines="0" showRuler="0" zoomScaleNormal="100" zoomScaleSheetLayoutView="100" workbookViewId="0">
      <selection sqref="A1:F2"/>
    </sheetView>
  </sheetViews>
  <sheetFormatPr defaultColWidth="7.88671875" defaultRowHeight="14.4" x14ac:dyDescent="0.3"/>
  <cols>
    <col min="1" max="1" width="19.6640625" style="5" customWidth="1"/>
    <col min="2" max="7" width="14.6640625" style="5" customWidth="1"/>
    <col min="8" max="8" width="1.6640625" customWidth="1"/>
    <col min="9" max="9" width="1.10937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3">
      <c r="A1" s="190" t="s">
        <v>325</v>
      </c>
      <c r="B1" s="190"/>
      <c r="C1" s="190"/>
      <c r="D1" s="190"/>
      <c r="E1" s="190"/>
      <c r="F1" s="190"/>
      <c r="J1" s="70"/>
      <c r="K1" s="70"/>
    </row>
    <row r="2" spans="1:11" ht="15" customHeight="1" x14ac:dyDescent="0.3">
      <c r="A2" s="190"/>
      <c r="B2" s="190"/>
      <c r="C2" s="190"/>
      <c r="D2" s="190"/>
      <c r="E2" s="190"/>
      <c r="F2" s="190"/>
      <c r="J2" s="1"/>
      <c r="K2" s="86" t="s">
        <v>57</v>
      </c>
    </row>
    <row r="3" spans="1:11" s="1" customFormat="1" ht="15" customHeight="1" x14ac:dyDescent="0.3">
      <c r="A3" s="3"/>
      <c r="B3" s="3"/>
      <c r="C3" s="3"/>
      <c r="D3" s="3"/>
      <c r="E3" s="3"/>
      <c r="F3" s="4"/>
      <c r="H3"/>
      <c r="I3"/>
    </row>
    <row r="4" spans="1:11" s="1" customFormat="1" ht="30" customHeight="1" x14ac:dyDescent="0.3">
      <c r="A4" s="196" t="s">
        <v>275</v>
      </c>
      <c r="B4" s="197" t="s">
        <v>276</v>
      </c>
      <c r="C4" s="197"/>
      <c r="D4" s="197" t="s">
        <v>277</v>
      </c>
      <c r="E4" s="197"/>
      <c r="F4" s="198" t="s">
        <v>278</v>
      </c>
      <c r="G4" s="199"/>
      <c r="H4" s="199"/>
      <c r="I4"/>
      <c r="J4" s="5"/>
      <c r="K4" s="5"/>
    </row>
    <row r="5" spans="1:11" s="1" customFormat="1" ht="15" customHeight="1" thickBot="1" x14ac:dyDescent="0.35">
      <c r="A5" s="196"/>
      <c r="B5" s="98" t="s">
        <v>279</v>
      </c>
      <c r="C5" s="98" t="s">
        <v>170</v>
      </c>
      <c r="D5" s="98" t="s">
        <v>279</v>
      </c>
      <c r="E5" s="98" t="s">
        <v>170</v>
      </c>
      <c r="F5" s="98" t="s">
        <v>279</v>
      </c>
      <c r="G5" s="200" t="s">
        <v>170</v>
      </c>
      <c r="H5" s="201"/>
      <c r="I5"/>
      <c r="J5" s="5"/>
      <c r="K5" s="5"/>
    </row>
    <row r="6" spans="1:11" s="1" customFormat="1" ht="5.0999999999999996" customHeight="1" thickBot="1" x14ac:dyDescent="0.35">
      <c r="A6" s="77"/>
      <c r="B6" s="77"/>
      <c r="C6" s="77"/>
      <c r="D6" s="77"/>
      <c r="E6" s="77"/>
      <c r="F6" s="99"/>
      <c r="G6" s="162"/>
      <c r="H6" s="163"/>
      <c r="I6"/>
      <c r="J6" s="5"/>
      <c r="K6" s="5"/>
    </row>
    <row r="7" spans="1:11" ht="12" customHeight="1" x14ac:dyDescent="0.3">
      <c r="A7" s="92" t="s">
        <v>37</v>
      </c>
      <c r="B7" s="100" t="s">
        <v>46</v>
      </c>
      <c r="C7" s="92">
        <v>48.2</v>
      </c>
      <c r="D7" s="100" t="s">
        <v>42</v>
      </c>
      <c r="E7" s="92">
        <v>27.5</v>
      </c>
      <c r="F7" s="100" t="s">
        <v>40</v>
      </c>
      <c r="G7" s="101">
        <v>4.3</v>
      </c>
      <c r="H7" s="115" t="s">
        <v>165</v>
      </c>
    </row>
    <row r="8" spans="1:11" ht="12" customHeight="1" x14ac:dyDescent="0.3">
      <c r="A8" s="19" t="s">
        <v>38</v>
      </c>
      <c r="B8" s="46" t="s">
        <v>42</v>
      </c>
      <c r="C8" s="19">
        <v>57.1</v>
      </c>
      <c r="D8" s="46" t="s">
        <v>50</v>
      </c>
      <c r="E8" s="19">
        <v>23.4</v>
      </c>
      <c r="F8" s="46" t="s">
        <v>52</v>
      </c>
      <c r="G8" s="66">
        <v>5.8</v>
      </c>
    </row>
    <row r="9" spans="1:11" ht="12" customHeight="1" x14ac:dyDescent="0.3">
      <c r="A9" s="19" t="s">
        <v>39</v>
      </c>
      <c r="B9" s="46" t="s">
        <v>42</v>
      </c>
      <c r="C9" s="19">
        <v>61</v>
      </c>
      <c r="D9" s="46" t="s">
        <v>53</v>
      </c>
      <c r="E9" s="19">
        <v>14.1</v>
      </c>
      <c r="F9" s="46" t="s">
        <v>48</v>
      </c>
      <c r="G9" s="66">
        <v>12.6</v>
      </c>
    </row>
    <row r="10" spans="1:11" ht="12" customHeight="1" x14ac:dyDescent="0.3">
      <c r="A10" s="19" t="s">
        <v>40</v>
      </c>
      <c r="B10" s="46" t="s">
        <v>42</v>
      </c>
      <c r="C10" s="19">
        <v>39.4</v>
      </c>
      <c r="D10" s="46" t="s">
        <v>45</v>
      </c>
      <c r="E10" s="19">
        <v>16.100000000000001</v>
      </c>
      <c r="F10" s="46" t="s">
        <v>49</v>
      </c>
      <c r="G10" s="66">
        <v>11.1</v>
      </c>
    </row>
    <row r="11" spans="1:11" ht="12" customHeight="1" x14ac:dyDescent="0.3">
      <c r="A11" s="19" t="s">
        <v>41</v>
      </c>
      <c r="B11" s="46" t="s">
        <v>42</v>
      </c>
      <c r="C11" s="19">
        <v>45.3</v>
      </c>
      <c r="D11" s="46" t="s">
        <v>48</v>
      </c>
      <c r="E11" s="19">
        <v>31.2</v>
      </c>
      <c r="F11" s="46" t="s">
        <v>53</v>
      </c>
      <c r="G11" s="66">
        <v>11.3</v>
      </c>
    </row>
    <row r="12" spans="1:11" ht="12" customHeight="1" x14ac:dyDescent="0.3">
      <c r="A12" s="19" t="s">
        <v>42</v>
      </c>
      <c r="B12" s="46" t="s">
        <v>43</v>
      </c>
      <c r="C12" s="19">
        <v>21.6</v>
      </c>
      <c r="D12" s="46" t="s">
        <v>48</v>
      </c>
      <c r="E12" s="19">
        <v>19.7</v>
      </c>
      <c r="F12" s="46" t="s">
        <v>39</v>
      </c>
      <c r="G12" s="66">
        <v>14.3</v>
      </c>
    </row>
    <row r="13" spans="1:11" ht="12" customHeight="1" x14ac:dyDescent="0.3">
      <c r="A13" s="19" t="s">
        <v>43</v>
      </c>
      <c r="B13" s="46" t="s">
        <v>42</v>
      </c>
      <c r="C13" s="19">
        <v>66.599999999999994</v>
      </c>
      <c r="D13" s="46" t="s">
        <v>47</v>
      </c>
      <c r="E13" s="19">
        <v>10.9</v>
      </c>
      <c r="F13" s="46" t="s">
        <v>196</v>
      </c>
      <c r="G13" s="66">
        <v>6</v>
      </c>
    </row>
    <row r="14" spans="1:11" ht="12" customHeight="1" x14ac:dyDescent="0.3">
      <c r="A14" s="19" t="s">
        <v>44</v>
      </c>
      <c r="B14" s="46" t="s">
        <v>42</v>
      </c>
      <c r="C14" s="19">
        <v>43.3</v>
      </c>
      <c r="D14" s="46" t="s">
        <v>43</v>
      </c>
      <c r="E14" s="19">
        <v>27.2</v>
      </c>
      <c r="F14" s="46" t="s">
        <v>53</v>
      </c>
      <c r="G14" s="66">
        <v>12.8</v>
      </c>
    </row>
    <row r="15" spans="1:11" ht="12" customHeight="1" x14ac:dyDescent="0.3">
      <c r="A15" s="19" t="s">
        <v>45</v>
      </c>
      <c r="B15" s="46" t="s">
        <v>40</v>
      </c>
      <c r="C15" s="19">
        <v>45.8</v>
      </c>
      <c r="D15" s="46" t="s">
        <v>42</v>
      </c>
      <c r="E15" s="19">
        <v>20.6</v>
      </c>
      <c r="F15" s="46" t="s">
        <v>49</v>
      </c>
      <c r="G15" s="66">
        <v>11</v>
      </c>
    </row>
    <row r="16" spans="1:11" ht="12" customHeight="1" x14ac:dyDescent="0.3">
      <c r="A16" s="19" t="s">
        <v>46</v>
      </c>
      <c r="B16" s="46" t="s">
        <v>37</v>
      </c>
      <c r="C16" s="19">
        <v>27.8</v>
      </c>
      <c r="D16" s="46" t="s">
        <v>42</v>
      </c>
      <c r="E16" s="19">
        <v>27.6</v>
      </c>
      <c r="F16" s="46" t="s">
        <v>49</v>
      </c>
      <c r="G16" s="66">
        <v>12.6</v>
      </c>
    </row>
    <row r="17" spans="1:8" ht="12" customHeight="1" x14ac:dyDescent="0.3">
      <c r="A17" s="19" t="s">
        <v>47</v>
      </c>
      <c r="B17" s="46" t="s">
        <v>42</v>
      </c>
      <c r="C17" s="19">
        <v>58.1</v>
      </c>
      <c r="D17" s="46" t="s">
        <v>43</v>
      </c>
      <c r="E17" s="19">
        <v>13.2</v>
      </c>
      <c r="F17" s="46" t="s">
        <v>39</v>
      </c>
      <c r="G17" s="66">
        <v>10.8</v>
      </c>
    </row>
    <row r="18" spans="1:8" ht="12" customHeight="1" x14ac:dyDescent="0.3">
      <c r="A18" s="19" t="s">
        <v>48</v>
      </c>
      <c r="B18" s="46" t="s">
        <v>42</v>
      </c>
      <c r="C18" s="19">
        <v>56.9</v>
      </c>
      <c r="D18" s="46" t="s">
        <v>41</v>
      </c>
      <c r="E18" s="19">
        <v>19.7</v>
      </c>
      <c r="F18" s="46" t="s">
        <v>53</v>
      </c>
      <c r="G18" s="66">
        <v>10.8</v>
      </c>
    </row>
    <row r="19" spans="1:8" ht="12" customHeight="1" x14ac:dyDescent="0.3">
      <c r="A19" s="19" t="s">
        <v>49</v>
      </c>
      <c r="B19" s="46" t="s">
        <v>52</v>
      </c>
      <c r="C19" s="19">
        <v>37.1</v>
      </c>
      <c r="D19" s="46" t="s">
        <v>42</v>
      </c>
      <c r="E19" s="19">
        <v>18.600000000000001</v>
      </c>
      <c r="F19" s="46" t="s">
        <v>46</v>
      </c>
      <c r="G19" s="66">
        <v>15.7</v>
      </c>
    </row>
    <row r="20" spans="1:8" ht="12" customHeight="1" x14ac:dyDescent="0.3">
      <c r="A20" s="19" t="s">
        <v>50</v>
      </c>
      <c r="B20" s="46" t="s">
        <v>38</v>
      </c>
      <c r="C20" s="19">
        <v>40.6</v>
      </c>
      <c r="D20" s="46" t="s">
        <v>42</v>
      </c>
      <c r="E20" s="19">
        <v>29.7</v>
      </c>
      <c r="F20" s="46" t="s">
        <v>49</v>
      </c>
      <c r="G20" s="66">
        <v>5</v>
      </c>
    </row>
    <row r="21" spans="1:8" ht="12" customHeight="1" x14ac:dyDescent="0.3">
      <c r="A21" s="19" t="s">
        <v>51</v>
      </c>
      <c r="B21" s="46" t="s">
        <v>50</v>
      </c>
      <c r="C21" s="19">
        <v>25.3</v>
      </c>
      <c r="D21" s="46" t="s">
        <v>42</v>
      </c>
      <c r="E21" s="19">
        <v>18.5</v>
      </c>
      <c r="F21" s="46" t="s">
        <v>40</v>
      </c>
      <c r="G21" s="66">
        <v>14</v>
      </c>
    </row>
    <row r="22" spans="1:8" ht="12" customHeight="1" x14ac:dyDescent="0.3">
      <c r="A22" s="19" t="s">
        <v>52</v>
      </c>
      <c r="B22" s="46" t="s">
        <v>49</v>
      </c>
      <c r="C22" s="19">
        <v>43.5</v>
      </c>
      <c r="D22" s="46" t="s">
        <v>42</v>
      </c>
      <c r="E22" s="19">
        <v>17.399999999999999</v>
      </c>
      <c r="F22" s="46" t="s">
        <v>51</v>
      </c>
      <c r="G22" s="66">
        <v>8</v>
      </c>
    </row>
    <row r="23" spans="1:8" ht="12" customHeight="1" x14ac:dyDescent="0.3">
      <c r="A23" s="19" t="s">
        <v>53</v>
      </c>
      <c r="B23" s="46" t="s">
        <v>42</v>
      </c>
      <c r="C23" s="19">
        <v>44.7</v>
      </c>
      <c r="D23" s="46" t="s">
        <v>39</v>
      </c>
      <c r="E23" s="19">
        <v>16.2</v>
      </c>
      <c r="F23" s="46" t="s">
        <v>48</v>
      </c>
      <c r="G23" s="66">
        <v>13.8</v>
      </c>
    </row>
    <row r="24" spans="1:8" ht="12" customHeight="1" x14ac:dyDescent="0.3">
      <c r="A24" s="19" t="s">
        <v>196</v>
      </c>
      <c r="B24" s="46" t="s">
        <v>42</v>
      </c>
      <c r="C24" s="19">
        <v>61.8</v>
      </c>
      <c r="D24" s="46" t="s">
        <v>43</v>
      </c>
      <c r="E24" s="19">
        <v>21.4</v>
      </c>
      <c r="F24" s="46" t="s">
        <v>47</v>
      </c>
      <c r="G24" s="66">
        <v>3.1</v>
      </c>
    </row>
    <row r="25" spans="1:8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164"/>
    </row>
    <row r="26" spans="1:8" ht="12" customHeight="1" thickTop="1" x14ac:dyDescent="0.3">
      <c r="A26" s="20" t="s">
        <v>6</v>
      </c>
      <c r="B26" s="20"/>
      <c r="C26" s="20"/>
      <c r="D26" s="20"/>
      <c r="E26" s="20"/>
      <c r="F26" s="2"/>
      <c r="G26" s="2"/>
    </row>
    <row r="27" spans="1:8" ht="12" customHeight="1" x14ac:dyDescent="0.3">
      <c r="A27" s="193" t="s">
        <v>273</v>
      </c>
      <c r="B27" s="193"/>
      <c r="C27" s="193"/>
      <c r="D27" s="193"/>
      <c r="E27" s="193"/>
      <c r="F27" s="193"/>
      <c r="G27" s="193"/>
    </row>
    <row r="28" spans="1:8" x14ac:dyDescent="0.3">
      <c r="A28" s="82"/>
      <c r="B28" s="82"/>
      <c r="C28" s="82"/>
      <c r="D28" s="82"/>
      <c r="E28" s="82"/>
      <c r="F28" s="82"/>
      <c r="G28" s="82"/>
    </row>
    <row r="30" spans="1:8" x14ac:dyDescent="0.3">
      <c r="F30" s="10"/>
    </row>
    <row r="31" spans="1:8" x14ac:dyDescent="0.3">
      <c r="F31" s="10"/>
    </row>
    <row r="32" spans="1:8" x14ac:dyDescent="0.3">
      <c r="A32" s="74"/>
      <c r="B32" s="74"/>
      <c r="C32" s="74"/>
      <c r="D32" s="74"/>
      <c r="E32" s="74"/>
      <c r="F32" s="43"/>
      <c r="G32" s="10"/>
    </row>
    <row r="33" spans="1:7" x14ac:dyDescent="0.3">
      <c r="A33" s="74"/>
      <c r="B33" s="74"/>
      <c r="C33" s="74"/>
      <c r="D33" s="74"/>
      <c r="E33" s="74"/>
      <c r="F33" s="43"/>
      <c r="G33" s="10"/>
    </row>
    <row r="34" spans="1:7" x14ac:dyDescent="0.3">
      <c r="A34" s="74"/>
      <c r="B34" s="74"/>
      <c r="C34" s="74"/>
      <c r="D34" s="74"/>
      <c r="E34" s="74"/>
      <c r="F34" s="43"/>
      <c r="G34" s="10"/>
    </row>
    <row r="35" spans="1:7" x14ac:dyDescent="0.3">
      <c r="A35" s="74"/>
      <c r="B35" s="74"/>
      <c r="C35" s="74"/>
      <c r="D35" s="74"/>
      <c r="E35" s="74"/>
      <c r="F35" s="43"/>
      <c r="G35" s="10"/>
    </row>
    <row r="36" spans="1:7" x14ac:dyDescent="0.3">
      <c r="A36" s="74"/>
      <c r="B36" s="74"/>
      <c r="C36" s="74"/>
      <c r="D36" s="74"/>
      <c r="E36" s="74"/>
      <c r="F36" s="43"/>
      <c r="G36" s="10"/>
    </row>
    <row r="37" spans="1:7" x14ac:dyDescent="0.3">
      <c r="A37" s="74"/>
      <c r="B37" s="74"/>
      <c r="C37" s="74"/>
      <c r="D37" s="74"/>
      <c r="E37" s="74"/>
      <c r="F37" s="43"/>
      <c r="G37" s="10"/>
    </row>
    <row r="38" spans="1:7" x14ac:dyDescent="0.3">
      <c r="A38" s="74"/>
      <c r="B38" s="74"/>
      <c r="C38" s="74"/>
      <c r="D38" s="74"/>
      <c r="E38" s="74"/>
      <c r="F38" s="43"/>
      <c r="G38" s="10"/>
    </row>
    <row r="39" spans="1:7" x14ac:dyDescent="0.3">
      <c r="A39" s="74"/>
      <c r="B39" s="74"/>
      <c r="C39" s="74"/>
      <c r="D39" s="74"/>
      <c r="E39" s="74"/>
      <c r="F39" s="43"/>
      <c r="G39" s="10"/>
    </row>
    <row r="40" spans="1:7" x14ac:dyDescent="0.3">
      <c r="F40" s="43"/>
      <c r="G40" s="10"/>
    </row>
    <row r="41" spans="1:7" x14ac:dyDescent="0.3">
      <c r="F41" s="161"/>
      <c r="G41" s="10"/>
    </row>
    <row r="42" spans="1:7" x14ac:dyDescent="0.3">
      <c r="F42" s="43"/>
      <c r="G42" s="10"/>
    </row>
    <row r="43" spans="1:7" x14ac:dyDescent="0.3">
      <c r="F43" s="43"/>
      <c r="G43" s="10"/>
    </row>
    <row r="44" spans="1:7" x14ac:dyDescent="0.3">
      <c r="F44" s="43"/>
      <c r="G44" s="10"/>
    </row>
    <row r="45" spans="1:7" x14ac:dyDescent="0.3">
      <c r="F45" s="43"/>
      <c r="G45" s="10"/>
    </row>
    <row r="46" spans="1:7" x14ac:dyDescent="0.3">
      <c r="F46" s="43"/>
      <c r="G46" s="10"/>
    </row>
    <row r="47" spans="1:7" x14ac:dyDescent="0.3">
      <c r="G47" s="10"/>
    </row>
    <row r="48" spans="1:7" x14ac:dyDescent="0.3">
      <c r="G48" s="10"/>
    </row>
    <row r="49" spans="7:7" x14ac:dyDescent="0.3">
      <c r="G49" s="10"/>
    </row>
    <row r="50" spans="7:7" x14ac:dyDescent="0.3">
      <c r="G50" s="10"/>
    </row>
    <row r="51" spans="7:7" x14ac:dyDescent="0.3">
      <c r="G51" s="10"/>
    </row>
    <row r="52" spans="7:7" x14ac:dyDescent="0.3">
      <c r="G52" s="10"/>
    </row>
    <row r="53" spans="7:7" x14ac:dyDescent="0.3">
      <c r="G53" s="10"/>
    </row>
    <row r="54" spans="7:7" x14ac:dyDescent="0.3">
      <c r="G54" s="10"/>
    </row>
    <row r="55" spans="7:7" x14ac:dyDescent="0.3">
      <c r="G55" s="10"/>
    </row>
  </sheetData>
  <mergeCells count="7">
    <mergeCell ref="A27:G27"/>
    <mergeCell ref="A1:F2"/>
    <mergeCell ref="A4:A5"/>
    <mergeCell ref="B4:C4"/>
    <mergeCell ref="D4:E4"/>
    <mergeCell ref="F4:H4"/>
    <mergeCell ref="G5:H5"/>
  </mergeCells>
  <conditionalFormatting sqref="A7:B24 D7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6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326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281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99">
        <v>49.7</v>
      </c>
      <c r="D6" s="5"/>
      <c r="E6" s="5"/>
    </row>
    <row r="7" spans="1:5" ht="12" customHeight="1" x14ac:dyDescent="0.25">
      <c r="A7" s="92" t="s">
        <v>37</v>
      </c>
      <c r="B7" s="115">
        <v>69.900000000000006</v>
      </c>
    </row>
    <row r="8" spans="1:5" ht="12" customHeight="1" x14ac:dyDescent="0.25">
      <c r="A8" s="19" t="s">
        <v>38</v>
      </c>
      <c r="B8" s="36">
        <v>38.299999999999997</v>
      </c>
    </row>
    <row r="9" spans="1:5" ht="12" customHeight="1" x14ac:dyDescent="0.25">
      <c r="A9" s="19" t="s">
        <v>39</v>
      </c>
      <c r="B9" s="36">
        <v>54.4</v>
      </c>
    </row>
    <row r="10" spans="1:5" ht="12" customHeight="1" x14ac:dyDescent="0.25">
      <c r="A10" s="19" t="s">
        <v>40</v>
      </c>
      <c r="B10" s="36">
        <v>40.1</v>
      </c>
    </row>
    <row r="11" spans="1:5" ht="12" customHeight="1" x14ac:dyDescent="0.25">
      <c r="A11" s="19" t="s">
        <v>41</v>
      </c>
      <c r="B11" s="36">
        <v>33.4</v>
      </c>
    </row>
    <row r="12" spans="1:5" ht="12" customHeight="1" x14ac:dyDescent="0.25">
      <c r="A12" s="19" t="s">
        <v>42</v>
      </c>
      <c r="B12" s="36">
        <v>60.3</v>
      </c>
    </row>
    <row r="13" spans="1:5" ht="12" customHeight="1" x14ac:dyDescent="0.25">
      <c r="A13" s="19" t="s">
        <v>43</v>
      </c>
      <c r="B13" s="36">
        <v>54.8</v>
      </c>
    </row>
    <row r="14" spans="1:5" ht="12" customHeight="1" x14ac:dyDescent="0.25">
      <c r="A14" s="19" t="s">
        <v>44</v>
      </c>
      <c r="B14" s="36">
        <v>13.8</v>
      </c>
    </row>
    <row r="15" spans="1:5" ht="12" customHeight="1" x14ac:dyDescent="0.25">
      <c r="A15" s="19" t="s">
        <v>45</v>
      </c>
      <c r="B15" s="36">
        <v>30.4</v>
      </c>
    </row>
    <row r="16" spans="1:5" ht="12" customHeight="1" x14ac:dyDescent="0.25">
      <c r="A16" s="19" t="s">
        <v>46</v>
      </c>
      <c r="B16" s="36">
        <v>37.5</v>
      </c>
    </row>
    <row r="17" spans="1:3" ht="12" customHeight="1" x14ac:dyDescent="0.25">
      <c r="A17" s="19" t="s">
        <v>47</v>
      </c>
      <c r="B17" s="36">
        <v>55.8</v>
      </c>
    </row>
    <row r="18" spans="1:3" ht="12" customHeight="1" x14ac:dyDescent="0.25">
      <c r="A18" s="19" t="s">
        <v>48</v>
      </c>
      <c r="B18" s="36">
        <v>66.400000000000006</v>
      </c>
    </row>
    <row r="19" spans="1:3" ht="12" customHeight="1" x14ac:dyDescent="0.25">
      <c r="A19" s="19" t="s">
        <v>49</v>
      </c>
      <c r="B19" s="36">
        <v>59.5</v>
      </c>
    </row>
    <row r="20" spans="1:3" ht="12" customHeight="1" x14ac:dyDescent="0.25">
      <c r="A20" s="19" t="s">
        <v>50</v>
      </c>
      <c r="B20" s="36">
        <v>32.1</v>
      </c>
    </row>
    <row r="21" spans="1:3" ht="12" customHeight="1" x14ac:dyDescent="0.25">
      <c r="A21" s="19" t="s">
        <v>51</v>
      </c>
      <c r="B21" s="36">
        <v>20.2</v>
      </c>
    </row>
    <row r="22" spans="1:3" ht="12" customHeight="1" x14ac:dyDescent="0.25">
      <c r="A22" s="19" t="s">
        <v>52</v>
      </c>
      <c r="B22" s="36">
        <v>29.7</v>
      </c>
    </row>
    <row r="23" spans="1:3" ht="12" customHeight="1" x14ac:dyDescent="0.25">
      <c r="A23" s="19" t="s">
        <v>53</v>
      </c>
      <c r="B23" s="36">
        <v>28</v>
      </c>
    </row>
    <row r="24" spans="1:3" ht="12" customHeight="1" x14ac:dyDescent="0.25">
      <c r="A24" s="19" t="s">
        <v>196</v>
      </c>
      <c r="B24" s="36">
        <v>25.4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3" t="s">
        <v>280</v>
      </c>
      <c r="B27" s="193"/>
    </row>
    <row r="28" spans="1:3" ht="23.25" customHeight="1" x14ac:dyDescent="0.25">
      <c r="A28" s="193"/>
      <c r="B28" s="193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tabColor rgb="FFF79646"/>
    <pageSetUpPr fitToPage="1"/>
  </sheetPr>
  <dimension ref="A1:K55"/>
  <sheetViews>
    <sheetView showGridLines="0" showRuler="0" zoomScaleNormal="100" zoomScaleSheetLayoutView="100" workbookViewId="0">
      <selection sqref="A1:F2"/>
    </sheetView>
  </sheetViews>
  <sheetFormatPr defaultColWidth="7.88671875" defaultRowHeight="14.4" x14ac:dyDescent="0.3"/>
  <cols>
    <col min="1" max="1" width="19.6640625" style="5" customWidth="1"/>
    <col min="2" max="7" width="14.6640625" style="5" customWidth="1"/>
    <col min="8" max="8" width="1.6640625" style="5" customWidth="1"/>
    <col min="9" max="9" width="5.664062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3">
      <c r="A1" s="190" t="s">
        <v>327</v>
      </c>
      <c r="B1" s="190"/>
      <c r="C1" s="190"/>
      <c r="D1" s="190"/>
      <c r="E1" s="190"/>
      <c r="F1" s="190"/>
      <c r="J1" s="70"/>
      <c r="K1" s="70"/>
    </row>
    <row r="2" spans="1:11" ht="15" customHeight="1" x14ac:dyDescent="0.3">
      <c r="A2" s="190"/>
      <c r="B2" s="190"/>
      <c r="C2" s="190"/>
      <c r="D2" s="190"/>
      <c r="E2" s="190"/>
      <c r="F2" s="190"/>
      <c r="J2" s="1"/>
      <c r="K2" s="86" t="s">
        <v>57</v>
      </c>
    </row>
    <row r="3" spans="1:11" s="1" customFormat="1" ht="15" customHeight="1" x14ac:dyDescent="0.3">
      <c r="A3" s="3"/>
      <c r="B3" s="3"/>
      <c r="C3" s="3"/>
      <c r="D3" s="3"/>
      <c r="E3" s="3"/>
      <c r="F3" s="4"/>
      <c r="I3"/>
    </row>
    <row r="4" spans="1:11" s="1" customFormat="1" ht="30" customHeight="1" x14ac:dyDescent="0.3">
      <c r="A4" s="196" t="s">
        <v>275</v>
      </c>
      <c r="B4" s="197" t="s">
        <v>276</v>
      </c>
      <c r="C4" s="197"/>
      <c r="D4" s="197" t="s">
        <v>277</v>
      </c>
      <c r="E4" s="197"/>
      <c r="F4" s="202" t="s">
        <v>278</v>
      </c>
      <c r="G4" s="196"/>
      <c r="H4" s="196"/>
      <c r="I4"/>
      <c r="J4" s="5"/>
      <c r="K4" s="5"/>
    </row>
    <row r="5" spans="1:11" s="1" customFormat="1" ht="15" customHeight="1" x14ac:dyDescent="0.3">
      <c r="A5" s="196"/>
      <c r="B5" s="98" t="s">
        <v>279</v>
      </c>
      <c r="C5" s="98" t="s">
        <v>170</v>
      </c>
      <c r="D5" s="98" t="s">
        <v>279</v>
      </c>
      <c r="E5" s="98" t="s">
        <v>170</v>
      </c>
      <c r="F5" s="98" t="s">
        <v>279</v>
      </c>
      <c r="G5" s="201" t="s">
        <v>170</v>
      </c>
      <c r="H5" s="203"/>
      <c r="I5"/>
      <c r="J5" s="5"/>
      <c r="K5" s="5"/>
    </row>
    <row r="6" spans="1:11" s="1" customFormat="1" ht="5.0999999999999996" customHeight="1" thickBot="1" x14ac:dyDescent="0.35">
      <c r="A6" s="77"/>
      <c r="B6" s="77"/>
      <c r="C6" s="77"/>
      <c r="D6" s="77"/>
      <c r="E6" s="77"/>
      <c r="F6" s="99"/>
      <c r="I6"/>
      <c r="J6" s="5"/>
      <c r="K6" s="5"/>
    </row>
    <row r="7" spans="1:11" ht="12" customHeight="1" x14ac:dyDescent="0.3">
      <c r="A7" s="92" t="s">
        <v>37</v>
      </c>
      <c r="B7" s="100" t="s">
        <v>46</v>
      </c>
      <c r="C7" s="101">
        <v>36.4</v>
      </c>
      <c r="D7" s="100" t="s">
        <v>42</v>
      </c>
      <c r="E7" s="101">
        <v>36.1</v>
      </c>
      <c r="F7" s="100" t="s">
        <v>49</v>
      </c>
      <c r="G7" s="101">
        <v>6.8</v>
      </c>
      <c r="H7" s="101"/>
    </row>
    <row r="8" spans="1:11" ht="12" customHeight="1" x14ac:dyDescent="0.3">
      <c r="A8" s="19" t="s">
        <v>38</v>
      </c>
      <c r="B8" s="46" t="s">
        <v>42</v>
      </c>
      <c r="C8" s="66">
        <v>67.400000000000006</v>
      </c>
      <c r="D8" s="46" t="s">
        <v>50</v>
      </c>
      <c r="E8" s="66">
        <v>15</v>
      </c>
      <c r="F8" s="46" t="s">
        <v>48</v>
      </c>
      <c r="G8" s="66">
        <v>4.5999999999999996</v>
      </c>
      <c r="H8" s="66"/>
    </row>
    <row r="9" spans="1:11" ht="12" customHeight="1" x14ac:dyDescent="0.3">
      <c r="A9" s="19" t="s">
        <v>39</v>
      </c>
      <c r="B9" s="46" t="s">
        <v>42</v>
      </c>
      <c r="C9" s="66">
        <v>66.099999999999994</v>
      </c>
      <c r="D9" s="46" t="s">
        <v>48</v>
      </c>
      <c r="E9" s="66">
        <v>13.3</v>
      </c>
      <c r="F9" s="46" t="s">
        <v>53</v>
      </c>
      <c r="G9" s="66">
        <v>10.8</v>
      </c>
      <c r="H9" s="66"/>
    </row>
    <row r="10" spans="1:11" ht="12" customHeight="1" x14ac:dyDescent="0.3">
      <c r="A10" s="19" t="s">
        <v>40</v>
      </c>
      <c r="B10" s="46" t="s">
        <v>42</v>
      </c>
      <c r="C10" s="66">
        <v>50.5</v>
      </c>
      <c r="D10" s="46" t="s">
        <v>49</v>
      </c>
      <c r="E10" s="66">
        <v>14.7</v>
      </c>
      <c r="F10" s="46" t="s">
        <v>45</v>
      </c>
      <c r="G10" s="66">
        <v>7.7</v>
      </c>
      <c r="H10" s="66"/>
    </row>
    <row r="11" spans="1:11" ht="12" customHeight="1" x14ac:dyDescent="0.3">
      <c r="A11" s="19" t="s">
        <v>41</v>
      </c>
      <c r="B11" s="46" t="s">
        <v>42</v>
      </c>
      <c r="C11" s="66">
        <v>54.8</v>
      </c>
      <c r="D11" s="46" t="s">
        <v>48</v>
      </c>
      <c r="E11" s="66">
        <v>17.7</v>
      </c>
      <c r="F11" s="46" t="s">
        <v>53</v>
      </c>
      <c r="G11" s="66">
        <v>10.3</v>
      </c>
      <c r="H11" s="66"/>
    </row>
    <row r="12" spans="1:11" ht="12" customHeight="1" x14ac:dyDescent="0.3">
      <c r="A12" s="19" t="s">
        <v>42</v>
      </c>
      <c r="B12" s="46" t="s">
        <v>48</v>
      </c>
      <c r="C12" s="66">
        <v>29.5</v>
      </c>
      <c r="D12" s="46" t="s">
        <v>43</v>
      </c>
      <c r="E12" s="66">
        <v>23.6</v>
      </c>
      <c r="F12" s="46" t="s">
        <v>39</v>
      </c>
      <c r="G12" s="66">
        <v>13.9</v>
      </c>
      <c r="H12" s="66"/>
    </row>
    <row r="13" spans="1:11" ht="12" customHeight="1" x14ac:dyDescent="0.3">
      <c r="A13" s="19" t="s">
        <v>43</v>
      </c>
      <c r="B13" s="46" t="s">
        <v>42</v>
      </c>
      <c r="C13" s="66">
        <v>67.2</v>
      </c>
      <c r="D13" s="46" t="s">
        <v>47</v>
      </c>
      <c r="E13" s="66">
        <v>9.4</v>
      </c>
      <c r="F13" s="46" t="s">
        <v>196</v>
      </c>
      <c r="G13" s="66">
        <v>5.5</v>
      </c>
      <c r="H13" s="66"/>
    </row>
    <row r="14" spans="1:11" ht="12" customHeight="1" x14ac:dyDescent="0.3">
      <c r="A14" s="19" t="s">
        <v>44</v>
      </c>
      <c r="B14" s="46" t="s">
        <v>42</v>
      </c>
      <c r="C14" s="66">
        <v>38</v>
      </c>
      <c r="D14" s="46" t="s">
        <v>43</v>
      </c>
      <c r="E14" s="66">
        <v>29</v>
      </c>
      <c r="F14" s="46" t="s">
        <v>53</v>
      </c>
      <c r="G14" s="66">
        <v>14.8</v>
      </c>
      <c r="H14" s="66"/>
    </row>
    <row r="15" spans="1:11" ht="12" customHeight="1" x14ac:dyDescent="0.3">
      <c r="A15" s="19" t="s">
        <v>45</v>
      </c>
      <c r="B15" s="46" t="s">
        <v>40</v>
      </c>
      <c r="C15" s="66">
        <v>30.5</v>
      </c>
      <c r="D15" s="46" t="s">
        <v>42</v>
      </c>
      <c r="E15" s="66">
        <v>29.8</v>
      </c>
      <c r="F15" s="46" t="s">
        <v>49</v>
      </c>
      <c r="G15" s="66">
        <v>10.4</v>
      </c>
      <c r="H15" s="66"/>
    </row>
    <row r="16" spans="1:11" ht="12" customHeight="1" x14ac:dyDescent="0.3">
      <c r="A16" s="19" t="s">
        <v>46</v>
      </c>
      <c r="B16" s="46" t="s">
        <v>37</v>
      </c>
      <c r="C16" s="66">
        <v>35.1</v>
      </c>
      <c r="D16" s="46" t="s">
        <v>42</v>
      </c>
      <c r="E16" s="66">
        <v>30.8</v>
      </c>
      <c r="F16" s="46" t="s">
        <v>49</v>
      </c>
      <c r="G16" s="66">
        <v>10.8</v>
      </c>
      <c r="H16" s="66"/>
    </row>
    <row r="17" spans="1:8" ht="12" customHeight="1" x14ac:dyDescent="0.3">
      <c r="A17" s="19" t="s">
        <v>47</v>
      </c>
      <c r="B17" s="46" t="s">
        <v>42</v>
      </c>
      <c r="C17" s="66">
        <v>68.2</v>
      </c>
      <c r="D17" s="46" t="s">
        <v>43</v>
      </c>
      <c r="E17" s="66">
        <v>12.2</v>
      </c>
      <c r="F17" s="46" t="s">
        <v>39</v>
      </c>
      <c r="G17" s="66">
        <v>6.4</v>
      </c>
      <c r="H17" s="66"/>
    </row>
    <row r="18" spans="1:8" ht="12" customHeight="1" x14ac:dyDescent="0.3">
      <c r="A18" s="19" t="s">
        <v>48</v>
      </c>
      <c r="B18" s="46" t="s">
        <v>42</v>
      </c>
      <c r="C18" s="66">
        <v>62.2</v>
      </c>
      <c r="D18" s="46" t="s">
        <v>41</v>
      </c>
      <c r="E18" s="66">
        <v>16.399999999999999</v>
      </c>
      <c r="F18" s="46" t="s">
        <v>39</v>
      </c>
      <c r="G18" s="66">
        <v>7</v>
      </c>
      <c r="H18" s="66"/>
    </row>
    <row r="19" spans="1:8" ht="12" customHeight="1" x14ac:dyDescent="0.3">
      <c r="A19" s="19" t="s">
        <v>49</v>
      </c>
      <c r="B19" s="46" t="s">
        <v>52</v>
      </c>
      <c r="C19" s="66">
        <v>34.200000000000003</v>
      </c>
      <c r="D19" s="46" t="s">
        <v>42</v>
      </c>
      <c r="E19" s="66">
        <v>30.3</v>
      </c>
      <c r="F19" s="46" t="s">
        <v>46</v>
      </c>
      <c r="G19" s="66">
        <v>12.5</v>
      </c>
      <c r="H19" s="66"/>
    </row>
    <row r="20" spans="1:8" ht="12" customHeight="1" x14ac:dyDescent="0.3">
      <c r="A20" s="19" t="s">
        <v>50</v>
      </c>
      <c r="B20" s="46" t="s">
        <v>42</v>
      </c>
      <c r="C20" s="66">
        <v>41.4</v>
      </c>
      <c r="D20" s="46" t="s">
        <v>38</v>
      </c>
      <c r="E20" s="66">
        <v>27.2</v>
      </c>
      <c r="F20" s="46" t="s">
        <v>49</v>
      </c>
      <c r="G20" s="66">
        <v>6.3</v>
      </c>
      <c r="H20" s="66"/>
    </row>
    <row r="21" spans="1:8" ht="12" customHeight="1" x14ac:dyDescent="0.3">
      <c r="A21" s="19" t="s">
        <v>51</v>
      </c>
      <c r="B21" s="46" t="s">
        <v>42</v>
      </c>
      <c r="C21" s="66">
        <v>28.6</v>
      </c>
      <c r="D21" s="46" t="s">
        <v>50</v>
      </c>
      <c r="E21" s="66">
        <v>19.100000000000001</v>
      </c>
      <c r="F21" s="46" t="s">
        <v>49</v>
      </c>
      <c r="G21" s="66">
        <v>15</v>
      </c>
      <c r="H21" s="66"/>
    </row>
    <row r="22" spans="1:8" ht="12" customHeight="1" x14ac:dyDescent="0.3">
      <c r="A22" s="19" t="s">
        <v>52</v>
      </c>
      <c r="B22" s="46" t="s">
        <v>49</v>
      </c>
      <c r="C22" s="66">
        <v>36.799999999999997</v>
      </c>
      <c r="D22" s="46" t="s">
        <v>42</v>
      </c>
      <c r="E22" s="66">
        <v>24.2</v>
      </c>
      <c r="F22" s="46" t="s">
        <v>38</v>
      </c>
      <c r="G22" s="66">
        <v>8.6</v>
      </c>
      <c r="H22" s="66"/>
    </row>
    <row r="23" spans="1:8" ht="12" customHeight="1" x14ac:dyDescent="0.3">
      <c r="A23" s="19" t="s">
        <v>53</v>
      </c>
      <c r="B23" s="46" t="s">
        <v>42</v>
      </c>
      <c r="C23" s="66">
        <v>50</v>
      </c>
      <c r="D23" s="46" t="s">
        <v>48</v>
      </c>
      <c r="E23" s="66">
        <v>17.399999999999999</v>
      </c>
      <c r="F23" s="46" t="s">
        <v>39</v>
      </c>
      <c r="G23" s="66">
        <v>10.5</v>
      </c>
      <c r="H23" s="66"/>
    </row>
    <row r="24" spans="1:8" ht="12" customHeight="1" x14ac:dyDescent="0.3">
      <c r="A24" s="19" t="s">
        <v>196</v>
      </c>
      <c r="B24" s="46" t="s">
        <v>42</v>
      </c>
      <c r="C24" s="66">
        <v>62.6</v>
      </c>
      <c r="D24" s="46" t="s">
        <v>43</v>
      </c>
      <c r="E24" s="66">
        <v>22.5</v>
      </c>
      <c r="F24" s="46" t="s">
        <v>47</v>
      </c>
      <c r="G24" s="66">
        <v>3.9</v>
      </c>
      <c r="H24" s="78" t="s">
        <v>165</v>
      </c>
    </row>
    <row r="25" spans="1:8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</row>
    <row r="26" spans="1:8" ht="12" customHeight="1" thickTop="1" x14ac:dyDescent="0.3">
      <c r="A26" s="20" t="s">
        <v>6</v>
      </c>
      <c r="B26" s="20"/>
      <c r="C26" s="20"/>
      <c r="D26" s="20"/>
      <c r="E26" s="20"/>
      <c r="F26" s="2"/>
      <c r="G26" s="2"/>
      <c r="H26" s="2"/>
    </row>
    <row r="27" spans="1:8" ht="12" customHeight="1" x14ac:dyDescent="0.3">
      <c r="A27" s="193" t="s">
        <v>282</v>
      </c>
      <c r="B27" s="193"/>
      <c r="C27" s="193"/>
      <c r="D27" s="193"/>
      <c r="E27" s="193"/>
      <c r="F27" s="193"/>
      <c r="G27" s="193"/>
      <c r="H27" s="160"/>
    </row>
    <row r="28" spans="1:8" x14ac:dyDescent="0.3">
      <c r="A28" s="82"/>
      <c r="B28" s="82"/>
      <c r="C28" s="82"/>
      <c r="D28" s="82"/>
      <c r="E28" s="82"/>
      <c r="F28" s="82"/>
      <c r="G28" s="82"/>
      <c r="H28" s="82"/>
    </row>
    <row r="30" spans="1:8" x14ac:dyDescent="0.3">
      <c r="F30" s="10"/>
    </row>
    <row r="31" spans="1:8" x14ac:dyDescent="0.3">
      <c r="F31" s="10"/>
    </row>
    <row r="32" spans="1:8" x14ac:dyDescent="0.3">
      <c r="A32" s="74"/>
      <c r="B32" s="74"/>
      <c r="C32" s="74"/>
      <c r="D32" s="74"/>
      <c r="E32" s="74"/>
      <c r="F32" s="43"/>
      <c r="G32" s="10"/>
      <c r="H32" s="10"/>
    </row>
    <row r="33" spans="1:8" x14ac:dyDescent="0.3">
      <c r="A33" s="74"/>
      <c r="B33" s="74"/>
      <c r="C33" s="74"/>
      <c r="D33" s="74"/>
      <c r="E33" s="74"/>
      <c r="F33" s="43"/>
      <c r="G33" s="10"/>
      <c r="H33" s="10"/>
    </row>
    <row r="34" spans="1:8" x14ac:dyDescent="0.3">
      <c r="A34" s="74"/>
      <c r="B34" s="74"/>
      <c r="C34" s="74"/>
      <c r="D34" s="74"/>
      <c r="E34" s="74"/>
      <c r="F34" s="43"/>
      <c r="G34" s="10"/>
      <c r="H34" s="10"/>
    </row>
    <row r="35" spans="1:8" x14ac:dyDescent="0.3">
      <c r="A35" s="74"/>
      <c r="B35" s="74"/>
      <c r="C35" s="74"/>
      <c r="D35" s="74"/>
      <c r="E35" s="74"/>
      <c r="F35" s="43"/>
      <c r="G35" s="10"/>
      <c r="H35" s="10"/>
    </row>
    <row r="36" spans="1:8" x14ac:dyDescent="0.3">
      <c r="A36" s="74"/>
      <c r="B36" s="74"/>
      <c r="C36" s="74"/>
      <c r="D36" s="74"/>
      <c r="E36" s="74"/>
      <c r="F36" s="43"/>
      <c r="G36" s="10"/>
      <c r="H36" s="10"/>
    </row>
    <row r="37" spans="1:8" x14ac:dyDescent="0.3">
      <c r="A37" s="74"/>
      <c r="B37" s="74"/>
      <c r="C37" s="74"/>
      <c r="D37" s="74"/>
      <c r="E37" s="74"/>
      <c r="F37" s="43"/>
      <c r="G37" s="10"/>
      <c r="H37" s="10"/>
    </row>
    <row r="38" spans="1:8" x14ac:dyDescent="0.3">
      <c r="A38" s="74"/>
      <c r="B38" s="74"/>
      <c r="C38" s="74"/>
      <c r="D38" s="74"/>
      <c r="E38" s="74"/>
      <c r="F38" s="43"/>
      <c r="G38" s="10"/>
      <c r="H38" s="10"/>
    </row>
    <row r="39" spans="1:8" x14ac:dyDescent="0.3">
      <c r="A39" s="74"/>
      <c r="B39" s="74"/>
      <c r="C39" s="74"/>
      <c r="D39" s="74"/>
      <c r="E39" s="74"/>
      <c r="F39" s="43"/>
      <c r="G39" s="10"/>
      <c r="H39" s="10"/>
    </row>
    <row r="40" spans="1:8" x14ac:dyDescent="0.3">
      <c r="F40" s="43"/>
      <c r="G40" s="10"/>
      <c r="H40" s="10"/>
    </row>
    <row r="41" spans="1:8" x14ac:dyDescent="0.3">
      <c r="F41" s="43"/>
      <c r="G41" s="10"/>
      <c r="H41" s="10"/>
    </row>
    <row r="42" spans="1:8" x14ac:dyDescent="0.3">
      <c r="F42" s="43"/>
      <c r="G42" s="10"/>
      <c r="H42" s="10"/>
    </row>
    <row r="43" spans="1:8" x14ac:dyDescent="0.3">
      <c r="F43" s="43"/>
      <c r="G43" s="10"/>
      <c r="H43" s="10"/>
    </row>
    <row r="44" spans="1:8" x14ac:dyDescent="0.3">
      <c r="F44" s="43"/>
      <c r="G44" s="10"/>
      <c r="H44" s="10"/>
    </row>
    <row r="45" spans="1:8" x14ac:dyDescent="0.3">
      <c r="F45" s="43"/>
      <c r="G45" s="10"/>
      <c r="H45" s="10"/>
    </row>
    <row r="46" spans="1:8" x14ac:dyDescent="0.3">
      <c r="F46" s="43"/>
      <c r="G46" s="10"/>
      <c r="H46" s="10"/>
    </row>
    <row r="47" spans="1:8" x14ac:dyDescent="0.3">
      <c r="G47" s="10"/>
      <c r="H47" s="10"/>
    </row>
    <row r="48" spans="1:8" x14ac:dyDescent="0.3">
      <c r="G48" s="10"/>
      <c r="H48" s="10"/>
    </row>
    <row r="49" spans="7:8" x14ac:dyDescent="0.3">
      <c r="G49" s="10"/>
      <c r="H49" s="10"/>
    </row>
    <row r="50" spans="7:8" x14ac:dyDescent="0.3">
      <c r="G50" s="10"/>
      <c r="H50" s="10"/>
    </row>
    <row r="51" spans="7:8" x14ac:dyDescent="0.3">
      <c r="G51" s="10"/>
      <c r="H51" s="10"/>
    </row>
    <row r="52" spans="7:8" x14ac:dyDescent="0.3">
      <c r="G52" s="10"/>
      <c r="H52" s="10"/>
    </row>
    <row r="53" spans="7:8" x14ac:dyDescent="0.3">
      <c r="G53" s="10"/>
      <c r="H53" s="10"/>
    </row>
    <row r="54" spans="7:8" x14ac:dyDescent="0.3">
      <c r="G54" s="10"/>
      <c r="H54" s="10"/>
    </row>
    <row r="55" spans="7:8" x14ac:dyDescent="0.3">
      <c r="G55" s="10"/>
      <c r="H55" s="10"/>
    </row>
  </sheetData>
  <mergeCells count="7">
    <mergeCell ref="A27:G27"/>
    <mergeCell ref="A1:F2"/>
    <mergeCell ref="A4:A5"/>
    <mergeCell ref="B4:C4"/>
    <mergeCell ref="D4:E4"/>
    <mergeCell ref="F4:H4"/>
    <mergeCell ref="G5:H5"/>
  </mergeCells>
  <conditionalFormatting sqref="A7:B24 D7:D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60"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46.332031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328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283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144">
        <v>26.5</v>
      </c>
      <c r="D6" s="5"/>
      <c r="E6" s="5"/>
    </row>
    <row r="7" spans="1:5" ht="12" customHeight="1" x14ac:dyDescent="0.25">
      <c r="A7" s="92" t="s">
        <v>37</v>
      </c>
      <c r="B7" s="115">
        <v>17.2</v>
      </c>
    </row>
    <row r="8" spans="1:5" ht="12" customHeight="1" x14ac:dyDescent="0.25">
      <c r="A8" s="19" t="s">
        <v>38</v>
      </c>
      <c r="B8" s="36">
        <v>32.6</v>
      </c>
    </row>
    <row r="9" spans="1:5" ht="12" customHeight="1" x14ac:dyDescent="0.25">
      <c r="A9" s="19" t="s">
        <v>39</v>
      </c>
      <c r="B9" s="36">
        <v>24</v>
      </c>
    </row>
    <row r="10" spans="1:5" ht="12" customHeight="1" x14ac:dyDescent="0.25">
      <c r="A10" s="19" t="s">
        <v>40</v>
      </c>
      <c r="B10" s="36">
        <v>17.2</v>
      </c>
    </row>
    <row r="11" spans="1:5" ht="12" customHeight="1" x14ac:dyDescent="0.25">
      <c r="A11" s="19" t="s">
        <v>41</v>
      </c>
      <c r="B11" s="36">
        <v>20.6</v>
      </c>
    </row>
    <row r="12" spans="1:5" ht="12" customHeight="1" x14ac:dyDescent="0.25">
      <c r="A12" s="19" t="s">
        <v>42</v>
      </c>
      <c r="B12" s="36">
        <v>45.7</v>
      </c>
    </row>
    <row r="13" spans="1:5" ht="12" customHeight="1" x14ac:dyDescent="0.25">
      <c r="A13" s="19" t="s">
        <v>43</v>
      </c>
      <c r="B13" s="36">
        <v>29.7</v>
      </c>
    </row>
    <row r="14" spans="1:5" ht="12" customHeight="1" x14ac:dyDescent="0.25">
      <c r="A14" s="19" t="s">
        <v>44</v>
      </c>
      <c r="B14" s="36">
        <v>3.7</v>
      </c>
    </row>
    <row r="15" spans="1:5" ht="12" customHeight="1" x14ac:dyDescent="0.25">
      <c r="A15" s="19" t="s">
        <v>45</v>
      </c>
      <c r="B15" s="36">
        <v>6.4</v>
      </c>
    </row>
    <row r="16" spans="1:5" ht="12" customHeight="1" x14ac:dyDescent="0.25">
      <c r="A16" s="19" t="s">
        <v>46</v>
      </c>
      <c r="B16" s="36">
        <v>13</v>
      </c>
    </row>
    <row r="17" spans="1:3" ht="12" customHeight="1" x14ac:dyDescent="0.25">
      <c r="A17" s="19" t="s">
        <v>47</v>
      </c>
      <c r="B17" s="36">
        <v>21.7</v>
      </c>
    </row>
    <row r="18" spans="1:3" ht="12" customHeight="1" x14ac:dyDescent="0.25">
      <c r="A18" s="19" t="s">
        <v>48</v>
      </c>
      <c r="B18" s="36">
        <v>28.4</v>
      </c>
    </row>
    <row r="19" spans="1:3" ht="12" customHeight="1" x14ac:dyDescent="0.25">
      <c r="A19" s="19" t="s">
        <v>49</v>
      </c>
      <c r="B19" s="36">
        <v>19.3</v>
      </c>
    </row>
    <row r="20" spans="1:3" ht="12" customHeight="1" x14ac:dyDescent="0.25">
      <c r="A20" s="19" t="s">
        <v>50</v>
      </c>
      <c r="B20" s="36">
        <v>21.6</v>
      </c>
    </row>
    <row r="21" spans="1:3" ht="12" customHeight="1" x14ac:dyDescent="0.25">
      <c r="A21" s="19" t="s">
        <v>51</v>
      </c>
      <c r="B21" s="36">
        <v>7.5</v>
      </c>
    </row>
    <row r="22" spans="1:3" ht="12" customHeight="1" x14ac:dyDescent="0.25">
      <c r="A22" s="19" t="s">
        <v>52</v>
      </c>
      <c r="B22" s="36">
        <v>16.399999999999999</v>
      </c>
    </row>
    <row r="23" spans="1:3" ht="12" customHeight="1" x14ac:dyDescent="0.25">
      <c r="A23" s="19" t="s">
        <v>53</v>
      </c>
      <c r="B23" s="36">
        <v>4.0999999999999996</v>
      </c>
    </row>
    <row r="24" spans="1:3" ht="12" customHeight="1" x14ac:dyDescent="0.25">
      <c r="A24" s="19" t="s">
        <v>196</v>
      </c>
      <c r="B24" s="36">
        <v>3.7</v>
      </c>
    </row>
    <row r="25" spans="1:3" ht="5.0999999999999996" customHeight="1" thickBot="1" x14ac:dyDescent="0.3">
      <c r="A25" s="97"/>
      <c r="B25" s="97"/>
    </row>
    <row r="26" spans="1:3" ht="12" customHeight="1" thickTop="1" x14ac:dyDescent="0.25">
      <c r="A26" s="20" t="s">
        <v>6</v>
      </c>
      <c r="B26" s="2"/>
    </row>
    <row r="27" spans="1:3" ht="12" customHeight="1" x14ac:dyDescent="0.25">
      <c r="A27" s="193" t="s">
        <v>280</v>
      </c>
      <c r="B27" s="193"/>
    </row>
    <row r="28" spans="1:3" ht="23.25" customHeight="1" x14ac:dyDescent="0.25">
      <c r="A28" s="193"/>
      <c r="B28" s="193"/>
    </row>
    <row r="30" spans="1:3" x14ac:dyDescent="0.25">
      <c r="B30" s="10"/>
    </row>
    <row r="31" spans="1:3" x14ac:dyDescent="0.25">
      <c r="B31" s="10"/>
    </row>
    <row r="32" spans="1:3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79646"/>
    <pageSetUpPr fitToPage="1"/>
  </sheetPr>
  <dimension ref="A1:M55"/>
  <sheetViews>
    <sheetView showGridLines="0" showRuler="0" zoomScaleNormal="100" zoomScaleSheetLayoutView="100" workbookViewId="0">
      <selection sqref="A1:H2"/>
    </sheetView>
  </sheetViews>
  <sheetFormatPr defaultColWidth="7.88671875" defaultRowHeight="14.4" x14ac:dyDescent="0.3"/>
  <cols>
    <col min="1" max="1" width="19.6640625" style="5" customWidth="1"/>
    <col min="2" max="3" width="14.6640625" style="5" customWidth="1"/>
    <col min="4" max="4" width="1.6640625" style="5" customWidth="1"/>
    <col min="5" max="6" width="14.6640625" style="5" customWidth="1"/>
    <col min="7" max="7" width="1.6640625" style="5" customWidth="1"/>
    <col min="8" max="9" width="14.6640625" style="5" customWidth="1"/>
    <col min="10" max="10" width="1.6640625" customWidth="1"/>
    <col min="11" max="11" width="8.44140625" style="5" bestFit="1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3">
      <c r="A1" s="190" t="s">
        <v>329</v>
      </c>
      <c r="B1" s="190"/>
      <c r="C1" s="190"/>
      <c r="D1" s="190"/>
      <c r="E1" s="190"/>
      <c r="F1" s="190"/>
      <c r="G1" s="190"/>
      <c r="H1" s="190"/>
      <c r="L1" s="70"/>
      <c r="M1" s="70"/>
    </row>
    <row r="2" spans="1:13" ht="15" customHeight="1" x14ac:dyDescent="0.3">
      <c r="A2" s="190"/>
      <c r="B2" s="190"/>
      <c r="C2" s="190"/>
      <c r="D2" s="190"/>
      <c r="E2" s="190"/>
      <c r="F2" s="190"/>
      <c r="G2" s="190"/>
      <c r="H2" s="190"/>
      <c r="L2" s="1"/>
      <c r="M2" s="86" t="s">
        <v>57</v>
      </c>
    </row>
    <row r="3" spans="1:13" s="1" customFormat="1" ht="15" customHeight="1" x14ac:dyDescent="0.3">
      <c r="A3" s="3"/>
      <c r="B3" s="3"/>
      <c r="C3" s="3"/>
      <c r="D3" s="3"/>
      <c r="E3" s="3"/>
      <c r="F3" s="3"/>
      <c r="G3" s="3"/>
      <c r="H3" s="4"/>
      <c r="J3"/>
    </row>
    <row r="4" spans="1:13" s="1" customFormat="1" ht="30" customHeight="1" x14ac:dyDescent="0.25">
      <c r="A4" s="196" t="s">
        <v>275</v>
      </c>
      <c r="B4" s="198" t="s">
        <v>276</v>
      </c>
      <c r="C4" s="199"/>
      <c r="D4" s="204"/>
      <c r="E4" s="198" t="s">
        <v>277</v>
      </c>
      <c r="F4" s="199"/>
      <c r="G4" s="204"/>
      <c r="H4" s="202" t="s">
        <v>278</v>
      </c>
      <c r="I4" s="196"/>
      <c r="J4" s="196"/>
      <c r="L4" s="5"/>
      <c r="M4" s="5"/>
    </row>
    <row r="5" spans="1:13" s="1" customFormat="1" ht="15" customHeight="1" x14ac:dyDescent="0.25">
      <c r="A5" s="196"/>
      <c r="B5" s="98" t="s">
        <v>279</v>
      </c>
      <c r="C5" s="201" t="s">
        <v>170</v>
      </c>
      <c r="D5" s="203"/>
      <c r="E5" s="98" t="s">
        <v>279</v>
      </c>
      <c r="F5" s="201" t="s">
        <v>170</v>
      </c>
      <c r="G5" s="203"/>
      <c r="H5" s="98" t="s">
        <v>279</v>
      </c>
      <c r="I5" s="201" t="s">
        <v>170</v>
      </c>
      <c r="J5" s="203"/>
      <c r="L5" s="5"/>
      <c r="M5" s="5"/>
    </row>
    <row r="6" spans="1:13" s="1" customFormat="1" ht="5.0999999999999996" customHeight="1" thickBot="1" x14ac:dyDescent="0.35">
      <c r="A6" s="77"/>
      <c r="B6" s="77"/>
      <c r="C6" s="77"/>
      <c r="D6" s="77"/>
      <c r="E6" s="77"/>
      <c r="F6" s="77"/>
      <c r="G6" s="77"/>
      <c r="H6" s="99"/>
      <c r="J6"/>
      <c r="L6" s="5"/>
      <c r="M6" s="5"/>
    </row>
    <row r="7" spans="1:13" ht="12" customHeight="1" x14ac:dyDescent="0.25">
      <c r="A7" s="92" t="s">
        <v>37</v>
      </c>
      <c r="B7" s="100" t="s">
        <v>42</v>
      </c>
      <c r="C7" s="101">
        <v>50.3</v>
      </c>
      <c r="D7" s="101"/>
      <c r="E7" s="100" t="s">
        <v>46</v>
      </c>
      <c r="F7" s="101">
        <v>20.7</v>
      </c>
      <c r="G7" s="101"/>
      <c r="H7" s="100" t="s">
        <v>52</v>
      </c>
      <c r="I7" s="101">
        <v>18.100000000000001</v>
      </c>
      <c r="J7" s="141" t="s">
        <v>165</v>
      </c>
      <c r="K7" s="24"/>
      <c r="L7" s="149"/>
      <c r="M7" s="149"/>
    </row>
    <row r="8" spans="1:13" ht="12" customHeight="1" x14ac:dyDescent="0.3">
      <c r="A8" s="19" t="s">
        <v>38</v>
      </c>
      <c r="B8" s="46" t="s">
        <v>42</v>
      </c>
      <c r="C8" s="66">
        <v>52.7</v>
      </c>
      <c r="D8" s="66"/>
      <c r="E8" s="46" t="s">
        <v>50</v>
      </c>
      <c r="F8" s="66">
        <v>30.9</v>
      </c>
      <c r="G8" s="66"/>
      <c r="H8" s="46" t="s">
        <v>52</v>
      </c>
      <c r="I8" s="66">
        <v>10.8</v>
      </c>
      <c r="K8" s="24"/>
      <c r="L8" s="149"/>
      <c r="M8" s="149"/>
    </row>
    <row r="9" spans="1:13" ht="12" customHeight="1" x14ac:dyDescent="0.25">
      <c r="A9" s="19" t="s">
        <v>39</v>
      </c>
      <c r="B9" s="46" t="s">
        <v>42</v>
      </c>
      <c r="C9" s="66">
        <v>81.3</v>
      </c>
      <c r="D9" s="66"/>
      <c r="E9" s="46" t="s">
        <v>47</v>
      </c>
      <c r="F9" s="66">
        <v>8.5</v>
      </c>
      <c r="G9" s="78" t="s">
        <v>165</v>
      </c>
      <c r="H9" s="46" t="s">
        <v>41</v>
      </c>
      <c r="I9" s="66">
        <v>6.3</v>
      </c>
      <c r="J9" s="78" t="s">
        <v>165</v>
      </c>
      <c r="K9" s="24"/>
      <c r="L9" s="149"/>
      <c r="M9" s="149"/>
    </row>
    <row r="10" spans="1:13" ht="12" customHeight="1" x14ac:dyDescent="0.25">
      <c r="A10" s="19" t="s">
        <v>40</v>
      </c>
      <c r="B10" s="46" t="s">
        <v>42</v>
      </c>
      <c r="C10" s="66">
        <v>73.099999999999994</v>
      </c>
      <c r="D10" s="66"/>
      <c r="E10" s="46" t="s">
        <v>49</v>
      </c>
      <c r="F10" s="66">
        <v>19.100000000000001</v>
      </c>
      <c r="G10" s="78" t="s">
        <v>165</v>
      </c>
      <c r="H10" s="46" t="s">
        <v>38</v>
      </c>
      <c r="I10" s="66">
        <v>2.2999999999999998</v>
      </c>
      <c r="J10" s="78" t="s">
        <v>165</v>
      </c>
      <c r="K10" s="24"/>
      <c r="L10" s="149"/>
      <c r="M10" s="149"/>
    </row>
    <row r="11" spans="1:13" ht="12" customHeight="1" x14ac:dyDescent="0.3">
      <c r="A11" s="19" t="s">
        <v>41</v>
      </c>
      <c r="B11" s="46" t="s">
        <v>42</v>
      </c>
      <c r="C11" s="66">
        <v>49.2</v>
      </c>
      <c r="D11" s="66"/>
      <c r="E11" s="46" t="s">
        <v>48</v>
      </c>
      <c r="F11" s="66">
        <v>47.6</v>
      </c>
      <c r="G11" s="66"/>
      <c r="H11" s="46" t="s">
        <v>53</v>
      </c>
      <c r="I11" s="66">
        <v>2.1</v>
      </c>
      <c r="K11" s="24"/>
      <c r="L11" s="149"/>
      <c r="M11" s="149"/>
    </row>
    <row r="12" spans="1:13" ht="12" customHeight="1" x14ac:dyDescent="0.3">
      <c r="A12" s="19" t="s">
        <v>42</v>
      </c>
      <c r="B12" s="46" t="s">
        <v>38</v>
      </c>
      <c r="C12" s="66">
        <v>25.7</v>
      </c>
      <c r="D12" s="66"/>
      <c r="E12" s="46" t="s">
        <v>43</v>
      </c>
      <c r="F12" s="66">
        <v>18.399999999999999</v>
      </c>
      <c r="G12" s="66"/>
      <c r="H12" s="46" t="s">
        <v>48</v>
      </c>
      <c r="I12" s="66">
        <v>10.6</v>
      </c>
      <c r="K12" s="24"/>
      <c r="L12" s="149"/>
      <c r="M12" s="149"/>
    </row>
    <row r="13" spans="1:13" ht="12" customHeight="1" x14ac:dyDescent="0.25">
      <c r="A13" s="19" t="s">
        <v>43</v>
      </c>
      <c r="B13" s="46" t="s">
        <v>42</v>
      </c>
      <c r="C13" s="66">
        <v>76.7</v>
      </c>
      <c r="D13" s="66"/>
      <c r="E13" s="46" t="s">
        <v>47</v>
      </c>
      <c r="F13" s="66">
        <v>12.4</v>
      </c>
      <c r="G13" s="66"/>
      <c r="H13" s="46" t="s">
        <v>196</v>
      </c>
      <c r="I13" s="66">
        <v>4.5</v>
      </c>
      <c r="J13" s="78" t="s">
        <v>165</v>
      </c>
      <c r="K13" s="24"/>
      <c r="L13" s="149"/>
      <c r="M13" s="149"/>
    </row>
    <row r="14" spans="1:13" ht="12" customHeight="1" x14ac:dyDescent="0.25">
      <c r="A14" s="19" t="s">
        <v>44</v>
      </c>
      <c r="B14" s="46" t="s">
        <v>42</v>
      </c>
      <c r="C14" s="66">
        <v>58.1</v>
      </c>
      <c r="D14" s="66"/>
      <c r="E14" s="46" t="s">
        <v>43</v>
      </c>
      <c r="F14" s="66">
        <v>35.799999999999997</v>
      </c>
      <c r="G14" s="66"/>
      <c r="H14" s="46" t="s">
        <v>53</v>
      </c>
      <c r="I14" s="66">
        <v>2.6</v>
      </c>
      <c r="J14" s="78" t="s">
        <v>165</v>
      </c>
      <c r="K14" s="24"/>
      <c r="L14" s="149"/>
      <c r="M14" s="149"/>
    </row>
    <row r="15" spans="1:13" ht="12" customHeight="1" x14ac:dyDescent="0.25">
      <c r="A15" s="19" t="s">
        <v>45</v>
      </c>
      <c r="B15" s="46" t="s">
        <v>40</v>
      </c>
      <c r="C15" s="66">
        <v>34.6</v>
      </c>
      <c r="D15" s="78" t="s">
        <v>165</v>
      </c>
      <c r="E15" s="46" t="s">
        <v>42</v>
      </c>
      <c r="F15" s="66">
        <v>27.5</v>
      </c>
      <c r="G15" s="78" t="s">
        <v>165</v>
      </c>
      <c r="H15" s="46" t="s">
        <v>50</v>
      </c>
      <c r="I15" s="66">
        <v>18</v>
      </c>
      <c r="J15" s="78" t="s">
        <v>165</v>
      </c>
      <c r="K15" s="24"/>
      <c r="L15" s="149"/>
      <c r="M15" s="149"/>
    </row>
    <row r="16" spans="1:13" ht="12" customHeight="1" x14ac:dyDescent="0.25">
      <c r="A16" s="19" t="s">
        <v>46</v>
      </c>
      <c r="B16" s="46" t="s">
        <v>42</v>
      </c>
      <c r="C16" s="66">
        <v>51.4</v>
      </c>
      <c r="D16" s="66"/>
      <c r="E16" s="46" t="s">
        <v>37</v>
      </c>
      <c r="F16" s="66">
        <v>19.2</v>
      </c>
      <c r="G16" s="66"/>
      <c r="H16" s="46" t="s">
        <v>41</v>
      </c>
      <c r="I16" s="66">
        <v>11.1</v>
      </c>
      <c r="J16" s="78" t="s">
        <v>165</v>
      </c>
      <c r="K16" s="24"/>
      <c r="L16" s="149"/>
      <c r="M16" s="149"/>
    </row>
    <row r="17" spans="1:13" ht="12" customHeight="1" x14ac:dyDescent="0.3">
      <c r="A17" s="19" t="s">
        <v>47</v>
      </c>
      <c r="B17" s="46" t="s">
        <v>42</v>
      </c>
      <c r="C17" s="66">
        <v>74.599999999999994</v>
      </c>
      <c r="D17" s="66"/>
      <c r="E17" s="46" t="s">
        <v>39</v>
      </c>
      <c r="F17" s="66">
        <v>10.8</v>
      </c>
      <c r="G17" s="66"/>
      <c r="H17" s="46" t="s">
        <v>43</v>
      </c>
      <c r="I17" s="66">
        <v>8</v>
      </c>
      <c r="K17" s="24"/>
      <c r="L17" s="149"/>
      <c r="M17" s="149"/>
    </row>
    <row r="18" spans="1:13" ht="12" customHeight="1" x14ac:dyDescent="0.3">
      <c r="A18" s="19" t="s">
        <v>48</v>
      </c>
      <c r="B18" s="46" t="s">
        <v>42</v>
      </c>
      <c r="C18" s="66">
        <v>73.099999999999994</v>
      </c>
      <c r="D18" s="66"/>
      <c r="E18" s="46" t="s">
        <v>41</v>
      </c>
      <c r="F18" s="66">
        <v>12.4</v>
      </c>
      <c r="G18" s="66"/>
      <c r="H18" s="46" t="s">
        <v>53</v>
      </c>
      <c r="I18" s="66">
        <v>10</v>
      </c>
      <c r="K18" s="24"/>
      <c r="L18" s="149"/>
      <c r="M18" s="149"/>
    </row>
    <row r="19" spans="1:13" ht="12" customHeight="1" x14ac:dyDescent="0.25">
      <c r="A19" s="19" t="s">
        <v>49</v>
      </c>
      <c r="B19" s="46" t="s">
        <v>52</v>
      </c>
      <c r="C19" s="66">
        <v>42.7</v>
      </c>
      <c r="D19" s="66"/>
      <c r="E19" s="46" t="s">
        <v>46</v>
      </c>
      <c r="F19" s="66">
        <v>22</v>
      </c>
      <c r="G19" s="78" t="s">
        <v>165</v>
      </c>
      <c r="H19" s="46" t="s">
        <v>42</v>
      </c>
      <c r="I19" s="66">
        <v>20.2</v>
      </c>
      <c r="J19" s="78"/>
      <c r="K19" s="24"/>
      <c r="L19" s="149"/>
      <c r="M19" s="149"/>
    </row>
    <row r="20" spans="1:13" ht="12" customHeight="1" x14ac:dyDescent="0.25">
      <c r="A20" s="19" t="s">
        <v>50</v>
      </c>
      <c r="B20" s="46" t="s">
        <v>38</v>
      </c>
      <c r="C20" s="66">
        <v>45.5</v>
      </c>
      <c r="D20" s="66"/>
      <c r="E20" s="46" t="s">
        <v>42</v>
      </c>
      <c r="F20" s="66">
        <v>39.799999999999997</v>
      </c>
      <c r="G20" s="66"/>
      <c r="H20" s="46" t="s">
        <v>39</v>
      </c>
      <c r="I20" s="66">
        <v>5.2</v>
      </c>
      <c r="J20" s="78" t="s">
        <v>165</v>
      </c>
      <c r="K20" s="24"/>
      <c r="L20" s="149"/>
      <c r="M20" s="149"/>
    </row>
    <row r="21" spans="1:13" ht="12" customHeight="1" x14ac:dyDescent="0.25">
      <c r="A21" s="19" t="s">
        <v>51</v>
      </c>
      <c r="B21" s="46" t="s">
        <v>42</v>
      </c>
      <c r="C21" s="66">
        <v>42.7</v>
      </c>
      <c r="D21" s="66"/>
      <c r="E21" s="46" t="s">
        <v>50</v>
      </c>
      <c r="F21" s="66">
        <v>15.9</v>
      </c>
      <c r="G21" s="66"/>
      <c r="H21" s="46" t="s">
        <v>38</v>
      </c>
      <c r="I21" s="66">
        <v>15.7</v>
      </c>
      <c r="J21" s="78" t="s">
        <v>165</v>
      </c>
      <c r="K21" s="24"/>
      <c r="L21" s="149"/>
      <c r="M21" s="149"/>
    </row>
    <row r="22" spans="1:13" ht="12" customHeight="1" x14ac:dyDescent="0.3">
      <c r="A22" s="19" t="s">
        <v>52</v>
      </c>
      <c r="B22" s="46" t="s">
        <v>42</v>
      </c>
      <c r="C22" s="66">
        <v>40.799999999999997</v>
      </c>
      <c r="D22" s="66"/>
      <c r="E22" s="46" t="s">
        <v>49</v>
      </c>
      <c r="F22" s="66">
        <v>24.3</v>
      </c>
      <c r="G22" s="66"/>
      <c r="H22" s="46" t="s">
        <v>51</v>
      </c>
      <c r="I22" s="66">
        <v>12.5</v>
      </c>
      <c r="K22" s="24"/>
      <c r="L22" s="149"/>
      <c r="M22" s="149"/>
    </row>
    <row r="23" spans="1:13" ht="12" customHeight="1" x14ac:dyDescent="0.3">
      <c r="A23" s="19" t="s">
        <v>53</v>
      </c>
      <c r="B23" s="46" t="s">
        <v>42</v>
      </c>
      <c r="C23" s="66">
        <v>54.8</v>
      </c>
      <c r="D23" s="66"/>
      <c r="E23" s="46" t="s">
        <v>39</v>
      </c>
      <c r="F23" s="66">
        <v>15.2</v>
      </c>
      <c r="G23" s="66"/>
      <c r="H23" s="46" t="s">
        <v>41</v>
      </c>
      <c r="I23" s="66">
        <v>10.5</v>
      </c>
      <c r="K23" s="24"/>
      <c r="L23" s="149"/>
      <c r="M23" s="149"/>
    </row>
    <row r="24" spans="1:13" ht="12" customHeight="1" x14ac:dyDescent="0.25">
      <c r="A24" s="19" t="s">
        <v>196</v>
      </c>
      <c r="B24" s="46" t="s">
        <v>42</v>
      </c>
      <c r="C24" s="66">
        <v>52.8</v>
      </c>
      <c r="D24" s="66"/>
      <c r="E24" s="46" t="s">
        <v>43</v>
      </c>
      <c r="F24" s="66">
        <v>34.4</v>
      </c>
      <c r="G24" s="66"/>
      <c r="H24" s="46" t="s">
        <v>47</v>
      </c>
      <c r="I24" s="66">
        <v>6.5</v>
      </c>
      <c r="J24" s="78" t="s">
        <v>165</v>
      </c>
      <c r="K24" s="24"/>
      <c r="L24" s="149"/>
      <c r="M24" s="149"/>
    </row>
    <row r="25" spans="1:13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164"/>
    </row>
    <row r="26" spans="1:13" ht="12" customHeight="1" thickTop="1" x14ac:dyDescent="0.3">
      <c r="A26" s="20" t="s">
        <v>6</v>
      </c>
      <c r="B26" s="20"/>
      <c r="C26" s="20"/>
      <c r="D26" s="20"/>
      <c r="E26" s="20"/>
      <c r="F26" s="20"/>
      <c r="G26" s="20"/>
      <c r="H26" s="2"/>
      <c r="I26" s="2"/>
    </row>
    <row r="27" spans="1:13" ht="12" customHeight="1" x14ac:dyDescent="0.3">
      <c r="A27" s="193" t="s">
        <v>282</v>
      </c>
      <c r="B27" s="193"/>
      <c r="C27" s="193"/>
      <c r="D27" s="193"/>
      <c r="E27" s="193"/>
      <c r="F27" s="193"/>
      <c r="G27" s="193"/>
      <c r="H27" s="193"/>
      <c r="I27" s="193"/>
    </row>
    <row r="28" spans="1:13" x14ac:dyDescent="0.3">
      <c r="A28" s="82"/>
      <c r="B28" s="82"/>
      <c r="C28" s="82"/>
      <c r="D28" s="82"/>
      <c r="E28" s="82"/>
      <c r="F28" s="82"/>
      <c r="G28" s="82"/>
      <c r="H28" s="82"/>
      <c r="I28" s="82"/>
    </row>
    <row r="30" spans="1:13" x14ac:dyDescent="0.3">
      <c r="H30" s="10"/>
    </row>
    <row r="31" spans="1:13" x14ac:dyDescent="0.3">
      <c r="H31" s="10"/>
    </row>
    <row r="32" spans="1:13" x14ac:dyDescent="0.3">
      <c r="A32" s="74"/>
      <c r="B32" s="74"/>
      <c r="C32" s="74"/>
      <c r="D32" s="74"/>
      <c r="E32" s="74"/>
      <c r="F32" s="74"/>
      <c r="G32" s="74"/>
      <c r="H32" s="43"/>
      <c r="I32" s="10"/>
    </row>
    <row r="33" spans="1:9" x14ac:dyDescent="0.3">
      <c r="A33" s="74"/>
      <c r="B33" s="74"/>
      <c r="C33" s="74"/>
      <c r="D33" s="74"/>
      <c r="E33" s="74"/>
      <c r="F33" s="74"/>
      <c r="G33" s="74"/>
      <c r="H33" s="43"/>
      <c r="I33" s="10"/>
    </row>
    <row r="34" spans="1:9" x14ac:dyDescent="0.3">
      <c r="A34" s="74"/>
      <c r="B34" s="74"/>
      <c r="C34" s="74"/>
      <c r="D34" s="74"/>
      <c r="E34" s="74"/>
      <c r="F34" s="74"/>
      <c r="G34" s="74"/>
      <c r="H34" s="43"/>
      <c r="I34" s="10"/>
    </row>
    <row r="35" spans="1:9" x14ac:dyDescent="0.3">
      <c r="A35" s="74"/>
      <c r="B35" s="74"/>
      <c r="C35" s="74"/>
      <c r="D35" s="74"/>
      <c r="E35" s="74"/>
      <c r="F35" s="74"/>
      <c r="G35" s="74"/>
      <c r="H35" s="43"/>
      <c r="I35" s="10"/>
    </row>
    <row r="36" spans="1:9" x14ac:dyDescent="0.3">
      <c r="A36" s="74"/>
      <c r="B36" s="74"/>
      <c r="C36" s="74"/>
      <c r="D36" s="74"/>
      <c r="E36" s="74"/>
      <c r="F36" s="74"/>
      <c r="G36" s="74"/>
      <c r="H36" s="43"/>
      <c r="I36" s="10"/>
    </row>
    <row r="37" spans="1:9" x14ac:dyDescent="0.3">
      <c r="A37" s="74"/>
      <c r="B37" s="74"/>
      <c r="C37" s="74"/>
      <c r="D37" s="74"/>
      <c r="E37" s="74"/>
      <c r="F37" s="74"/>
      <c r="G37" s="74"/>
      <c r="H37" s="43"/>
      <c r="I37" s="10"/>
    </row>
    <row r="38" spans="1:9" x14ac:dyDescent="0.3">
      <c r="A38" s="74"/>
      <c r="B38" s="74"/>
      <c r="C38" s="74"/>
      <c r="D38" s="74"/>
      <c r="E38" s="74"/>
      <c r="F38" s="74"/>
      <c r="G38" s="74"/>
      <c r="H38" s="43"/>
      <c r="I38" s="10"/>
    </row>
    <row r="39" spans="1:9" x14ac:dyDescent="0.3">
      <c r="A39" s="74"/>
      <c r="B39" s="74"/>
      <c r="C39" s="74"/>
      <c r="D39" s="74"/>
      <c r="E39" s="74"/>
      <c r="F39" s="74"/>
      <c r="G39" s="74"/>
      <c r="H39" s="43"/>
      <c r="I39" s="10"/>
    </row>
    <row r="40" spans="1:9" x14ac:dyDescent="0.3">
      <c r="H40" s="43"/>
      <c r="I40" s="10"/>
    </row>
    <row r="41" spans="1:9" x14ac:dyDescent="0.3">
      <c r="H41" s="43"/>
      <c r="I41" s="10"/>
    </row>
    <row r="42" spans="1:9" x14ac:dyDescent="0.3">
      <c r="H42" s="43"/>
      <c r="I42" s="10"/>
    </row>
    <row r="43" spans="1:9" x14ac:dyDescent="0.3">
      <c r="H43" s="43"/>
      <c r="I43" s="10"/>
    </row>
    <row r="44" spans="1:9" x14ac:dyDescent="0.3">
      <c r="H44" s="43"/>
      <c r="I44" s="10"/>
    </row>
    <row r="45" spans="1:9" x14ac:dyDescent="0.3">
      <c r="H45" s="43"/>
      <c r="I45" s="10"/>
    </row>
    <row r="46" spans="1:9" x14ac:dyDescent="0.3">
      <c r="H46" s="43"/>
      <c r="I46" s="10"/>
    </row>
    <row r="47" spans="1:9" x14ac:dyDescent="0.3">
      <c r="I47" s="10"/>
    </row>
    <row r="48" spans="1:9" x14ac:dyDescent="0.3">
      <c r="I48" s="10"/>
    </row>
    <row r="49" spans="9:9" x14ac:dyDescent="0.3">
      <c r="I49" s="10"/>
    </row>
    <row r="50" spans="9:9" x14ac:dyDescent="0.3">
      <c r="I50" s="10"/>
    </row>
    <row r="51" spans="9:9" x14ac:dyDescent="0.3">
      <c r="I51" s="10"/>
    </row>
    <row r="52" spans="9:9" x14ac:dyDescent="0.3">
      <c r="I52" s="10"/>
    </row>
    <row r="53" spans="9:9" x14ac:dyDescent="0.3">
      <c r="I53" s="10"/>
    </row>
    <row r="54" spans="9:9" x14ac:dyDescent="0.3">
      <c r="I54" s="10"/>
    </row>
    <row r="55" spans="9:9" x14ac:dyDescent="0.3">
      <c r="I55" s="10"/>
    </row>
  </sheetData>
  <mergeCells count="9">
    <mergeCell ref="A27:I27"/>
    <mergeCell ref="A1:H2"/>
    <mergeCell ref="A4:A5"/>
    <mergeCell ref="B4:D4"/>
    <mergeCell ref="E4:G4"/>
    <mergeCell ref="C5:D5"/>
    <mergeCell ref="F5:G5"/>
    <mergeCell ref="H4:J4"/>
    <mergeCell ref="I5:J5"/>
  </mergeCells>
  <conditionalFormatting sqref="A7:B24 E7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>
    <tabColor theme="9" tint="-0.249977111117893"/>
    <pageSetUpPr fitToPage="1"/>
  </sheetPr>
  <dimension ref="A1:V56"/>
  <sheetViews>
    <sheetView showGridLines="0" showRuler="0" zoomScaleNormal="100" zoomScaleSheetLayoutView="100" workbookViewId="0">
      <selection sqref="A1:P1"/>
    </sheetView>
  </sheetViews>
  <sheetFormatPr defaultColWidth="10.6640625" defaultRowHeight="14.4" x14ac:dyDescent="0.3"/>
  <cols>
    <col min="1" max="1" width="20.6640625" style="5" customWidth="1"/>
    <col min="2" max="16" width="6.6640625" style="5" customWidth="1"/>
    <col min="17" max="17" width="0.6640625" style="5" customWidth="1"/>
    <col min="18" max="18" width="1.88671875" customWidth="1"/>
    <col min="19" max="19" width="5.44140625" style="5" customWidth="1"/>
    <col min="20" max="20" width="8.6640625" style="5" customWidth="1"/>
    <col min="21" max="22" width="7.44140625" style="5" customWidth="1"/>
    <col min="23" max="16384" width="10.6640625" style="5"/>
  </cols>
  <sheetData>
    <row r="1" spans="1:20" s="70" customFormat="1" ht="20.25" customHeight="1" x14ac:dyDescent="0.3">
      <c r="A1" s="174" t="s">
        <v>160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R1" s="64"/>
    </row>
    <row r="2" spans="1:20" s="1" customFormat="1" ht="15" customHeight="1" x14ac:dyDescent="0.3">
      <c r="A2" s="3"/>
      <c r="P2" s="4" t="s">
        <v>7</v>
      </c>
      <c r="R2"/>
      <c r="T2" s="86" t="s">
        <v>57</v>
      </c>
    </row>
    <row r="3" spans="1:20" s="1" customFormat="1" ht="15" customHeight="1" x14ac:dyDescent="0.3">
      <c r="A3" s="109" t="s">
        <v>284</v>
      </c>
      <c r="B3" s="182" t="s">
        <v>0</v>
      </c>
      <c r="C3" s="183"/>
      <c r="D3" s="183"/>
      <c r="E3" s="183"/>
      <c r="F3" s="183"/>
      <c r="G3" s="184" t="s">
        <v>5</v>
      </c>
      <c r="H3" s="184"/>
      <c r="I3" s="184"/>
      <c r="J3" s="184"/>
      <c r="K3" s="182"/>
      <c r="L3" s="177" t="s">
        <v>4</v>
      </c>
      <c r="M3" s="177"/>
      <c r="N3" s="177"/>
      <c r="O3" s="177"/>
      <c r="P3" s="177"/>
      <c r="R3"/>
    </row>
    <row r="4" spans="1:20" s="1" customFormat="1" ht="20.100000000000001" customHeight="1" x14ac:dyDescent="0.3">
      <c r="A4" s="110" t="s">
        <v>33</v>
      </c>
      <c r="B4" s="111" t="s">
        <v>0</v>
      </c>
      <c r="C4" s="111" t="s">
        <v>8</v>
      </c>
      <c r="D4" s="111" t="s">
        <v>9</v>
      </c>
      <c r="E4" s="103" t="s">
        <v>10</v>
      </c>
      <c r="F4" s="112" t="s">
        <v>11</v>
      </c>
      <c r="G4" s="111" t="s">
        <v>0</v>
      </c>
      <c r="H4" s="111" t="s">
        <v>8</v>
      </c>
      <c r="I4" s="111" t="s">
        <v>9</v>
      </c>
      <c r="J4" s="103" t="s">
        <v>10</v>
      </c>
      <c r="K4" s="112" t="s">
        <v>11</v>
      </c>
      <c r="L4" s="103" t="s">
        <v>0</v>
      </c>
      <c r="M4" s="103" t="s">
        <v>8</v>
      </c>
      <c r="N4" s="103" t="s">
        <v>9</v>
      </c>
      <c r="O4" s="103" t="s">
        <v>10</v>
      </c>
      <c r="P4" s="103" t="s">
        <v>11</v>
      </c>
      <c r="Q4" s="5"/>
      <c r="R4"/>
      <c r="S4" s="5"/>
      <c r="T4" s="5"/>
    </row>
    <row r="5" spans="1:20" ht="5.0999999999999996" customHeight="1" x14ac:dyDescent="0.3">
      <c r="A5" s="6"/>
      <c r="C5" s="7"/>
      <c r="D5" s="7"/>
      <c r="E5" s="7"/>
      <c r="F5" s="7"/>
      <c r="G5" s="7"/>
      <c r="H5" s="7"/>
      <c r="I5" s="7"/>
      <c r="L5" s="7"/>
      <c r="M5" s="7"/>
      <c r="N5" s="7"/>
      <c r="O5" s="7"/>
      <c r="P5" s="7"/>
    </row>
    <row r="6" spans="1:20" ht="12" customHeight="1" thickBot="1" x14ac:dyDescent="0.35">
      <c r="A6" s="77" t="s">
        <v>36</v>
      </c>
      <c r="B6" s="104">
        <v>80.400000000000006</v>
      </c>
      <c r="C6" s="104">
        <v>80.2</v>
      </c>
      <c r="D6" s="104">
        <v>85.1</v>
      </c>
      <c r="E6" s="104">
        <v>83.1</v>
      </c>
      <c r="F6" s="104">
        <v>69.900000000000006</v>
      </c>
      <c r="G6" s="104">
        <v>82.5</v>
      </c>
      <c r="H6" s="104">
        <v>80</v>
      </c>
      <c r="I6" s="104">
        <v>85.6</v>
      </c>
      <c r="J6" s="104">
        <v>85.2</v>
      </c>
      <c r="K6" s="104">
        <v>76.7</v>
      </c>
      <c r="L6" s="104">
        <v>78.400000000000006</v>
      </c>
      <c r="M6" s="104">
        <v>80.3</v>
      </c>
      <c r="N6" s="104">
        <v>84.7</v>
      </c>
      <c r="O6" s="104">
        <v>81.3</v>
      </c>
      <c r="P6" s="104">
        <v>64.7</v>
      </c>
    </row>
    <row r="7" spans="1:20" ht="12" customHeight="1" x14ac:dyDescent="0.3">
      <c r="A7" s="92" t="s">
        <v>37</v>
      </c>
      <c r="B7" s="108">
        <v>80.099999999999994</v>
      </c>
      <c r="C7" s="105">
        <v>83.9</v>
      </c>
      <c r="D7" s="105">
        <v>87.5</v>
      </c>
      <c r="E7" s="105">
        <v>80.3</v>
      </c>
      <c r="F7" s="105">
        <v>58.8</v>
      </c>
      <c r="G7" s="108">
        <v>80.900000000000006</v>
      </c>
      <c r="H7" s="105">
        <v>77.7</v>
      </c>
      <c r="I7" s="105">
        <v>92.7</v>
      </c>
      <c r="J7" s="105">
        <v>78.3</v>
      </c>
      <c r="K7" s="105">
        <v>65.3</v>
      </c>
      <c r="L7" s="108">
        <v>79.400000000000006</v>
      </c>
      <c r="M7" s="105">
        <v>90.1</v>
      </c>
      <c r="N7" s="105">
        <v>82.7</v>
      </c>
      <c r="O7" s="105">
        <v>82.2</v>
      </c>
      <c r="P7" s="105">
        <v>53.5</v>
      </c>
    </row>
    <row r="8" spans="1:20" ht="12" customHeight="1" x14ac:dyDescent="0.3">
      <c r="A8" s="19" t="s">
        <v>38</v>
      </c>
      <c r="B8" s="28">
        <v>79.3</v>
      </c>
      <c r="C8" s="25">
        <v>76.2</v>
      </c>
      <c r="D8" s="25">
        <v>86.6</v>
      </c>
      <c r="E8" s="25">
        <v>83</v>
      </c>
      <c r="F8" s="25">
        <v>67.8</v>
      </c>
      <c r="G8" s="28">
        <v>80.599999999999994</v>
      </c>
      <c r="H8" s="25">
        <v>72.900000000000006</v>
      </c>
      <c r="I8" s="25">
        <v>88.9</v>
      </c>
      <c r="J8" s="25">
        <v>82</v>
      </c>
      <c r="K8" s="25">
        <v>75.7</v>
      </c>
      <c r="L8" s="28">
        <v>78.099999999999994</v>
      </c>
      <c r="M8" s="25">
        <v>79.599999999999994</v>
      </c>
      <c r="N8" s="25">
        <v>84.4</v>
      </c>
      <c r="O8" s="25">
        <v>83.9</v>
      </c>
      <c r="P8" s="25">
        <v>61.8</v>
      </c>
    </row>
    <row r="9" spans="1:20" ht="12" customHeight="1" x14ac:dyDescent="0.3">
      <c r="A9" s="19" t="s">
        <v>39</v>
      </c>
      <c r="B9" s="28">
        <v>87.7</v>
      </c>
      <c r="C9" s="25">
        <v>87.8</v>
      </c>
      <c r="D9" s="25">
        <v>88.5</v>
      </c>
      <c r="E9" s="25">
        <v>91.9</v>
      </c>
      <c r="F9" s="25">
        <v>81.2</v>
      </c>
      <c r="G9" s="28">
        <v>89</v>
      </c>
      <c r="H9" s="25">
        <v>87.7</v>
      </c>
      <c r="I9" s="25">
        <v>90</v>
      </c>
      <c r="J9" s="25">
        <v>92.4</v>
      </c>
      <c r="K9" s="25">
        <v>84.3</v>
      </c>
      <c r="L9" s="28">
        <v>86.5</v>
      </c>
      <c r="M9" s="25">
        <v>87.8</v>
      </c>
      <c r="N9" s="25">
        <v>87.2</v>
      </c>
      <c r="O9" s="25">
        <v>91.4</v>
      </c>
      <c r="P9" s="25">
        <v>78.8</v>
      </c>
    </row>
    <row r="10" spans="1:20" ht="12" customHeight="1" x14ac:dyDescent="0.3">
      <c r="A10" s="19" t="s">
        <v>40</v>
      </c>
      <c r="B10" s="28">
        <v>76.3</v>
      </c>
      <c r="C10" s="25">
        <v>89.8</v>
      </c>
      <c r="D10" s="25">
        <v>80.900000000000006</v>
      </c>
      <c r="E10" s="25">
        <v>78.8</v>
      </c>
      <c r="F10" s="25">
        <v>57.8</v>
      </c>
      <c r="G10" s="28">
        <v>77.2</v>
      </c>
      <c r="H10" s="25">
        <v>86.9</v>
      </c>
      <c r="I10" s="25">
        <v>80.400000000000006</v>
      </c>
      <c r="J10" s="25">
        <v>77.900000000000006</v>
      </c>
      <c r="K10" s="25">
        <v>64.099999999999994</v>
      </c>
      <c r="L10" s="28">
        <v>75.400000000000006</v>
      </c>
      <c r="M10" s="25">
        <v>92.8</v>
      </c>
      <c r="N10" s="25">
        <v>81.3</v>
      </c>
      <c r="O10" s="25">
        <v>79.5</v>
      </c>
      <c r="P10" s="25">
        <v>52.9</v>
      </c>
    </row>
    <row r="11" spans="1:20" ht="12" customHeight="1" x14ac:dyDescent="0.3">
      <c r="A11" s="19" t="s">
        <v>41</v>
      </c>
      <c r="B11" s="28">
        <v>78</v>
      </c>
      <c r="C11" s="25">
        <v>75.2</v>
      </c>
      <c r="D11" s="25">
        <v>81.099999999999994</v>
      </c>
      <c r="E11" s="25">
        <v>82.4</v>
      </c>
      <c r="F11" s="25">
        <v>70.2</v>
      </c>
      <c r="G11" s="28">
        <v>79.2</v>
      </c>
      <c r="H11" s="25">
        <v>70</v>
      </c>
      <c r="I11" s="25">
        <v>81.2</v>
      </c>
      <c r="J11" s="25">
        <v>87.1</v>
      </c>
      <c r="K11" s="25">
        <v>76.400000000000006</v>
      </c>
      <c r="L11" s="28">
        <v>77</v>
      </c>
      <c r="M11" s="25">
        <v>80.7</v>
      </c>
      <c r="N11" s="25">
        <v>81</v>
      </c>
      <c r="O11" s="25">
        <v>78.599999999999994</v>
      </c>
      <c r="P11" s="25">
        <v>65.7</v>
      </c>
    </row>
    <row r="12" spans="1:20" ht="12" customHeight="1" x14ac:dyDescent="0.3">
      <c r="A12" s="19" t="s">
        <v>42</v>
      </c>
      <c r="B12" s="28">
        <v>80.599999999999994</v>
      </c>
      <c r="C12" s="25">
        <v>80.3</v>
      </c>
      <c r="D12" s="25">
        <v>86.3</v>
      </c>
      <c r="E12" s="25">
        <v>84.2</v>
      </c>
      <c r="F12" s="25">
        <v>71.400000000000006</v>
      </c>
      <c r="G12" s="28">
        <v>83.6</v>
      </c>
      <c r="H12" s="25">
        <v>79.5</v>
      </c>
      <c r="I12" s="25">
        <v>87.4</v>
      </c>
      <c r="J12" s="25">
        <v>87.3</v>
      </c>
      <c r="K12" s="25">
        <v>78.400000000000006</v>
      </c>
      <c r="L12" s="28">
        <v>78.099999999999994</v>
      </c>
      <c r="M12" s="25">
        <v>81.099999999999994</v>
      </c>
      <c r="N12" s="25">
        <v>85.3</v>
      </c>
      <c r="O12" s="25">
        <v>81.5</v>
      </c>
      <c r="P12" s="25">
        <v>66.599999999999994</v>
      </c>
    </row>
    <row r="13" spans="1:20" ht="12" customHeight="1" x14ac:dyDescent="0.3">
      <c r="A13" s="19" t="s">
        <v>43</v>
      </c>
      <c r="B13" s="28">
        <v>79.2</v>
      </c>
      <c r="C13" s="25">
        <v>72.400000000000006</v>
      </c>
      <c r="D13" s="25">
        <v>86.9</v>
      </c>
      <c r="E13" s="25">
        <v>82</v>
      </c>
      <c r="F13" s="25">
        <v>71.400000000000006</v>
      </c>
      <c r="G13" s="28">
        <v>81.400000000000006</v>
      </c>
      <c r="H13" s="25">
        <v>75.400000000000006</v>
      </c>
      <c r="I13" s="25">
        <v>85.5</v>
      </c>
      <c r="J13" s="25">
        <v>83.7</v>
      </c>
      <c r="K13" s="25">
        <v>78.8</v>
      </c>
      <c r="L13" s="28">
        <v>77.3</v>
      </c>
      <c r="M13" s="25">
        <v>69.3</v>
      </c>
      <c r="N13" s="25">
        <v>88.1</v>
      </c>
      <c r="O13" s="25">
        <v>80.5</v>
      </c>
      <c r="P13" s="25">
        <v>65.599999999999994</v>
      </c>
    </row>
    <row r="14" spans="1:20" ht="12" customHeight="1" x14ac:dyDescent="0.3">
      <c r="A14" s="19" t="s">
        <v>44</v>
      </c>
      <c r="B14" s="28">
        <v>75.599999999999994</v>
      </c>
      <c r="C14" s="25">
        <v>80.400000000000006</v>
      </c>
      <c r="D14" s="25">
        <v>82.1</v>
      </c>
      <c r="E14" s="25">
        <v>76.400000000000006</v>
      </c>
      <c r="F14" s="25">
        <v>51.8</v>
      </c>
      <c r="G14" s="28">
        <v>79.5</v>
      </c>
      <c r="H14" s="25">
        <v>84</v>
      </c>
      <c r="I14" s="25">
        <v>84.8</v>
      </c>
      <c r="J14" s="25">
        <v>81.3</v>
      </c>
      <c r="K14" s="25">
        <v>54.5</v>
      </c>
      <c r="L14" s="28">
        <v>72.099999999999994</v>
      </c>
      <c r="M14" s="25">
        <v>76.7</v>
      </c>
      <c r="N14" s="25">
        <v>79.599999999999994</v>
      </c>
      <c r="O14" s="25">
        <v>71.599999999999994</v>
      </c>
      <c r="P14" s="25">
        <v>49.6</v>
      </c>
    </row>
    <row r="15" spans="1:20" ht="12" customHeight="1" x14ac:dyDescent="0.3">
      <c r="A15" s="19" t="s">
        <v>45</v>
      </c>
      <c r="B15" s="28">
        <v>83.6</v>
      </c>
      <c r="C15" s="25">
        <v>87.1</v>
      </c>
      <c r="D15" s="25">
        <v>89.2</v>
      </c>
      <c r="E15" s="25">
        <v>90.6</v>
      </c>
      <c r="F15" s="25">
        <v>60.6</v>
      </c>
      <c r="G15" s="28">
        <v>82.7</v>
      </c>
      <c r="H15" s="25">
        <v>81.8</v>
      </c>
      <c r="I15" s="25">
        <v>88.1</v>
      </c>
      <c r="J15" s="25">
        <v>91.2</v>
      </c>
      <c r="K15" s="25">
        <v>61</v>
      </c>
      <c r="L15" s="28">
        <v>84.5</v>
      </c>
      <c r="M15" s="25">
        <v>92.4</v>
      </c>
      <c r="N15" s="25">
        <v>90.2</v>
      </c>
      <c r="O15" s="25">
        <v>90.1</v>
      </c>
      <c r="P15" s="25">
        <v>60.2</v>
      </c>
    </row>
    <row r="16" spans="1:20" ht="12" customHeight="1" x14ac:dyDescent="0.3">
      <c r="A16" s="19" t="s">
        <v>46</v>
      </c>
      <c r="B16" s="28">
        <v>78.8</v>
      </c>
      <c r="C16" s="25">
        <v>80</v>
      </c>
      <c r="D16" s="25">
        <v>84.8</v>
      </c>
      <c r="E16" s="25">
        <v>76.7</v>
      </c>
      <c r="F16" s="25">
        <v>66.900000000000006</v>
      </c>
      <c r="G16" s="28">
        <v>84.9</v>
      </c>
      <c r="H16" s="25">
        <v>83</v>
      </c>
      <c r="I16" s="25">
        <v>88.7</v>
      </c>
      <c r="J16" s="25">
        <v>83.4</v>
      </c>
      <c r="K16" s="25">
        <v>80.3</v>
      </c>
      <c r="L16" s="28">
        <v>73.099999999999994</v>
      </c>
      <c r="M16" s="25">
        <v>76.7</v>
      </c>
      <c r="N16" s="25">
        <v>80.900000000000006</v>
      </c>
      <c r="O16" s="25">
        <v>70.599999999999994</v>
      </c>
      <c r="P16" s="25">
        <v>56.8</v>
      </c>
    </row>
    <row r="17" spans="1:22" ht="12" customHeight="1" x14ac:dyDescent="0.3">
      <c r="A17" s="19" t="s">
        <v>47</v>
      </c>
      <c r="B17" s="28">
        <v>84.6</v>
      </c>
      <c r="C17" s="25">
        <v>88.1</v>
      </c>
      <c r="D17" s="25">
        <v>86.9</v>
      </c>
      <c r="E17" s="25">
        <v>84.5</v>
      </c>
      <c r="F17" s="25">
        <v>77.599999999999994</v>
      </c>
      <c r="G17" s="28">
        <v>86</v>
      </c>
      <c r="H17" s="25">
        <v>85.4</v>
      </c>
      <c r="I17" s="25">
        <v>88.7</v>
      </c>
      <c r="J17" s="25">
        <v>83.2</v>
      </c>
      <c r="K17" s="25">
        <v>86.3</v>
      </c>
      <c r="L17" s="28">
        <v>83.4</v>
      </c>
      <c r="M17" s="25">
        <v>91</v>
      </c>
      <c r="N17" s="25">
        <v>85.3</v>
      </c>
      <c r="O17" s="25">
        <v>85.7</v>
      </c>
      <c r="P17" s="25">
        <v>70.7</v>
      </c>
    </row>
    <row r="18" spans="1:22" ht="12" customHeight="1" x14ac:dyDescent="0.3">
      <c r="A18" s="19" t="s">
        <v>48</v>
      </c>
      <c r="B18" s="28">
        <v>77.7</v>
      </c>
      <c r="C18" s="25">
        <v>72.599999999999994</v>
      </c>
      <c r="D18" s="25">
        <v>84.1</v>
      </c>
      <c r="E18" s="25">
        <v>80.2</v>
      </c>
      <c r="F18" s="25">
        <v>71.599999999999994</v>
      </c>
      <c r="G18" s="28">
        <v>80.7</v>
      </c>
      <c r="H18" s="25">
        <v>75.099999999999994</v>
      </c>
      <c r="I18" s="25">
        <v>84.5</v>
      </c>
      <c r="J18" s="25">
        <v>80.400000000000006</v>
      </c>
      <c r="K18" s="25">
        <v>82</v>
      </c>
      <c r="L18" s="28">
        <v>75.2</v>
      </c>
      <c r="M18" s="25">
        <v>69.900000000000006</v>
      </c>
      <c r="N18" s="25">
        <v>83.7</v>
      </c>
      <c r="O18" s="25">
        <v>80</v>
      </c>
      <c r="P18" s="25">
        <v>63.8</v>
      </c>
    </row>
    <row r="19" spans="1:22" ht="12" customHeight="1" x14ac:dyDescent="0.3">
      <c r="A19" s="19" t="s">
        <v>49</v>
      </c>
      <c r="B19" s="28">
        <v>83.6</v>
      </c>
      <c r="C19" s="25">
        <v>80.7</v>
      </c>
      <c r="D19" s="25">
        <v>89.3</v>
      </c>
      <c r="E19" s="25">
        <v>86.4</v>
      </c>
      <c r="F19" s="25">
        <v>73.5</v>
      </c>
      <c r="G19" s="28">
        <v>87</v>
      </c>
      <c r="H19" s="25">
        <v>84.8</v>
      </c>
      <c r="I19" s="25">
        <v>89.7</v>
      </c>
      <c r="J19" s="25">
        <v>87.9</v>
      </c>
      <c r="K19" s="25">
        <v>83.9</v>
      </c>
      <c r="L19" s="28">
        <v>80.400000000000006</v>
      </c>
      <c r="M19" s="25">
        <v>76.400000000000006</v>
      </c>
      <c r="N19" s="25">
        <v>88.9</v>
      </c>
      <c r="O19" s="25">
        <v>85.1</v>
      </c>
      <c r="P19" s="25">
        <v>65.2</v>
      </c>
    </row>
    <row r="20" spans="1:22" ht="12" customHeight="1" x14ac:dyDescent="0.3">
      <c r="A20" s="19" t="s">
        <v>50</v>
      </c>
      <c r="B20" s="28">
        <v>83.4</v>
      </c>
      <c r="C20" s="25">
        <v>86.9</v>
      </c>
      <c r="D20" s="25">
        <v>87.1</v>
      </c>
      <c r="E20" s="25">
        <v>82.1</v>
      </c>
      <c r="F20" s="25">
        <v>75.5</v>
      </c>
      <c r="G20" s="28">
        <v>86.1</v>
      </c>
      <c r="H20" s="25">
        <v>92.7</v>
      </c>
      <c r="I20" s="25">
        <v>85.3</v>
      </c>
      <c r="J20" s="25">
        <v>84.6</v>
      </c>
      <c r="K20" s="25">
        <v>81.5</v>
      </c>
      <c r="L20" s="28">
        <v>81</v>
      </c>
      <c r="M20" s="25">
        <v>81.099999999999994</v>
      </c>
      <c r="N20" s="25">
        <v>88.7</v>
      </c>
      <c r="O20" s="25">
        <v>79.900000000000006</v>
      </c>
      <c r="P20" s="25">
        <v>70.400000000000006</v>
      </c>
    </row>
    <row r="21" spans="1:22" ht="12" customHeight="1" x14ac:dyDescent="0.3">
      <c r="A21" s="19" t="s">
        <v>51</v>
      </c>
      <c r="B21" s="28">
        <v>83.9</v>
      </c>
      <c r="C21" s="25">
        <v>77.8</v>
      </c>
      <c r="D21" s="25">
        <v>92.6</v>
      </c>
      <c r="E21" s="25">
        <v>83.2</v>
      </c>
      <c r="F21" s="25">
        <v>76.5</v>
      </c>
      <c r="G21" s="28">
        <v>83.9</v>
      </c>
      <c r="H21" s="25">
        <v>77.8</v>
      </c>
      <c r="I21" s="25">
        <v>92.5</v>
      </c>
      <c r="J21" s="25">
        <v>82.3</v>
      </c>
      <c r="K21" s="25">
        <v>78.599999999999994</v>
      </c>
      <c r="L21" s="28">
        <v>83.9</v>
      </c>
      <c r="M21" s="25">
        <v>77.8</v>
      </c>
      <c r="N21" s="25">
        <v>92.8</v>
      </c>
      <c r="O21" s="25">
        <v>84</v>
      </c>
      <c r="P21" s="25">
        <v>74.599999999999994</v>
      </c>
    </row>
    <row r="22" spans="1:22" ht="12" customHeight="1" x14ac:dyDescent="0.3">
      <c r="A22" s="19" t="s">
        <v>52</v>
      </c>
      <c r="B22" s="28">
        <v>79.400000000000006</v>
      </c>
      <c r="C22" s="25">
        <v>83.9</v>
      </c>
      <c r="D22" s="25">
        <v>83.1</v>
      </c>
      <c r="E22" s="25">
        <v>81.8</v>
      </c>
      <c r="F22" s="25">
        <v>66.2</v>
      </c>
      <c r="G22" s="28">
        <v>80.900000000000006</v>
      </c>
      <c r="H22" s="25">
        <v>83.7</v>
      </c>
      <c r="I22" s="25">
        <v>79.7</v>
      </c>
      <c r="J22" s="25">
        <v>82.8</v>
      </c>
      <c r="K22" s="25">
        <v>76.5</v>
      </c>
      <c r="L22" s="28">
        <v>78.099999999999994</v>
      </c>
      <c r="M22" s="25">
        <v>84.2</v>
      </c>
      <c r="N22" s="25">
        <v>86.3</v>
      </c>
      <c r="O22" s="25">
        <v>81</v>
      </c>
      <c r="P22" s="25">
        <v>58.1</v>
      </c>
    </row>
    <row r="23" spans="1:22" ht="12" customHeight="1" x14ac:dyDescent="0.3">
      <c r="A23" s="19" t="s">
        <v>53</v>
      </c>
      <c r="B23" s="28">
        <v>77</v>
      </c>
      <c r="C23" s="25">
        <v>78.3</v>
      </c>
      <c r="D23" s="25">
        <v>80.900000000000006</v>
      </c>
      <c r="E23" s="25">
        <v>80.599999999999994</v>
      </c>
      <c r="F23" s="25">
        <v>61.4</v>
      </c>
      <c r="G23" s="28">
        <v>79.5</v>
      </c>
      <c r="H23" s="25">
        <v>77.599999999999994</v>
      </c>
      <c r="I23" s="25">
        <v>82.3</v>
      </c>
      <c r="J23" s="25">
        <v>84.5</v>
      </c>
      <c r="K23" s="25">
        <v>67</v>
      </c>
      <c r="L23" s="28">
        <v>74.8</v>
      </c>
      <c r="M23" s="25">
        <v>79</v>
      </c>
      <c r="N23" s="25">
        <v>79.599999999999994</v>
      </c>
      <c r="O23" s="25">
        <v>77</v>
      </c>
      <c r="P23" s="25">
        <v>57</v>
      </c>
    </row>
    <row r="24" spans="1:22" ht="12" customHeight="1" x14ac:dyDescent="0.3">
      <c r="A24" s="19" t="s">
        <v>196</v>
      </c>
      <c r="B24" s="28">
        <v>82.7</v>
      </c>
      <c r="C24" s="25">
        <v>81.2</v>
      </c>
      <c r="D24" s="25">
        <v>86</v>
      </c>
      <c r="E24" s="25">
        <v>86.3</v>
      </c>
      <c r="F24" s="25">
        <v>71.8</v>
      </c>
      <c r="G24" s="28">
        <v>84.1</v>
      </c>
      <c r="H24" s="25">
        <v>82.8</v>
      </c>
      <c r="I24" s="25">
        <v>84</v>
      </c>
      <c r="J24" s="25">
        <v>88.5</v>
      </c>
      <c r="K24" s="25">
        <v>78.400000000000006</v>
      </c>
      <c r="L24" s="28">
        <v>81.400000000000006</v>
      </c>
      <c r="M24" s="25">
        <v>79.599999999999994</v>
      </c>
      <c r="N24" s="25">
        <v>87.8</v>
      </c>
      <c r="O24" s="25">
        <v>84.4</v>
      </c>
      <c r="P24" s="25">
        <v>66.3</v>
      </c>
      <c r="Q24" s="8"/>
    </row>
    <row r="25" spans="1:22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8"/>
    </row>
    <row r="26" spans="1:22" ht="12" customHeight="1" thickTop="1" x14ac:dyDescent="0.3">
      <c r="A26" s="20" t="s">
        <v>6</v>
      </c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8"/>
    </row>
    <row r="28" spans="1:22" x14ac:dyDescent="0.3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U28" s="1"/>
      <c r="V28" s="1"/>
    </row>
    <row r="29" spans="1:22" x14ac:dyDescent="0.3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22" x14ac:dyDescent="0.3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22" x14ac:dyDescent="0.3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3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3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3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3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3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7" x14ac:dyDescent="0.3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7" x14ac:dyDescent="0.3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2:17" x14ac:dyDescent="0.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2:17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2:17" x14ac:dyDescent="0.3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2:17" x14ac:dyDescent="0.3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x14ac:dyDescent="0.3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2:17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2:17" x14ac:dyDescent="0.3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2:17" x14ac:dyDescent="0.3">
      <c r="Q47" s="10"/>
    </row>
    <row r="48" spans="2:17" x14ac:dyDescent="0.3">
      <c r="Q48" s="10"/>
    </row>
    <row r="49" spans="17:17" x14ac:dyDescent="0.3">
      <c r="Q49" s="10"/>
    </row>
    <row r="50" spans="17:17" x14ac:dyDescent="0.3">
      <c r="Q50" s="10"/>
    </row>
    <row r="51" spans="17:17" x14ac:dyDescent="0.3">
      <c r="Q51" s="10"/>
    </row>
    <row r="52" spans="17:17" x14ac:dyDescent="0.3">
      <c r="Q52" s="10"/>
    </row>
    <row r="53" spans="17:17" x14ac:dyDescent="0.3">
      <c r="Q53" s="10"/>
    </row>
    <row r="54" spans="17:17" x14ac:dyDescent="0.3">
      <c r="Q54" s="10"/>
    </row>
    <row r="55" spans="17:17" x14ac:dyDescent="0.3">
      <c r="Q55" s="10"/>
    </row>
    <row r="56" spans="17:17" x14ac:dyDescent="0.3">
      <c r="Q56" s="10"/>
    </row>
  </sheetData>
  <mergeCells count="4">
    <mergeCell ref="L3:P3"/>
    <mergeCell ref="A1:P1"/>
    <mergeCell ref="B3:F3"/>
    <mergeCell ref="G3:K3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70" orientation="portrait" horizontalDpi="300" verticalDpi="3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53.109375" style="5" bestFit="1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348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7</v>
      </c>
    </row>
    <row r="4" spans="1:5" s="1" customFormat="1" ht="30" customHeight="1" x14ac:dyDescent="0.25">
      <c r="A4" s="134" t="s">
        <v>274</v>
      </c>
      <c r="B4" s="134" t="s">
        <v>349</v>
      </c>
      <c r="D4" s="5"/>
      <c r="E4" s="5"/>
    </row>
    <row r="5" spans="1:5" s="1" customFormat="1" ht="5.0999999999999996" customHeight="1" x14ac:dyDescent="0.25">
      <c r="A5" s="80"/>
      <c r="B5" s="80"/>
      <c r="D5" s="5"/>
      <c r="E5" s="5"/>
    </row>
    <row r="6" spans="1:5" s="1" customFormat="1" ht="12" customHeight="1" thickBot="1" x14ac:dyDescent="0.3">
      <c r="A6" s="77" t="s">
        <v>36</v>
      </c>
      <c r="B6" s="144">
        <v>24.3</v>
      </c>
      <c r="D6" s="10"/>
      <c r="E6" s="5"/>
    </row>
    <row r="7" spans="1:5" ht="12" customHeight="1" x14ac:dyDescent="0.25">
      <c r="A7" s="92" t="s">
        <v>37</v>
      </c>
      <c r="B7" s="115">
        <v>22.5</v>
      </c>
      <c r="D7" s="10"/>
    </row>
    <row r="8" spans="1:5" ht="12" customHeight="1" x14ac:dyDescent="0.25">
      <c r="A8" s="19" t="s">
        <v>38</v>
      </c>
      <c r="B8" s="36">
        <v>25.7</v>
      </c>
      <c r="D8" s="10"/>
    </row>
    <row r="9" spans="1:5" ht="12" customHeight="1" x14ac:dyDescent="0.25">
      <c r="A9" s="19" t="s">
        <v>39</v>
      </c>
      <c r="B9" s="36">
        <v>31.1</v>
      </c>
      <c r="D9" s="10"/>
    </row>
    <row r="10" spans="1:5" ht="12" customHeight="1" x14ac:dyDescent="0.25">
      <c r="A10" s="19" t="s">
        <v>40</v>
      </c>
      <c r="B10" s="36">
        <v>34.799999999999997</v>
      </c>
      <c r="D10" s="10"/>
    </row>
    <row r="11" spans="1:5" ht="12" customHeight="1" x14ac:dyDescent="0.25">
      <c r="A11" s="19" t="s">
        <v>41</v>
      </c>
      <c r="B11" s="36">
        <v>20.399999999999999</v>
      </c>
      <c r="D11" s="10"/>
    </row>
    <row r="12" spans="1:5" ht="12" customHeight="1" x14ac:dyDescent="0.25">
      <c r="A12" s="19" t="s">
        <v>42</v>
      </c>
      <c r="B12" s="36">
        <v>29.4</v>
      </c>
      <c r="D12" s="10"/>
    </row>
    <row r="13" spans="1:5" ht="12" customHeight="1" x14ac:dyDescent="0.25">
      <c r="A13" s="19" t="s">
        <v>43</v>
      </c>
      <c r="B13" s="36">
        <v>22.9</v>
      </c>
      <c r="D13" s="10"/>
    </row>
    <row r="14" spans="1:5" ht="12" customHeight="1" x14ac:dyDescent="0.25">
      <c r="A14" s="19" t="s">
        <v>44</v>
      </c>
      <c r="B14" s="36">
        <v>17.8</v>
      </c>
      <c r="D14" s="10"/>
    </row>
    <row r="15" spans="1:5" ht="12" customHeight="1" x14ac:dyDescent="0.25">
      <c r="A15" s="19" t="s">
        <v>45</v>
      </c>
      <c r="B15" s="36">
        <v>20.9</v>
      </c>
      <c r="D15" s="10"/>
    </row>
    <row r="16" spans="1:5" ht="12" customHeight="1" x14ac:dyDescent="0.25">
      <c r="A16" s="19" t="s">
        <v>46</v>
      </c>
      <c r="B16" s="36">
        <v>33.4</v>
      </c>
      <c r="D16" s="10"/>
    </row>
    <row r="17" spans="1:4" ht="12" customHeight="1" x14ac:dyDescent="0.25">
      <c r="A17" s="19" t="s">
        <v>47</v>
      </c>
      <c r="B17" s="36">
        <v>16.100000000000001</v>
      </c>
      <c r="D17" s="10"/>
    </row>
    <row r="18" spans="1:4" ht="12" customHeight="1" x14ac:dyDescent="0.25">
      <c r="A18" s="19" t="s">
        <v>48</v>
      </c>
      <c r="B18" s="36">
        <v>31.9</v>
      </c>
      <c r="D18" s="10"/>
    </row>
    <row r="19" spans="1:4" ht="12" customHeight="1" x14ac:dyDescent="0.25">
      <c r="A19" s="19" t="s">
        <v>49</v>
      </c>
      <c r="B19" s="36">
        <v>25.7</v>
      </c>
      <c r="D19" s="10"/>
    </row>
    <row r="20" spans="1:4" ht="12" customHeight="1" x14ac:dyDescent="0.25">
      <c r="A20" s="19" t="s">
        <v>50</v>
      </c>
      <c r="B20" s="36">
        <v>16.600000000000001</v>
      </c>
      <c r="D20" s="10"/>
    </row>
    <row r="21" spans="1:4" ht="12" customHeight="1" x14ac:dyDescent="0.25">
      <c r="A21" s="19" t="s">
        <v>51</v>
      </c>
      <c r="B21" s="36">
        <v>19.3</v>
      </c>
      <c r="D21" s="10"/>
    </row>
    <row r="22" spans="1:4" ht="12" customHeight="1" x14ac:dyDescent="0.25">
      <c r="A22" s="19" t="s">
        <v>52</v>
      </c>
      <c r="B22" s="36">
        <v>12.7</v>
      </c>
      <c r="D22" s="10"/>
    </row>
    <row r="23" spans="1:4" ht="12" customHeight="1" x14ac:dyDescent="0.25">
      <c r="A23" s="19" t="s">
        <v>53</v>
      </c>
      <c r="B23" s="36">
        <v>19.7</v>
      </c>
      <c r="D23" s="10"/>
    </row>
    <row r="24" spans="1:4" ht="12" customHeight="1" x14ac:dyDescent="0.25">
      <c r="A24" s="19" t="s">
        <v>196</v>
      </c>
      <c r="B24" s="36">
        <v>9.1999999999999993</v>
      </c>
      <c r="D24" s="10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93" t="s">
        <v>280</v>
      </c>
      <c r="B27" s="193"/>
    </row>
    <row r="28" spans="1:4" ht="23.25" customHeight="1" x14ac:dyDescent="0.25">
      <c r="A28" s="193"/>
      <c r="B28" s="193"/>
    </row>
    <row r="30" spans="1:4" x14ac:dyDescent="0.25">
      <c r="B30" s="10"/>
    </row>
    <row r="31" spans="1:4" x14ac:dyDescent="0.25">
      <c r="B31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2">
    <mergeCell ref="A1:B2"/>
    <mergeCell ref="A27:B28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79646"/>
    <pageSetUpPr fitToPage="1"/>
  </sheetPr>
  <dimension ref="A1:M55"/>
  <sheetViews>
    <sheetView showGridLines="0" showRuler="0" zoomScaleNormal="100" zoomScaleSheetLayoutView="100" workbookViewId="0">
      <selection sqref="A1:H2"/>
    </sheetView>
  </sheetViews>
  <sheetFormatPr defaultColWidth="7.88671875" defaultRowHeight="14.4" x14ac:dyDescent="0.3"/>
  <cols>
    <col min="1" max="1" width="19.6640625" style="5" customWidth="1"/>
    <col min="2" max="3" width="14.6640625" style="5" customWidth="1"/>
    <col min="4" max="4" width="1.6640625" style="5" customWidth="1"/>
    <col min="5" max="6" width="14.6640625" style="5" customWidth="1"/>
    <col min="7" max="7" width="1.6640625" style="5" customWidth="1"/>
    <col min="8" max="9" width="14.6640625" style="5" customWidth="1"/>
    <col min="10" max="10" width="1.6640625" customWidth="1"/>
    <col min="11" max="11" width="8.44140625" style="5" bestFit="1" customWidth="1"/>
    <col min="12" max="12" width="5.44140625" style="5" customWidth="1"/>
    <col min="13" max="13" width="8.6640625" style="5" customWidth="1"/>
    <col min="14" max="16384" width="7.88671875" style="5"/>
  </cols>
  <sheetData>
    <row r="1" spans="1:13" ht="15" customHeight="1" x14ac:dyDescent="0.3">
      <c r="A1" s="190" t="s">
        <v>350</v>
      </c>
      <c r="B1" s="190"/>
      <c r="C1" s="190"/>
      <c r="D1" s="190"/>
      <c r="E1" s="190"/>
      <c r="F1" s="190"/>
      <c r="G1" s="190"/>
      <c r="H1" s="190"/>
      <c r="L1" s="70"/>
      <c r="M1" s="70"/>
    </row>
    <row r="2" spans="1:13" ht="15" customHeight="1" x14ac:dyDescent="0.3">
      <c r="A2" s="190"/>
      <c r="B2" s="190"/>
      <c r="C2" s="190"/>
      <c r="D2" s="190"/>
      <c r="E2" s="190"/>
      <c r="F2" s="190"/>
      <c r="G2" s="190"/>
      <c r="H2" s="190"/>
      <c r="L2" s="1"/>
      <c r="M2" s="86" t="s">
        <v>57</v>
      </c>
    </row>
    <row r="3" spans="1:13" s="1" customFormat="1" ht="15" customHeight="1" x14ac:dyDescent="0.3">
      <c r="A3" s="3"/>
      <c r="B3" s="3"/>
      <c r="C3" s="3"/>
      <c r="D3" s="3"/>
      <c r="E3" s="3"/>
      <c r="F3" s="3"/>
      <c r="G3" s="3"/>
      <c r="H3" s="4"/>
      <c r="J3"/>
    </row>
    <row r="4" spans="1:13" s="1" customFormat="1" ht="30" customHeight="1" x14ac:dyDescent="0.25">
      <c r="A4" s="196" t="s">
        <v>275</v>
      </c>
      <c r="B4" s="198" t="s">
        <v>276</v>
      </c>
      <c r="C4" s="199"/>
      <c r="D4" s="204"/>
      <c r="E4" s="198" t="s">
        <v>277</v>
      </c>
      <c r="F4" s="199"/>
      <c r="G4" s="204"/>
      <c r="H4" s="202" t="s">
        <v>278</v>
      </c>
      <c r="I4" s="196"/>
      <c r="J4" s="196"/>
      <c r="L4" s="5"/>
      <c r="M4" s="5"/>
    </row>
    <row r="5" spans="1:13" s="1" customFormat="1" ht="15" customHeight="1" x14ac:dyDescent="0.25">
      <c r="A5" s="196"/>
      <c r="B5" s="98" t="s">
        <v>279</v>
      </c>
      <c r="C5" s="201" t="s">
        <v>170</v>
      </c>
      <c r="D5" s="203"/>
      <c r="E5" s="98" t="s">
        <v>279</v>
      </c>
      <c r="F5" s="201" t="s">
        <v>170</v>
      </c>
      <c r="G5" s="203"/>
      <c r="H5" s="98" t="s">
        <v>279</v>
      </c>
      <c r="I5" s="201" t="s">
        <v>170</v>
      </c>
      <c r="J5" s="203"/>
      <c r="L5" s="5"/>
      <c r="M5" s="5"/>
    </row>
    <row r="6" spans="1:13" s="1" customFormat="1" ht="5.0999999999999996" customHeight="1" thickBot="1" x14ac:dyDescent="0.35">
      <c r="A6" s="77"/>
      <c r="B6" s="77"/>
      <c r="C6" s="77"/>
      <c r="D6" s="77"/>
      <c r="E6" s="77"/>
      <c r="F6" s="77"/>
      <c r="G6" s="77"/>
      <c r="H6" s="99"/>
      <c r="J6"/>
      <c r="L6" s="5"/>
      <c r="M6" s="5"/>
    </row>
    <row r="7" spans="1:13" ht="12" customHeight="1" x14ac:dyDescent="0.3">
      <c r="A7" s="92" t="s">
        <v>37</v>
      </c>
      <c r="B7" s="100" t="s">
        <v>46</v>
      </c>
      <c r="C7" s="101">
        <v>64.7</v>
      </c>
      <c r="D7" s="141" t="s">
        <v>165</v>
      </c>
      <c r="E7" s="100" t="s">
        <v>40</v>
      </c>
      <c r="F7" s="101">
        <v>16.399999999999999</v>
      </c>
      <c r="G7" s="101"/>
      <c r="H7" s="100" t="s">
        <v>42</v>
      </c>
      <c r="I7" s="101">
        <v>12.3</v>
      </c>
      <c r="J7" s="165" t="s">
        <v>165</v>
      </c>
      <c r="K7"/>
      <c r="L7"/>
      <c r="M7"/>
    </row>
    <row r="8" spans="1:13" ht="12" customHeight="1" x14ac:dyDescent="0.3">
      <c r="A8" s="19" t="s">
        <v>38</v>
      </c>
      <c r="B8" s="46" t="s">
        <v>50</v>
      </c>
      <c r="C8" s="66">
        <v>38.5</v>
      </c>
      <c r="D8" s="66"/>
      <c r="E8" s="46" t="s">
        <v>42</v>
      </c>
      <c r="F8" s="66">
        <v>38.299999999999997</v>
      </c>
      <c r="G8" s="66"/>
      <c r="H8" s="46" t="s">
        <v>53</v>
      </c>
      <c r="I8" s="66">
        <v>8.1</v>
      </c>
      <c r="K8"/>
      <c r="L8"/>
      <c r="M8"/>
    </row>
    <row r="9" spans="1:13" ht="12" customHeight="1" x14ac:dyDescent="0.3">
      <c r="A9" s="19" t="s">
        <v>39</v>
      </c>
      <c r="B9" s="46" t="s">
        <v>42</v>
      </c>
      <c r="C9" s="66">
        <v>45.6</v>
      </c>
      <c r="D9" s="66"/>
      <c r="E9" s="46" t="s">
        <v>53</v>
      </c>
      <c r="F9" s="66">
        <v>21.8</v>
      </c>
      <c r="G9" s="66"/>
      <c r="H9" s="46" t="s">
        <v>48</v>
      </c>
      <c r="I9" s="66">
        <v>20.6</v>
      </c>
      <c r="K9"/>
      <c r="L9"/>
      <c r="M9"/>
    </row>
    <row r="10" spans="1:13" ht="12" customHeight="1" x14ac:dyDescent="0.3">
      <c r="A10" s="19" t="s">
        <v>40</v>
      </c>
      <c r="B10" s="46" t="s">
        <v>45</v>
      </c>
      <c r="C10" s="66">
        <v>41</v>
      </c>
      <c r="D10" s="66"/>
      <c r="E10" s="46" t="s">
        <v>46</v>
      </c>
      <c r="F10" s="66">
        <v>21.6</v>
      </c>
      <c r="G10" s="66"/>
      <c r="H10" s="46" t="s">
        <v>42</v>
      </c>
      <c r="I10" s="66">
        <v>13.5</v>
      </c>
      <c r="K10"/>
      <c r="L10"/>
      <c r="M10"/>
    </row>
    <row r="11" spans="1:13" ht="12" customHeight="1" x14ac:dyDescent="0.3">
      <c r="A11" s="19" t="s">
        <v>41</v>
      </c>
      <c r="B11" s="46" t="s">
        <v>48</v>
      </c>
      <c r="C11" s="66">
        <v>47.6</v>
      </c>
      <c r="D11" s="66"/>
      <c r="E11" s="46" t="s">
        <v>42</v>
      </c>
      <c r="F11" s="66">
        <v>29</v>
      </c>
      <c r="G11" s="66"/>
      <c r="H11" s="46" t="s">
        <v>53</v>
      </c>
      <c r="I11" s="66">
        <v>15.7</v>
      </c>
      <c r="K11"/>
      <c r="L11"/>
      <c r="M11"/>
    </row>
    <row r="12" spans="1:13" ht="12" customHeight="1" x14ac:dyDescent="0.3">
      <c r="A12" s="19" t="s">
        <v>42</v>
      </c>
      <c r="B12" s="46" t="s">
        <v>43</v>
      </c>
      <c r="C12" s="66">
        <v>22.6</v>
      </c>
      <c r="D12" s="66"/>
      <c r="E12" s="46" t="s">
        <v>39</v>
      </c>
      <c r="F12" s="66">
        <v>16.3</v>
      </c>
      <c r="G12" s="66"/>
      <c r="H12" s="46" t="s">
        <v>48</v>
      </c>
      <c r="I12" s="66">
        <v>14.3</v>
      </c>
      <c r="K12"/>
      <c r="L12"/>
      <c r="M12"/>
    </row>
    <row r="13" spans="1:13" ht="12" customHeight="1" x14ac:dyDescent="0.3">
      <c r="A13" s="19" t="s">
        <v>43</v>
      </c>
      <c r="B13" s="46" t="s">
        <v>42</v>
      </c>
      <c r="C13" s="66">
        <v>65.2</v>
      </c>
      <c r="D13" s="66"/>
      <c r="E13" s="46" t="s">
        <v>39</v>
      </c>
      <c r="F13" s="66">
        <v>11.4</v>
      </c>
      <c r="G13" s="66"/>
      <c r="H13" s="46" t="s">
        <v>47</v>
      </c>
      <c r="I13" s="66">
        <v>7</v>
      </c>
      <c r="K13"/>
      <c r="L13"/>
      <c r="M13"/>
    </row>
    <row r="14" spans="1:13" ht="12" customHeight="1" x14ac:dyDescent="0.3">
      <c r="A14" s="19" t="s">
        <v>44</v>
      </c>
      <c r="B14" s="46" t="s">
        <v>42</v>
      </c>
      <c r="C14" s="66">
        <v>51.8</v>
      </c>
      <c r="D14" s="66"/>
      <c r="E14" s="46" t="s">
        <v>53</v>
      </c>
      <c r="F14" s="66">
        <v>18</v>
      </c>
      <c r="G14" s="66"/>
      <c r="H14" s="46" t="s">
        <v>43</v>
      </c>
      <c r="I14" s="66">
        <v>17.7</v>
      </c>
      <c r="K14"/>
      <c r="L14"/>
      <c r="M14"/>
    </row>
    <row r="15" spans="1:13" ht="12" customHeight="1" x14ac:dyDescent="0.3">
      <c r="A15" s="19" t="s">
        <v>45</v>
      </c>
      <c r="B15" s="46" t="s">
        <v>40</v>
      </c>
      <c r="C15" s="66">
        <v>64.7</v>
      </c>
      <c r="D15" s="66"/>
      <c r="E15" s="46" t="s">
        <v>49</v>
      </c>
      <c r="F15" s="66">
        <v>16.8</v>
      </c>
      <c r="G15" s="78" t="s">
        <v>165</v>
      </c>
      <c r="H15" s="46" t="s">
        <v>42</v>
      </c>
      <c r="I15" s="66">
        <v>12.9</v>
      </c>
      <c r="K15"/>
      <c r="L15"/>
      <c r="M15"/>
    </row>
    <row r="16" spans="1:13" ht="12" customHeight="1" x14ac:dyDescent="0.3">
      <c r="A16" s="19" t="s">
        <v>46</v>
      </c>
      <c r="B16" s="46" t="s">
        <v>52</v>
      </c>
      <c r="C16" s="66">
        <v>29.9</v>
      </c>
      <c r="D16" s="66"/>
      <c r="E16" s="46" t="s">
        <v>37</v>
      </c>
      <c r="F16" s="66">
        <v>20.3</v>
      </c>
      <c r="G16" s="66"/>
      <c r="H16" s="46" t="s">
        <v>38</v>
      </c>
      <c r="I16" s="66">
        <v>15.9</v>
      </c>
      <c r="J16" s="78" t="s">
        <v>165</v>
      </c>
      <c r="K16" s="78"/>
      <c r="L16"/>
      <c r="M16"/>
    </row>
    <row r="17" spans="1:13" ht="12" customHeight="1" x14ac:dyDescent="0.3">
      <c r="A17" s="19" t="s">
        <v>47</v>
      </c>
      <c r="B17" s="46" t="s">
        <v>42</v>
      </c>
      <c r="C17" s="66">
        <v>49.8</v>
      </c>
      <c r="D17" s="66"/>
      <c r="E17" s="46" t="s">
        <v>39</v>
      </c>
      <c r="F17" s="66">
        <v>18.8</v>
      </c>
      <c r="G17" s="66"/>
      <c r="H17" s="46" t="s">
        <v>43</v>
      </c>
      <c r="I17" s="66">
        <v>12.6</v>
      </c>
      <c r="J17" s="78"/>
      <c r="K17" s="78"/>
      <c r="L17"/>
      <c r="M17"/>
    </row>
    <row r="18" spans="1:13" ht="12" customHeight="1" x14ac:dyDescent="0.3">
      <c r="A18" s="19" t="s">
        <v>48</v>
      </c>
      <c r="B18" s="46" t="s">
        <v>42</v>
      </c>
      <c r="C18" s="66">
        <v>47.9</v>
      </c>
      <c r="D18" s="66"/>
      <c r="E18" s="46" t="s">
        <v>41</v>
      </c>
      <c r="F18" s="66">
        <v>27.6</v>
      </c>
      <c r="G18" s="66"/>
      <c r="H18" s="46" t="s">
        <v>53</v>
      </c>
      <c r="I18" s="66">
        <v>13</v>
      </c>
      <c r="J18" s="78"/>
      <c r="K18" s="78"/>
      <c r="L18"/>
      <c r="M18"/>
    </row>
    <row r="19" spans="1:13" ht="12" customHeight="1" x14ac:dyDescent="0.3">
      <c r="A19" s="19" t="s">
        <v>49</v>
      </c>
      <c r="B19" s="46" t="s">
        <v>52</v>
      </c>
      <c r="C19" s="66">
        <v>33.6</v>
      </c>
      <c r="D19" s="66"/>
      <c r="E19" s="46" t="s">
        <v>46</v>
      </c>
      <c r="F19" s="66">
        <v>26.4</v>
      </c>
      <c r="G19" s="66"/>
      <c r="H19" s="46" t="s">
        <v>45</v>
      </c>
      <c r="I19" s="66">
        <v>17</v>
      </c>
      <c r="J19" s="78"/>
      <c r="K19" s="78"/>
      <c r="L19"/>
      <c r="M19"/>
    </row>
    <row r="20" spans="1:13" ht="12" customHeight="1" x14ac:dyDescent="0.3">
      <c r="A20" s="19" t="s">
        <v>50</v>
      </c>
      <c r="B20" s="46" t="s">
        <v>38</v>
      </c>
      <c r="C20" s="66">
        <v>46.1</v>
      </c>
      <c r="D20" s="66"/>
      <c r="E20" s="46" t="s">
        <v>42</v>
      </c>
      <c r="F20" s="66">
        <v>15.9</v>
      </c>
      <c r="G20" s="66"/>
      <c r="H20" s="46" t="s">
        <v>40</v>
      </c>
      <c r="I20" s="66">
        <v>6.5</v>
      </c>
      <c r="J20" s="78"/>
      <c r="K20" s="78"/>
      <c r="L20"/>
      <c r="M20"/>
    </row>
    <row r="21" spans="1:13" ht="12" customHeight="1" x14ac:dyDescent="0.3">
      <c r="A21" s="19" t="s">
        <v>51</v>
      </c>
      <c r="B21" s="46" t="s">
        <v>50</v>
      </c>
      <c r="C21" s="66">
        <v>35.700000000000003</v>
      </c>
      <c r="D21" s="66"/>
      <c r="E21" s="46" t="s">
        <v>40</v>
      </c>
      <c r="F21" s="66">
        <v>27.4</v>
      </c>
      <c r="G21" s="66"/>
      <c r="H21" s="46" t="s">
        <v>52</v>
      </c>
      <c r="I21" s="66">
        <v>18.899999999999999</v>
      </c>
      <c r="J21" s="78"/>
      <c r="K21" s="78"/>
      <c r="L21"/>
      <c r="M21"/>
    </row>
    <row r="22" spans="1:13" ht="12" customHeight="1" x14ac:dyDescent="0.3">
      <c r="A22" s="19" t="s">
        <v>52</v>
      </c>
      <c r="B22" s="46" t="s">
        <v>49</v>
      </c>
      <c r="C22" s="66">
        <v>43.4</v>
      </c>
      <c r="D22" s="66"/>
      <c r="E22" s="46" t="s">
        <v>42</v>
      </c>
      <c r="F22" s="66">
        <v>10.6</v>
      </c>
      <c r="G22" s="66"/>
      <c r="H22" s="46" t="s">
        <v>45</v>
      </c>
      <c r="I22" s="66">
        <v>10.3</v>
      </c>
      <c r="J22" s="78" t="s">
        <v>165</v>
      </c>
      <c r="K22" s="78"/>
      <c r="L22"/>
      <c r="M22"/>
    </row>
    <row r="23" spans="1:13" ht="12" customHeight="1" x14ac:dyDescent="0.3">
      <c r="A23" s="19" t="s">
        <v>53</v>
      </c>
      <c r="B23" s="46" t="s">
        <v>42</v>
      </c>
      <c r="C23" s="66">
        <v>33.9</v>
      </c>
      <c r="D23" s="66"/>
      <c r="E23" s="46" t="s">
        <v>39</v>
      </c>
      <c r="F23" s="66">
        <v>29</v>
      </c>
      <c r="G23" s="66"/>
      <c r="H23" s="46" t="s">
        <v>41</v>
      </c>
      <c r="I23" s="66">
        <v>13.9</v>
      </c>
      <c r="K23"/>
      <c r="L23"/>
      <c r="M23"/>
    </row>
    <row r="24" spans="1:13" ht="12" customHeight="1" x14ac:dyDescent="0.3">
      <c r="A24" s="19" t="s">
        <v>196</v>
      </c>
      <c r="B24" s="46" t="s">
        <v>42</v>
      </c>
      <c r="C24" s="66">
        <v>72.099999999999994</v>
      </c>
      <c r="D24" s="66"/>
      <c r="E24" s="46" t="s">
        <v>43</v>
      </c>
      <c r="F24" s="66">
        <v>12.4</v>
      </c>
      <c r="G24" s="66"/>
      <c r="H24" s="46" t="s">
        <v>38</v>
      </c>
      <c r="I24" s="66">
        <v>7.4</v>
      </c>
      <c r="J24" s="78" t="s">
        <v>165</v>
      </c>
      <c r="K24"/>
      <c r="L24"/>
      <c r="M24"/>
    </row>
    <row r="25" spans="1:13" ht="5.0999999999999996" customHeight="1" thickBot="1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164"/>
      <c r="K25"/>
      <c r="L25"/>
      <c r="M25"/>
    </row>
    <row r="26" spans="1:13" ht="12" customHeight="1" thickTop="1" x14ac:dyDescent="0.3">
      <c r="A26" s="20" t="s">
        <v>6</v>
      </c>
      <c r="B26" s="20"/>
      <c r="C26" s="20"/>
      <c r="D26" s="20"/>
      <c r="E26" s="20"/>
      <c r="F26" s="20"/>
      <c r="G26" s="20"/>
      <c r="H26" s="2"/>
      <c r="I26" s="2"/>
      <c r="K26"/>
      <c r="L26"/>
      <c r="M26"/>
    </row>
    <row r="27" spans="1:13" ht="12" customHeight="1" x14ac:dyDescent="0.3">
      <c r="A27" s="193" t="s">
        <v>282</v>
      </c>
      <c r="B27" s="193"/>
      <c r="C27" s="193"/>
      <c r="D27" s="193"/>
      <c r="E27" s="193"/>
      <c r="F27" s="193"/>
      <c r="G27" s="193"/>
      <c r="H27" s="193"/>
      <c r="I27" s="193"/>
    </row>
    <row r="28" spans="1:13" x14ac:dyDescent="0.3">
      <c r="A28" s="82"/>
      <c r="B28" s="82"/>
      <c r="C28" s="82"/>
      <c r="D28" s="82"/>
      <c r="E28" s="82"/>
      <c r="F28" s="82"/>
      <c r="G28" s="82"/>
      <c r="H28" s="82"/>
      <c r="I28" s="82"/>
    </row>
    <row r="30" spans="1:13" x14ac:dyDescent="0.3">
      <c r="H30" s="10"/>
    </row>
    <row r="31" spans="1:13" x14ac:dyDescent="0.3">
      <c r="H31" s="10"/>
    </row>
    <row r="32" spans="1:13" x14ac:dyDescent="0.3">
      <c r="A32" s="74"/>
      <c r="B32" s="74"/>
      <c r="C32" s="74"/>
      <c r="D32" s="74"/>
      <c r="E32" s="74"/>
      <c r="F32" s="74"/>
      <c r="G32" s="74"/>
      <c r="H32" s="43"/>
      <c r="I32" s="10"/>
    </row>
    <row r="33" spans="1:9" x14ac:dyDescent="0.3">
      <c r="A33" s="74"/>
      <c r="B33" s="74"/>
      <c r="C33" s="74"/>
      <c r="D33" s="74"/>
      <c r="E33" s="74"/>
      <c r="F33" s="74"/>
      <c r="G33" s="74"/>
      <c r="H33" s="43"/>
      <c r="I33" s="10"/>
    </row>
    <row r="34" spans="1:9" x14ac:dyDescent="0.3">
      <c r="A34" s="74"/>
      <c r="B34" s="74"/>
      <c r="C34" s="74"/>
      <c r="D34" s="74"/>
      <c r="E34" s="74"/>
      <c r="F34" s="74"/>
      <c r="G34" s="74"/>
      <c r="H34" s="43"/>
      <c r="I34" s="10"/>
    </row>
    <row r="35" spans="1:9" x14ac:dyDescent="0.3">
      <c r="A35" s="74"/>
      <c r="B35" s="74"/>
      <c r="C35" s="74"/>
      <c r="D35" s="74"/>
      <c r="E35" s="74"/>
      <c r="F35" s="74"/>
      <c r="G35" s="74"/>
      <c r="H35" s="43"/>
      <c r="I35" s="10"/>
    </row>
    <row r="36" spans="1:9" x14ac:dyDescent="0.3">
      <c r="A36" s="74"/>
      <c r="B36" s="74"/>
      <c r="C36" s="74"/>
      <c r="D36" s="74"/>
      <c r="E36" s="74"/>
      <c r="F36" s="74"/>
      <c r="G36" s="74"/>
      <c r="H36" s="43"/>
      <c r="I36" s="10"/>
    </row>
    <row r="37" spans="1:9" x14ac:dyDescent="0.3">
      <c r="A37" s="74"/>
      <c r="B37" s="74"/>
      <c r="C37" s="74"/>
      <c r="D37" s="74"/>
      <c r="E37" s="74"/>
      <c r="F37" s="74"/>
      <c r="G37" s="74"/>
      <c r="H37" s="43"/>
      <c r="I37" s="10"/>
    </row>
    <row r="38" spans="1:9" x14ac:dyDescent="0.3">
      <c r="A38" s="74"/>
      <c r="B38" s="74"/>
      <c r="C38" s="74"/>
      <c r="D38" s="74"/>
      <c r="E38" s="74"/>
      <c r="F38" s="74"/>
      <c r="G38" s="74"/>
      <c r="H38" s="43"/>
      <c r="I38" s="10"/>
    </row>
    <row r="39" spans="1:9" x14ac:dyDescent="0.3">
      <c r="A39" s="74"/>
      <c r="B39" s="74"/>
      <c r="C39" s="74"/>
      <c r="D39" s="74"/>
      <c r="E39" s="74"/>
      <c r="F39" s="74"/>
      <c r="G39" s="74"/>
      <c r="H39" s="43"/>
      <c r="I39" s="10"/>
    </row>
    <row r="40" spans="1:9" x14ac:dyDescent="0.3">
      <c r="H40" s="43"/>
      <c r="I40" s="10"/>
    </row>
    <row r="41" spans="1:9" x14ac:dyDescent="0.3">
      <c r="H41" s="43"/>
      <c r="I41" s="10"/>
    </row>
    <row r="42" spans="1:9" x14ac:dyDescent="0.3">
      <c r="H42" s="43"/>
      <c r="I42" s="10"/>
    </row>
    <row r="43" spans="1:9" x14ac:dyDescent="0.3">
      <c r="H43" s="43"/>
      <c r="I43" s="10"/>
    </row>
    <row r="44" spans="1:9" x14ac:dyDescent="0.3">
      <c r="H44" s="43"/>
      <c r="I44" s="10"/>
    </row>
    <row r="45" spans="1:9" x14ac:dyDescent="0.3">
      <c r="H45" s="43"/>
      <c r="I45" s="10"/>
    </row>
    <row r="46" spans="1:9" x14ac:dyDescent="0.3">
      <c r="H46" s="43"/>
      <c r="I46" s="10"/>
    </row>
    <row r="47" spans="1:9" x14ac:dyDescent="0.3">
      <c r="I47" s="10"/>
    </row>
    <row r="48" spans="1:9" x14ac:dyDescent="0.3">
      <c r="I48" s="10"/>
    </row>
    <row r="49" spans="9:9" x14ac:dyDescent="0.3">
      <c r="I49" s="10"/>
    </row>
    <row r="50" spans="9:9" x14ac:dyDescent="0.3">
      <c r="I50" s="10"/>
    </row>
    <row r="51" spans="9:9" x14ac:dyDescent="0.3">
      <c r="I51" s="10"/>
    </row>
    <row r="52" spans="9:9" x14ac:dyDescent="0.3">
      <c r="I52" s="10"/>
    </row>
    <row r="53" spans="9:9" x14ac:dyDescent="0.3">
      <c r="I53" s="10"/>
    </row>
    <row r="54" spans="9:9" x14ac:dyDescent="0.3">
      <c r="I54" s="10"/>
    </row>
    <row r="55" spans="9:9" x14ac:dyDescent="0.3">
      <c r="I55" s="10"/>
    </row>
  </sheetData>
  <mergeCells count="9">
    <mergeCell ref="A27:I27"/>
    <mergeCell ref="A1:H2"/>
    <mergeCell ref="A4:A5"/>
    <mergeCell ref="B4:D4"/>
    <mergeCell ref="C5:D5"/>
    <mergeCell ref="E4:G4"/>
    <mergeCell ref="F5:G5"/>
    <mergeCell ref="H4:J4"/>
    <mergeCell ref="I5:J5"/>
  </mergeCells>
  <conditionalFormatting sqref="A7:B24 E7:E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351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107</v>
      </c>
    </row>
    <row r="4" spans="1:5" s="1" customFormat="1" ht="30" customHeight="1" x14ac:dyDescent="0.25">
      <c r="A4" s="134" t="s">
        <v>274</v>
      </c>
      <c r="B4" s="125" t="s">
        <v>200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16.399999999999999</v>
      </c>
      <c r="D6" s="10"/>
    </row>
    <row r="7" spans="1:5" ht="12" customHeight="1" x14ac:dyDescent="0.25">
      <c r="A7" s="92" t="s">
        <v>37</v>
      </c>
      <c r="B7" s="115">
        <v>19.3</v>
      </c>
      <c r="D7" s="10"/>
    </row>
    <row r="8" spans="1:5" ht="12" customHeight="1" x14ac:dyDescent="0.25">
      <c r="A8" s="19" t="s">
        <v>38</v>
      </c>
      <c r="B8" s="36">
        <v>15</v>
      </c>
      <c r="D8" s="10"/>
    </row>
    <row r="9" spans="1:5" ht="12" customHeight="1" x14ac:dyDescent="0.25">
      <c r="A9" s="19" t="s">
        <v>39</v>
      </c>
      <c r="B9" s="36">
        <v>11.1</v>
      </c>
      <c r="D9" s="10"/>
    </row>
    <row r="10" spans="1:5" ht="12" customHeight="1" x14ac:dyDescent="0.25">
      <c r="A10" s="19" t="s">
        <v>40</v>
      </c>
      <c r="B10" s="36">
        <v>18.8</v>
      </c>
      <c r="D10" s="10"/>
    </row>
    <row r="11" spans="1:5" ht="12" customHeight="1" x14ac:dyDescent="0.25">
      <c r="A11" s="19" t="s">
        <v>41</v>
      </c>
      <c r="B11" s="36">
        <v>20.100000000000001</v>
      </c>
      <c r="D11" s="10"/>
    </row>
    <row r="12" spans="1:5" ht="12" customHeight="1" x14ac:dyDescent="0.25">
      <c r="A12" s="19" t="s">
        <v>42</v>
      </c>
      <c r="B12" s="36">
        <v>16.8</v>
      </c>
      <c r="D12" s="10"/>
    </row>
    <row r="13" spans="1:5" ht="12" customHeight="1" x14ac:dyDescent="0.25">
      <c r="A13" s="19" t="s">
        <v>43</v>
      </c>
      <c r="B13" s="36">
        <v>13.9</v>
      </c>
      <c r="D13" s="10"/>
    </row>
    <row r="14" spans="1:5" ht="12" customHeight="1" x14ac:dyDescent="0.25">
      <c r="A14" s="19" t="s">
        <v>44</v>
      </c>
      <c r="B14" s="36">
        <v>29.2</v>
      </c>
      <c r="D14" s="10"/>
    </row>
    <row r="15" spans="1:5" ht="12" customHeight="1" x14ac:dyDescent="0.25">
      <c r="A15" s="19" t="s">
        <v>45</v>
      </c>
      <c r="B15" s="36">
        <v>17</v>
      </c>
      <c r="D15" s="10"/>
    </row>
    <row r="16" spans="1:5" ht="12" customHeight="1" x14ac:dyDescent="0.25">
      <c r="A16" s="19" t="s">
        <v>46</v>
      </c>
      <c r="B16" s="36">
        <v>20.3</v>
      </c>
      <c r="D16" s="10"/>
    </row>
    <row r="17" spans="1:4" ht="12" customHeight="1" x14ac:dyDescent="0.25">
      <c r="A17" s="19" t="s">
        <v>47</v>
      </c>
      <c r="B17" s="36">
        <v>11.4</v>
      </c>
      <c r="D17" s="10"/>
    </row>
    <row r="18" spans="1:4" ht="12" customHeight="1" x14ac:dyDescent="0.25">
      <c r="A18" s="19" t="s">
        <v>48</v>
      </c>
      <c r="B18" s="36">
        <v>13.3</v>
      </c>
      <c r="D18" s="10"/>
    </row>
    <row r="19" spans="1:4" ht="12" customHeight="1" x14ac:dyDescent="0.25">
      <c r="A19" s="19" t="s">
        <v>49</v>
      </c>
      <c r="B19" s="36">
        <v>19.3</v>
      </c>
      <c r="D19" s="10"/>
    </row>
    <row r="20" spans="1:4" ht="12" customHeight="1" x14ac:dyDescent="0.25">
      <c r="A20" s="19" t="s">
        <v>50</v>
      </c>
      <c r="B20" s="36">
        <v>16.5</v>
      </c>
      <c r="D20" s="10"/>
    </row>
    <row r="21" spans="1:4" ht="12" customHeight="1" x14ac:dyDescent="0.25">
      <c r="A21" s="19" t="s">
        <v>51</v>
      </c>
      <c r="B21" s="36">
        <v>19.600000000000001</v>
      </c>
      <c r="D21" s="10"/>
    </row>
    <row r="22" spans="1:4" ht="12" customHeight="1" x14ac:dyDescent="0.25">
      <c r="A22" s="19" t="s">
        <v>52</v>
      </c>
      <c r="B22" s="36">
        <v>23.8</v>
      </c>
      <c r="D22" s="10"/>
    </row>
    <row r="23" spans="1:4" ht="12" customHeight="1" x14ac:dyDescent="0.25">
      <c r="A23" s="19" t="s">
        <v>53</v>
      </c>
      <c r="B23" s="36">
        <v>17</v>
      </c>
      <c r="D23" s="10"/>
    </row>
    <row r="24" spans="1:4" ht="12" customHeight="1" x14ac:dyDescent="0.25">
      <c r="A24" s="19" t="s">
        <v>196</v>
      </c>
      <c r="B24" s="36">
        <v>22</v>
      </c>
      <c r="D24" s="10"/>
    </row>
    <row r="25" spans="1:4" ht="5.0999999999999996" customHeight="1" thickBot="1" x14ac:dyDescent="0.3">
      <c r="A25" s="97"/>
      <c r="B25" s="97"/>
    </row>
    <row r="26" spans="1:4" ht="12" customHeight="1" thickTop="1" x14ac:dyDescent="0.25">
      <c r="A26" s="20" t="s">
        <v>6</v>
      </c>
      <c r="B26" s="2"/>
    </row>
    <row r="27" spans="1:4" ht="12" customHeight="1" x14ac:dyDescent="0.25">
      <c r="A27" s="1"/>
      <c r="B27" s="9"/>
    </row>
    <row r="28" spans="1:4" x14ac:dyDescent="0.25">
      <c r="B28" s="10"/>
    </row>
    <row r="30" spans="1:4" x14ac:dyDescent="0.25">
      <c r="B30" s="10"/>
    </row>
    <row r="32" spans="1:4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79646"/>
    <pageSetUpPr fitToPage="1"/>
  </sheetPr>
  <dimension ref="A1:E55"/>
  <sheetViews>
    <sheetView showGridLines="0" showRuler="0" zoomScaleNormal="100" zoomScaleSheetLayoutView="100" workbookViewId="0">
      <selection sqref="A1:B2"/>
    </sheetView>
  </sheetViews>
  <sheetFormatPr defaultColWidth="7.88671875" defaultRowHeight="13.2" x14ac:dyDescent="0.25"/>
  <cols>
    <col min="1" max="1" width="19.6640625" style="5" customWidth="1"/>
    <col min="2" max="2" width="35.664062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90" t="s">
        <v>352</v>
      </c>
      <c r="B1" s="190"/>
      <c r="D1" s="70"/>
      <c r="E1" s="70"/>
    </row>
    <row r="2" spans="1:5" ht="15" customHeight="1" x14ac:dyDescent="0.25">
      <c r="A2" s="190"/>
      <c r="B2" s="190"/>
      <c r="D2" s="1"/>
      <c r="E2" s="86" t="s">
        <v>57</v>
      </c>
    </row>
    <row r="3" spans="1:5" s="1" customFormat="1" ht="15" customHeight="1" x14ac:dyDescent="0.2">
      <c r="A3" s="3"/>
      <c r="B3" s="4" t="s">
        <v>104</v>
      </c>
    </row>
    <row r="4" spans="1:5" s="1" customFormat="1" ht="30" customHeight="1" x14ac:dyDescent="0.25">
      <c r="A4" s="134" t="s">
        <v>274</v>
      </c>
      <c r="B4" s="125" t="s">
        <v>262</v>
      </c>
      <c r="D4" s="5"/>
      <c r="E4" s="5"/>
    </row>
    <row r="5" spans="1:5" ht="5.0999999999999996" customHeight="1" x14ac:dyDescent="0.25">
      <c r="A5" s="6"/>
      <c r="B5" s="7"/>
    </row>
    <row r="6" spans="1:5" ht="12" customHeight="1" thickBot="1" x14ac:dyDescent="0.3">
      <c r="A6" s="77" t="s">
        <v>36</v>
      </c>
      <c r="B6" s="139">
        <v>35</v>
      </c>
      <c r="E6" s="10"/>
    </row>
    <row r="7" spans="1:5" ht="12" customHeight="1" x14ac:dyDescent="0.25">
      <c r="A7" s="92" t="s">
        <v>37</v>
      </c>
      <c r="B7" s="115">
        <v>30.8</v>
      </c>
      <c r="E7" s="10"/>
    </row>
    <row r="8" spans="1:5" ht="12" customHeight="1" x14ac:dyDescent="0.25">
      <c r="A8" s="19" t="s">
        <v>38</v>
      </c>
      <c r="B8" s="36">
        <v>33.299999999999997</v>
      </c>
      <c r="E8" s="10"/>
    </row>
    <row r="9" spans="1:5" ht="12" customHeight="1" x14ac:dyDescent="0.25">
      <c r="A9" s="19" t="s">
        <v>39</v>
      </c>
      <c r="B9" s="36">
        <v>30.8</v>
      </c>
      <c r="E9" s="10"/>
    </row>
    <row r="10" spans="1:5" ht="12" customHeight="1" x14ac:dyDescent="0.25">
      <c r="A10" s="19" t="s">
        <v>40</v>
      </c>
      <c r="B10" s="36">
        <v>31.6</v>
      </c>
      <c r="E10" s="10"/>
    </row>
    <row r="11" spans="1:5" ht="12" customHeight="1" x14ac:dyDescent="0.25">
      <c r="A11" s="19" t="s">
        <v>41</v>
      </c>
      <c r="B11" s="36">
        <v>35.799999999999997</v>
      </c>
      <c r="E11" s="10"/>
    </row>
    <row r="12" spans="1:5" ht="12" customHeight="1" x14ac:dyDescent="0.25">
      <c r="A12" s="19" t="s">
        <v>42</v>
      </c>
      <c r="B12" s="36">
        <v>40</v>
      </c>
      <c r="E12" s="10"/>
    </row>
    <row r="13" spans="1:5" ht="12" customHeight="1" x14ac:dyDescent="0.25">
      <c r="A13" s="19" t="s">
        <v>43</v>
      </c>
      <c r="B13" s="36">
        <v>31.3</v>
      </c>
      <c r="E13" s="10"/>
    </row>
    <row r="14" spans="1:5" ht="12" customHeight="1" x14ac:dyDescent="0.25">
      <c r="A14" s="19" t="s">
        <v>44</v>
      </c>
      <c r="B14" s="36">
        <v>36.299999999999997</v>
      </c>
      <c r="E14" s="10"/>
    </row>
    <row r="15" spans="1:5" ht="12" customHeight="1" x14ac:dyDescent="0.25">
      <c r="A15" s="19" t="s">
        <v>45</v>
      </c>
      <c r="B15" s="36">
        <v>29.3</v>
      </c>
      <c r="E15" s="10"/>
    </row>
    <row r="16" spans="1:5" ht="12" customHeight="1" x14ac:dyDescent="0.25">
      <c r="A16" s="19" t="s">
        <v>46</v>
      </c>
      <c r="B16" s="36">
        <v>30.3</v>
      </c>
      <c r="E16" s="10"/>
    </row>
    <row r="17" spans="1:5" ht="12" customHeight="1" x14ac:dyDescent="0.25">
      <c r="A17" s="19" t="s">
        <v>47</v>
      </c>
      <c r="B17" s="36">
        <v>32.299999999999997</v>
      </c>
      <c r="E17" s="10"/>
    </row>
    <row r="18" spans="1:5" ht="12" customHeight="1" x14ac:dyDescent="0.25">
      <c r="A18" s="19" t="s">
        <v>48</v>
      </c>
      <c r="B18" s="36">
        <v>32</v>
      </c>
      <c r="E18" s="10"/>
    </row>
    <row r="19" spans="1:5" ht="12" customHeight="1" x14ac:dyDescent="0.25">
      <c r="A19" s="19" t="s">
        <v>49</v>
      </c>
      <c r="B19" s="36">
        <v>30</v>
      </c>
      <c r="E19" s="10"/>
    </row>
    <row r="20" spans="1:5" ht="12" customHeight="1" x14ac:dyDescent="0.25">
      <c r="A20" s="19" t="s">
        <v>50</v>
      </c>
      <c r="B20" s="36">
        <v>33.4</v>
      </c>
      <c r="E20" s="10"/>
    </row>
    <row r="21" spans="1:5" ht="12" customHeight="1" x14ac:dyDescent="0.25">
      <c r="A21" s="19" t="s">
        <v>51</v>
      </c>
      <c r="B21" s="36">
        <v>33.9</v>
      </c>
      <c r="E21" s="10"/>
    </row>
    <row r="22" spans="1:5" ht="12" customHeight="1" x14ac:dyDescent="0.25">
      <c r="A22" s="19" t="s">
        <v>52</v>
      </c>
      <c r="B22" s="36">
        <v>37.4</v>
      </c>
      <c r="E22" s="10"/>
    </row>
    <row r="23" spans="1:5" ht="12" customHeight="1" x14ac:dyDescent="0.25">
      <c r="A23" s="19" t="s">
        <v>53</v>
      </c>
      <c r="B23" s="36">
        <v>35.799999999999997</v>
      </c>
      <c r="E23" s="10"/>
    </row>
    <row r="24" spans="1:5" ht="12" customHeight="1" x14ac:dyDescent="0.25">
      <c r="A24" s="19" t="s">
        <v>196</v>
      </c>
      <c r="B24" s="36">
        <v>38.799999999999997</v>
      </c>
      <c r="E24" s="10"/>
    </row>
    <row r="25" spans="1:5" ht="5.0999999999999996" customHeight="1" thickBot="1" x14ac:dyDescent="0.3">
      <c r="A25" s="97"/>
      <c r="B25" s="97"/>
    </row>
    <row r="26" spans="1:5" ht="12" customHeight="1" thickTop="1" x14ac:dyDescent="0.25">
      <c r="A26" s="20" t="s">
        <v>6</v>
      </c>
      <c r="B26" s="2"/>
    </row>
    <row r="27" spans="1:5" ht="12" customHeight="1" x14ac:dyDescent="0.25">
      <c r="A27" s="1"/>
      <c r="B27" s="9"/>
    </row>
    <row r="28" spans="1:5" x14ac:dyDescent="0.25">
      <c r="B28" s="10"/>
    </row>
    <row r="30" spans="1:5" x14ac:dyDescent="0.25">
      <c r="B30" s="10"/>
    </row>
    <row r="32" spans="1:5" x14ac:dyDescent="0.25">
      <c r="A32" s="74"/>
      <c r="B32" s="43"/>
      <c r="C32" s="10"/>
    </row>
    <row r="33" spans="1:3" x14ac:dyDescent="0.25">
      <c r="A33" s="74"/>
      <c r="B33" s="43"/>
      <c r="C33" s="10"/>
    </row>
    <row r="34" spans="1:3" x14ac:dyDescent="0.25">
      <c r="A34" s="74"/>
      <c r="B34" s="43"/>
      <c r="C34" s="10"/>
    </row>
    <row r="35" spans="1:3" x14ac:dyDescent="0.25">
      <c r="A35" s="74"/>
      <c r="B35" s="43"/>
      <c r="C35" s="10"/>
    </row>
    <row r="36" spans="1:3" x14ac:dyDescent="0.25">
      <c r="A36" s="74"/>
      <c r="B36" s="43"/>
      <c r="C36" s="10"/>
    </row>
    <row r="37" spans="1:3" x14ac:dyDescent="0.25">
      <c r="A37" s="74"/>
      <c r="B37" s="43"/>
      <c r="C37" s="10"/>
    </row>
    <row r="38" spans="1:3" x14ac:dyDescent="0.25">
      <c r="A38" s="74"/>
      <c r="B38" s="43"/>
      <c r="C38" s="10"/>
    </row>
    <row r="39" spans="1:3" x14ac:dyDescent="0.25">
      <c r="A39" s="74"/>
      <c r="B39" s="43"/>
      <c r="C39" s="10"/>
    </row>
    <row r="40" spans="1:3" x14ac:dyDescent="0.25">
      <c r="B40" s="43"/>
      <c r="C40" s="10"/>
    </row>
    <row r="41" spans="1:3" x14ac:dyDescent="0.25">
      <c r="B41" s="43"/>
      <c r="C41" s="10"/>
    </row>
    <row r="42" spans="1:3" x14ac:dyDescent="0.25">
      <c r="B42" s="43"/>
      <c r="C42" s="10"/>
    </row>
    <row r="43" spans="1:3" x14ac:dyDescent="0.25">
      <c r="B43" s="43"/>
      <c r="C43" s="10"/>
    </row>
    <row r="44" spans="1:3" x14ac:dyDescent="0.25">
      <c r="B44" s="43"/>
      <c r="C44" s="10"/>
    </row>
    <row r="45" spans="1:3" x14ac:dyDescent="0.25">
      <c r="B45" s="43"/>
      <c r="C45" s="10"/>
    </row>
    <row r="46" spans="1:3" x14ac:dyDescent="0.25">
      <c r="B46" s="43"/>
      <c r="C46" s="10"/>
    </row>
    <row r="47" spans="1:3" x14ac:dyDescent="0.25">
      <c r="C47" s="10"/>
    </row>
    <row r="48" spans="1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  <row r="54" spans="3:3" x14ac:dyDescent="0.25">
      <c r="C54" s="10"/>
    </row>
    <row r="55" spans="3:3" x14ac:dyDescent="0.25">
      <c r="C55" s="10"/>
    </row>
  </sheetData>
  <mergeCells count="1">
    <mergeCell ref="A1:B2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79646"/>
    <pageSetUpPr fitToPage="1"/>
  </sheetPr>
  <dimension ref="A1:J57"/>
  <sheetViews>
    <sheetView showGridLines="0" showRuler="0" zoomScaleNormal="100" zoomScaleSheetLayoutView="100" workbookViewId="0">
      <selection sqref="A1:C2"/>
    </sheetView>
  </sheetViews>
  <sheetFormatPr defaultColWidth="10.6640625" defaultRowHeight="13.2" x14ac:dyDescent="0.25"/>
  <cols>
    <col min="1" max="1" width="23" style="5" customWidth="1"/>
    <col min="2" max="2" width="20" style="5" customWidth="1"/>
    <col min="3" max="3" width="25.44140625" style="5" customWidth="1"/>
    <col min="4" max="4" width="5.88671875" style="5" customWidth="1"/>
    <col min="5" max="5" width="5.44140625" style="5" customWidth="1"/>
    <col min="6" max="6" width="8.6640625" style="5" customWidth="1"/>
    <col min="7" max="9" width="5.88671875" style="5" customWidth="1"/>
    <col min="10" max="16384" width="10.6640625" style="5"/>
  </cols>
  <sheetData>
    <row r="1" spans="1:7" ht="15" customHeight="1" x14ac:dyDescent="0.25">
      <c r="A1" s="190" t="s">
        <v>353</v>
      </c>
      <c r="B1" s="190"/>
      <c r="C1" s="190"/>
      <c r="E1" s="70"/>
      <c r="F1" s="70"/>
    </row>
    <row r="2" spans="1:7" s="70" customFormat="1" ht="22.5" customHeight="1" x14ac:dyDescent="0.25">
      <c r="A2" s="190"/>
      <c r="B2" s="190"/>
      <c r="C2" s="190"/>
      <c r="E2" s="1"/>
      <c r="F2" s="86" t="s">
        <v>57</v>
      </c>
    </row>
    <row r="3" spans="1:7" s="1" customFormat="1" ht="15" customHeight="1" x14ac:dyDescent="0.2">
      <c r="A3" s="3"/>
      <c r="C3" s="4" t="s">
        <v>7</v>
      </c>
    </row>
    <row r="4" spans="1:7" s="1" customFormat="1" ht="15" customHeight="1" x14ac:dyDescent="0.25">
      <c r="A4" s="119" t="s">
        <v>75</v>
      </c>
      <c r="B4" s="179" t="s">
        <v>263</v>
      </c>
      <c r="C4" s="177" t="s">
        <v>264</v>
      </c>
      <c r="E4" s="5"/>
      <c r="F4" s="5"/>
    </row>
    <row r="5" spans="1:7" s="1" customFormat="1" ht="15" customHeight="1" x14ac:dyDescent="0.25">
      <c r="A5" s="120" t="s">
        <v>274</v>
      </c>
      <c r="B5" s="179"/>
      <c r="C5" s="188"/>
      <c r="D5" s="5"/>
      <c r="E5" s="5"/>
      <c r="F5" s="5"/>
    </row>
    <row r="6" spans="1:7" ht="5.0999999999999996" customHeight="1" x14ac:dyDescent="0.25">
      <c r="A6" s="6"/>
      <c r="B6" s="7"/>
      <c r="C6" s="7"/>
    </row>
    <row r="7" spans="1:7" ht="12" customHeight="1" thickBot="1" x14ac:dyDescent="0.3">
      <c r="A7" s="77" t="s">
        <v>36</v>
      </c>
      <c r="B7" s="126">
        <v>70.8</v>
      </c>
      <c r="C7" s="126">
        <v>25</v>
      </c>
      <c r="F7" s="150"/>
      <c r="G7" s="150"/>
    </row>
    <row r="8" spans="1:7" ht="12" customHeight="1" x14ac:dyDescent="0.25">
      <c r="A8" s="92" t="s">
        <v>37</v>
      </c>
      <c r="B8" s="130">
        <v>79.3</v>
      </c>
      <c r="C8" s="130">
        <v>18</v>
      </c>
      <c r="F8" s="150"/>
      <c r="G8" s="150"/>
    </row>
    <row r="9" spans="1:7" ht="12" customHeight="1" x14ac:dyDescent="0.25">
      <c r="A9" s="19" t="s">
        <v>38</v>
      </c>
      <c r="B9" s="41">
        <v>72.5</v>
      </c>
      <c r="C9" s="41">
        <v>20.9</v>
      </c>
      <c r="F9" s="150"/>
      <c r="G9" s="150"/>
    </row>
    <row r="10" spans="1:7" ht="12" customHeight="1" x14ac:dyDescent="0.25">
      <c r="A10" s="19" t="s">
        <v>39</v>
      </c>
      <c r="B10" s="41">
        <v>67.8</v>
      </c>
      <c r="C10" s="41">
        <v>25.5</v>
      </c>
      <c r="F10" s="150"/>
      <c r="G10" s="150"/>
    </row>
    <row r="11" spans="1:7" ht="12" customHeight="1" x14ac:dyDescent="0.25">
      <c r="A11" s="19" t="s">
        <v>40</v>
      </c>
      <c r="B11" s="41">
        <v>69.900000000000006</v>
      </c>
      <c r="C11" s="41">
        <v>23.7</v>
      </c>
      <c r="F11" s="150"/>
      <c r="G11" s="150"/>
    </row>
    <row r="12" spans="1:7" ht="12" customHeight="1" x14ac:dyDescent="0.25">
      <c r="A12" s="19" t="s">
        <v>41</v>
      </c>
      <c r="B12" s="41">
        <v>83.5</v>
      </c>
      <c r="C12" s="41">
        <v>14.7</v>
      </c>
      <c r="F12" s="150"/>
      <c r="G12" s="150"/>
    </row>
    <row r="13" spans="1:7" ht="12" customHeight="1" x14ac:dyDescent="0.25">
      <c r="A13" s="19" t="s">
        <v>42</v>
      </c>
      <c r="B13" s="41">
        <v>61.9</v>
      </c>
      <c r="C13" s="41">
        <v>34.9</v>
      </c>
      <c r="F13" s="150"/>
      <c r="G13" s="150"/>
    </row>
    <row r="14" spans="1:7" ht="12" customHeight="1" x14ac:dyDescent="0.25">
      <c r="A14" s="19" t="s">
        <v>43</v>
      </c>
      <c r="B14" s="41">
        <v>73.2</v>
      </c>
      <c r="C14" s="41">
        <v>22.1</v>
      </c>
      <c r="F14" s="150"/>
      <c r="G14" s="150"/>
    </row>
    <row r="15" spans="1:7" ht="12" customHeight="1" x14ac:dyDescent="0.25">
      <c r="A15" s="19" t="s">
        <v>44</v>
      </c>
      <c r="B15" s="41">
        <v>94.9</v>
      </c>
      <c r="C15" s="41">
        <v>4.5999999999999996</v>
      </c>
      <c r="F15" s="150"/>
      <c r="G15" s="150"/>
    </row>
    <row r="16" spans="1:7" ht="12" customHeight="1" x14ac:dyDescent="0.25">
      <c r="A16" s="19" t="s">
        <v>45</v>
      </c>
      <c r="B16" s="41">
        <v>68.2</v>
      </c>
      <c r="C16" s="41">
        <v>21.5</v>
      </c>
      <c r="F16" s="150"/>
      <c r="G16" s="150"/>
    </row>
    <row r="17" spans="1:7" ht="12" customHeight="1" x14ac:dyDescent="0.25">
      <c r="A17" s="19" t="s">
        <v>46</v>
      </c>
      <c r="B17" s="41">
        <v>85.4</v>
      </c>
      <c r="C17" s="41">
        <v>13.1</v>
      </c>
      <c r="F17" s="150"/>
      <c r="G17" s="150"/>
    </row>
    <row r="18" spans="1:7" ht="12" customHeight="1" x14ac:dyDescent="0.25">
      <c r="A18" s="19" t="s">
        <v>47</v>
      </c>
      <c r="B18" s="41">
        <v>69.099999999999994</v>
      </c>
      <c r="C18" s="41">
        <v>26.8</v>
      </c>
      <c r="F18" s="150"/>
      <c r="G18" s="150"/>
    </row>
    <row r="19" spans="1:7" ht="12" customHeight="1" x14ac:dyDescent="0.25">
      <c r="A19" s="19" t="s">
        <v>48</v>
      </c>
      <c r="B19" s="41">
        <v>77.5</v>
      </c>
      <c r="C19" s="41">
        <v>18.8</v>
      </c>
      <c r="F19" s="150"/>
      <c r="G19" s="150"/>
    </row>
    <row r="20" spans="1:7" ht="12" customHeight="1" x14ac:dyDescent="0.25">
      <c r="A20" s="19" t="s">
        <v>49</v>
      </c>
      <c r="B20" s="41">
        <v>79.5</v>
      </c>
      <c r="C20" s="41">
        <v>18.3</v>
      </c>
      <c r="F20" s="150"/>
      <c r="G20" s="150"/>
    </row>
    <row r="21" spans="1:7" ht="12" customHeight="1" x14ac:dyDescent="0.25">
      <c r="A21" s="19" t="s">
        <v>50</v>
      </c>
      <c r="B21" s="41">
        <v>69.900000000000006</v>
      </c>
      <c r="C21" s="41">
        <v>24.2</v>
      </c>
      <c r="F21" s="150"/>
      <c r="G21" s="150"/>
    </row>
    <row r="22" spans="1:7" ht="12" customHeight="1" x14ac:dyDescent="0.25">
      <c r="A22" s="19" t="s">
        <v>51</v>
      </c>
      <c r="B22" s="41">
        <v>85.4</v>
      </c>
      <c r="C22" s="41">
        <v>10</v>
      </c>
      <c r="F22" s="150"/>
      <c r="G22" s="150"/>
    </row>
    <row r="23" spans="1:7" ht="12" customHeight="1" x14ac:dyDescent="0.25">
      <c r="A23" s="19" t="s">
        <v>52</v>
      </c>
      <c r="B23" s="41">
        <v>73.599999999999994</v>
      </c>
      <c r="C23" s="41">
        <v>18.600000000000001</v>
      </c>
      <c r="D23" s="10"/>
      <c r="F23" s="150"/>
      <c r="G23" s="150"/>
    </row>
    <row r="24" spans="1:7" ht="12" customHeight="1" x14ac:dyDescent="0.25">
      <c r="A24" s="19" t="s">
        <v>53</v>
      </c>
      <c r="B24" s="41">
        <v>72.400000000000006</v>
      </c>
      <c r="C24" s="41">
        <v>24.2</v>
      </c>
      <c r="D24" s="10"/>
      <c r="F24" s="150"/>
      <c r="G24" s="150"/>
    </row>
    <row r="25" spans="1:7" ht="12" customHeight="1" x14ac:dyDescent="0.25">
      <c r="A25" s="19" t="s">
        <v>196</v>
      </c>
      <c r="B25" s="41">
        <v>69.2</v>
      </c>
      <c r="C25" s="41">
        <v>26.2</v>
      </c>
      <c r="F25" s="150"/>
      <c r="G25" s="150"/>
    </row>
    <row r="26" spans="1:7" ht="5.0999999999999996" customHeight="1" thickBot="1" x14ac:dyDescent="0.3">
      <c r="A26" s="97"/>
      <c r="B26" s="97"/>
      <c r="C26" s="97"/>
    </row>
    <row r="27" spans="1:7" ht="12" customHeight="1" thickTop="1" x14ac:dyDescent="0.25">
      <c r="A27" s="20" t="s">
        <v>6</v>
      </c>
      <c r="B27" s="2"/>
      <c r="C27" s="2"/>
      <c r="D27" s="8"/>
    </row>
    <row r="28" spans="1:7" x14ac:dyDescent="0.25">
      <c r="D28" s="10"/>
    </row>
    <row r="29" spans="1:7" x14ac:dyDescent="0.25">
      <c r="D29" s="8"/>
    </row>
    <row r="30" spans="1:7" x14ac:dyDescent="0.25">
      <c r="D30" s="10"/>
    </row>
    <row r="31" spans="1:7" x14ac:dyDescent="0.25">
      <c r="C31" s="68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10" x14ac:dyDescent="0.25">
      <c r="D49" s="10"/>
    </row>
    <row r="50" spans="4:10" x14ac:dyDescent="0.25">
      <c r="D50" s="10"/>
    </row>
    <row r="51" spans="4:10" x14ac:dyDescent="0.25">
      <c r="D51" s="10"/>
    </row>
    <row r="52" spans="4:10" x14ac:dyDescent="0.25">
      <c r="D52" s="10"/>
      <c r="G52" s="26"/>
      <c r="H52" s="26"/>
      <c r="I52" s="26"/>
      <c r="J52" s="26"/>
    </row>
    <row r="53" spans="4:10" x14ac:dyDescent="0.25">
      <c r="D53" s="10"/>
      <c r="G53" s="26"/>
      <c r="H53" s="26"/>
      <c r="I53" s="26"/>
      <c r="J53" s="26"/>
    </row>
    <row r="54" spans="4:10" x14ac:dyDescent="0.25">
      <c r="D54" s="10"/>
      <c r="G54" s="26"/>
      <c r="H54" s="26"/>
      <c r="I54" s="26"/>
      <c r="J54" s="26"/>
    </row>
    <row r="55" spans="4:10" x14ac:dyDescent="0.25">
      <c r="D55" s="10"/>
    </row>
    <row r="56" spans="4:10" x14ac:dyDescent="0.25">
      <c r="D56" s="10"/>
    </row>
    <row r="57" spans="4:10" x14ac:dyDescent="0.25">
      <c r="D57" s="10"/>
    </row>
  </sheetData>
  <mergeCells count="3">
    <mergeCell ref="A1:C2"/>
    <mergeCell ref="B4:B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ECCEB2"/>
    <pageSetUpPr fitToPage="1"/>
  </sheetPr>
  <dimension ref="A1:Y35"/>
  <sheetViews>
    <sheetView showGridLines="0" showRuler="0" zoomScaleNormal="100" zoomScaleSheetLayoutView="100" workbookViewId="0">
      <selection sqref="A1:O1"/>
    </sheetView>
  </sheetViews>
  <sheetFormatPr defaultColWidth="7.88671875" defaultRowHeight="13.2" x14ac:dyDescent="0.25"/>
  <cols>
    <col min="1" max="1" width="17.5546875" style="5" customWidth="1"/>
    <col min="2" max="3" width="13.88671875" style="5" customWidth="1"/>
    <col min="4" max="4" width="1.6640625" style="5" customWidth="1"/>
    <col min="5" max="5" width="13.88671875" style="5" customWidth="1"/>
    <col min="6" max="6" width="1.6640625" style="5" customWidth="1"/>
    <col min="7" max="7" width="13.88671875" style="5" customWidth="1"/>
    <col min="8" max="8" width="1.6640625" style="5" customWidth="1"/>
    <col min="9" max="9" width="13.88671875" style="5" customWidth="1"/>
    <col min="10" max="10" width="1.6640625" style="5" customWidth="1"/>
    <col min="11" max="11" width="13.88671875" style="5" customWidth="1"/>
    <col min="12" max="12" width="1.6640625" style="5" customWidth="1"/>
    <col min="13" max="13" width="13.88671875" style="5" customWidth="1"/>
    <col min="14" max="14" width="1.6640625" style="5" customWidth="1"/>
    <col min="15" max="15" width="13.88671875" style="5" customWidth="1"/>
    <col min="16" max="16" width="5.6640625" style="5" customWidth="1"/>
    <col min="17" max="17" width="5.44140625" style="5" customWidth="1"/>
    <col min="18" max="18" width="8.6640625" style="5" customWidth="1"/>
    <col min="19" max="16384" width="7.88671875" style="5"/>
  </cols>
  <sheetData>
    <row r="1" spans="1:25" ht="15" customHeight="1" x14ac:dyDescent="0.25">
      <c r="A1" s="174" t="s">
        <v>371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Q1" s="70"/>
      <c r="R1" s="70"/>
    </row>
    <row r="2" spans="1:25" s="1" customFormat="1" ht="15" customHeight="1" x14ac:dyDescent="0.25">
      <c r="A2" s="3"/>
      <c r="O2" s="4" t="s">
        <v>74</v>
      </c>
      <c r="R2" s="86" t="s">
        <v>57</v>
      </c>
    </row>
    <row r="3" spans="1:25" s="1" customFormat="1" ht="15" customHeight="1" x14ac:dyDescent="0.2">
      <c r="A3" s="113" t="s">
        <v>76</v>
      </c>
      <c r="B3" s="179" t="s">
        <v>77</v>
      </c>
      <c r="C3" s="185" t="s">
        <v>78</v>
      </c>
      <c r="D3" s="186"/>
      <c r="E3" s="185" t="s">
        <v>79</v>
      </c>
      <c r="F3" s="186"/>
      <c r="G3" s="185" t="s">
        <v>80</v>
      </c>
      <c r="H3" s="186"/>
      <c r="I3" s="185" t="s">
        <v>81</v>
      </c>
      <c r="J3" s="186"/>
      <c r="K3" s="185" t="s">
        <v>82</v>
      </c>
      <c r="L3" s="186"/>
      <c r="M3" s="185" t="s">
        <v>83</v>
      </c>
      <c r="N3" s="186"/>
      <c r="O3" s="185" t="s">
        <v>84</v>
      </c>
    </row>
    <row r="4" spans="1:25" s="1" customFormat="1" ht="15" customHeight="1" x14ac:dyDescent="0.25">
      <c r="A4" s="114" t="s">
        <v>364</v>
      </c>
      <c r="B4" s="179"/>
      <c r="C4" s="185"/>
      <c r="D4" s="186"/>
      <c r="E4" s="185"/>
      <c r="F4" s="186"/>
      <c r="G4" s="185"/>
      <c r="H4" s="186"/>
      <c r="I4" s="185"/>
      <c r="J4" s="186"/>
      <c r="K4" s="185"/>
      <c r="L4" s="186"/>
      <c r="M4" s="185"/>
      <c r="N4" s="186"/>
      <c r="O4" s="185"/>
      <c r="P4" s="5"/>
      <c r="Q4" s="5"/>
      <c r="R4" s="5"/>
    </row>
    <row r="5" spans="1:25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5" ht="12" customHeight="1" x14ac:dyDescent="0.25">
      <c r="A6" s="156">
        <v>4.1666666666666664E-2</v>
      </c>
      <c r="B6" s="158">
        <v>926</v>
      </c>
      <c r="C6" s="158">
        <v>448</v>
      </c>
      <c r="D6" s="158"/>
      <c r="E6" s="158">
        <v>1019</v>
      </c>
      <c r="F6" s="158"/>
      <c r="G6" s="158">
        <v>694</v>
      </c>
      <c r="H6" s="158"/>
      <c r="I6" s="158">
        <v>1578</v>
      </c>
      <c r="J6" s="158"/>
      <c r="K6" s="158">
        <v>132</v>
      </c>
      <c r="L6" s="141" t="s">
        <v>165</v>
      </c>
      <c r="M6" s="158" t="s">
        <v>270</v>
      </c>
      <c r="N6" s="158"/>
      <c r="O6" s="158">
        <v>40613</v>
      </c>
      <c r="Q6" s="10"/>
      <c r="R6" s="10"/>
      <c r="S6" s="10"/>
      <c r="T6" s="10"/>
      <c r="U6" s="10"/>
      <c r="V6" s="10"/>
      <c r="W6" s="10"/>
      <c r="X6" s="10"/>
      <c r="Y6" s="10"/>
    </row>
    <row r="7" spans="1:25" ht="12" customHeight="1" x14ac:dyDescent="0.25">
      <c r="A7" s="157">
        <v>8.3333333333333329E-2</v>
      </c>
      <c r="B7" s="166">
        <v>609</v>
      </c>
      <c r="C7" s="166">
        <v>207</v>
      </c>
      <c r="D7" s="166"/>
      <c r="E7" s="166">
        <v>565</v>
      </c>
      <c r="F7" s="166"/>
      <c r="G7" s="166">
        <v>84</v>
      </c>
      <c r="H7" s="78" t="s">
        <v>165</v>
      </c>
      <c r="I7" s="166">
        <v>313</v>
      </c>
      <c r="J7" s="166"/>
      <c r="K7" s="166">
        <v>1178</v>
      </c>
      <c r="L7" s="166"/>
      <c r="M7" s="166" t="s">
        <v>270</v>
      </c>
      <c r="N7" s="166"/>
      <c r="O7" s="166">
        <v>16133</v>
      </c>
      <c r="Q7" s="10"/>
      <c r="R7" s="10"/>
      <c r="S7" s="10"/>
      <c r="T7" s="10"/>
      <c r="U7" s="10"/>
      <c r="V7" s="10"/>
      <c r="W7" s="10"/>
      <c r="X7" s="10"/>
    </row>
    <row r="8" spans="1:25" ht="12" customHeight="1" x14ac:dyDescent="0.25">
      <c r="A8" s="157">
        <v>0.125</v>
      </c>
      <c r="B8" s="159">
        <v>156</v>
      </c>
      <c r="C8" s="159">
        <v>31</v>
      </c>
      <c r="D8" s="78" t="s">
        <v>165</v>
      </c>
      <c r="E8" s="159">
        <v>615</v>
      </c>
      <c r="F8" s="159"/>
      <c r="G8" s="159">
        <v>242</v>
      </c>
      <c r="H8" s="78" t="s">
        <v>165</v>
      </c>
      <c r="I8" s="159">
        <v>147</v>
      </c>
      <c r="J8" s="78" t="s">
        <v>165</v>
      </c>
      <c r="K8" s="159" t="s">
        <v>270</v>
      </c>
      <c r="L8" s="159"/>
      <c r="M8" s="159" t="s">
        <v>270</v>
      </c>
      <c r="N8" s="159"/>
      <c r="O8" s="159">
        <v>8679</v>
      </c>
      <c r="Q8" s="10"/>
      <c r="R8" s="10"/>
      <c r="S8" s="10"/>
      <c r="T8" s="10"/>
      <c r="U8" s="10"/>
      <c r="V8" s="10"/>
      <c r="W8" s="10"/>
      <c r="X8" s="10"/>
    </row>
    <row r="9" spans="1:25" ht="12" customHeight="1" x14ac:dyDescent="0.25">
      <c r="A9" s="157">
        <v>0.16666666666666666</v>
      </c>
      <c r="B9" s="159">
        <v>91</v>
      </c>
      <c r="C9" s="159" t="s">
        <v>270</v>
      </c>
      <c r="D9" s="159"/>
      <c r="E9" s="159" t="s">
        <v>270</v>
      </c>
      <c r="F9" s="159"/>
      <c r="G9" s="159" t="s">
        <v>270</v>
      </c>
      <c r="H9" s="159"/>
      <c r="I9" s="159" t="s">
        <v>270</v>
      </c>
      <c r="J9" s="159"/>
      <c r="K9" s="159" t="s">
        <v>270</v>
      </c>
      <c r="L9" s="159"/>
      <c r="M9" s="159" t="s">
        <v>270</v>
      </c>
      <c r="N9" s="159"/>
      <c r="O9" s="159">
        <v>3977</v>
      </c>
      <c r="Q9" s="10"/>
      <c r="R9" s="10"/>
      <c r="S9" s="10"/>
      <c r="T9" s="10"/>
      <c r="U9" s="10"/>
      <c r="V9" s="10"/>
      <c r="W9" s="10"/>
      <c r="X9" s="10"/>
    </row>
    <row r="10" spans="1:25" ht="12" customHeight="1" x14ac:dyDescent="0.25">
      <c r="A10" s="157">
        <v>0.20833333333333334</v>
      </c>
      <c r="B10" s="159">
        <v>3559</v>
      </c>
      <c r="C10" s="159" t="s">
        <v>270</v>
      </c>
      <c r="D10" s="159"/>
      <c r="E10" s="159" t="s">
        <v>270</v>
      </c>
      <c r="F10" s="159"/>
      <c r="G10" s="159" t="s">
        <v>270</v>
      </c>
      <c r="H10" s="159"/>
      <c r="I10" s="159" t="s">
        <v>270</v>
      </c>
      <c r="J10" s="159"/>
      <c r="K10" s="159" t="s">
        <v>270</v>
      </c>
      <c r="L10" s="159"/>
      <c r="M10" s="159" t="s">
        <v>270</v>
      </c>
      <c r="N10" s="159"/>
      <c r="O10" s="159">
        <v>1547</v>
      </c>
      <c r="Q10" s="10"/>
      <c r="R10" s="10"/>
      <c r="S10" s="10"/>
      <c r="T10" s="10"/>
      <c r="U10" s="10"/>
      <c r="V10" s="10"/>
      <c r="W10" s="10"/>
      <c r="X10" s="10"/>
    </row>
    <row r="11" spans="1:25" ht="12" customHeight="1" x14ac:dyDescent="0.25">
      <c r="A11" s="157">
        <v>0.25</v>
      </c>
      <c r="B11" s="159">
        <v>12066</v>
      </c>
      <c r="C11" s="159" t="s">
        <v>270</v>
      </c>
      <c r="D11" s="159"/>
      <c r="E11" s="159">
        <v>1242</v>
      </c>
      <c r="F11" s="159"/>
      <c r="G11" s="159">
        <v>466</v>
      </c>
      <c r="H11" s="78" t="s">
        <v>165</v>
      </c>
      <c r="I11" s="159" t="s">
        <v>270</v>
      </c>
      <c r="J11" s="159"/>
      <c r="K11" s="159" t="s">
        <v>270</v>
      </c>
      <c r="L11" s="78"/>
      <c r="M11" s="159" t="s">
        <v>270</v>
      </c>
      <c r="N11" s="159"/>
      <c r="O11" s="159">
        <v>430</v>
      </c>
      <c r="Q11" s="10"/>
      <c r="R11" s="10"/>
      <c r="S11" s="10"/>
      <c r="T11" s="10"/>
      <c r="U11" s="10"/>
      <c r="V11" s="10"/>
      <c r="W11" s="10"/>
      <c r="X11" s="10"/>
    </row>
    <row r="12" spans="1:25" ht="12" customHeight="1" x14ac:dyDescent="0.25">
      <c r="A12" s="157">
        <v>0.29166666666666669</v>
      </c>
      <c r="B12" s="159">
        <v>37442</v>
      </c>
      <c r="C12" s="159">
        <v>1251</v>
      </c>
      <c r="D12" s="159"/>
      <c r="E12" s="159">
        <v>2198</v>
      </c>
      <c r="F12" s="159"/>
      <c r="G12" s="159">
        <v>1018</v>
      </c>
      <c r="H12" s="159"/>
      <c r="I12" s="159">
        <v>251</v>
      </c>
      <c r="J12" s="78" t="s">
        <v>165</v>
      </c>
      <c r="K12" s="159">
        <v>1022</v>
      </c>
      <c r="L12" s="78" t="s">
        <v>165</v>
      </c>
      <c r="M12" s="159">
        <v>237</v>
      </c>
      <c r="N12" s="78" t="s">
        <v>165</v>
      </c>
      <c r="O12" s="159">
        <v>1469</v>
      </c>
      <c r="Q12" s="10"/>
      <c r="R12" s="10"/>
      <c r="S12" s="10"/>
      <c r="T12" s="10"/>
      <c r="U12" s="10"/>
      <c r="V12" s="10"/>
      <c r="W12" s="10"/>
      <c r="X12" s="10"/>
    </row>
    <row r="13" spans="1:25" ht="12" customHeight="1" x14ac:dyDescent="0.25">
      <c r="A13" s="157">
        <v>0.33333333333333331</v>
      </c>
      <c r="B13" s="159">
        <v>129950</v>
      </c>
      <c r="C13" s="159">
        <v>36702</v>
      </c>
      <c r="D13" s="159"/>
      <c r="E13" s="159">
        <v>30810</v>
      </c>
      <c r="F13" s="159"/>
      <c r="G13" s="159">
        <v>3483</v>
      </c>
      <c r="H13" s="159"/>
      <c r="I13" s="159">
        <v>1369</v>
      </c>
      <c r="J13" s="159"/>
      <c r="K13" s="159">
        <v>5872</v>
      </c>
      <c r="L13" s="159"/>
      <c r="M13" s="159">
        <v>858</v>
      </c>
      <c r="N13" s="159"/>
      <c r="O13" s="159">
        <v>5424</v>
      </c>
      <c r="Q13" s="10"/>
      <c r="R13" s="10"/>
      <c r="S13" s="10"/>
      <c r="T13" s="10"/>
      <c r="U13" s="10"/>
      <c r="V13" s="10"/>
      <c r="W13" s="10"/>
      <c r="X13" s="10"/>
    </row>
    <row r="14" spans="1:25" ht="12" customHeight="1" x14ac:dyDescent="0.25">
      <c r="A14" s="157">
        <v>0.375</v>
      </c>
      <c r="B14" s="159">
        <v>226415</v>
      </c>
      <c r="C14" s="159">
        <v>151250</v>
      </c>
      <c r="D14" s="159"/>
      <c r="E14" s="159">
        <v>101036</v>
      </c>
      <c r="F14" s="159"/>
      <c r="G14" s="159">
        <v>7589</v>
      </c>
      <c r="H14" s="159"/>
      <c r="I14" s="159">
        <v>14488</v>
      </c>
      <c r="J14" s="159"/>
      <c r="K14" s="159">
        <v>14089</v>
      </c>
      <c r="L14" s="159"/>
      <c r="M14" s="159">
        <v>658</v>
      </c>
      <c r="N14" s="159"/>
      <c r="O14" s="159">
        <v>27700</v>
      </c>
      <c r="Q14" s="10"/>
      <c r="R14" s="10"/>
      <c r="S14" s="10"/>
      <c r="T14" s="10"/>
      <c r="U14" s="10"/>
      <c r="V14" s="10"/>
      <c r="W14" s="10"/>
      <c r="X14" s="10"/>
    </row>
    <row r="15" spans="1:25" ht="12" customHeight="1" x14ac:dyDescent="0.25">
      <c r="A15" s="157">
        <v>0.41666666666666669</v>
      </c>
      <c r="B15" s="159">
        <v>151216</v>
      </c>
      <c r="C15" s="159">
        <v>36182</v>
      </c>
      <c r="D15" s="159"/>
      <c r="E15" s="159">
        <v>33460</v>
      </c>
      <c r="F15" s="159"/>
      <c r="G15" s="159">
        <v>16235</v>
      </c>
      <c r="H15" s="159"/>
      <c r="I15" s="159">
        <v>37743</v>
      </c>
      <c r="J15" s="159"/>
      <c r="K15" s="159">
        <v>30417</v>
      </c>
      <c r="L15" s="159"/>
      <c r="M15" s="159">
        <v>1553</v>
      </c>
      <c r="N15" s="159"/>
      <c r="O15" s="159">
        <v>46288</v>
      </c>
      <c r="Q15" s="10"/>
      <c r="R15" s="10"/>
      <c r="S15" s="10"/>
      <c r="T15" s="10"/>
      <c r="U15" s="10"/>
      <c r="V15" s="10"/>
      <c r="W15" s="10"/>
      <c r="X15" s="10"/>
    </row>
    <row r="16" spans="1:25" ht="12" customHeight="1" x14ac:dyDescent="0.25">
      <c r="A16" s="157">
        <v>0.45833333333333331</v>
      </c>
      <c r="B16" s="159">
        <v>48138</v>
      </c>
      <c r="C16" s="159">
        <v>8577</v>
      </c>
      <c r="D16" s="159"/>
      <c r="E16" s="159">
        <v>8399</v>
      </c>
      <c r="F16" s="159"/>
      <c r="G16" s="159">
        <v>14122</v>
      </c>
      <c r="H16" s="159"/>
      <c r="I16" s="159">
        <v>58983</v>
      </c>
      <c r="J16" s="159"/>
      <c r="K16" s="159">
        <v>31568</v>
      </c>
      <c r="L16" s="159"/>
      <c r="M16" s="159">
        <v>810</v>
      </c>
      <c r="N16" s="159"/>
      <c r="O16" s="159">
        <v>50819</v>
      </c>
      <c r="Q16" s="10"/>
      <c r="R16" s="10"/>
      <c r="S16" s="10"/>
      <c r="T16" s="10"/>
      <c r="U16" s="10"/>
      <c r="V16" s="10"/>
      <c r="W16" s="10"/>
      <c r="X16" s="10"/>
    </row>
    <row r="17" spans="1:24" ht="12" customHeight="1" x14ac:dyDescent="0.25">
      <c r="A17" s="157">
        <v>0.5</v>
      </c>
      <c r="B17" s="159">
        <v>23741</v>
      </c>
      <c r="C17" s="159">
        <v>3355</v>
      </c>
      <c r="D17" s="159"/>
      <c r="E17" s="159">
        <v>3511</v>
      </c>
      <c r="F17" s="159"/>
      <c r="G17" s="159">
        <v>6867</v>
      </c>
      <c r="H17" s="159"/>
      <c r="I17" s="159">
        <v>29379</v>
      </c>
      <c r="J17" s="159"/>
      <c r="K17" s="159">
        <v>23113</v>
      </c>
      <c r="L17" s="159"/>
      <c r="M17" s="159">
        <v>846</v>
      </c>
      <c r="N17" s="159"/>
      <c r="O17" s="159">
        <v>76399</v>
      </c>
      <c r="Q17" s="10"/>
      <c r="R17" s="10"/>
      <c r="S17" s="10"/>
      <c r="T17" s="10"/>
      <c r="U17" s="10"/>
      <c r="V17" s="10"/>
      <c r="W17" s="10"/>
      <c r="X17" s="10"/>
    </row>
    <row r="18" spans="1:24" ht="12" customHeight="1" x14ac:dyDescent="0.25">
      <c r="A18" s="157">
        <v>0.54166666666666663</v>
      </c>
      <c r="B18" s="159">
        <v>17082</v>
      </c>
      <c r="C18" s="159">
        <v>5335</v>
      </c>
      <c r="D18" s="159"/>
      <c r="E18" s="159">
        <v>6605</v>
      </c>
      <c r="F18" s="159"/>
      <c r="G18" s="159">
        <v>2647</v>
      </c>
      <c r="H18" s="159"/>
      <c r="I18" s="159">
        <v>23599</v>
      </c>
      <c r="J18" s="159"/>
      <c r="K18" s="159">
        <v>10447</v>
      </c>
      <c r="L18" s="159"/>
      <c r="M18" s="159">
        <v>444</v>
      </c>
      <c r="N18" s="159"/>
      <c r="O18" s="159">
        <v>80551</v>
      </c>
      <c r="Q18" s="10"/>
      <c r="R18" s="10"/>
      <c r="S18" s="10"/>
      <c r="T18" s="10"/>
      <c r="U18" s="10"/>
      <c r="V18" s="10"/>
      <c r="W18" s="10"/>
      <c r="X18" s="10"/>
    </row>
    <row r="19" spans="1:24" ht="12" customHeight="1" x14ac:dyDescent="0.25">
      <c r="A19" s="157">
        <v>0.58333333333333337</v>
      </c>
      <c r="B19" s="159">
        <v>24675</v>
      </c>
      <c r="C19" s="159">
        <v>14052</v>
      </c>
      <c r="D19" s="159"/>
      <c r="E19" s="159">
        <v>10737</v>
      </c>
      <c r="F19" s="159"/>
      <c r="G19" s="159">
        <v>3577</v>
      </c>
      <c r="H19" s="159"/>
      <c r="I19" s="159">
        <v>19075</v>
      </c>
      <c r="J19" s="159"/>
      <c r="K19" s="159">
        <v>12262</v>
      </c>
      <c r="L19" s="159"/>
      <c r="M19" s="159">
        <v>915</v>
      </c>
      <c r="N19" s="159"/>
      <c r="O19" s="159">
        <v>96695</v>
      </c>
      <c r="Q19" s="10"/>
      <c r="R19" s="10"/>
      <c r="S19" s="10"/>
      <c r="T19" s="10"/>
      <c r="U19" s="10"/>
      <c r="V19" s="10"/>
      <c r="W19" s="10"/>
      <c r="X19" s="10"/>
    </row>
    <row r="20" spans="1:24" ht="12" customHeight="1" x14ac:dyDescent="0.25">
      <c r="A20" s="157">
        <v>0.625</v>
      </c>
      <c r="B20" s="159">
        <v>37310</v>
      </c>
      <c r="C20" s="159">
        <v>9484</v>
      </c>
      <c r="D20" s="159"/>
      <c r="E20" s="159">
        <v>7498</v>
      </c>
      <c r="F20" s="159"/>
      <c r="G20" s="159">
        <v>11459</v>
      </c>
      <c r="H20" s="159"/>
      <c r="I20" s="159">
        <v>22347</v>
      </c>
      <c r="J20" s="159"/>
      <c r="K20" s="159">
        <v>16105</v>
      </c>
      <c r="L20" s="159"/>
      <c r="M20" s="159">
        <v>854</v>
      </c>
      <c r="N20" s="159"/>
      <c r="O20" s="159">
        <v>59987</v>
      </c>
      <c r="Q20" s="10"/>
      <c r="R20" s="10"/>
      <c r="S20" s="10"/>
      <c r="T20" s="10"/>
      <c r="U20" s="10"/>
      <c r="V20" s="10"/>
      <c r="W20" s="10"/>
      <c r="X20" s="10"/>
    </row>
    <row r="21" spans="1:24" ht="12" customHeight="1" x14ac:dyDescent="0.25">
      <c r="A21" s="157">
        <v>0.66666666666666663</v>
      </c>
      <c r="B21" s="159">
        <v>23846</v>
      </c>
      <c r="C21" s="159">
        <v>5631</v>
      </c>
      <c r="D21" s="159"/>
      <c r="E21" s="159">
        <v>13374</v>
      </c>
      <c r="F21" s="159"/>
      <c r="G21" s="159">
        <v>8734</v>
      </c>
      <c r="H21" s="159"/>
      <c r="I21" s="159">
        <v>19669</v>
      </c>
      <c r="J21" s="159"/>
      <c r="K21" s="159">
        <v>18287</v>
      </c>
      <c r="L21" s="159"/>
      <c r="M21" s="159">
        <v>354</v>
      </c>
      <c r="N21" s="159"/>
      <c r="O21" s="159">
        <v>63736</v>
      </c>
      <c r="Q21" s="10"/>
      <c r="R21" s="10"/>
      <c r="S21" s="10"/>
      <c r="T21" s="10"/>
      <c r="U21" s="10"/>
      <c r="V21" s="10"/>
      <c r="W21" s="10"/>
      <c r="X21" s="10"/>
    </row>
    <row r="22" spans="1:24" ht="12" customHeight="1" x14ac:dyDescent="0.25">
      <c r="A22" s="157">
        <v>0.70833333333333337</v>
      </c>
      <c r="B22" s="159">
        <v>12373</v>
      </c>
      <c r="C22" s="159">
        <v>5861</v>
      </c>
      <c r="D22" s="159"/>
      <c r="E22" s="159">
        <v>30839</v>
      </c>
      <c r="F22" s="159"/>
      <c r="G22" s="159">
        <v>11675</v>
      </c>
      <c r="H22" s="159"/>
      <c r="I22" s="159">
        <v>14209</v>
      </c>
      <c r="J22" s="159"/>
      <c r="K22" s="159">
        <v>12102</v>
      </c>
      <c r="L22" s="159"/>
      <c r="M22" s="159">
        <v>755</v>
      </c>
      <c r="N22" s="159"/>
      <c r="O22" s="159">
        <v>118436</v>
      </c>
      <c r="Q22" s="10"/>
      <c r="R22" s="10"/>
      <c r="S22" s="10"/>
      <c r="T22" s="10"/>
      <c r="U22" s="10"/>
      <c r="V22" s="10"/>
      <c r="W22" s="10"/>
      <c r="X22" s="10"/>
    </row>
    <row r="23" spans="1:24" ht="12" customHeight="1" x14ac:dyDescent="0.25">
      <c r="A23" s="157">
        <v>0.75</v>
      </c>
      <c r="B23" s="159">
        <v>10559</v>
      </c>
      <c r="C23" s="159">
        <v>8023</v>
      </c>
      <c r="D23" s="159"/>
      <c r="E23" s="159">
        <v>56177</v>
      </c>
      <c r="F23" s="159"/>
      <c r="G23" s="159">
        <v>10030</v>
      </c>
      <c r="H23" s="159"/>
      <c r="I23" s="159">
        <v>17709</v>
      </c>
      <c r="J23" s="159"/>
      <c r="K23" s="159">
        <v>10193</v>
      </c>
      <c r="L23" s="159"/>
      <c r="M23" s="159">
        <v>819</v>
      </c>
      <c r="N23" s="159"/>
      <c r="O23" s="159">
        <v>224539</v>
      </c>
      <c r="Q23" s="10"/>
      <c r="R23" s="10"/>
      <c r="S23" s="10"/>
      <c r="T23" s="10"/>
      <c r="U23" s="10"/>
      <c r="V23" s="10"/>
      <c r="W23" s="10"/>
      <c r="X23" s="10"/>
    </row>
    <row r="24" spans="1:24" ht="12" customHeight="1" x14ac:dyDescent="0.25">
      <c r="A24" s="157">
        <v>0.79166666666666663</v>
      </c>
      <c r="B24" s="159">
        <v>12833</v>
      </c>
      <c r="C24" s="159">
        <v>7240</v>
      </c>
      <c r="D24" s="159"/>
      <c r="E24" s="159">
        <v>57562</v>
      </c>
      <c r="F24" s="159"/>
      <c r="G24" s="159">
        <v>19193</v>
      </c>
      <c r="H24" s="159"/>
      <c r="I24" s="159">
        <v>12648</v>
      </c>
      <c r="J24" s="159"/>
      <c r="K24" s="159">
        <v>12298</v>
      </c>
      <c r="L24" s="159"/>
      <c r="M24" s="159">
        <v>772</v>
      </c>
      <c r="N24" s="159"/>
      <c r="O24" s="159">
        <v>257956</v>
      </c>
      <c r="Q24" s="10"/>
      <c r="R24" s="10"/>
      <c r="S24" s="10"/>
      <c r="T24" s="10"/>
      <c r="U24" s="10"/>
      <c r="V24" s="10"/>
      <c r="W24" s="10"/>
      <c r="X24" s="10"/>
    </row>
    <row r="25" spans="1:24" ht="12" customHeight="1" x14ac:dyDescent="0.25">
      <c r="A25" s="157">
        <v>0.83333333333333337</v>
      </c>
      <c r="B25" s="159">
        <v>5480</v>
      </c>
      <c r="C25" s="159">
        <v>3120</v>
      </c>
      <c r="D25" s="159"/>
      <c r="E25" s="159">
        <v>22120</v>
      </c>
      <c r="F25" s="159"/>
      <c r="G25" s="159">
        <v>15893</v>
      </c>
      <c r="H25" s="159"/>
      <c r="I25" s="159">
        <v>9661</v>
      </c>
      <c r="J25" s="159"/>
      <c r="K25" s="159">
        <v>7106</v>
      </c>
      <c r="L25" s="159"/>
      <c r="M25" s="159">
        <v>696</v>
      </c>
      <c r="N25" s="159"/>
      <c r="O25" s="159">
        <v>210984</v>
      </c>
      <c r="Q25" s="10"/>
      <c r="R25" s="10"/>
      <c r="S25" s="10"/>
      <c r="T25" s="10"/>
      <c r="U25" s="10"/>
      <c r="V25" s="10"/>
      <c r="W25" s="10"/>
      <c r="X25" s="10"/>
    </row>
    <row r="26" spans="1:24" ht="12" customHeight="1" x14ac:dyDescent="0.25">
      <c r="A26" s="157">
        <v>0.875</v>
      </c>
      <c r="B26" s="159">
        <v>3418</v>
      </c>
      <c r="C26" s="159">
        <v>1240</v>
      </c>
      <c r="D26" s="159"/>
      <c r="E26" s="159">
        <v>7725</v>
      </c>
      <c r="F26" s="159"/>
      <c r="G26" s="159">
        <v>11240</v>
      </c>
      <c r="H26" s="159"/>
      <c r="I26" s="159">
        <v>14320</v>
      </c>
      <c r="J26" s="159"/>
      <c r="K26" s="159">
        <v>6289</v>
      </c>
      <c r="L26" s="159"/>
      <c r="M26" s="159">
        <v>290</v>
      </c>
      <c r="N26" s="159"/>
      <c r="O26" s="159">
        <v>119554</v>
      </c>
      <c r="Q26" s="10"/>
      <c r="R26" s="10"/>
      <c r="S26" s="10"/>
      <c r="T26" s="10"/>
      <c r="U26" s="10"/>
      <c r="V26" s="10"/>
      <c r="W26" s="10"/>
      <c r="X26" s="10"/>
    </row>
    <row r="27" spans="1:24" ht="12" customHeight="1" x14ac:dyDescent="0.25">
      <c r="A27" s="157">
        <v>0.91666666666666663</v>
      </c>
      <c r="B27" s="159">
        <v>789</v>
      </c>
      <c r="C27" s="159">
        <v>1098</v>
      </c>
      <c r="D27" s="159"/>
      <c r="E27" s="159">
        <v>4954</v>
      </c>
      <c r="F27" s="159"/>
      <c r="G27" s="159">
        <v>4986</v>
      </c>
      <c r="H27" s="159"/>
      <c r="I27" s="159">
        <v>6100</v>
      </c>
      <c r="J27" s="159"/>
      <c r="K27" s="159">
        <v>2328</v>
      </c>
      <c r="L27" s="159"/>
      <c r="M27" s="159">
        <v>146</v>
      </c>
      <c r="N27" s="78" t="s">
        <v>165</v>
      </c>
      <c r="O27" s="159">
        <v>61189</v>
      </c>
      <c r="Q27" s="10"/>
      <c r="R27" s="10"/>
      <c r="S27" s="10"/>
      <c r="T27" s="10"/>
      <c r="U27" s="10"/>
      <c r="V27" s="10"/>
      <c r="W27" s="10"/>
      <c r="X27" s="10"/>
    </row>
    <row r="28" spans="1:24" ht="12" customHeight="1" x14ac:dyDescent="0.25">
      <c r="A28" s="157">
        <v>0.95833333333333337</v>
      </c>
      <c r="B28" s="159">
        <v>2187</v>
      </c>
      <c r="C28" s="159">
        <v>429</v>
      </c>
      <c r="D28" s="159"/>
      <c r="E28" s="159">
        <v>2001</v>
      </c>
      <c r="F28" s="159"/>
      <c r="G28" s="159">
        <v>2246</v>
      </c>
      <c r="H28" s="159"/>
      <c r="I28" s="159">
        <v>3364</v>
      </c>
      <c r="J28" s="159"/>
      <c r="K28" s="159">
        <v>806</v>
      </c>
      <c r="L28" s="159"/>
      <c r="M28" s="159">
        <v>65</v>
      </c>
      <c r="N28" s="78" t="s">
        <v>165</v>
      </c>
      <c r="O28" s="159">
        <v>42950</v>
      </c>
      <c r="Q28" s="10"/>
      <c r="R28" s="10"/>
      <c r="S28" s="10"/>
      <c r="T28" s="10"/>
      <c r="U28" s="10"/>
      <c r="V28" s="10"/>
      <c r="W28" s="10"/>
      <c r="X28" s="10"/>
    </row>
    <row r="29" spans="1:24" ht="12" customHeight="1" x14ac:dyDescent="0.25">
      <c r="A29" s="157">
        <v>1</v>
      </c>
      <c r="B29" s="159">
        <v>2650</v>
      </c>
      <c r="C29" s="159">
        <v>381</v>
      </c>
      <c r="D29" s="159"/>
      <c r="E29" s="159">
        <v>2455</v>
      </c>
      <c r="F29" s="159"/>
      <c r="G29" s="159">
        <v>1467</v>
      </c>
      <c r="H29" s="159"/>
      <c r="I29" s="159">
        <v>1662</v>
      </c>
      <c r="J29" s="159"/>
      <c r="K29" s="159">
        <v>1007</v>
      </c>
      <c r="L29" s="159"/>
      <c r="M29" s="159">
        <v>268</v>
      </c>
      <c r="N29" s="78" t="s">
        <v>165</v>
      </c>
      <c r="O29" s="159">
        <v>39039</v>
      </c>
      <c r="Q29" s="10"/>
      <c r="R29" s="10"/>
      <c r="S29" s="10"/>
      <c r="T29" s="10"/>
      <c r="U29" s="10"/>
      <c r="V29" s="10"/>
      <c r="W29" s="10"/>
      <c r="X29" s="10"/>
    </row>
    <row r="30" spans="1:24" ht="5.0999999999999996" customHeight="1" thickBot="1" x14ac:dyDescent="0.3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1:24" ht="12" customHeight="1" thickTop="1" x14ac:dyDescent="0.25">
      <c r="A31" s="20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4" ht="1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6:16" x14ac:dyDescent="0.25">
      <c r="P33" s="10"/>
    </row>
    <row r="34" spans="16:16" x14ac:dyDescent="0.25">
      <c r="P34" s="10"/>
    </row>
    <row r="35" spans="16:16" x14ac:dyDescent="0.25">
      <c r="P35" s="10"/>
    </row>
  </sheetData>
  <mergeCells count="9">
    <mergeCell ref="A1:O1"/>
    <mergeCell ref="B3:B4"/>
    <mergeCell ref="O3:O4"/>
    <mergeCell ref="C3:D4"/>
    <mergeCell ref="E3:F4"/>
    <mergeCell ref="G3:H4"/>
    <mergeCell ref="I3:J4"/>
    <mergeCell ref="K3:L4"/>
    <mergeCell ref="M3:N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ECCEB2"/>
    <pageSetUpPr fitToPage="1"/>
  </sheetPr>
  <dimension ref="A1:AB32"/>
  <sheetViews>
    <sheetView showGridLines="0" showRuler="0" zoomScaleNormal="100" zoomScaleSheetLayoutView="100" workbookViewId="0">
      <selection sqref="A1:P1"/>
    </sheetView>
  </sheetViews>
  <sheetFormatPr defaultColWidth="7.88671875" defaultRowHeight="13.2" x14ac:dyDescent="0.25"/>
  <cols>
    <col min="1" max="1" width="17.5546875" style="5" customWidth="1"/>
    <col min="2" max="2" width="14.33203125" style="5" customWidth="1"/>
    <col min="3" max="3" width="1.6640625" style="5" customWidth="1"/>
    <col min="4" max="4" width="14.33203125" style="5" customWidth="1"/>
    <col min="5" max="5" width="1.6640625" style="5" customWidth="1"/>
    <col min="6" max="6" width="14.33203125" style="5" customWidth="1"/>
    <col min="7" max="7" width="1.6640625" style="5" customWidth="1"/>
    <col min="8" max="8" width="14.33203125" style="5" customWidth="1"/>
    <col min="9" max="9" width="1.6640625" style="5" customWidth="1"/>
    <col min="10" max="10" width="14.33203125" style="5" customWidth="1"/>
    <col min="11" max="11" width="1.6640625" style="5" customWidth="1"/>
    <col min="12" max="12" width="14.33203125" style="5" customWidth="1"/>
    <col min="13" max="13" width="1.6640625" style="5" customWidth="1"/>
    <col min="14" max="14" width="14.33203125" style="5" customWidth="1"/>
    <col min="15" max="15" width="1.6640625" style="5" customWidth="1"/>
    <col min="16" max="16" width="14.33203125" style="5" customWidth="1"/>
    <col min="17" max="17" width="1.6640625" style="5" customWidth="1"/>
    <col min="18" max="18" width="5.6640625" style="5" customWidth="1"/>
    <col min="19" max="19" width="5.44140625" style="5" customWidth="1"/>
    <col min="20" max="20" width="8.6640625" style="5" customWidth="1"/>
    <col min="21" max="16384" width="7.88671875" style="5"/>
  </cols>
  <sheetData>
    <row r="1" spans="1:28" ht="15" customHeight="1" x14ac:dyDescent="0.25">
      <c r="A1" s="174" t="s">
        <v>372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76"/>
      <c r="S1" s="70"/>
      <c r="T1" s="70"/>
    </row>
    <row r="2" spans="1:28" s="1" customFormat="1" ht="15" customHeight="1" x14ac:dyDescent="0.25">
      <c r="A2" s="3"/>
      <c r="P2" s="4" t="s">
        <v>74</v>
      </c>
      <c r="Q2" s="4"/>
      <c r="T2" s="86" t="s">
        <v>57</v>
      </c>
    </row>
    <row r="3" spans="1:28" s="1" customFormat="1" ht="15" customHeight="1" x14ac:dyDescent="0.2">
      <c r="A3" s="113" t="s">
        <v>76</v>
      </c>
      <c r="B3" s="185" t="s">
        <v>77</v>
      </c>
      <c r="C3" s="186"/>
      <c r="D3" s="185" t="s">
        <v>78</v>
      </c>
      <c r="E3" s="186"/>
      <c r="F3" s="185" t="s">
        <v>79</v>
      </c>
      <c r="G3" s="186"/>
      <c r="H3" s="185" t="s">
        <v>80</v>
      </c>
      <c r="I3" s="186"/>
      <c r="J3" s="185" t="s">
        <v>81</v>
      </c>
      <c r="K3" s="186"/>
      <c r="L3" s="185" t="s">
        <v>82</v>
      </c>
      <c r="M3" s="186"/>
      <c r="N3" s="185" t="s">
        <v>83</v>
      </c>
      <c r="O3" s="186"/>
      <c r="P3" s="185" t="s">
        <v>84</v>
      </c>
      <c r="Q3" s="205"/>
    </row>
    <row r="4" spans="1:28" s="1" customFormat="1" ht="15" customHeight="1" x14ac:dyDescent="0.25">
      <c r="A4" s="114" t="s">
        <v>364</v>
      </c>
      <c r="B4" s="185"/>
      <c r="C4" s="186"/>
      <c r="D4" s="185"/>
      <c r="E4" s="186"/>
      <c r="F4" s="185"/>
      <c r="G4" s="186"/>
      <c r="H4" s="185"/>
      <c r="I4" s="186"/>
      <c r="J4" s="185"/>
      <c r="K4" s="186"/>
      <c r="L4" s="185"/>
      <c r="M4" s="186"/>
      <c r="N4" s="185"/>
      <c r="O4" s="186"/>
      <c r="P4" s="185"/>
      <c r="Q4" s="205"/>
      <c r="R4" s="5"/>
      <c r="S4" s="5"/>
      <c r="T4" s="5"/>
    </row>
    <row r="5" spans="1:28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8" ht="12" customHeight="1" x14ac:dyDescent="0.25">
      <c r="A6" s="156">
        <v>4.1666666666666664E-2</v>
      </c>
      <c r="B6" s="158">
        <v>327</v>
      </c>
      <c r="C6" s="158"/>
      <c r="D6" s="158">
        <v>60</v>
      </c>
      <c r="E6" s="141" t="s">
        <v>165</v>
      </c>
      <c r="F6" s="158">
        <v>210</v>
      </c>
      <c r="G6" s="141" t="s">
        <v>165</v>
      </c>
      <c r="H6" s="158">
        <v>92</v>
      </c>
      <c r="I6" s="141" t="s">
        <v>165</v>
      </c>
      <c r="J6" s="158">
        <v>315</v>
      </c>
      <c r="K6" s="158"/>
      <c r="L6" s="158">
        <v>388</v>
      </c>
      <c r="M6" s="141" t="s">
        <v>165</v>
      </c>
      <c r="N6" s="158" t="s">
        <v>270</v>
      </c>
      <c r="O6" s="158"/>
      <c r="P6" s="158">
        <v>18212</v>
      </c>
      <c r="Q6" s="158"/>
      <c r="S6" s="155"/>
      <c r="T6" s="155"/>
      <c r="U6" s="155"/>
      <c r="V6" s="155"/>
      <c r="W6" s="155"/>
      <c r="X6" s="155"/>
      <c r="Y6" s="155"/>
      <c r="Z6" s="155"/>
      <c r="AA6" s="155">
        <f t="shared" ref="AA6" si="0">ROUND(R6,0)</f>
        <v>0</v>
      </c>
      <c r="AB6" s="155"/>
    </row>
    <row r="7" spans="1:28" ht="12" customHeight="1" x14ac:dyDescent="0.25">
      <c r="A7" s="157">
        <v>8.3333333333333329E-2</v>
      </c>
      <c r="B7" s="159">
        <v>117</v>
      </c>
      <c r="C7" s="159"/>
      <c r="D7" s="159" t="s">
        <v>270</v>
      </c>
      <c r="E7" s="159"/>
      <c r="F7" s="159">
        <v>121</v>
      </c>
      <c r="G7" s="78" t="s">
        <v>165</v>
      </c>
      <c r="H7" s="159" t="s">
        <v>270</v>
      </c>
      <c r="I7" s="159"/>
      <c r="J7" s="159">
        <v>71</v>
      </c>
      <c r="L7" s="159" t="s">
        <v>270</v>
      </c>
      <c r="M7" s="159"/>
      <c r="N7" s="159" t="s">
        <v>270</v>
      </c>
      <c r="O7" s="159"/>
      <c r="P7" s="159">
        <v>8488</v>
      </c>
      <c r="Q7" s="159"/>
      <c r="S7" s="155"/>
      <c r="T7" s="155"/>
      <c r="U7" s="155"/>
      <c r="V7" s="155"/>
      <c r="W7" s="155"/>
      <c r="X7" s="155"/>
      <c r="Y7" s="155"/>
      <c r="Z7" s="155"/>
      <c r="AA7" s="10"/>
    </row>
    <row r="8" spans="1:28" ht="12" customHeight="1" x14ac:dyDescent="0.25">
      <c r="A8" s="157">
        <v>0.125</v>
      </c>
      <c r="B8" s="159">
        <v>114</v>
      </c>
      <c r="C8" s="78" t="s">
        <v>165</v>
      </c>
      <c r="D8" s="159" t="s">
        <v>270</v>
      </c>
      <c r="E8" s="159"/>
      <c r="F8" s="159" t="s">
        <v>270</v>
      </c>
      <c r="G8" s="159"/>
      <c r="H8" s="159" t="s">
        <v>270</v>
      </c>
      <c r="I8" s="159"/>
      <c r="J8" s="159">
        <v>195</v>
      </c>
      <c r="K8" s="78" t="s">
        <v>165</v>
      </c>
      <c r="L8" s="159" t="s">
        <v>270</v>
      </c>
      <c r="M8" s="159"/>
      <c r="N8" s="159" t="s">
        <v>270</v>
      </c>
      <c r="O8" s="159"/>
      <c r="P8" s="159">
        <v>5910</v>
      </c>
      <c r="Q8" s="159"/>
      <c r="S8" s="155"/>
      <c r="T8" s="155"/>
      <c r="U8" s="155"/>
      <c r="V8" s="155"/>
      <c r="W8" s="155"/>
      <c r="X8" s="155"/>
      <c r="Y8" s="155"/>
      <c r="Z8" s="155"/>
      <c r="AA8" s="10"/>
    </row>
    <row r="9" spans="1:28" ht="12" customHeight="1" x14ac:dyDescent="0.25">
      <c r="A9" s="157">
        <v>0.16666666666666666</v>
      </c>
      <c r="B9" s="159" t="s">
        <v>270</v>
      </c>
      <c r="C9" s="159"/>
      <c r="D9" s="159" t="s">
        <v>270</v>
      </c>
      <c r="E9" s="159"/>
      <c r="F9" s="159" t="s">
        <v>270</v>
      </c>
      <c r="G9" s="159"/>
      <c r="H9" s="159" t="s">
        <v>270</v>
      </c>
      <c r="I9" s="159"/>
      <c r="J9" s="159">
        <v>225</v>
      </c>
      <c r="K9" s="78" t="s">
        <v>165</v>
      </c>
      <c r="L9" s="159" t="s">
        <v>270</v>
      </c>
      <c r="M9" s="159"/>
      <c r="N9" s="159" t="s">
        <v>270</v>
      </c>
      <c r="O9" s="159"/>
      <c r="P9" s="159">
        <v>1519</v>
      </c>
      <c r="Q9" s="159"/>
      <c r="S9" s="155"/>
      <c r="T9" s="155"/>
      <c r="U9" s="155"/>
      <c r="V9" s="155"/>
      <c r="W9" s="155"/>
      <c r="X9" s="155"/>
      <c r="Y9" s="155"/>
      <c r="Z9" s="155"/>
      <c r="AA9" s="10"/>
    </row>
    <row r="10" spans="1:28" ht="12" customHeight="1" x14ac:dyDescent="0.25">
      <c r="A10" s="157">
        <v>0.20833333333333334</v>
      </c>
      <c r="B10" s="159">
        <v>358</v>
      </c>
      <c r="C10" s="159"/>
      <c r="D10" s="159" t="s">
        <v>270</v>
      </c>
      <c r="E10" s="159"/>
      <c r="F10" s="159" t="s">
        <v>270</v>
      </c>
      <c r="G10" s="159"/>
      <c r="H10" s="159" t="s">
        <v>270</v>
      </c>
      <c r="I10" s="159"/>
      <c r="J10" s="159" t="s">
        <v>270</v>
      </c>
      <c r="K10" s="159"/>
      <c r="L10" s="159" t="s">
        <v>270</v>
      </c>
      <c r="M10" s="159"/>
      <c r="N10" s="159" t="s">
        <v>270</v>
      </c>
      <c r="O10" s="159"/>
      <c r="P10" s="159">
        <v>777</v>
      </c>
      <c r="Q10" s="159"/>
      <c r="S10" s="155"/>
      <c r="T10" s="155"/>
      <c r="U10" s="155"/>
      <c r="V10" s="155"/>
      <c r="W10" s="155"/>
      <c r="X10" s="155"/>
      <c r="Y10" s="155"/>
      <c r="Z10" s="155"/>
      <c r="AA10" s="10"/>
    </row>
    <row r="11" spans="1:28" ht="12" customHeight="1" x14ac:dyDescent="0.25">
      <c r="A11" s="157">
        <v>0.25</v>
      </c>
      <c r="B11" s="159">
        <v>3698</v>
      </c>
      <c r="C11" s="159"/>
      <c r="D11" s="159" t="s">
        <v>270</v>
      </c>
      <c r="E11" s="159"/>
      <c r="F11" s="159">
        <v>177</v>
      </c>
      <c r="G11" s="78" t="s">
        <v>165</v>
      </c>
      <c r="H11" s="159" t="s">
        <v>270</v>
      </c>
      <c r="I11" s="159"/>
      <c r="J11" s="159" t="s">
        <v>270</v>
      </c>
      <c r="K11" s="159"/>
      <c r="L11" s="159" t="s">
        <v>270</v>
      </c>
      <c r="M11" s="159"/>
      <c r="N11" s="159" t="s">
        <v>270</v>
      </c>
      <c r="O11" s="159"/>
      <c r="P11" s="159">
        <v>187</v>
      </c>
      <c r="Q11" s="78" t="s">
        <v>165</v>
      </c>
      <c r="S11" s="155"/>
      <c r="T11" s="155"/>
      <c r="U11" s="155"/>
      <c r="V11" s="155"/>
      <c r="W11" s="155"/>
      <c r="X11" s="155"/>
      <c r="Y11" s="155"/>
      <c r="Z11" s="155"/>
      <c r="AA11" s="10"/>
    </row>
    <row r="12" spans="1:28" ht="12" customHeight="1" x14ac:dyDescent="0.25">
      <c r="A12" s="157">
        <v>0.29166666666666669</v>
      </c>
      <c r="B12" s="159">
        <v>9753</v>
      </c>
      <c r="C12" s="159"/>
      <c r="D12" s="159">
        <v>222</v>
      </c>
      <c r="E12" s="78" t="s">
        <v>165</v>
      </c>
      <c r="F12" s="159" t="s">
        <v>270</v>
      </c>
      <c r="G12" s="159"/>
      <c r="H12" s="159">
        <v>168</v>
      </c>
      <c r="I12" s="159"/>
      <c r="J12" s="159" t="s">
        <v>270</v>
      </c>
      <c r="K12" s="159"/>
      <c r="L12" s="159" t="s">
        <v>270</v>
      </c>
      <c r="M12" s="159"/>
      <c r="N12" s="159">
        <v>114</v>
      </c>
      <c r="O12" s="78" t="s">
        <v>165</v>
      </c>
      <c r="P12" s="159">
        <v>523</v>
      </c>
      <c r="Q12" s="159"/>
      <c r="S12" s="155"/>
      <c r="T12" s="155"/>
      <c r="U12" s="155"/>
      <c r="V12" s="155"/>
      <c r="W12" s="155"/>
      <c r="X12" s="155"/>
      <c r="Y12" s="155"/>
      <c r="Z12" s="155"/>
      <c r="AA12" s="10"/>
    </row>
    <row r="13" spans="1:28" ht="12" customHeight="1" x14ac:dyDescent="0.25">
      <c r="A13" s="157">
        <v>0.33333333333333331</v>
      </c>
      <c r="B13" s="159">
        <v>18382</v>
      </c>
      <c r="C13" s="159"/>
      <c r="D13" s="159">
        <v>767</v>
      </c>
      <c r="E13" s="159"/>
      <c r="F13" s="159">
        <v>2213</v>
      </c>
      <c r="G13" s="159"/>
      <c r="H13" s="159">
        <v>1893</v>
      </c>
      <c r="I13" s="78" t="s">
        <v>165</v>
      </c>
      <c r="J13" s="159">
        <v>1724</v>
      </c>
      <c r="K13" s="159"/>
      <c r="L13" s="159">
        <v>579</v>
      </c>
      <c r="M13" s="159"/>
      <c r="N13" s="159" t="s">
        <v>270</v>
      </c>
      <c r="O13" s="159"/>
      <c r="P13" s="159">
        <v>936</v>
      </c>
      <c r="Q13" s="159"/>
      <c r="S13" s="155"/>
      <c r="T13" s="155"/>
      <c r="U13" s="155"/>
      <c r="V13" s="155"/>
      <c r="W13" s="155"/>
      <c r="X13" s="155"/>
      <c r="Y13" s="155"/>
      <c r="Z13" s="155"/>
      <c r="AA13" s="10"/>
    </row>
    <row r="14" spans="1:28" ht="12" customHeight="1" x14ac:dyDescent="0.25">
      <c r="A14" s="157">
        <v>0.375</v>
      </c>
      <c r="B14" s="159">
        <v>20374</v>
      </c>
      <c r="C14" s="159"/>
      <c r="D14" s="159">
        <v>3809</v>
      </c>
      <c r="E14" s="159"/>
      <c r="F14" s="159">
        <v>4672</v>
      </c>
      <c r="G14" s="159"/>
      <c r="H14" s="159">
        <v>6414</v>
      </c>
      <c r="I14" s="159"/>
      <c r="J14" s="159">
        <v>4663</v>
      </c>
      <c r="K14" s="159"/>
      <c r="L14" s="159">
        <v>3379</v>
      </c>
      <c r="M14" s="159"/>
      <c r="N14" s="159">
        <v>268</v>
      </c>
      <c r="O14" s="159"/>
      <c r="P14" s="159">
        <v>4257</v>
      </c>
      <c r="Q14" s="159"/>
      <c r="S14" s="155"/>
      <c r="T14" s="155"/>
      <c r="U14" s="155"/>
      <c r="V14" s="155"/>
      <c r="W14" s="155"/>
      <c r="X14" s="155"/>
      <c r="Y14" s="155"/>
      <c r="Z14" s="155"/>
      <c r="AA14" s="10"/>
    </row>
    <row r="15" spans="1:28" ht="12" customHeight="1" x14ac:dyDescent="0.25">
      <c r="A15" s="157">
        <v>0.41666666666666669</v>
      </c>
      <c r="B15" s="159">
        <v>18011</v>
      </c>
      <c r="C15" s="159"/>
      <c r="D15" s="159">
        <v>1851</v>
      </c>
      <c r="E15" s="159"/>
      <c r="F15" s="159">
        <v>3741</v>
      </c>
      <c r="G15" s="159"/>
      <c r="H15" s="159">
        <v>18426</v>
      </c>
      <c r="I15" s="159"/>
      <c r="J15" s="159">
        <v>31600</v>
      </c>
      <c r="K15" s="159"/>
      <c r="L15" s="159">
        <v>6020</v>
      </c>
      <c r="M15" s="159"/>
      <c r="N15" s="159">
        <v>581</v>
      </c>
      <c r="O15" s="159"/>
      <c r="P15" s="159">
        <v>10060</v>
      </c>
      <c r="Q15" s="159"/>
      <c r="S15" s="155"/>
      <c r="T15" s="155"/>
      <c r="U15" s="155"/>
      <c r="V15" s="155"/>
      <c r="W15" s="155"/>
      <c r="X15" s="155"/>
      <c r="Y15" s="155"/>
      <c r="Z15" s="155"/>
      <c r="AA15" s="10"/>
    </row>
    <row r="16" spans="1:28" ht="12" customHeight="1" x14ac:dyDescent="0.25">
      <c r="A16" s="157">
        <v>0.45833333333333331</v>
      </c>
      <c r="B16" s="159">
        <v>9403</v>
      </c>
      <c r="C16" s="159"/>
      <c r="D16" s="159">
        <v>1394</v>
      </c>
      <c r="E16" s="159"/>
      <c r="F16" s="159">
        <v>2562</v>
      </c>
      <c r="G16" s="159"/>
      <c r="H16" s="159">
        <v>25398</v>
      </c>
      <c r="I16" s="159"/>
      <c r="J16" s="159">
        <v>54002</v>
      </c>
      <c r="K16" s="159"/>
      <c r="L16" s="159">
        <v>15678</v>
      </c>
      <c r="M16" s="159"/>
      <c r="N16" s="159">
        <v>675</v>
      </c>
      <c r="O16" s="159"/>
      <c r="P16" s="159">
        <v>30313</v>
      </c>
      <c r="Q16" s="159"/>
      <c r="S16" s="155"/>
      <c r="T16" s="155"/>
      <c r="U16" s="155"/>
      <c r="V16" s="155"/>
      <c r="W16" s="155"/>
      <c r="X16" s="155"/>
      <c r="Y16" s="155"/>
      <c r="Z16" s="155"/>
      <c r="AA16" s="10"/>
    </row>
    <row r="17" spans="1:27" ht="12" customHeight="1" x14ac:dyDescent="0.25">
      <c r="A17" s="157">
        <v>0.5</v>
      </c>
      <c r="B17" s="159">
        <v>5116</v>
      </c>
      <c r="C17" s="159"/>
      <c r="D17" s="159">
        <v>394</v>
      </c>
      <c r="E17" s="159"/>
      <c r="F17" s="159">
        <v>2459</v>
      </c>
      <c r="G17" s="159"/>
      <c r="H17" s="159">
        <v>15960</v>
      </c>
      <c r="I17" s="159"/>
      <c r="J17" s="159">
        <v>32125</v>
      </c>
      <c r="K17" s="159"/>
      <c r="L17" s="159">
        <v>13949</v>
      </c>
      <c r="M17" s="159"/>
      <c r="N17" s="159">
        <v>460</v>
      </c>
      <c r="O17" s="159"/>
      <c r="P17" s="159">
        <v>53129</v>
      </c>
      <c r="Q17" s="159"/>
      <c r="S17" s="155"/>
      <c r="T17" s="155"/>
      <c r="U17" s="155"/>
      <c r="V17" s="155"/>
      <c r="W17" s="155"/>
      <c r="X17" s="155"/>
      <c r="Y17" s="155"/>
      <c r="Z17" s="155"/>
      <c r="AA17" s="10"/>
    </row>
    <row r="18" spans="1:27" ht="12" customHeight="1" x14ac:dyDescent="0.25">
      <c r="A18" s="157">
        <v>0.54166666666666663</v>
      </c>
      <c r="B18" s="159">
        <v>4260</v>
      </c>
      <c r="C18" s="159"/>
      <c r="D18" s="159">
        <v>212</v>
      </c>
      <c r="E18" s="159"/>
      <c r="F18" s="159">
        <v>2514</v>
      </c>
      <c r="G18" s="159"/>
      <c r="H18" s="159">
        <v>7124</v>
      </c>
      <c r="I18" s="159"/>
      <c r="J18" s="159">
        <v>23535</v>
      </c>
      <c r="K18" s="159"/>
      <c r="L18" s="159">
        <v>11533</v>
      </c>
      <c r="M18" s="159"/>
      <c r="N18" s="159">
        <v>445</v>
      </c>
      <c r="O18" s="159"/>
      <c r="P18" s="159">
        <v>56808</v>
      </c>
      <c r="Q18" s="159"/>
      <c r="S18" s="155"/>
      <c r="T18" s="155"/>
      <c r="U18" s="155"/>
      <c r="V18" s="155"/>
      <c r="W18" s="155"/>
      <c r="X18" s="155"/>
      <c r="Y18" s="155"/>
      <c r="Z18" s="155"/>
      <c r="AA18" s="10"/>
    </row>
    <row r="19" spans="1:27" ht="12" customHeight="1" x14ac:dyDescent="0.25">
      <c r="A19" s="157">
        <v>0.58333333333333337</v>
      </c>
      <c r="B19" s="159">
        <v>3509</v>
      </c>
      <c r="C19" s="159"/>
      <c r="D19" s="159">
        <v>369</v>
      </c>
      <c r="E19" s="159"/>
      <c r="F19" s="159">
        <v>4381</v>
      </c>
      <c r="G19" s="159"/>
      <c r="H19" s="159">
        <v>5362</v>
      </c>
      <c r="I19" s="159"/>
      <c r="J19" s="159">
        <v>21198</v>
      </c>
      <c r="K19" s="159"/>
      <c r="L19" s="159">
        <v>10130</v>
      </c>
      <c r="M19" s="159"/>
      <c r="N19" s="159">
        <v>518</v>
      </c>
      <c r="O19" s="159"/>
      <c r="P19" s="159">
        <v>42221</v>
      </c>
      <c r="Q19" s="159"/>
      <c r="S19" s="155"/>
      <c r="T19" s="155"/>
      <c r="U19" s="155"/>
      <c r="V19" s="155"/>
      <c r="W19" s="155"/>
      <c r="X19" s="155"/>
      <c r="Y19" s="155"/>
      <c r="Z19" s="155"/>
      <c r="AA19" s="10"/>
    </row>
    <row r="20" spans="1:27" ht="12" customHeight="1" x14ac:dyDescent="0.25">
      <c r="A20" s="157">
        <v>0.625</v>
      </c>
      <c r="B20" s="159">
        <v>4913</v>
      </c>
      <c r="C20" s="159"/>
      <c r="D20" s="159">
        <v>710</v>
      </c>
      <c r="E20" s="159"/>
      <c r="F20" s="159">
        <v>3503</v>
      </c>
      <c r="G20" s="159"/>
      <c r="H20" s="159">
        <v>21455</v>
      </c>
      <c r="I20" s="159"/>
      <c r="J20" s="159">
        <v>29425</v>
      </c>
      <c r="K20" s="159"/>
      <c r="L20" s="159">
        <v>10683</v>
      </c>
      <c r="M20" s="159"/>
      <c r="N20" s="159">
        <v>225</v>
      </c>
      <c r="O20" s="159"/>
      <c r="P20" s="159">
        <v>24037</v>
      </c>
      <c r="Q20" s="159"/>
      <c r="S20" s="155"/>
      <c r="T20" s="155"/>
      <c r="U20" s="155"/>
      <c r="V20" s="155"/>
      <c r="W20" s="155"/>
      <c r="X20" s="155"/>
      <c r="Y20" s="155"/>
      <c r="Z20" s="155"/>
      <c r="AA20" s="10"/>
    </row>
    <row r="21" spans="1:27" ht="12" customHeight="1" x14ac:dyDescent="0.25">
      <c r="A21" s="157">
        <v>0.66666666666666663</v>
      </c>
      <c r="B21" s="159">
        <v>5362</v>
      </c>
      <c r="C21" s="159"/>
      <c r="D21" s="159">
        <v>799</v>
      </c>
      <c r="E21" s="159"/>
      <c r="F21" s="159">
        <v>4818</v>
      </c>
      <c r="G21" s="159"/>
      <c r="H21" s="159">
        <v>19980</v>
      </c>
      <c r="I21" s="159"/>
      <c r="J21" s="159">
        <v>26490</v>
      </c>
      <c r="K21" s="159"/>
      <c r="L21" s="159">
        <v>15213</v>
      </c>
      <c r="M21" s="159"/>
      <c r="N21" s="159">
        <v>502</v>
      </c>
      <c r="O21" s="159"/>
      <c r="P21" s="159">
        <v>39693</v>
      </c>
      <c r="Q21" s="159"/>
      <c r="S21" s="155"/>
      <c r="T21" s="155"/>
      <c r="U21" s="155"/>
      <c r="V21" s="155"/>
      <c r="W21" s="155"/>
      <c r="X21" s="155"/>
      <c r="Y21" s="155"/>
      <c r="Z21" s="155"/>
      <c r="AA21" s="10"/>
    </row>
    <row r="22" spans="1:27" ht="12" customHeight="1" x14ac:dyDescent="0.25">
      <c r="A22" s="157">
        <v>0.70833333333333337</v>
      </c>
      <c r="B22" s="159">
        <v>4136</v>
      </c>
      <c r="C22" s="159"/>
      <c r="D22" s="159">
        <v>682</v>
      </c>
      <c r="E22" s="159"/>
      <c r="F22" s="159">
        <v>5273</v>
      </c>
      <c r="G22" s="159"/>
      <c r="H22" s="159">
        <v>10643</v>
      </c>
      <c r="I22" s="159"/>
      <c r="J22" s="159">
        <v>19434</v>
      </c>
      <c r="K22" s="159"/>
      <c r="L22" s="159">
        <v>11229</v>
      </c>
      <c r="M22" s="159"/>
      <c r="N22" s="159">
        <v>1269</v>
      </c>
      <c r="O22" s="159"/>
      <c r="P22" s="159">
        <v>54409</v>
      </c>
      <c r="Q22" s="159"/>
      <c r="S22" s="155"/>
      <c r="T22" s="155"/>
      <c r="U22" s="155"/>
      <c r="V22" s="155"/>
      <c r="W22" s="155"/>
      <c r="X22" s="155"/>
      <c r="Y22" s="155"/>
      <c r="Z22" s="155"/>
      <c r="AA22" s="10"/>
    </row>
    <row r="23" spans="1:27" ht="12" customHeight="1" x14ac:dyDescent="0.25">
      <c r="A23" s="157">
        <v>0.75</v>
      </c>
      <c r="B23" s="159">
        <v>3395</v>
      </c>
      <c r="C23" s="159"/>
      <c r="D23" s="159">
        <v>171</v>
      </c>
      <c r="E23" s="159"/>
      <c r="F23" s="159">
        <v>4377</v>
      </c>
      <c r="G23" s="159"/>
      <c r="H23" s="159">
        <v>9697</v>
      </c>
      <c r="I23" s="159"/>
      <c r="J23" s="159">
        <v>12683</v>
      </c>
      <c r="K23" s="159"/>
      <c r="L23" s="159">
        <v>5625</v>
      </c>
      <c r="M23" s="159"/>
      <c r="N23" s="159">
        <v>274</v>
      </c>
      <c r="O23" s="159"/>
      <c r="P23" s="159">
        <v>62310</v>
      </c>
      <c r="Q23" s="159"/>
      <c r="S23" s="155"/>
      <c r="T23" s="155"/>
      <c r="U23" s="155"/>
      <c r="V23" s="155"/>
      <c r="W23" s="155"/>
      <c r="X23" s="155"/>
      <c r="Y23" s="155"/>
      <c r="Z23" s="155"/>
      <c r="AA23" s="10"/>
    </row>
    <row r="24" spans="1:27" ht="12" customHeight="1" x14ac:dyDescent="0.25">
      <c r="A24" s="157">
        <v>0.79166666666666663</v>
      </c>
      <c r="B24" s="159">
        <v>2474</v>
      </c>
      <c r="C24" s="159"/>
      <c r="D24" s="159">
        <v>566</v>
      </c>
      <c r="E24" s="159"/>
      <c r="F24" s="159">
        <v>3247</v>
      </c>
      <c r="G24" s="159"/>
      <c r="H24" s="159">
        <v>7455</v>
      </c>
      <c r="I24" s="159"/>
      <c r="J24" s="159">
        <v>7358</v>
      </c>
      <c r="K24" s="159"/>
      <c r="L24" s="159">
        <v>4748</v>
      </c>
      <c r="M24" s="159"/>
      <c r="N24" s="159">
        <v>527</v>
      </c>
      <c r="O24" s="159"/>
      <c r="P24" s="159">
        <v>67881</v>
      </c>
      <c r="Q24" s="159"/>
      <c r="S24" s="155"/>
      <c r="T24" s="155"/>
      <c r="U24" s="155"/>
      <c r="V24" s="155"/>
      <c r="W24" s="155"/>
      <c r="X24" s="155"/>
      <c r="Y24" s="155"/>
      <c r="Z24" s="155"/>
      <c r="AA24" s="10"/>
    </row>
    <row r="25" spans="1:27" ht="12" customHeight="1" x14ac:dyDescent="0.25">
      <c r="A25" s="157">
        <v>0.83333333333333337</v>
      </c>
      <c r="B25" s="159">
        <v>1392</v>
      </c>
      <c r="C25" s="159"/>
      <c r="D25" s="159">
        <v>237</v>
      </c>
      <c r="E25" s="159"/>
      <c r="F25" s="159">
        <v>2821</v>
      </c>
      <c r="G25" s="159"/>
      <c r="H25" s="159">
        <v>4551</v>
      </c>
      <c r="I25" s="159"/>
      <c r="J25" s="159">
        <v>5539</v>
      </c>
      <c r="K25" s="159"/>
      <c r="L25" s="159">
        <v>4131</v>
      </c>
      <c r="M25" s="159"/>
      <c r="N25" s="159">
        <v>285</v>
      </c>
      <c r="O25" s="78" t="s">
        <v>165</v>
      </c>
      <c r="P25" s="159">
        <v>58587</v>
      </c>
      <c r="Q25" s="159"/>
      <c r="S25" s="155"/>
      <c r="T25" s="155"/>
      <c r="U25" s="155"/>
      <c r="V25" s="155"/>
      <c r="W25" s="155"/>
      <c r="X25" s="155"/>
      <c r="Y25" s="155"/>
      <c r="Z25" s="155"/>
      <c r="AA25" s="10"/>
    </row>
    <row r="26" spans="1:27" ht="12" customHeight="1" x14ac:dyDescent="0.25">
      <c r="A26" s="157">
        <v>0.875</v>
      </c>
      <c r="B26" s="159">
        <v>233</v>
      </c>
      <c r="C26" s="159"/>
      <c r="D26" s="159">
        <v>75</v>
      </c>
      <c r="E26" s="78" t="s">
        <v>165</v>
      </c>
      <c r="F26" s="159">
        <v>1335</v>
      </c>
      <c r="G26" s="159"/>
      <c r="H26" s="159">
        <v>4791</v>
      </c>
      <c r="I26" s="159"/>
      <c r="J26" s="159">
        <v>6467</v>
      </c>
      <c r="K26" s="159"/>
      <c r="L26" s="159">
        <v>3445</v>
      </c>
      <c r="M26" s="159"/>
      <c r="N26" s="159">
        <v>54</v>
      </c>
      <c r="O26" s="159"/>
      <c r="P26" s="159">
        <v>42135</v>
      </c>
      <c r="Q26" s="159"/>
      <c r="S26" s="155"/>
      <c r="T26" s="155"/>
      <c r="U26" s="155"/>
      <c r="V26" s="155"/>
      <c r="W26" s="155"/>
      <c r="X26" s="155"/>
      <c r="Y26" s="155"/>
      <c r="Z26" s="155"/>
      <c r="AA26" s="10"/>
    </row>
    <row r="27" spans="1:27" ht="12" customHeight="1" x14ac:dyDescent="0.25">
      <c r="A27" s="157">
        <v>0.91666666666666663</v>
      </c>
      <c r="B27" s="159" t="s">
        <v>270</v>
      </c>
      <c r="C27" s="159"/>
      <c r="D27" s="159">
        <v>414</v>
      </c>
      <c r="E27" s="159"/>
      <c r="F27" s="159">
        <v>1520</v>
      </c>
      <c r="G27" s="159"/>
      <c r="H27" s="159">
        <v>2745</v>
      </c>
      <c r="I27" s="159"/>
      <c r="J27" s="159">
        <v>2946</v>
      </c>
      <c r="K27" s="159"/>
      <c r="L27" s="159">
        <v>891</v>
      </c>
      <c r="M27" s="159"/>
      <c r="N27" s="159">
        <v>303</v>
      </c>
      <c r="O27" s="78" t="s">
        <v>165</v>
      </c>
      <c r="P27" s="159">
        <v>18550</v>
      </c>
      <c r="Q27" s="159"/>
      <c r="S27" s="155"/>
      <c r="T27" s="155"/>
      <c r="U27" s="155"/>
      <c r="V27" s="155"/>
      <c r="W27" s="155"/>
      <c r="X27" s="155"/>
      <c r="Y27" s="155"/>
      <c r="Z27" s="155"/>
      <c r="AA27" s="10"/>
    </row>
    <row r="28" spans="1:27" ht="12" customHeight="1" x14ac:dyDescent="0.25">
      <c r="A28" s="157">
        <v>0.95833333333333337</v>
      </c>
      <c r="B28" s="159">
        <v>1421</v>
      </c>
      <c r="C28" s="159"/>
      <c r="D28" s="159">
        <v>68</v>
      </c>
      <c r="E28" s="78" t="s">
        <v>165</v>
      </c>
      <c r="F28" s="159">
        <v>1221</v>
      </c>
      <c r="G28" s="159"/>
      <c r="H28" s="159">
        <v>732</v>
      </c>
      <c r="I28" s="159"/>
      <c r="J28" s="159">
        <v>1998</v>
      </c>
      <c r="K28" s="159"/>
      <c r="L28" s="159">
        <v>446</v>
      </c>
      <c r="M28" s="78" t="s">
        <v>165</v>
      </c>
      <c r="N28" s="159" t="s">
        <v>270</v>
      </c>
      <c r="O28" s="159"/>
      <c r="P28" s="159">
        <v>19957</v>
      </c>
      <c r="Q28" s="159"/>
      <c r="S28" s="155"/>
      <c r="T28" s="155"/>
      <c r="U28" s="155"/>
      <c r="V28" s="155"/>
      <c r="W28" s="155"/>
      <c r="X28" s="155"/>
      <c r="Y28" s="155"/>
      <c r="Z28" s="155"/>
      <c r="AA28" s="10"/>
    </row>
    <row r="29" spans="1:27" ht="12" customHeight="1" x14ac:dyDescent="0.25">
      <c r="A29" s="157">
        <v>1</v>
      </c>
      <c r="B29" s="159">
        <v>511</v>
      </c>
      <c r="C29" s="159"/>
      <c r="D29" s="159">
        <v>18</v>
      </c>
      <c r="E29" s="78" t="s">
        <v>165</v>
      </c>
      <c r="F29" s="159">
        <v>501</v>
      </c>
      <c r="G29" s="159"/>
      <c r="H29" s="159">
        <v>622</v>
      </c>
      <c r="I29" s="159"/>
      <c r="J29" s="159">
        <v>1331</v>
      </c>
      <c r="K29" s="159"/>
      <c r="L29" s="159">
        <v>323</v>
      </c>
      <c r="M29" s="159"/>
      <c r="N29" s="159" t="s">
        <v>270</v>
      </c>
      <c r="O29" s="159"/>
      <c r="P29" s="159">
        <v>20256</v>
      </c>
      <c r="Q29" s="159"/>
      <c r="S29" s="155"/>
      <c r="T29" s="155"/>
      <c r="U29" s="155"/>
      <c r="V29" s="155"/>
      <c r="W29" s="155"/>
      <c r="X29" s="155"/>
      <c r="Y29" s="155"/>
      <c r="Z29" s="155"/>
      <c r="AA29" s="10"/>
    </row>
    <row r="30" spans="1:27" ht="5.0999999999999996" customHeight="1" thickBot="1" x14ac:dyDescent="0.3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1:27" ht="12" customHeight="1" thickTop="1" x14ac:dyDescent="0.25">
      <c r="A31" s="20" t="s">
        <v>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7" ht="1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</sheetData>
  <mergeCells count="9">
    <mergeCell ref="P3:Q4"/>
    <mergeCell ref="A1:P1"/>
    <mergeCell ref="B3:C4"/>
    <mergeCell ref="D3:E4"/>
    <mergeCell ref="F3:G4"/>
    <mergeCell ref="H3:I4"/>
    <mergeCell ref="J3:K4"/>
    <mergeCell ref="L3:M4"/>
    <mergeCell ref="N3:O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ECCEB2"/>
    <pageSetUpPr fitToPage="1"/>
  </sheetPr>
  <dimension ref="A1:K57"/>
  <sheetViews>
    <sheetView showGridLines="0" showRuler="0" zoomScaleNormal="100" zoomScaleSheetLayoutView="100" workbookViewId="0">
      <selection sqref="A1:D2"/>
    </sheetView>
  </sheetViews>
  <sheetFormatPr defaultColWidth="10.6640625" defaultRowHeight="13.2" x14ac:dyDescent="0.25"/>
  <cols>
    <col min="1" max="1" width="23" style="5" customWidth="1"/>
    <col min="2" max="3" width="20" style="5" customWidth="1"/>
    <col min="4" max="4" width="25.44140625" style="5" customWidth="1"/>
    <col min="5" max="5" width="5.88671875" style="5" customWidth="1"/>
    <col min="6" max="6" width="5.44140625" style="5" customWidth="1"/>
    <col min="7" max="7" width="8.6640625" style="5" customWidth="1"/>
    <col min="8" max="10" width="5.88671875" style="5" customWidth="1"/>
    <col min="11" max="16384" width="10.6640625" style="5"/>
  </cols>
  <sheetData>
    <row r="1" spans="1:9" ht="15" customHeight="1" x14ac:dyDescent="0.25">
      <c r="A1" s="190" t="s">
        <v>365</v>
      </c>
      <c r="B1" s="190"/>
      <c r="C1" s="190"/>
      <c r="D1" s="190"/>
      <c r="F1" s="70"/>
      <c r="G1" s="70"/>
    </row>
    <row r="2" spans="1:9" s="70" customFormat="1" ht="22.5" customHeight="1" x14ac:dyDescent="0.25">
      <c r="A2" s="190"/>
      <c r="B2" s="190"/>
      <c r="C2" s="190"/>
      <c r="D2" s="190"/>
      <c r="F2" s="1"/>
      <c r="G2" s="86" t="s">
        <v>57</v>
      </c>
    </row>
    <row r="3" spans="1:9" s="1" customFormat="1" ht="15" customHeight="1" x14ac:dyDescent="0.2">
      <c r="A3" s="3"/>
      <c r="D3" s="4" t="s">
        <v>104</v>
      </c>
    </row>
    <row r="4" spans="1:9" s="1" customFormat="1" ht="15" customHeight="1" x14ac:dyDescent="0.25">
      <c r="A4" s="119" t="s">
        <v>75</v>
      </c>
      <c r="B4" s="179" t="s">
        <v>0</v>
      </c>
      <c r="C4" s="179" t="s">
        <v>354</v>
      </c>
      <c r="D4" s="177" t="s">
        <v>355</v>
      </c>
      <c r="F4" s="5"/>
      <c r="G4" s="5"/>
    </row>
    <row r="5" spans="1:9" s="1" customFormat="1" ht="15" customHeight="1" x14ac:dyDescent="0.25">
      <c r="A5" s="120" t="s">
        <v>89</v>
      </c>
      <c r="B5" s="179"/>
      <c r="C5" s="179"/>
      <c r="D5" s="188"/>
      <c r="E5" s="5"/>
      <c r="F5" s="5"/>
      <c r="G5" s="5"/>
    </row>
    <row r="6" spans="1:9" ht="5.0999999999999996" customHeight="1" x14ac:dyDescent="0.25">
      <c r="A6" s="6"/>
      <c r="B6" s="7"/>
      <c r="C6" s="7"/>
      <c r="D6" s="7"/>
    </row>
    <row r="7" spans="1:9" ht="12" customHeight="1" thickBot="1" x14ac:dyDescent="0.3">
      <c r="A7" s="77" t="s">
        <v>36</v>
      </c>
      <c r="B7" s="126">
        <v>72.5</v>
      </c>
      <c r="C7" s="126">
        <v>76.3</v>
      </c>
      <c r="D7" s="126">
        <v>61.9</v>
      </c>
      <c r="G7" s="150"/>
      <c r="H7" s="150"/>
      <c r="I7" s="150"/>
    </row>
    <row r="8" spans="1:9" ht="12" customHeight="1" x14ac:dyDescent="0.25">
      <c r="A8" s="92" t="s">
        <v>37</v>
      </c>
      <c r="B8" s="130">
        <v>68.900000000000006</v>
      </c>
      <c r="C8" s="130">
        <v>77.099999999999994</v>
      </c>
      <c r="D8" s="130">
        <v>42.3</v>
      </c>
      <c r="G8" s="150"/>
      <c r="H8" s="150"/>
      <c r="I8" s="150"/>
    </row>
    <row r="9" spans="1:9" ht="12" customHeight="1" x14ac:dyDescent="0.25">
      <c r="A9" s="19" t="s">
        <v>38</v>
      </c>
      <c r="B9" s="41">
        <v>71.3</v>
      </c>
      <c r="C9" s="41">
        <v>74.599999999999994</v>
      </c>
      <c r="D9" s="41">
        <v>61</v>
      </c>
      <c r="G9" s="150"/>
      <c r="H9" s="150"/>
      <c r="I9" s="150"/>
    </row>
    <row r="10" spans="1:9" ht="12" customHeight="1" x14ac:dyDescent="0.25">
      <c r="A10" s="19" t="s">
        <v>39</v>
      </c>
      <c r="B10" s="41">
        <v>78.099999999999994</v>
      </c>
      <c r="C10" s="41">
        <v>83.4</v>
      </c>
      <c r="D10" s="41">
        <v>61.7</v>
      </c>
      <c r="G10" s="150"/>
      <c r="H10" s="150"/>
      <c r="I10" s="150"/>
    </row>
    <row r="11" spans="1:9" ht="12" customHeight="1" x14ac:dyDescent="0.25">
      <c r="A11" s="19" t="s">
        <v>40</v>
      </c>
      <c r="B11" s="41">
        <v>66.400000000000006</v>
      </c>
      <c r="C11" s="41">
        <v>70.900000000000006</v>
      </c>
      <c r="D11" s="41">
        <v>52</v>
      </c>
      <c r="G11" s="150"/>
      <c r="H11" s="150"/>
      <c r="I11" s="150"/>
    </row>
    <row r="12" spans="1:9" ht="12" customHeight="1" x14ac:dyDescent="0.25">
      <c r="A12" s="19" t="s">
        <v>41</v>
      </c>
      <c r="B12" s="41">
        <v>75</v>
      </c>
      <c r="C12" s="41">
        <v>81.3</v>
      </c>
      <c r="D12" s="41">
        <v>58.6</v>
      </c>
      <c r="G12" s="150"/>
      <c r="H12" s="150"/>
      <c r="I12" s="150"/>
    </row>
    <row r="13" spans="1:9" ht="12" customHeight="1" x14ac:dyDescent="0.25">
      <c r="A13" s="19" t="s">
        <v>42</v>
      </c>
      <c r="B13" s="41">
        <v>81.2</v>
      </c>
      <c r="C13" s="41">
        <v>84</v>
      </c>
      <c r="D13" s="41">
        <v>72.7</v>
      </c>
      <c r="G13" s="150"/>
      <c r="H13" s="150"/>
      <c r="I13" s="150"/>
    </row>
    <row r="14" spans="1:9" ht="12" customHeight="1" x14ac:dyDescent="0.25">
      <c r="A14" s="19" t="s">
        <v>43</v>
      </c>
      <c r="B14" s="41">
        <v>73.5</v>
      </c>
      <c r="C14" s="41">
        <v>76.5</v>
      </c>
      <c r="D14" s="41">
        <v>67</v>
      </c>
      <c r="G14" s="150"/>
      <c r="H14" s="150"/>
      <c r="I14" s="150"/>
    </row>
    <row r="15" spans="1:9" ht="12" customHeight="1" x14ac:dyDescent="0.25">
      <c r="A15" s="19" t="s">
        <v>44</v>
      </c>
      <c r="B15" s="41">
        <v>58.9</v>
      </c>
      <c r="C15" s="41">
        <v>59.3</v>
      </c>
      <c r="D15" s="41">
        <v>57.9</v>
      </c>
      <c r="G15" s="150"/>
      <c r="H15" s="150"/>
      <c r="I15" s="150"/>
    </row>
    <row r="16" spans="1:9" ht="12" customHeight="1" x14ac:dyDescent="0.25">
      <c r="A16" s="19" t="s">
        <v>45</v>
      </c>
      <c r="B16" s="41">
        <v>57.1</v>
      </c>
      <c r="C16" s="41">
        <v>63.4</v>
      </c>
      <c r="D16" s="41">
        <v>40.299999999999997</v>
      </c>
      <c r="G16" s="150"/>
      <c r="H16" s="150"/>
      <c r="I16" s="150"/>
    </row>
    <row r="17" spans="1:9" ht="12" customHeight="1" x14ac:dyDescent="0.25">
      <c r="A17" s="19" t="s">
        <v>46</v>
      </c>
      <c r="B17" s="41">
        <v>61.7</v>
      </c>
      <c r="C17" s="41">
        <v>66.400000000000006</v>
      </c>
      <c r="D17" s="41">
        <v>48.5</v>
      </c>
      <c r="G17" s="150"/>
      <c r="H17" s="150"/>
      <c r="I17" s="150"/>
    </row>
    <row r="18" spans="1:9" ht="12" customHeight="1" x14ac:dyDescent="0.25">
      <c r="A18" s="19" t="s">
        <v>47</v>
      </c>
      <c r="B18" s="41">
        <v>70.099999999999994</v>
      </c>
      <c r="C18" s="41">
        <v>76.3</v>
      </c>
      <c r="D18" s="41">
        <v>54.9</v>
      </c>
      <c r="G18" s="150"/>
      <c r="H18" s="150"/>
      <c r="I18" s="150"/>
    </row>
    <row r="19" spans="1:9" ht="12" customHeight="1" x14ac:dyDescent="0.25">
      <c r="A19" s="19" t="s">
        <v>48</v>
      </c>
      <c r="B19" s="41">
        <v>76.400000000000006</v>
      </c>
      <c r="C19" s="41">
        <v>78.099999999999994</v>
      </c>
      <c r="D19" s="41">
        <v>72.099999999999994</v>
      </c>
      <c r="G19" s="150"/>
      <c r="H19" s="150"/>
      <c r="I19" s="150"/>
    </row>
    <row r="20" spans="1:9" ht="12" customHeight="1" x14ac:dyDescent="0.25">
      <c r="A20" s="19" t="s">
        <v>49</v>
      </c>
      <c r="B20" s="41">
        <v>67.7</v>
      </c>
      <c r="C20" s="41">
        <v>70.599999999999994</v>
      </c>
      <c r="D20" s="41">
        <v>60.6</v>
      </c>
      <c r="G20" s="150"/>
      <c r="H20" s="150"/>
      <c r="I20" s="150"/>
    </row>
    <row r="21" spans="1:9" ht="12" customHeight="1" x14ac:dyDescent="0.25">
      <c r="A21" s="19" t="s">
        <v>50</v>
      </c>
      <c r="B21" s="41">
        <v>76</v>
      </c>
      <c r="C21" s="41">
        <v>81.7</v>
      </c>
      <c r="D21" s="41">
        <v>63.3</v>
      </c>
      <c r="G21" s="150"/>
      <c r="H21" s="150"/>
      <c r="I21" s="150"/>
    </row>
    <row r="22" spans="1:9" ht="12" customHeight="1" x14ac:dyDescent="0.25">
      <c r="A22" s="19" t="s">
        <v>51</v>
      </c>
      <c r="B22" s="41">
        <v>70.3</v>
      </c>
      <c r="C22" s="41">
        <v>78.3</v>
      </c>
      <c r="D22" s="41">
        <v>49.2</v>
      </c>
      <c r="G22" s="150"/>
      <c r="H22" s="150"/>
      <c r="I22" s="150"/>
    </row>
    <row r="23" spans="1:9" ht="12" customHeight="1" x14ac:dyDescent="0.25">
      <c r="A23" s="19" t="s">
        <v>52</v>
      </c>
      <c r="B23" s="41">
        <v>64.099999999999994</v>
      </c>
      <c r="C23" s="41">
        <v>67.8</v>
      </c>
      <c r="D23" s="41">
        <v>54.5</v>
      </c>
      <c r="E23" s="10"/>
      <c r="G23" s="150"/>
      <c r="H23" s="150"/>
      <c r="I23" s="150"/>
    </row>
    <row r="24" spans="1:9" ht="12" customHeight="1" x14ac:dyDescent="0.25">
      <c r="A24" s="19" t="s">
        <v>53</v>
      </c>
      <c r="B24" s="41">
        <v>69</v>
      </c>
      <c r="C24" s="41">
        <v>71.400000000000006</v>
      </c>
      <c r="D24" s="41">
        <v>61.7</v>
      </c>
      <c r="E24" s="10"/>
      <c r="G24" s="150"/>
      <c r="H24" s="150"/>
      <c r="I24" s="150"/>
    </row>
    <row r="25" spans="1:9" ht="12" customHeight="1" x14ac:dyDescent="0.25">
      <c r="A25" s="19" t="s">
        <v>196</v>
      </c>
      <c r="B25" s="41">
        <v>64.900000000000006</v>
      </c>
      <c r="C25" s="41">
        <v>68.5</v>
      </c>
      <c r="D25" s="41">
        <v>52.7</v>
      </c>
      <c r="G25" s="150"/>
      <c r="H25" s="150"/>
      <c r="I25" s="150"/>
    </row>
    <row r="26" spans="1:9" ht="5.0999999999999996" customHeight="1" thickBot="1" x14ac:dyDescent="0.3">
      <c r="A26" s="97"/>
      <c r="B26" s="97"/>
      <c r="C26" s="97"/>
      <c r="D26" s="97"/>
    </row>
    <row r="27" spans="1:9" ht="12" customHeight="1" thickTop="1" x14ac:dyDescent="0.25">
      <c r="A27" s="20" t="s">
        <v>6</v>
      </c>
      <c r="B27" s="2"/>
      <c r="C27" s="2"/>
      <c r="D27" s="2"/>
      <c r="E27" s="8"/>
    </row>
    <row r="28" spans="1:9" x14ac:dyDescent="0.25">
      <c r="E28" s="10"/>
    </row>
    <row r="29" spans="1:9" x14ac:dyDescent="0.25">
      <c r="E29" s="8"/>
    </row>
    <row r="30" spans="1:9" x14ac:dyDescent="0.25">
      <c r="E30" s="10"/>
    </row>
    <row r="31" spans="1:9" x14ac:dyDescent="0.25">
      <c r="D31" s="68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  <row r="37" spans="5:5" x14ac:dyDescent="0.25">
      <c r="E37" s="10"/>
    </row>
    <row r="38" spans="5:5" x14ac:dyDescent="0.25">
      <c r="E38" s="10"/>
    </row>
    <row r="39" spans="5:5" x14ac:dyDescent="0.25">
      <c r="E39" s="10"/>
    </row>
    <row r="40" spans="5:5" x14ac:dyDescent="0.25">
      <c r="E40" s="10"/>
    </row>
    <row r="41" spans="5:5" x14ac:dyDescent="0.25">
      <c r="E41" s="10"/>
    </row>
    <row r="42" spans="5:5" x14ac:dyDescent="0.25">
      <c r="E42" s="10"/>
    </row>
    <row r="43" spans="5:5" x14ac:dyDescent="0.25">
      <c r="E43" s="10"/>
    </row>
    <row r="44" spans="5:5" x14ac:dyDescent="0.25">
      <c r="E44" s="10"/>
    </row>
    <row r="45" spans="5:5" x14ac:dyDescent="0.25">
      <c r="E45" s="10"/>
    </row>
    <row r="46" spans="5:5" x14ac:dyDescent="0.25">
      <c r="E46" s="10"/>
    </row>
    <row r="47" spans="5:5" x14ac:dyDescent="0.25">
      <c r="E47" s="10"/>
    </row>
    <row r="48" spans="5:5" x14ac:dyDescent="0.25">
      <c r="E48" s="10"/>
    </row>
    <row r="49" spans="5:11" x14ac:dyDescent="0.25">
      <c r="E49" s="10"/>
    </row>
    <row r="50" spans="5:11" x14ac:dyDescent="0.25">
      <c r="E50" s="10"/>
    </row>
    <row r="51" spans="5:11" x14ac:dyDescent="0.25">
      <c r="E51" s="10"/>
    </row>
    <row r="52" spans="5:11" x14ac:dyDescent="0.25">
      <c r="E52" s="10"/>
      <c r="H52" s="26"/>
      <c r="I52" s="26"/>
      <c r="J52" s="26"/>
      <c r="K52" s="26"/>
    </row>
    <row r="53" spans="5:11" x14ac:dyDescent="0.25">
      <c r="E53" s="10"/>
      <c r="H53" s="26"/>
      <c r="I53" s="26"/>
      <c r="J53" s="26"/>
      <c r="K53" s="26"/>
    </row>
    <row r="54" spans="5:11" x14ac:dyDescent="0.25">
      <c r="E54" s="10"/>
      <c r="H54" s="26"/>
      <c r="I54" s="26"/>
      <c r="J54" s="26"/>
      <c r="K54" s="26"/>
    </row>
    <row r="55" spans="5:11" x14ac:dyDescent="0.25">
      <c r="E55" s="10"/>
    </row>
    <row r="56" spans="5:11" x14ac:dyDescent="0.25">
      <c r="E56" s="10"/>
    </row>
    <row r="57" spans="5:11" x14ac:dyDescent="0.25">
      <c r="E57" s="10"/>
    </row>
  </sheetData>
  <mergeCells count="4">
    <mergeCell ref="A1:D2"/>
    <mergeCell ref="B4:B5"/>
    <mergeCell ref="D4:D5"/>
    <mergeCell ref="C4:C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ECCEB2"/>
    <pageSetUpPr fitToPage="1"/>
  </sheetPr>
  <dimension ref="A1:U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5.6640625" style="5" customWidth="1"/>
    <col min="2" max="4" width="12.6640625" style="5" customWidth="1"/>
    <col min="5" max="5" width="14.44140625" style="5" customWidth="1"/>
    <col min="6" max="9" width="12.664062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21" ht="15" customHeight="1" x14ac:dyDescent="0.25">
      <c r="A1" s="174" t="s">
        <v>356</v>
      </c>
      <c r="B1" s="174"/>
      <c r="C1" s="174"/>
      <c r="D1" s="174"/>
      <c r="E1" s="174"/>
      <c r="F1" s="174"/>
      <c r="G1" s="174"/>
      <c r="H1" s="174"/>
      <c r="I1" s="174"/>
      <c r="J1" s="76"/>
      <c r="L1" s="70"/>
      <c r="M1" s="70"/>
    </row>
    <row r="2" spans="1:21" s="1" customFormat="1" ht="15" customHeight="1" x14ac:dyDescent="0.25">
      <c r="A2" s="3"/>
      <c r="I2" s="191" t="s">
        <v>7</v>
      </c>
      <c r="J2" s="191"/>
      <c r="M2" s="86" t="s">
        <v>57</v>
      </c>
    </row>
    <row r="3" spans="1:21" s="1" customFormat="1" ht="15" customHeight="1" x14ac:dyDescent="0.2">
      <c r="A3" s="113" t="s">
        <v>76</v>
      </c>
      <c r="B3" s="179" t="s">
        <v>0</v>
      </c>
      <c r="C3" s="179" t="s">
        <v>77</v>
      </c>
      <c r="D3" s="179" t="s">
        <v>78</v>
      </c>
      <c r="E3" s="179" t="s">
        <v>79</v>
      </c>
      <c r="F3" s="179" t="s">
        <v>80</v>
      </c>
      <c r="G3" s="179" t="s">
        <v>81</v>
      </c>
      <c r="H3" s="179" t="s">
        <v>82</v>
      </c>
      <c r="I3" s="185" t="s">
        <v>83</v>
      </c>
      <c r="J3" s="186"/>
    </row>
    <row r="4" spans="1:21" s="1" customFormat="1" ht="15" customHeight="1" x14ac:dyDescent="0.25">
      <c r="A4" s="114" t="s">
        <v>274</v>
      </c>
      <c r="B4" s="179"/>
      <c r="C4" s="179"/>
      <c r="D4" s="179"/>
      <c r="E4" s="179"/>
      <c r="F4" s="179"/>
      <c r="G4" s="179"/>
      <c r="H4" s="179"/>
      <c r="I4" s="185"/>
      <c r="J4" s="186"/>
      <c r="K4" s="5"/>
      <c r="L4" s="5"/>
      <c r="M4" s="5"/>
    </row>
    <row r="5" spans="1:21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21" ht="12" customHeight="1" thickBot="1" x14ac:dyDescent="0.3">
      <c r="A6" s="77" t="s">
        <v>36</v>
      </c>
      <c r="B6" s="139">
        <v>100</v>
      </c>
      <c r="C6" s="139">
        <v>36.1</v>
      </c>
      <c r="D6" s="139">
        <v>13.7</v>
      </c>
      <c r="E6" s="139">
        <v>18.5</v>
      </c>
      <c r="F6" s="139">
        <v>7.1</v>
      </c>
      <c r="G6" s="139">
        <v>14.1</v>
      </c>
      <c r="H6" s="139">
        <v>9.9</v>
      </c>
      <c r="I6" s="139">
        <v>0.5</v>
      </c>
      <c r="J6" s="137"/>
      <c r="M6" s="10"/>
      <c r="N6" s="10"/>
      <c r="O6" s="10"/>
      <c r="P6" s="10"/>
      <c r="Q6" s="10"/>
      <c r="R6" s="10"/>
      <c r="S6" s="10"/>
      <c r="T6" s="10"/>
      <c r="U6" s="10"/>
    </row>
    <row r="7" spans="1:21" ht="12" customHeight="1" x14ac:dyDescent="0.25">
      <c r="A7" s="92" t="s">
        <v>37</v>
      </c>
      <c r="B7" s="115">
        <v>100</v>
      </c>
      <c r="C7" s="115">
        <v>44.9</v>
      </c>
      <c r="D7" s="115">
        <v>12.8</v>
      </c>
      <c r="E7" s="115">
        <v>20.399999999999999</v>
      </c>
      <c r="F7" s="115">
        <v>4.9000000000000004</v>
      </c>
      <c r="G7" s="115">
        <v>9.6999999999999993</v>
      </c>
      <c r="H7" s="115">
        <v>6.8</v>
      </c>
      <c r="I7" s="115">
        <v>0.5</v>
      </c>
      <c r="J7" s="138"/>
      <c r="M7" s="10"/>
      <c r="N7" s="10"/>
      <c r="O7" s="10"/>
      <c r="P7" s="10"/>
      <c r="Q7" s="10"/>
      <c r="R7" s="10"/>
      <c r="S7" s="10"/>
    </row>
    <row r="8" spans="1:21" ht="12" customHeight="1" x14ac:dyDescent="0.25">
      <c r="A8" s="19" t="s">
        <v>38</v>
      </c>
      <c r="B8" s="36">
        <v>100</v>
      </c>
      <c r="C8" s="36">
        <v>26.9</v>
      </c>
      <c r="D8" s="36">
        <v>14.3</v>
      </c>
      <c r="E8" s="36">
        <v>22</v>
      </c>
      <c r="F8" s="36">
        <v>6.8</v>
      </c>
      <c r="G8" s="36">
        <v>16.399999999999999</v>
      </c>
      <c r="H8" s="36">
        <v>13.3</v>
      </c>
      <c r="I8" s="36">
        <v>0.2</v>
      </c>
      <c r="J8" s="73"/>
      <c r="M8" s="10"/>
      <c r="N8" s="10"/>
      <c r="O8" s="10"/>
      <c r="P8" s="10"/>
      <c r="Q8" s="10"/>
      <c r="R8" s="10"/>
      <c r="S8" s="10"/>
    </row>
    <row r="9" spans="1:21" ht="12" customHeight="1" x14ac:dyDescent="0.25">
      <c r="A9" s="19" t="s">
        <v>39</v>
      </c>
      <c r="B9" s="36">
        <v>100</v>
      </c>
      <c r="C9" s="36">
        <v>30.3</v>
      </c>
      <c r="D9" s="36">
        <v>13.1</v>
      </c>
      <c r="E9" s="36">
        <v>17.2</v>
      </c>
      <c r="F9" s="36">
        <v>6.7</v>
      </c>
      <c r="G9" s="36">
        <v>22.9</v>
      </c>
      <c r="H9" s="36">
        <v>9.1999999999999993</v>
      </c>
      <c r="I9" s="36">
        <v>0.5</v>
      </c>
      <c r="J9" s="73"/>
      <c r="M9" s="10"/>
      <c r="N9" s="10"/>
      <c r="O9" s="10"/>
      <c r="P9" s="10"/>
      <c r="Q9" s="10"/>
      <c r="R9" s="10"/>
      <c r="S9" s="10"/>
    </row>
    <row r="10" spans="1:21" ht="12" customHeight="1" x14ac:dyDescent="0.25">
      <c r="A10" s="19" t="s">
        <v>40</v>
      </c>
      <c r="B10" s="36">
        <v>100</v>
      </c>
      <c r="C10" s="36">
        <v>26.2</v>
      </c>
      <c r="D10" s="36">
        <v>15.6</v>
      </c>
      <c r="E10" s="36">
        <v>23.4</v>
      </c>
      <c r="F10" s="36">
        <v>8.1</v>
      </c>
      <c r="G10" s="36">
        <v>11.4</v>
      </c>
      <c r="H10" s="36">
        <v>14</v>
      </c>
      <c r="I10" s="36">
        <v>1.4</v>
      </c>
      <c r="J10" s="73"/>
      <c r="M10" s="10"/>
      <c r="N10" s="10"/>
      <c r="O10" s="10"/>
      <c r="P10" s="10"/>
      <c r="Q10" s="10"/>
      <c r="R10" s="10"/>
      <c r="S10" s="10"/>
    </row>
    <row r="11" spans="1:21" ht="12" customHeight="1" x14ac:dyDescent="0.25">
      <c r="A11" s="19" t="s">
        <v>41</v>
      </c>
      <c r="B11" s="36">
        <v>100</v>
      </c>
      <c r="C11" s="36">
        <v>33</v>
      </c>
      <c r="D11" s="36">
        <v>11</v>
      </c>
      <c r="E11" s="36">
        <v>22.8</v>
      </c>
      <c r="F11" s="36">
        <v>7.7</v>
      </c>
      <c r="G11" s="36">
        <v>12</v>
      </c>
      <c r="H11" s="36">
        <v>12.9</v>
      </c>
      <c r="I11" s="36">
        <v>0.6</v>
      </c>
      <c r="J11" s="73"/>
      <c r="M11" s="10"/>
      <c r="N11" s="10"/>
      <c r="O11" s="10"/>
      <c r="P11" s="10"/>
      <c r="Q11" s="10"/>
      <c r="R11" s="10"/>
      <c r="S11" s="10"/>
    </row>
    <row r="12" spans="1:21" ht="12" customHeight="1" x14ac:dyDescent="0.25">
      <c r="A12" s="19" t="s">
        <v>42</v>
      </c>
      <c r="B12" s="36">
        <v>100</v>
      </c>
      <c r="C12" s="36">
        <v>45.1</v>
      </c>
      <c r="D12" s="36">
        <v>12.6</v>
      </c>
      <c r="E12" s="36">
        <v>13.6</v>
      </c>
      <c r="F12" s="36">
        <v>6.9</v>
      </c>
      <c r="G12" s="36">
        <v>11.2</v>
      </c>
      <c r="H12" s="36">
        <v>10.199999999999999</v>
      </c>
      <c r="I12" s="36">
        <v>0.4</v>
      </c>
      <c r="J12" s="73"/>
      <c r="M12" s="10"/>
      <c r="N12" s="10"/>
      <c r="O12" s="10"/>
      <c r="P12" s="10"/>
      <c r="Q12" s="10"/>
      <c r="R12" s="10"/>
      <c r="S12" s="10"/>
    </row>
    <row r="13" spans="1:21" ht="12" customHeight="1" x14ac:dyDescent="0.25">
      <c r="A13" s="19" t="s">
        <v>43</v>
      </c>
      <c r="B13" s="36">
        <v>100</v>
      </c>
      <c r="C13" s="36">
        <v>37</v>
      </c>
      <c r="D13" s="36">
        <v>11.8</v>
      </c>
      <c r="E13" s="36">
        <v>21.3</v>
      </c>
      <c r="F13" s="36">
        <v>6.1</v>
      </c>
      <c r="G13" s="36">
        <v>13.4</v>
      </c>
      <c r="H13" s="36">
        <v>9.3000000000000007</v>
      </c>
      <c r="I13" s="36">
        <v>1.1000000000000001</v>
      </c>
      <c r="J13" s="73"/>
      <c r="M13" s="10"/>
      <c r="N13" s="10"/>
      <c r="O13" s="10"/>
      <c r="P13" s="10"/>
      <c r="Q13" s="10"/>
      <c r="R13" s="10"/>
      <c r="S13" s="10"/>
    </row>
    <row r="14" spans="1:21" ht="12" customHeight="1" x14ac:dyDescent="0.25">
      <c r="A14" s="19" t="s">
        <v>44</v>
      </c>
      <c r="B14" s="36">
        <v>100</v>
      </c>
      <c r="C14" s="36">
        <v>30.3</v>
      </c>
      <c r="D14" s="36">
        <v>17</v>
      </c>
      <c r="E14" s="36">
        <v>26.2</v>
      </c>
      <c r="F14" s="36">
        <v>4.8</v>
      </c>
      <c r="G14" s="36">
        <v>14.1</v>
      </c>
      <c r="H14" s="36">
        <v>7.3</v>
      </c>
      <c r="I14" s="36">
        <v>0.4</v>
      </c>
      <c r="J14" s="73"/>
      <c r="M14" s="10"/>
      <c r="N14" s="10"/>
      <c r="O14" s="10"/>
      <c r="P14" s="10"/>
      <c r="Q14" s="10"/>
      <c r="R14" s="10"/>
      <c r="S14" s="10"/>
    </row>
    <row r="15" spans="1:21" ht="12" customHeight="1" x14ac:dyDescent="0.25">
      <c r="A15" s="19" t="s">
        <v>45</v>
      </c>
      <c r="B15" s="36">
        <v>100</v>
      </c>
      <c r="C15" s="36">
        <v>20.6</v>
      </c>
      <c r="D15" s="36">
        <v>20.6</v>
      </c>
      <c r="E15" s="36">
        <v>22.4</v>
      </c>
      <c r="F15" s="36">
        <v>9</v>
      </c>
      <c r="G15" s="36">
        <v>17</v>
      </c>
      <c r="H15" s="36">
        <v>9.9</v>
      </c>
      <c r="I15" s="36">
        <v>0.5</v>
      </c>
      <c r="J15" s="36" t="s">
        <v>165</v>
      </c>
      <c r="M15" s="10"/>
      <c r="N15" s="10"/>
      <c r="O15" s="10"/>
      <c r="P15" s="10"/>
      <c r="Q15" s="10"/>
      <c r="R15" s="10"/>
      <c r="S15" s="10"/>
    </row>
    <row r="16" spans="1:21" ht="12" customHeight="1" x14ac:dyDescent="0.25">
      <c r="A16" s="19" t="s">
        <v>46</v>
      </c>
      <c r="B16" s="36">
        <v>100</v>
      </c>
      <c r="C16" s="36">
        <v>29</v>
      </c>
      <c r="D16" s="36">
        <v>15.6</v>
      </c>
      <c r="E16" s="36">
        <v>20.7</v>
      </c>
      <c r="F16" s="36">
        <v>8</v>
      </c>
      <c r="G16" s="36">
        <v>19.5</v>
      </c>
      <c r="H16" s="36">
        <v>6.8</v>
      </c>
      <c r="I16" s="36">
        <v>0.5</v>
      </c>
      <c r="J16" s="73"/>
      <c r="M16" s="10"/>
      <c r="N16" s="10"/>
      <c r="O16" s="10"/>
      <c r="P16" s="10"/>
      <c r="Q16" s="10"/>
      <c r="R16" s="10"/>
      <c r="S16" s="10"/>
    </row>
    <row r="17" spans="1:19" ht="12" customHeight="1" x14ac:dyDescent="0.25">
      <c r="A17" s="19" t="s">
        <v>47</v>
      </c>
      <c r="B17" s="36">
        <v>100</v>
      </c>
      <c r="C17" s="36">
        <v>24.8</v>
      </c>
      <c r="D17" s="36">
        <v>15.8</v>
      </c>
      <c r="E17" s="36">
        <v>24.2</v>
      </c>
      <c r="F17" s="36">
        <v>7</v>
      </c>
      <c r="G17" s="36">
        <v>19.5</v>
      </c>
      <c r="H17" s="36">
        <v>8.1999999999999993</v>
      </c>
      <c r="I17" s="36">
        <v>0.5</v>
      </c>
      <c r="J17" s="73"/>
      <c r="M17" s="10"/>
      <c r="N17" s="10"/>
      <c r="O17" s="10"/>
      <c r="P17" s="10"/>
      <c r="Q17" s="10"/>
      <c r="R17" s="10"/>
      <c r="S17" s="10"/>
    </row>
    <row r="18" spans="1:19" ht="12" customHeight="1" x14ac:dyDescent="0.25">
      <c r="A18" s="19" t="s">
        <v>48</v>
      </c>
      <c r="B18" s="36">
        <v>100</v>
      </c>
      <c r="C18" s="36">
        <v>40.9</v>
      </c>
      <c r="D18" s="36">
        <v>11.9</v>
      </c>
      <c r="E18" s="36">
        <v>16.600000000000001</v>
      </c>
      <c r="F18" s="36">
        <v>8.5</v>
      </c>
      <c r="G18" s="36">
        <v>14.1</v>
      </c>
      <c r="H18" s="36">
        <v>7.3</v>
      </c>
      <c r="I18" s="36">
        <v>0.6</v>
      </c>
      <c r="J18" s="73"/>
      <c r="M18" s="10"/>
      <c r="N18" s="10"/>
      <c r="O18" s="10"/>
      <c r="P18" s="10"/>
      <c r="Q18" s="10"/>
      <c r="R18" s="10"/>
      <c r="S18" s="10"/>
    </row>
    <row r="19" spans="1:19" ht="12" customHeight="1" x14ac:dyDescent="0.25">
      <c r="A19" s="19" t="s">
        <v>49</v>
      </c>
      <c r="B19" s="36">
        <v>100</v>
      </c>
      <c r="C19" s="36">
        <v>37.799999999999997</v>
      </c>
      <c r="D19" s="36">
        <v>13.6</v>
      </c>
      <c r="E19" s="36">
        <v>21.4</v>
      </c>
      <c r="F19" s="36">
        <v>7.2</v>
      </c>
      <c r="G19" s="36">
        <v>11.5</v>
      </c>
      <c r="H19" s="36">
        <v>7.9</v>
      </c>
      <c r="I19" s="36">
        <v>0.7</v>
      </c>
      <c r="J19" s="73"/>
      <c r="M19" s="10"/>
      <c r="N19" s="10"/>
      <c r="O19" s="10"/>
      <c r="P19" s="10"/>
      <c r="Q19" s="10"/>
      <c r="R19" s="10"/>
      <c r="S19" s="10"/>
    </row>
    <row r="20" spans="1:19" ht="12" customHeight="1" x14ac:dyDescent="0.25">
      <c r="A20" s="19" t="s">
        <v>50</v>
      </c>
      <c r="B20" s="36">
        <v>100</v>
      </c>
      <c r="C20" s="36">
        <v>28.8</v>
      </c>
      <c r="D20" s="36">
        <v>16.8</v>
      </c>
      <c r="E20" s="36">
        <v>20.100000000000001</v>
      </c>
      <c r="F20" s="36">
        <v>8.3000000000000007</v>
      </c>
      <c r="G20" s="36">
        <v>18.100000000000001</v>
      </c>
      <c r="H20" s="36">
        <v>7.6</v>
      </c>
      <c r="I20" s="36">
        <v>0.3</v>
      </c>
      <c r="J20" s="73"/>
      <c r="M20" s="10"/>
      <c r="N20" s="10"/>
      <c r="O20" s="10"/>
      <c r="P20" s="10"/>
      <c r="Q20" s="10"/>
      <c r="R20" s="10"/>
      <c r="S20" s="10"/>
    </row>
    <row r="21" spans="1:19" ht="12" customHeight="1" x14ac:dyDescent="0.25">
      <c r="A21" s="19" t="s">
        <v>51</v>
      </c>
      <c r="B21" s="36">
        <v>100</v>
      </c>
      <c r="C21" s="36">
        <v>31.4</v>
      </c>
      <c r="D21" s="36">
        <v>12.9</v>
      </c>
      <c r="E21" s="36">
        <v>27.7</v>
      </c>
      <c r="F21" s="36">
        <v>5.7</v>
      </c>
      <c r="G21" s="36">
        <v>14.2</v>
      </c>
      <c r="H21" s="36">
        <v>7.2</v>
      </c>
      <c r="I21" s="36">
        <v>0.8</v>
      </c>
      <c r="J21" s="36" t="s">
        <v>165</v>
      </c>
      <c r="M21" s="10"/>
      <c r="N21" s="10"/>
      <c r="O21" s="10"/>
      <c r="P21" s="10"/>
      <c r="Q21" s="10"/>
      <c r="R21" s="10"/>
      <c r="S21" s="10"/>
    </row>
    <row r="22" spans="1:19" ht="12" customHeight="1" x14ac:dyDescent="0.25">
      <c r="A22" s="19" t="s">
        <v>52</v>
      </c>
      <c r="B22" s="36">
        <v>100</v>
      </c>
      <c r="C22" s="36">
        <v>28.4</v>
      </c>
      <c r="D22" s="36">
        <v>15.6</v>
      </c>
      <c r="E22" s="36">
        <v>20.9</v>
      </c>
      <c r="F22" s="36">
        <v>6.3</v>
      </c>
      <c r="G22" s="36">
        <v>15.8</v>
      </c>
      <c r="H22" s="36">
        <v>12.8</v>
      </c>
      <c r="I22" s="36">
        <v>0.2</v>
      </c>
      <c r="J22" s="73"/>
      <c r="M22" s="10"/>
      <c r="N22" s="10"/>
      <c r="O22" s="10"/>
      <c r="P22" s="10"/>
      <c r="Q22" s="10"/>
      <c r="R22" s="10"/>
      <c r="S22" s="10"/>
    </row>
    <row r="23" spans="1:19" ht="12" customHeight="1" x14ac:dyDescent="0.25">
      <c r="A23" s="19" t="s">
        <v>53</v>
      </c>
      <c r="B23" s="36">
        <v>100</v>
      </c>
      <c r="C23" s="36">
        <v>31.2</v>
      </c>
      <c r="D23" s="36">
        <v>15.3</v>
      </c>
      <c r="E23" s="36">
        <v>21.7</v>
      </c>
      <c r="F23" s="36">
        <v>7.4</v>
      </c>
      <c r="G23" s="36">
        <v>14.3</v>
      </c>
      <c r="H23" s="36">
        <v>9.3000000000000007</v>
      </c>
      <c r="I23" s="36">
        <v>0.8</v>
      </c>
      <c r="J23" s="73"/>
      <c r="M23" s="10"/>
      <c r="N23" s="10"/>
      <c r="O23" s="10"/>
      <c r="P23" s="10"/>
      <c r="Q23" s="10"/>
      <c r="R23" s="10"/>
      <c r="S23" s="10"/>
    </row>
    <row r="24" spans="1:19" ht="12" customHeight="1" x14ac:dyDescent="0.25">
      <c r="A24" s="19" t="s">
        <v>196</v>
      </c>
      <c r="B24" s="36">
        <v>100</v>
      </c>
      <c r="C24" s="36">
        <v>30.9</v>
      </c>
      <c r="D24" s="36">
        <v>17.100000000000001</v>
      </c>
      <c r="E24" s="36">
        <v>18.7</v>
      </c>
      <c r="F24" s="36">
        <v>6.6</v>
      </c>
      <c r="G24" s="36">
        <v>16.8</v>
      </c>
      <c r="H24" s="36">
        <v>9.6999999999999993</v>
      </c>
      <c r="I24" s="36">
        <v>0.2</v>
      </c>
      <c r="J24" s="73"/>
      <c r="M24" s="10"/>
      <c r="N24" s="10"/>
      <c r="O24" s="10"/>
      <c r="P24" s="10"/>
      <c r="Q24" s="10"/>
      <c r="R24" s="10"/>
      <c r="S24" s="10"/>
    </row>
    <row r="25" spans="1:1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9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9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9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9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9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9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A1:I1"/>
    <mergeCell ref="I2:J2"/>
    <mergeCell ref="B3:B4"/>
    <mergeCell ref="C3:C4"/>
    <mergeCell ref="D3:D4"/>
    <mergeCell ref="E3:E4"/>
    <mergeCell ref="F3:F4"/>
    <mergeCell ref="G3:G4"/>
    <mergeCell ref="H3:H4"/>
    <mergeCell ref="I3:J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ECCEB2"/>
    <pageSetUpPr fitToPage="1"/>
  </sheetPr>
  <dimension ref="A1:V55"/>
  <sheetViews>
    <sheetView showGridLines="0" showRuler="0" zoomScaleNormal="100" zoomScaleSheetLayoutView="100" workbookViewId="0">
      <selection sqref="A1:I1"/>
    </sheetView>
  </sheetViews>
  <sheetFormatPr defaultColWidth="7.88671875" defaultRowHeight="13.2" x14ac:dyDescent="0.25"/>
  <cols>
    <col min="1" max="1" width="25.6640625" style="5" customWidth="1"/>
    <col min="2" max="4" width="12.6640625" style="5" customWidth="1"/>
    <col min="5" max="5" width="14.44140625" style="5" customWidth="1"/>
    <col min="6" max="8" width="12.6640625" style="5" customWidth="1"/>
    <col min="9" max="9" width="14.88671875" style="5" customWidth="1"/>
    <col min="10" max="10" width="1.6640625" style="5" customWidth="1"/>
    <col min="11" max="11" width="5.6640625" style="5" customWidth="1"/>
    <col min="12" max="12" width="5.44140625" style="5" customWidth="1"/>
    <col min="13" max="13" width="8.6640625" style="5" customWidth="1"/>
    <col min="14" max="16384" width="7.88671875" style="5"/>
  </cols>
  <sheetData>
    <row r="1" spans="1:22" ht="15" customHeight="1" x14ac:dyDescent="0.25">
      <c r="A1" s="174" t="s">
        <v>357</v>
      </c>
      <c r="B1" s="174"/>
      <c r="C1" s="174"/>
      <c r="D1" s="174"/>
      <c r="E1" s="174"/>
      <c r="F1" s="174"/>
      <c r="G1" s="174"/>
      <c r="H1" s="174"/>
      <c r="I1" s="174"/>
      <c r="J1" s="76"/>
      <c r="L1" s="70"/>
      <c r="M1" s="70"/>
    </row>
    <row r="2" spans="1:22" s="1" customFormat="1" ht="15" customHeight="1" x14ac:dyDescent="0.25">
      <c r="A2" s="3"/>
      <c r="I2" s="191" t="s">
        <v>7</v>
      </c>
      <c r="J2" s="191"/>
      <c r="M2" s="86" t="s">
        <v>57</v>
      </c>
    </row>
    <row r="3" spans="1:22" s="1" customFormat="1" ht="15" customHeight="1" x14ac:dyDescent="0.2">
      <c r="A3" s="113" t="s">
        <v>76</v>
      </c>
      <c r="B3" s="179" t="s">
        <v>0</v>
      </c>
      <c r="C3" s="179" t="s">
        <v>77</v>
      </c>
      <c r="D3" s="179" t="s">
        <v>78</v>
      </c>
      <c r="E3" s="179" t="s">
        <v>79</v>
      </c>
      <c r="F3" s="179" t="s">
        <v>80</v>
      </c>
      <c r="G3" s="179" t="s">
        <v>81</v>
      </c>
      <c r="H3" s="179" t="s">
        <v>82</v>
      </c>
      <c r="I3" s="185" t="s">
        <v>83</v>
      </c>
      <c r="J3" s="186"/>
    </row>
    <row r="4" spans="1:22" s="1" customFormat="1" ht="15" customHeight="1" x14ac:dyDescent="0.25">
      <c r="A4" s="114" t="s">
        <v>274</v>
      </c>
      <c r="B4" s="179"/>
      <c r="C4" s="179"/>
      <c r="D4" s="179"/>
      <c r="E4" s="179"/>
      <c r="F4" s="179"/>
      <c r="G4" s="179"/>
      <c r="H4" s="179"/>
      <c r="I4" s="185"/>
      <c r="J4" s="186"/>
      <c r="K4" s="5"/>
      <c r="L4" s="5"/>
      <c r="M4" s="5"/>
    </row>
    <row r="5" spans="1:22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</row>
    <row r="6" spans="1:22" ht="12" customHeight="1" thickBot="1" x14ac:dyDescent="0.3">
      <c r="A6" s="77" t="s">
        <v>36</v>
      </c>
      <c r="B6" s="139">
        <v>100</v>
      </c>
      <c r="C6" s="139">
        <v>15.6</v>
      </c>
      <c r="D6" s="139">
        <v>1.7</v>
      </c>
      <c r="E6" s="139">
        <v>6.9</v>
      </c>
      <c r="F6" s="139">
        <v>21.7</v>
      </c>
      <c r="G6" s="139">
        <v>37.5</v>
      </c>
      <c r="H6" s="139">
        <v>15.8</v>
      </c>
      <c r="I6" s="139">
        <v>0.9</v>
      </c>
      <c r="J6" s="137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2" customHeight="1" x14ac:dyDescent="0.25">
      <c r="A7" s="92" t="s">
        <v>37</v>
      </c>
      <c r="B7" s="115">
        <v>100</v>
      </c>
      <c r="C7" s="115">
        <v>28.2</v>
      </c>
      <c r="D7" s="151" t="s">
        <v>270</v>
      </c>
      <c r="E7" s="115">
        <v>1.6</v>
      </c>
      <c r="F7" s="115">
        <v>17</v>
      </c>
      <c r="G7" s="115">
        <v>40.4</v>
      </c>
      <c r="H7" s="115">
        <v>12.3</v>
      </c>
      <c r="I7" s="115">
        <v>0.4</v>
      </c>
      <c r="J7" s="138"/>
      <c r="L7" s="10"/>
      <c r="M7" s="10"/>
      <c r="N7" s="10"/>
      <c r="O7" s="10"/>
      <c r="P7" s="10"/>
      <c r="Q7" s="10"/>
      <c r="R7" s="10"/>
      <c r="S7" s="10"/>
    </row>
    <row r="8" spans="1:22" ht="12" customHeight="1" x14ac:dyDescent="0.25">
      <c r="A8" s="19" t="s">
        <v>38</v>
      </c>
      <c r="B8" s="36">
        <v>100</v>
      </c>
      <c r="C8" s="36">
        <v>10.1</v>
      </c>
      <c r="D8" s="36">
        <v>0.8</v>
      </c>
      <c r="E8" s="36">
        <v>4.2</v>
      </c>
      <c r="F8" s="36">
        <v>21.1</v>
      </c>
      <c r="G8" s="36">
        <v>40.4</v>
      </c>
      <c r="H8" s="36">
        <v>22.3</v>
      </c>
      <c r="I8" s="36">
        <v>1.1000000000000001</v>
      </c>
      <c r="J8" s="73"/>
      <c r="L8" s="10"/>
      <c r="M8" s="10"/>
      <c r="N8" s="10"/>
      <c r="O8" s="10"/>
      <c r="P8" s="10"/>
      <c r="Q8" s="10"/>
      <c r="R8" s="10"/>
      <c r="S8" s="10"/>
    </row>
    <row r="9" spans="1:22" ht="12" customHeight="1" x14ac:dyDescent="0.25">
      <c r="A9" s="19" t="s">
        <v>39</v>
      </c>
      <c r="B9" s="36">
        <v>100</v>
      </c>
      <c r="C9" s="36">
        <v>9.3000000000000007</v>
      </c>
      <c r="D9" s="36">
        <v>0.1</v>
      </c>
      <c r="E9" s="36">
        <v>5.5</v>
      </c>
      <c r="F9" s="36">
        <v>16.7</v>
      </c>
      <c r="G9" s="36">
        <v>51.6</v>
      </c>
      <c r="H9" s="36">
        <v>16</v>
      </c>
      <c r="I9" s="36">
        <v>0.7</v>
      </c>
      <c r="J9" s="73"/>
      <c r="L9" s="10"/>
      <c r="M9" s="10"/>
      <c r="N9" s="10"/>
      <c r="O9" s="10"/>
      <c r="P9" s="10"/>
      <c r="Q9" s="10"/>
      <c r="R9" s="10"/>
      <c r="S9" s="10"/>
    </row>
    <row r="10" spans="1:22" ht="12" customHeight="1" x14ac:dyDescent="0.25">
      <c r="A10" s="19" t="s">
        <v>40</v>
      </c>
      <c r="B10" s="36">
        <v>100</v>
      </c>
      <c r="C10" s="36">
        <v>14.3</v>
      </c>
      <c r="D10" s="36">
        <v>1.4</v>
      </c>
      <c r="E10" s="36">
        <v>6.9</v>
      </c>
      <c r="F10" s="36">
        <v>16.8</v>
      </c>
      <c r="G10" s="36">
        <v>37.6</v>
      </c>
      <c r="H10" s="36">
        <v>22.4</v>
      </c>
      <c r="I10" s="36">
        <v>0.6</v>
      </c>
      <c r="J10" s="73"/>
      <c r="L10" s="10"/>
      <c r="M10" s="10"/>
      <c r="N10" s="10"/>
      <c r="O10" s="10"/>
      <c r="P10" s="10"/>
      <c r="Q10" s="10"/>
      <c r="R10" s="10"/>
      <c r="S10" s="10"/>
    </row>
    <row r="11" spans="1:22" ht="12" customHeight="1" x14ac:dyDescent="0.25">
      <c r="A11" s="19" t="s">
        <v>41</v>
      </c>
      <c r="B11" s="36">
        <v>100</v>
      </c>
      <c r="C11" s="36">
        <v>15.6</v>
      </c>
      <c r="D11" s="36">
        <v>0.4</v>
      </c>
      <c r="E11" s="36">
        <v>9</v>
      </c>
      <c r="F11" s="36">
        <v>22.5</v>
      </c>
      <c r="G11" s="36">
        <v>40.9</v>
      </c>
      <c r="H11" s="36">
        <v>11.2</v>
      </c>
      <c r="I11" s="36">
        <v>0.3</v>
      </c>
      <c r="J11" s="73"/>
      <c r="L11" s="10"/>
      <c r="M11" s="10"/>
      <c r="N11" s="10"/>
      <c r="O11" s="10"/>
      <c r="P11" s="10"/>
      <c r="Q11" s="10"/>
      <c r="R11" s="10"/>
      <c r="S11" s="10"/>
    </row>
    <row r="12" spans="1:22" ht="12" customHeight="1" x14ac:dyDescent="0.25">
      <c r="A12" s="19" t="s">
        <v>42</v>
      </c>
      <c r="B12" s="36">
        <v>100</v>
      </c>
      <c r="C12" s="36">
        <v>22.3</v>
      </c>
      <c r="D12" s="36">
        <v>2.9</v>
      </c>
      <c r="E12" s="36">
        <v>7.2</v>
      </c>
      <c r="F12" s="36">
        <v>26.3</v>
      </c>
      <c r="G12" s="36">
        <v>25.4</v>
      </c>
      <c r="H12" s="36">
        <v>14.8</v>
      </c>
      <c r="I12" s="36">
        <v>1</v>
      </c>
      <c r="J12" s="73"/>
      <c r="L12" s="10"/>
      <c r="M12" s="10"/>
      <c r="N12" s="10"/>
      <c r="O12" s="10"/>
      <c r="P12" s="10"/>
      <c r="Q12" s="10"/>
      <c r="R12" s="10"/>
      <c r="S12" s="10"/>
    </row>
    <row r="13" spans="1:22" ht="12" customHeight="1" x14ac:dyDescent="0.25">
      <c r="A13" s="19" t="s">
        <v>43</v>
      </c>
      <c r="B13" s="36">
        <v>100</v>
      </c>
      <c r="C13" s="36">
        <v>17.7</v>
      </c>
      <c r="D13" s="36">
        <v>2</v>
      </c>
      <c r="E13" s="36">
        <v>7.7</v>
      </c>
      <c r="F13" s="36">
        <v>20</v>
      </c>
      <c r="G13" s="36">
        <v>37.1</v>
      </c>
      <c r="H13" s="36">
        <v>13.3</v>
      </c>
      <c r="I13" s="36">
        <v>2.2000000000000002</v>
      </c>
      <c r="J13" s="73"/>
      <c r="L13" s="10"/>
      <c r="M13" s="10"/>
      <c r="N13" s="10"/>
      <c r="O13" s="10"/>
      <c r="P13" s="10"/>
      <c r="Q13" s="10"/>
      <c r="R13" s="10"/>
      <c r="S13" s="10"/>
    </row>
    <row r="14" spans="1:22" ht="12" customHeight="1" x14ac:dyDescent="0.25">
      <c r="A14" s="19" t="s">
        <v>44</v>
      </c>
      <c r="B14" s="36">
        <v>100</v>
      </c>
      <c r="C14" s="36">
        <v>9.1</v>
      </c>
      <c r="D14" s="36">
        <v>0.9</v>
      </c>
      <c r="E14" s="36">
        <v>3.9</v>
      </c>
      <c r="F14" s="36">
        <v>15.4</v>
      </c>
      <c r="G14" s="36">
        <v>60.9</v>
      </c>
      <c r="H14" s="36">
        <v>9.8000000000000007</v>
      </c>
      <c r="I14" s="36">
        <v>0.1</v>
      </c>
      <c r="J14" s="73"/>
      <c r="L14" s="10"/>
      <c r="M14" s="10"/>
      <c r="N14" s="10"/>
      <c r="O14" s="10"/>
      <c r="P14" s="10"/>
      <c r="Q14" s="10"/>
      <c r="R14" s="10"/>
      <c r="S14" s="10"/>
    </row>
    <row r="15" spans="1:22" ht="12" customHeight="1" x14ac:dyDescent="0.25">
      <c r="A15" s="19" t="s">
        <v>45</v>
      </c>
      <c r="B15" s="36">
        <v>100</v>
      </c>
      <c r="C15" s="36">
        <v>9.4</v>
      </c>
      <c r="D15" s="36">
        <v>0.3</v>
      </c>
      <c r="E15" s="36">
        <v>1.5</v>
      </c>
      <c r="F15" s="36">
        <v>35.4</v>
      </c>
      <c r="G15" s="36">
        <v>43.3</v>
      </c>
      <c r="H15" s="36">
        <v>9.8000000000000007</v>
      </c>
      <c r="I15" s="36">
        <v>0.3</v>
      </c>
      <c r="J15" s="36" t="s">
        <v>165</v>
      </c>
      <c r="L15" s="10"/>
      <c r="M15" s="10"/>
      <c r="N15" s="10"/>
      <c r="O15" s="10"/>
      <c r="P15" s="10"/>
      <c r="Q15" s="10"/>
      <c r="R15" s="10"/>
      <c r="S15" s="10"/>
    </row>
    <row r="16" spans="1:22" ht="12" customHeight="1" x14ac:dyDescent="0.25">
      <c r="A16" s="19" t="s">
        <v>46</v>
      </c>
      <c r="B16" s="36">
        <v>100</v>
      </c>
      <c r="C16" s="36">
        <v>12.4</v>
      </c>
      <c r="D16" s="36">
        <v>0.4</v>
      </c>
      <c r="E16" s="36">
        <v>5.5</v>
      </c>
      <c r="F16" s="36">
        <v>16.8</v>
      </c>
      <c r="G16" s="36">
        <v>47.6</v>
      </c>
      <c r="H16" s="36">
        <v>17.3</v>
      </c>
      <c r="I16" s="36">
        <v>0.1</v>
      </c>
      <c r="J16" s="73"/>
      <c r="L16" s="10"/>
      <c r="M16" s="10"/>
      <c r="N16" s="10"/>
      <c r="O16" s="10"/>
      <c r="P16" s="10"/>
      <c r="Q16" s="10"/>
      <c r="R16" s="10"/>
      <c r="S16" s="10"/>
    </row>
    <row r="17" spans="1:19" ht="12" customHeight="1" x14ac:dyDescent="0.25">
      <c r="A17" s="19" t="s">
        <v>47</v>
      </c>
      <c r="B17" s="36">
        <v>100</v>
      </c>
      <c r="C17" s="36">
        <v>9.6999999999999993</v>
      </c>
      <c r="D17" s="36">
        <v>0.6</v>
      </c>
      <c r="E17" s="36">
        <v>15.5</v>
      </c>
      <c r="F17" s="36">
        <v>16.100000000000001</v>
      </c>
      <c r="G17" s="36">
        <v>40.200000000000003</v>
      </c>
      <c r="H17" s="36">
        <v>17.5</v>
      </c>
      <c r="I17" s="36">
        <v>0.3</v>
      </c>
      <c r="J17" s="73"/>
      <c r="L17" s="10"/>
      <c r="M17" s="10"/>
      <c r="N17" s="10"/>
      <c r="O17" s="10"/>
      <c r="P17" s="10"/>
      <c r="Q17" s="10"/>
      <c r="R17" s="10"/>
      <c r="S17" s="10"/>
    </row>
    <row r="18" spans="1:19" ht="12" customHeight="1" x14ac:dyDescent="0.25">
      <c r="A18" s="19" t="s">
        <v>48</v>
      </c>
      <c r="B18" s="36">
        <v>100</v>
      </c>
      <c r="C18" s="36">
        <v>14.3</v>
      </c>
      <c r="D18" s="36">
        <v>1.7</v>
      </c>
      <c r="E18" s="36">
        <v>7.2</v>
      </c>
      <c r="F18" s="36">
        <v>22.5</v>
      </c>
      <c r="G18" s="36">
        <v>41.6</v>
      </c>
      <c r="H18" s="36">
        <v>12.3</v>
      </c>
      <c r="I18" s="36">
        <v>0.3</v>
      </c>
      <c r="J18" s="73"/>
      <c r="L18" s="10"/>
      <c r="M18" s="10"/>
      <c r="N18" s="10"/>
      <c r="O18" s="10"/>
      <c r="P18" s="10"/>
      <c r="Q18" s="10"/>
      <c r="R18" s="10"/>
      <c r="S18" s="10"/>
    </row>
    <row r="19" spans="1:19" ht="12" customHeight="1" x14ac:dyDescent="0.25">
      <c r="A19" s="19" t="s">
        <v>49</v>
      </c>
      <c r="B19" s="36">
        <v>100</v>
      </c>
      <c r="C19" s="36">
        <v>11.7</v>
      </c>
      <c r="D19" s="36">
        <v>2</v>
      </c>
      <c r="E19" s="36">
        <v>7.9</v>
      </c>
      <c r="F19" s="36">
        <v>22</v>
      </c>
      <c r="G19" s="36">
        <v>38.700000000000003</v>
      </c>
      <c r="H19" s="36">
        <v>17.100000000000001</v>
      </c>
      <c r="I19" s="36">
        <v>0.6</v>
      </c>
      <c r="J19" s="73"/>
      <c r="L19" s="10"/>
      <c r="M19" s="10"/>
      <c r="N19" s="10"/>
      <c r="O19" s="10"/>
      <c r="P19" s="10"/>
      <c r="Q19" s="10"/>
      <c r="R19" s="10"/>
      <c r="S19" s="10"/>
    </row>
    <row r="20" spans="1:19" ht="12" customHeight="1" x14ac:dyDescent="0.25">
      <c r="A20" s="19" t="s">
        <v>50</v>
      </c>
      <c r="B20" s="36">
        <v>100</v>
      </c>
      <c r="C20" s="36">
        <v>10.1</v>
      </c>
      <c r="D20" s="36">
        <v>1.1000000000000001</v>
      </c>
      <c r="E20" s="36">
        <v>6.4</v>
      </c>
      <c r="F20" s="36">
        <v>21.1</v>
      </c>
      <c r="G20" s="36">
        <v>38.700000000000003</v>
      </c>
      <c r="H20" s="36">
        <v>22.1</v>
      </c>
      <c r="I20" s="36">
        <v>0.6</v>
      </c>
      <c r="J20" s="73"/>
      <c r="L20" s="10"/>
      <c r="M20" s="10"/>
      <c r="N20" s="10"/>
      <c r="O20" s="10"/>
      <c r="P20" s="10"/>
      <c r="Q20" s="10"/>
      <c r="R20" s="10"/>
      <c r="S20" s="10"/>
    </row>
    <row r="21" spans="1:19" ht="12" customHeight="1" x14ac:dyDescent="0.25">
      <c r="A21" s="19" t="s">
        <v>51</v>
      </c>
      <c r="B21" s="36">
        <v>100</v>
      </c>
      <c r="C21" s="36">
        <v>17.2</v>
      </c>
      <c r="D21" s="36">
        <v>2</v>
      </c>
      <c r="E21" s="36">
        <v>4.3</v>
      </c>
      <c r="F21" s="36">
        <v>16.8</v>
      </c>
      <c r="G21" s="36">
        <v>36.5</v>
      </c>
      <c r="H21" s="36">
        <v>22.8</v>
      </c>
      <c r="I21" s="36">
        <v>0.3</v>
      </c>
      <c r="J21" s="36" t="s">
        <v>165</v>
      </c>
      <c r="L21" s="10"/>
      <c r="M21" s="10"/>
      <c r="N21" s="10"/>
      <c r="O21" s="10"/>
      <c r="P21" s="10"/>
      <c r="Q21" s="10"/>
      <c r="R21" s="10"/>
      <c r="S21" s="10"/>
    </row>
    <row r="22" spans="1:19" ht="12" customHeight="1" x14ac:dyDescent="0.25">
      <c r="A22" s="19" t="s">
        <v>52</v>
      </c>
      <c r="B22" s="36">
        <v>100</v>
      </c>
      <c r="C22" s="36">
        <v>12.4</v>
      </c>
      <c r="D22" s="36">
        <v>1.8</v>
      </c>
      <c r="E22" s="36">
        <v>5.0999999999999996</v>
      </c>
      <c r="F22" s="36">
        <v>11.1</v>
      </c>
      <c r="G22" s="36">
        <v>41.7</v>
      </c>
      <c r="H22" s="36">
        <v>25.6</v>
      </c>
      <c r="I22" s="36">
        <v>2.2999999999999998</v>
      </c>
      <c r="J22" s="73"/>
      <c r="L22" s="10"/>
      <c r="M22" s="10"/>
      <c r="N22" s="10"/>
      <c r="O22" s="10"/>
      <c r="P22" s="10"/>
      <c r="Q22" s="10"/>
      <c r="R22" s="10"/>
      <c r="S22" s="10"/>
    </row>
    <row r="23" spans="1:19" ht="12" customHeight="1" x14ac:dyDescent="0.25">
      <c r="A23" s="19" t="s">
        <v>53</v>
      </c>
      <c r="B23" s="36">
        <v>100</v>
      </c>
      <c r="C23" s="36">
        <v>13.9</v>
      </c>
      <c r="D23" s="36">
        <v>2.1</v>
      </c>
      <c r="E23" s="36">
        <v>6.1</v>
      </c>
      <c r="F23" s="36">
        <v>25.3</v>
      </c>
      <c r="G23" s="36">
        <v>38.6</v>
      </c>
      <c r="H23" s="36">
        <v>12.8</v>
      </c>
      <c r="I23" s="36">
        <v>1.2</v>
      </c>
      <c r="J23" s="73"/>
      <c r="L23" s="10"/>
      <c r="M23" s="10"/>
      <c r="N23" s="10"/>
      <c r="O23" s="10"/>
      <c r="P23" s="10"/>
      <c r="Q23" s="10"/>
      <c r="R23" s="10"/>
      <c r="S23" s="10"/>
    </row>
    <row r="24" spans="1:19" ht="12" customHeight="1" x14ac:dyDescent="0.25">
      <c r="A24" s="19" t="s">
        <v>196</v>
      </c>
      <c r="B24" s="36">
        <v>100</v>
      </c>
      <c r="C24" s="36">
        <v>13.4</v>
      </c>
      <c r="D24" s="36">
        <v>1.9</v>
      </c>
      <c r="E24" s="36">
        <v>5.5</v>
      </c>
      <c r="F24" s="36">
        <v>11.3</v>
      </c>
      <c r="G24" s="36">
        <v>53.4</v>
      </c>
      <c r="H24" s="36">
        <v>14.1</v>
      </c>
      <c r="I24" s="36">
        <v>0.4</v>
      </c>
      <c r="J24" s="73"/>
      <c r="L24" s="10"/>
      <c r="M24" s="10"/>
      <c r="N24" s="10"/>
      <c r="O24" s="10"/>
      <c r="P24" s="10"/>
      <c r="Q24" s="10"/>
      <c r="R24" s="10"/>
      <c r="S24" s="10"/>
    </row>
    <row r="25" spans="1:19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</row>
    <row r="26" spans="1:19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</row>
    <row r="27" spans="1:19" ht="12" customHeight="1" x14ac:dyDescent="0.25">
      <c r="A27" s="1" t="s">
        <v>195</v>
      </c>
      <c r="B27" s="9"/>
      <c r="C27" s="9"/>
      <c r="D27" s="9"/>
      <c r="E27" s="9"/>
      <c r="F27" s="9"/>
      <c r="G27" s="9"/>
      <c r="H27" s="9"/>
      <c r="I27" s="9"/>
      <c r="J27" s="9"/>
    </row>
    <row r="28" spans="1:19" x14ac:dyDescent="0.25">
      <c r="B28" s="10"/>
      <c r="C28" s="10"/>
      <c r="D28" s="10"/>
      <c r="E28" s="10"/>
      <c r="F28" s="10"/>
      <c r="G28" s="10"/>
      <c r="H28" s="10"/>
      <c r="I28" s="10"/>
      <c r="J28" s="10"/>
    </row>
    <row r="29" spans="1:19" x14ac:dyDescent="0.25">
      <c r="B29" s="10"/>
      <c r="C29" s="10"/>
      <c r="D29" s="10"/>
      <c r="E29" s="10"/>
      <c r="F29" s="10"/>
      <c r="G29" s="10"/>
      <c r="H29" s="10"/>
      <c r="I29" s="10"/>
      <c r="J29" s="10"/>
    </row>
    <row r="30" spans="1:19" x14ac:dyDescent="0.25">
      <c r="B30" s="42"/>
      <c r="C30" s="42"/>
      <c r="D30" s="42"/>
      <c r="E30" s="42"/>
      <c r="F30" s="10"/>
      <c r="G30" s="10"/>
      <c r="H30" s="10"/>
      <c r="I30" s="10"/>
      <c r="J30" s="10"/>
    </row>
    <row r="31" spans="1:19" x14ac:dyDescent="0.25">
      <c r="B31" s="10"/>
      <c r="C31" s="10"/>
      <c r="D31" s="10"/>
      <c r="E31" s="10"/>
      <c r="F31" s="10"/>
      <c r="G31" s="10"/>
      <c r="H31" s="10"/>
      <c r="I31" s="10"/>
      <c r="J31" s="10"/>
    </row>
    <row r="32" spans="1:19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43"/>
      <c r="K32" s="10"/>
    </row>
    <row r="33" spans="1:11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43"/>
      <c r="K33" s="10"/>
    </row>
    <row r="34" spans="1:11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43"/>
      <c r="K34" s="10"/>
    </row>
    <row r="35" spans="1:11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43"/>
      <c r="K35" s="10"/>
    </row>
    <row r="36" spans="1:11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43"/>
      <c r="K36" s="10"/>
    </row>
    <row r="37" spans="1:11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43"/>
      <c r="K37" s="10"/>
    </row>
    <row r="38" spans="1:11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43"/>
      <c r="K38" s="10"/>
    </row>
    <row r="39" spans="1:11" x14ac:dyDescent="0.25">
      <c r="A39" s="74"/>
      <c r="B39" s="43"/>
      <c r="C39" s="43"/>
      <c r="D39" s="43"/>
      <c r="E39" s="43"/>
      <c r="F39" s="43"/>
      <c r="G39" s="43"/>
      <c r="H39" s="43"/>
      <c r="I39" s="43"/>
      <c r="J39" s="43"/>
      <c r="K39" s="10"/>
    </row>
    <row r="40" spans="1:11" x14ac:dyDescent="0.25">
      <c r="E40" s="43"/>
      <c r="F40" s="43"/>
      <c r="G40" s="43"/>
      <c r="H40" s="43"/>
      <c r="I40" s="43"/>
      <c r="J40" s="43"/>
      <c r="K40" s="10"/>
    </row>
    <row r="41" spans="1:11" x14ac:dyDescent="0.25">
      <c r="E41" s="43"/>
      <c r="F41" s="43"/>
      <c r="G41" s="43"/>
      <c r="H41" s="43"/>
      <c r="I41" s="43"/>
      <c r="J41" s="43"/>
      <c r="K41" s="10"/>
    </row>
    <row r="42" spans="1:11" x14ac:dyDescent="0.25">
      <c r="I42" s="43"/>
      <c r="J42" s="43"/>
      <c r="K42" s="10"/>
    </row>
    <row r="43" spans="1:11" x14ac:dyDescent="0.25">
      <c r="I43" s="43"/>
      <c r="J43" s="43"/>
      <c r="K43" s="10"/>
    </row>
    <row r="44" spans="1:11" x14ac:dyDescent="0.25">
      <c r="I44" s="43"/>
      <c r="J44" s="43"/>
      <c r="K44" s="10"/>
    </row>
    <row r="45" spans="1:11" x14ac:dyDescent="0.25">
      <c r="I45" s="43"/>
      <c r="J45" s="43"/>
      <c r="K45" s="10"/>
    </row>
    <row r="46" spans="1:11" x14ac:dyDescent="0.25">
      <c r="I46" s="43"/>
      <c r="J46" s="43"/>
      <c r="K46" s="10"/>
    </row>
    <row r="47" spans="1:11" x14ac:dyDescent="0.25">
      <c r="K47" s="10"/>
    </row>
    <row r="48" spans="1:11" x14ac:dyDescent="0.25">
      <c r="K48" s="10"/>
    </row>
    <row r="49" spans="11:11" x14ac:dyDescent="0.25">
      <c r="K49" s="10"/>
    </row>
    <row r="50" spans="11:11" x14ac:dyDescent="0.25">
      <c r="K50" s="10"/>
    </row>
    <row r="51" spans="11:11" x14ac:dyDescent="0.25">
      <c r="K51" s="10"/>
    </row>
    <row r="52" spans="11:11" x14ac:dyDescent="0.25">
      <c r="K52" s="10"/>
    </row>
    <row r="53" spans="11:11" x14ac:dyDescent="0.25">
      <c r="K53" s="10"/>
    </row>
    <row r="54" spans="11:11" x14ac:dyDescent="0.25">
      <c r="K54" s="10"/>
    </row>
    <row r="55" spans="11:11" x14ac:dyDescent="0.25">
      <c r="K55" s="10"/>
    </row>
  </sheetData>
  <mergeCells count="10">
    <mergeCell ref="A1:I1"/>
    <mergeCell ref="I2:J2"/>
    <mergeCell ref="B3:B4"/>
    <mergeCell ref="C3:C4"/>
    <mergeCell ref="D3:D4"/>
    <mergeCell ref="E3:E4"/>
    <mergeCell ref="F3:F4"/>
    <mergeCell ref="G3:G4"/>
    <mergeCell ref="H3:H4"/>
    <mergeCell ref="I3:J4"/>
  </mergeCells>
  <conditionalFormatting sqref="A7: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7">
    <tabColor theme="9" tint="-0.249977111117893"/>
    <pageSetUpPr fitToPage="1"/>
  </sheetPr>
  <dimension ref="A1:O49"/>
  <sheetViews>
    <sheetView showGridLines="0" showRuler="0" zoomScaleNormal="100" zoomScaleSheetLayoutView="100" workbookViewId="0">
      <selection activeCell="C7" sqref="C7"/>
    </sheetView>
  </sheetViews>
  <sheetFormatPr defaultColWidth="10.6640625" defaultRowHeight="13.2" x14ac:dyDescent="0.25"/>
  <cols>
    <col min="1" max="1" width="20.6640625" style="5" customWidth="1"/>
    <col min="2" max="4" width="12.6640625" style="5" customWidth="1"/>
    <col min="5" max="5" width="14.33203125" style="5" customWidth="1"/>
    <col min="6" max="6" width="12.6640625" style="5" customWidth="1"/>
    <col min="7" max="7" width="11.6640625" style="5" customWidth="1"/>
    <col min="8" max="8" width="1.6640625" style="5" customWidth="1"/>
    <col min="9" max="9" width="11.6640625" style="5" customWidth="1"/>
    <col min="10" max="10" width="1.6640625" style="5" customWidth="1"/>
    <col min="11" max="11" width="11.6640625" style="5" customWidth="1"/>
    <col min="12" max="12" width="1.5546875" style="5" customWidth="1"/>
    <col min="13" max="13" width="6.88671875" style="5" customWidth="1"/>
    <col min="14" max="14" width="5.44140625" style="5" customWidth="1"/>
    <col min="15" max="15" width="8.6640625" style="5" customWidth="1"/>
    <col min="16" max="16384" width="10.6640625" style="5"/>
  </cols>
  <sheetData>
    <row r="1" spans="1:15" s="70" customFormat="1" ht="20.25" customHeight="1" x14ac:dyDescent="0.3">
      <c r="A1" s="174" t="s">
        <v>298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5" s="1" customFormat="1" ht="15" customHeight="1" x14ac:dyDescent="0.25">
      <c r="A2" s="3"/>
      <c r="K2" s="4" t="s">
        <v>7</v>
      </c>
      <c r="O2" s="86" t="s">
        <v>57</v>
      </c>
    </row>
    <row r="3" spans="1:15" s="1" customFormat="1" ht="15" customHeight="1" x14ac:dyDescent="0.2">
      <c r="A3" s="113" t="s">
        <v>15</v>
      </c>
      <c r="B3" s="187" t="s">
        <v>0</v>
      </c>
      <c r="C3" s="179" t="s">
        <v>174</v>
      </c>
      <c r="D3" s="179" t="s">
        <v>175</v>
      </c>
      <c r="E3" s="179" t="s">
        <v>176</v>
      </c>
      <c r="F3" s="179" t="s">
        <v>177</v>
      </c>
      <c r="G3" s="185" t="s">
        <v>178</v>
      </c>
      <c r="H3" s="186"/>
      <c r="I3" s="185" t="s">
        <v>179</v>
      </c>
      <c r="J3" s="186"/>
      <c r="K3" s="185" t="s">
        <v>1</v>
      </c>
    </row>
    <row r="4" spans="1:15" s="1" customFormat="1" ht="15" customHeight="1" x14ac:dyDescent="0.25">
      <c r="A4" s="114" t="s">
        <v>33</v>
      </c>
      <c r="B4" s="187"/>
      <c r="C4" s="179"/>
      <c r="D4" s="179"/>
      <c r="E4" s="179"/>
      <c r="F4" s="179"/>
      <c r="G4" s="185"/>
      <c r="H4" s="186"/>
      <c r="I4" s="185"/>
      <c r="J4" s="186"/>
      <c r="K4" s="185"/>
      <c r="L4" s="5"/>
      <c r="N4" s="5"/>
      <c r="O4" s="5"/>
    </row>
    <row r="5" spans="1:15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5" ht="12" customHeight="1" thickBot="1" x14ac:dyDescent="0.3">
      <c r="A6" s="77" t="s">
        <v>36</v>
      </c>
      <c r="B6" s="104">
        <v>80.400000000000006</v>
      </c>
      <c r="C6" s="104">
        <v>87.7</v>
      </c>
      <c r="D6" s="104">
        <v>79.3</v>
      </c>
      <c r="E6" s="104">
        <v>71.3</v>
      </c>
      <c r="F6" s="104">
        <v>70.8</v>
      </c>
      <c r="G6" s="104">
        <v>65.599999999999994</v>
      </c>
      <c r="H6" s="104"/>
      <c r="I6" s="104">
        <v>56</v>
      </c>
      <c r="J6" s="104"/>
      <c r="K6" s="104">
        <v>81.3</v>
      </c>
    </row>
    <row r="7" spans="1:15" ht="12" customHeight="1" x14ac:dyDescent="0.25">
      <c r="A7" s="92" t="s">
        <v>37</v>
      </c>
      <c r="B7" s="108">
        <v>80.099999999999994</v>
      </c>
      <c r="C7" s="105">
        <v>88.7</v>
      </c>
      <c r="D7" s="105">
        <v>80.3</v>
      </c>
      <c r="E7" s="105">
        <v>82.6</v>
      </c>
      <c r="F7" s="105">
        <v>54.9</v>
      </c>
      <c r="G7" s="105">
        <v>27.7</v>
      </c>
      <c r="H7" s="115" t="s">
        <v>165</v>
      </c>
      <c r="I7" s="105">
        <v>62.7</v>
      </c>
      <c r="J7" s="115" t="s">
        <v>165</v>
      </c>
      <c r="K7" s="105">
        <v>83.8</v>
      </c>
      <c r="M7" s="5">
        <v>15000</v>
      </c>
    </row>
    <row r="8" spans="1:15" ht="12" customHeight="1" x14ac:dyDescent="0.25">
      <c r="A8" s="19" t="s">
        <v>38</v>
      </c>
      <c r="B8" s="28">
        <v>79.3</v>
      </c>
      <c r="C8" s="25">
        <v>88.2</v>
      </c>
      <c r="D8" s="25">
        <v>75.8</v>
      </c>
      <c r="E8" s="25">
        <v>64.5</v>
      </c>
      <c r="F8" s="25">
        <v>68.8</v>
      </c>
      <c r="G8" s="25">
        <v>51</v>
      </c>
      <c r="H8" s="25"/>
      <c r="I8" s="25">
        <v>84.5</v>
      </c>
      <c r="J8" s="25"/>
      <c r="K8" s="25">
        <v>79.7</v>
      </c>
    </row>
    <row r="9" spans="1:15" ht="12" customHeight="1" x14ac:dyDescent="0.25">
      <c r="A9" s="19" t="s">
        <v>39</v>
      </c>
      <c r="B9" s="28">
        <v>87.7</v>
      </c>
      <c r="C9" s="25">
        <v>92.8</v>
      </c>
      <c r="D9" s="25">
        <v>79.900000000000006</v>
      </c>
      <c r="E9" s="25">
        <v>79.7</v>
      </c>
      <c r="F9" s="25">
        <v>80.5</v>
      </c>
      <c r="G9" s="25">
        <v>77.900000000000006</v>
      </c>
      <c r="H9" s="25"/>
      <c r="I9" s="25">
        <v>87.6</v>
      </c>
      <c r="J9" s="25"/>
      <c r="K9" s="25">
        <v>91.3</v>
      </c>
    </row>
    <row r="10" spans="1:15" ht="12" customHeight="1" x14ac:dyDescent="0.25">
      <c r="A10" s="19" t="s">
        <v>40</v>
      </c>
      <c r="B10" s="28">
        <v>76.3</v>
      </c>
      <c r="C10" s="25">
        <v>87.6</v>
      </c>
      <c r="D10" s="25">
        <v>90.4</v>
      </c>
      <c r="E10" s="25">
        <v>57.2</v>
      </c>
      <c r="F10" s="25">
        <v>57.4</v>
      </c>
      <c r="G10" s="25">
        <v>81.099999999999994</v>
      </c>
      <c r="H10" s="25"/>
      <c r="I10" s="25">
        <v>67.599999999999994</v>
      </c>
      <c r="J10" s="25"/>
      <c r="K10" s="25">
        <v>88.7</v>
      </c>
    </row>
    <row r="11" spans="1:15" ht="12" customHeight="1" x14ac:dyDescent="0.25">
      <c r="A11" s="19" t="s">
        <v>41</v>
      </c>
      <c r="B11" s="28">
        <v>78</v>
      </c>
      <c r="C11" s="25">
        <v>85.2</v>
      </c>
      <c r="D11" s="25">
        <v>80.599999999999994</v>
      </c>
      <c r="E11" s="25">
        <v>66.7</v>
      </c>
      <c r="F11" s="25">
        <v>71.3</v>
      </c>
      <c r="G11" s="25">
        <v>66</v>
      </c>
      <c r="H11" s="25"/>
      <c r="I11" s="25">
        <v>42.6</v>
      </c>
      <c r="J11" s="25"/>
      <c r="K11" s="25">
        <v>71.8</v>
      </c>
    </row>
    <row r="12" spans="1:15" ht="12" customHeight="1" x14ac:dyDescent="0.25">
      <c r="A12" s="19" t="s">
        <v>42</v>
      </c>
      <c r="B12" s="28">
        <v>80.599999999999994</v>
      </c>
      <c r="C12" s="25">
        <v>88.3</v>
      </c>
      <c r="D12" s="25">
        <v>75.8</v>
      </c>
      <c r="E12" s="25">
        <v>74.7</v>
      </c>
      <c r="F12" s="25">
        <v>71.5</v>
      </c>
      <c r="G12" s="25">
        <v>76.400000000000006</v>
      </c>
      <c r="H12" s="25"/>
      <c r="I12" s="25">
        <v>48.4</v>
      </c>
      <c r="J12" s="25"/>
      <c r="K12" s="25">
        <v>82.3</v>
      </c>
    </row>
    <row r="13" spans="1:15" ht="12" customHeight="1" x14ac:dyDescent="0.25">
      <c r="A13" s="19" t="s">
        <v>43</v>
      </c>
      <c r="B13" s="28">
        <v>79.2</v>
      </c>
      <c r="C13" s="25">
        <v>87.2</v>
      </c>
      <c r="D13" s="25">
        <v>73.7</v>
      </c>
      <c r="E13" s="25">
        <v>77.3</v>
      </c>
      <c r="F13" s="25">
        <v>70.400000000000006</v>
      </c>
      <c r="G13" s="25">
        <v>73.599999999999994</v>
      </c>
      <c r="H13" s="25"/>
      <c r="I13" s="25">
        <v>55.4</v>
      </c>
      <c r="J13" s="25"/>
      <c r="K13" s="25">
        <v>71.8</v>
      </c>
    </row>
    <row r="14" spans="1:15" ht="12" customHeight="1" x14ac:dyDescent="0.25">
      <c r="A14" s="19" t="s">
        <v>44</v>
      </c>
      <c r="B14" s="28">
        <v>75.599999999999994</v>
      </c>
      <c r="C14" s="25">
        <v>85.7</v>
      </c>
      <c r="D14" s="25">
        <v>78.099999999999994</v>
      </c>
      <c r="E14" s="25">
        <v>57.8</v>
      </c>
      <c r="F14" s="25">
        <v>50.9</v>
      </c>
      <c r="G14" s="25">
        <v>60.9</v>
      </c>
      <c r="H14" s="25"/>
      <c r="I14" s="25">
        <v>34.6</v>
      </c>
      <c r="J14" s="25"/>
      <c r="K14" s="25">
        <v>87.7</v>
      </c>
    </row>
    <row r="15" spans="1:15" ht="12" customHeight="1" x14ac:dyDescent="0.25">
      <c r="A15" s="19" t="s">
        <v>45</v>
      </c>
      <c r="B15" s="28">
        <v>83.6</v>
      </c>
      <c r="C15" s="25">
        <v>88.4</v>
      </c>
      <c r="D15" s="25">
        <v>98.5</v>
      </c>
      <c r="E15" s="25">
        <v>83.5</v>
      </c>
      <c r="F15" s="25">
        <v>73.400000000000006</v>
      </c>
      <c r="G15" s="25">
        <v>54.2</v>
      </c>
      <c r="H15" s="25"/>
      <c r="I15" s="25">
        <v>74.099999999999994</v>
      </c>
      <c r="J15" s="25"/>
      <c r="K15" s="25">
        <v>86.1</v>
      </c>
    </row>
    <row r="16" spans="1:15" ht="12" customHeight="1" x14ac:dyDescent="0.25">
      <c r="A16" s="19" t="s">
        <v>46</v>
      </c>
      <c r="B16" s="28">
        <v>78.8</v>
      </c>
      <c r="C16" s="25">
        <v>85.1</v>
      </c>
      <c r="D16" s="25">
        <v>81.5</v>
      </c>
      <c r="E16" s="25">
        <v>61.8</v>
      </c>
      <c r="F16" s="25">
        <v>65.2</v>
      </c>
      <c r="G16" s="25">
        <v>79.2</v>
      </c>
      <c r="H16" s="25"/>
      <c r="I16" s="25">
        <v>73.400000000000006</v>
      </c>
      <c r="J16" s="25"/>
      <c r="K16" s="25">
        <v>83.3</v>
      </c>
    </row>
    <row r="17" spans="1:12" ht="12" customHeight="1" x14ac:dyDescent="0.25">
      <c r="A17" s="19" t="s">
        <v>47</v>
      </c>
      <c r="B17" s="28">
        <v>84.6</v>
      </c>
      <c r="C17" s="25">
        <v>89.9</v>
      </c>
      <c r="D17" s="25">
        <v>87.5</v>
      </c>
      <c r="E17" s="25">
        <v>72.599999999999994</v>
      </c>
      <c r="F17" s="25">
        <v>78.7</v>
      </c>
      <c r="G17" s="25">
        <v>68.099999999999994</v>
      </c>
      <c r="H17" s="25"/>
      <c r="I17" s="25">
        <v>59.2</v>
      </c>
      <c r="J17" s="25"/>
      <c r="K17" s="25">
        <v>89.3</v>
      </c>
    </row>
    <row r="18" spans="1:12" ht="12" customHeight="1" x14ac:dyDescent="0.25">
      <c r="A18" s="19" t="s">
        <v>48</v>
      </c>
      <c r="B18" s="28">
        <v>77.7</v>
      </c>
      <c r="C18" s="25">
        <v>86.5</v>
      </c>
      <c r="D18" s="25">
        <v>65.3</v>
      </c>
      <c r="E18" s="25">
        <v>62.5</v>
      </c>
      <c r="F18" s="25">
        <v>70.400000000000006</v>
      </c>
      <c r="G18" s="25">
        <v>65.7</v>
      </c>
      <c r="H18" s="25"/>
      <c r="I18" s="25">
        <v>52.2</v>
      </c>
      <c r="J18" s="25"/>
      <c r="K18" s="25">
        <v>77.900000000000006</v>
      </c>
    </row>
    <row r="19" spans="1:12" ht="12" customHeight="1" x14ac:dyDescent="0.25">
      <c r="A19" s="19" t="s">
        <v>49</v>
      </c>
      <c r="B19" s="28">
        <v>83.6</v>
      </c>
      <c r="C19" s="25">
        <v>90.4</v>
      </c>
      <c r="D19" s="25">
        <v>75.900000000000006</v>
      </c>
      <c r="E19" s="25">
        <v>72.8</v>
      </c>
      <c r="F19" s="25">
        <v>76.400000000000006</v>
      </c>
      <c r="G19" s="25">
        <v>65.8</v>
      </c>
      <c r="H19" s="25"/>
      <c r="I19" s="25">
        <v>79.900000000000006</v>
      </c>
      <c r="J19" s="25"/>
      <c r="K19" s="25">
        <v>83</v>
      </c>
    </row>
    <row r="20" spans="1:12" ht="12" customHeight="1" x14ac:dyDescent="0.25">
      <c r="A20" s="19" t="s">
        <v>50</v>
      </c>
      <c r="B20" s="28">
        <v>83.4</v>
      </c>
      <c r="C20" s="25">
        <v>87.7</v>
      </c>
      <c r="D20" s="25">
        <v>86.1</v>
      </c>
      <c r="E20" s="25">
        <v>83.1</v>
      </c>
      <c r="F20" s="25">
        <v>77.7</v>
      </c>
      <c r="G20" s="25">
        <v>53.8</v>
      </c>
      <c r="H20" s="25"/>
      <c r="I20" s="25">
        <v>51.9</v>
      </c>
      <c r="J20" s="25"/>
      <c r="K20" s="25">
        <v>90.4</v>
      </c>
    </row>
    <row r="21" spans="1:12" ht="12" customHeight="1" x14ac:dyDescent="0.25">
      <c r="A21" s="19" t="s">
        <v>51</v>
      </c>
      <c r="B21" s="28">
        <v>83.9</v>
      </c>
      <c r="C21" s="25">
        <v>92.4</v>
      </c>
      <c r="D21" s="25">
        <v>76.5</v>
      </c>
      <c r="E21" s="25">
        <v>78.599999999999994</v>
      </c>
      <c r="F21" s="25">
        <v>73.5</v>
      </c>
      <c r="G21" s="25">
        <v>80.7</v>
      </c>
      <c r="H21" s="25"/>
      <c r="I21" s="25">
        <v>31.9</v>
      </c>
      <c r="J21" s="25"/>
      <c r="K21" s="25">
        <v>80.7</v>
      </c>
    </row>
    <row r="22" spans="1:12" ht="12" customHeight="1" x14ac:dyDescent="0.25">
      <c r="A22" s="19" t="s">
        <v>52</v>
      </c>
      <c r="B22" s="28">
        <v>79.400000000000006</v>
      </c>
      <c r="C22" s="25">
        <v>87.1</v>
      </c>
      <c r="D22" s="25">
        <v>78.099999999999994</v>
      </c>
      <c r="E22" s="25">
        <v>64</v>
      </c>
      <c r="F22" s="25">
        <v>70.099999999999994</v>
      </c>
      <c r="G22" s="25">
        <v>65</v>
      </c>
      <c r="H22" s="25"/>
      <c r="I22" s="25">
        <v>50.2</v>
      </c>
      <c r="J22" s="25"/>
      <c r="K22" s="25">
        <v>90.9</v>
      </c>
    </row>
    <row r="23" spans="1:12" ht="12" customHeight="1" x14ac:dyDescent="0.25">
      <c r="A23" s="19" t="s">
        <v>53</v>
      </c>
      <c r="B23" s="28">
        <v>77</v>
      </c>
      <c r="C23" s="25">
        <v>84.8</v>
      </c>
      <c r="D23" s="25">
        <v>80.7</v>
      </c>
      <c r="E23" s="25">
        <v>68.400000000000006</v>
      </c>
      <c r="F23" s="25">
        <v>64.400000000000006</v>
      </c>
      <c r="G23" s="25">
        <v>62.1</v>
      </c>
      <c r="H23" s="25"/>
      <c r="I23" s="25">
        <v>29.9</v>
      </c>
      <c r="J23" s="25"/>
      <c r="K23" s="25">
        <v>76.099999999999994</v>
      </c>
    </row>
    <row r="24" spans="1:12" ht="12" customHeight="1" x14ac:dyDescent="0.25">
      <c r="A24" s="19" t="s">
        <v>196</v>
      </c>
      <c r="B24" s="28">
        <v>82.7</v>
      </c>
      <c r="C24" s="25">
        <v>89.4</v>
      </c>
      <c r="D24" s="25">
        <v>85.2</v>
      </c>
      <c r="E24" s="25">
        <v>79.5</v>
      </c>
      <c r="F24" s="25">
        <v>72</v>
      </c>
      <c r="G24" s="25">
        <v>42.6</v>
      </c>
      <c r="H24" s="25"/>
      <c r="I24" s="25">
        <v>74.400000000000006</v>
      </c>
      <c r="J24" s="25"/>
      <c r="K24" s="25">
        <v>77.099999999999994</v>
      </c>
      <c r="L24" s="8"/>
    </row>
    <row r="25" spans="1:12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8"/>
    </row>
    <row r="26" spans="1:12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8"/>
    </row>
    <row r="28" spans="1:12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2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2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2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2:1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2:11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2:11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2:11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2:11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2:1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2:11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2:11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5"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5"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5"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2:11" x14ac:dyDescent="0.25">
      <c r="B49" s="10"/>
      <c r="C49" s="10"/>
      <c r="D49" s="10"/>
      <c r="E49" s="10"/>
      <c r="F49" s="10"/>
      <c r="G49" s="10"/>
      <c r="H49" s="10"/>
      <c r="I49" s="10"/>
      <c r="J49" s="10"/>
      <c r="K49" s="10"/>
    </row>
  </sheetData>
  <mergeCells count="9">
    <mergeCell ref="A1:K1"/>
    <mergeCell ref="C3:C4"/>
    <mergeCell ref="D3:D4"/>
    <mergeCell ref="E3:E4"/>
    <mergeCell ref="F3:F4"/>
    <mergeCell ref="G3:H4"/>
    <mergeCell ref="K3:K4"/>
    <mergeCell ref="B3:B4"/>
    <mergeCell ref="I3:J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8" orientation="portrait" horizontalDpi="300" verticalDpi="3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ECCEB2"/>
    <pageSetUpPr fitToPage="1"/>
  </sheetPr>
  <dimension ref="A1:R54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25.6640625" style="5" customWidth="1"/>
    <col min="2" max="8" width="15.6640625" style="5" customWidth="1"/>
    <col min="9" max="9" width="1.6640625" style="5" customWidth="1"/>
    <col min="10" max="10" width="5.6640625" style="5" customWidth="1"/>
    <col min="11" max="11" width="5.44140625" style="5" customWidth="1"/>
    <col min="12" max="12" width="8.6640625" style="5" customWidth="1"/>
    <col min="13" max="16384" width="7.88671875" style="5"/>
  </cols>
  <sheetData>
    <row r="1" spans="1:18" ht="15" customHeight="1" x14ac:dyDescent="0.25">
      <c r="A1" s="174" t="s">
        <v>366</v>
      </c>
      <c r="B1" s="174"/>
      <c r="C1" s="174"/>
      <c r="D1" s="174"/>
      <c r="E1" s="174"/>
      <c r="F1" s="174"/>
      <c r="G1" s="174"/>
      <c r="H1" s="174"/>
      <c r="I1" s="76"/>
      <c r="K1" s="70"/>
      <c r="L1" s="70"/>
    </row>
    <row r="2" spans="1:18" s="1" customFormat="1" ht="15" customHeight="1" x14ac:dyDescent="0.25">
      <c r="A2" s="3"/>
      <c r="H2" s="191" t="s">
        <v>358</v>
      </c>
      <c r="I2" s="191"/>
      <c r="L2" s="86" t="s">
        <v>57</v>
      </c>
    </row>
    <row r="3" spans="1:18" s="1" customFormat="1" ht="15" customHeight="1" x14ac:dyDescent="0.2">
      <c r="A3" s="113" t="s">
        <v>76</v>
      </c>
      <c r="B3" s="179" t="s">
        <v>77</v>
      </c>
      <c r="C3" s="179" t="s">
        <v>78</v>
      </c>
      <c r="D3" s="179" t="s">
        <v>79</v>
      </c>
      <c r="E3" s="179" t="s">
        <v>80</v>
      </c>
      <c r="F3" s="179" t="s">
        <v>81</v>
      </c>
      <c r="G3" s="179" t="s">
        <v>82</v>
      </c>
      <c r="H3" s="185" t="s">
        <v>83</v>
      </c>
      <c r="I3" s="186"/>
    </row>
    <row r="4" spans="1:18" s="1" customFormat="1" ht="15" customHeight="1" x14ac:dyDescent="0.25">
      <c r="A4" s="114" t="s">
        <v>274</v>
      </c>
      <c r="B4" s="179"/>
      <c r="C4" s="179"/>
      <c r="D4" s="179"/>
      <c r="E4" s="179"/>
      <c r="F4" s="179"/>
      <c r="G4" s="179"/>
      <c r="H4" s="185"/>
      <c r="I4" s="186"/>
      <c r="J4" s="5"/>
      <c r="K4" s="5"/>
      <c r="L4" s="5"/>
    </row>
    <row r="5" spans="1:18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</row>
    <row r="6" spans="1:18" ht="12" customHeight="1" x14ac:dyDescent="0.25">
      <c r="A6" s="92" t="s">
        <v>37</v>
      </c>
      <c r="B6" s="115">
        <v>1.2</v>
      </c>
      <c r="C6" s="115">
        <v>0.9</v>
      </c>
      <c r="D6" s="115">
        <v>1.1000000000000001</v>
      </c>
      <c r="E6" s="115">
        <v>0.7</v>
      </c>
      <c r="F6" s="115">
        <v>0.7</v>
      </c>
      <c r="G6" s="115">
        <v>0.7</v>
      </c>
      <c r="H6" s="115">
        <v>0.9</v>
      </c>
      <c r="I6" s="138"/>
      <c r="K6" s="10"/>
      <c r="L6" s="10"/>
      <c r="M6" s="10"/>
      <c r="N6" s="10"/>
      <c r="O6" s="10"/>
      <c r="P6" s="10"/>
      <c r="Q6" s="10"/>
      <c r="R6" s="10"/>
    </row>
    <row r="7" spans="1:18" ht="12" customHeight="1" x14ac:dyDescent="0.25">
      <c r="A7" s="19" t="s">
        <v>38</v>
      </c>
      <c r="B7" s="36">
        <v>0.7</v>
      </c>
      <c r="C7" s="36">
        <v>1</v>
      </c>
      <c r="D7" s="36">
        <v>1.2</v>
      </c>
      <c r="E7" s="36">
        <v>1</v>
      </c>
      <c r="F7" s="36">
        <v>1.2</v>
      </c>
      <c r="G7" s="36">
        <v>1.3</v>
      </c>
      <c r="H7" s="36">
        <v>0.4</v>
      </c>
      <c r="I7" s="73"/>
      <c r="K7" s="10"/>
      <c r="L7" s="10"/>
      <c r="M7" s="10"/>
      <c r="N7" s="10"/>
      <c r="O7" s="10"/>
      <c r="P7" s="10"/>
      <c r="Q7" s="10"/>
      <c r="R7" s="10"/>
    </row>
    <row r="8" spans="1:18" ht="12" customHeight="1" x14ac:dyDescent="0.25">
      <c r="A8" s="19" t="s">
        <v>39</v>
      </c>
      <c r="B8" s="36">
        <v>0.8</v>
      </c>
      <c r="C8" s="36">
        <v>1</v>
      </c>
      <c r="D8" s="36">
        <v>0.9</v>
      </c>
      <c r="E8" s="36">
        <v>0.9</v>
      </c>
      <c r="F8" s="36">
        <v>1.6</v>
      </c>
      <c r="G8" s="36">
        <v>0.9</v>
      </c>
      <c r="H8" s="36">
        <v>0.9</v>
      </c>
      <c r="I8" s="73"/>
      <c r="K8" s="10"/>
      <c r="L8" s="10"/>
      <c r="M8" s="10"/>
      <c r="N8" s="10"/>
      <c r="O8" s="10"/>
      <c r="P8" s="10"/>
      <c r="Q8" s="10"/>
      <c r="R8" s="10"/>
    </row>
    <row r="9" spans="1:18" ht="12" customHeight="1" x14ac:dyDescent="0.25">
      <c r="A9" s="19" t="s">
        <v>40</v>
      </c>
      <c r="B9" s="36">
        <v>0.7</v>
      </c>
      <c r="C9" s="36">
        <v>1.1000000000000001</v>
      </c>
      <c r="D9" s="36">
        <v>1.3</v>
      </c>
      <c r="E9" s="36">
        <v>1.1000000000000001</v>
      </c>
      <c r="F9" s="36">
        <v>0.8</v>
      </c>
      <c r="G9" s="36">
        <v>1.4</v>
      </c>
      <c r="H9" s="36">
        <v>2.7</v>
      </c>
      <c r="I9" s="73"/>
      <c r="K9" s="10"/>
      <c r="L9" s="10"/>
      <c r="M9" s="10"/>
      <c r="N9" s="10"/>
      <c r="O9" s="10"/>
      <c r="P9" s="10"/>
      <c r="Q9" s="10"/>
      <c r="R9" s="10"/>
    </row>
    <row r="10" spans="1:18" ht="12" customHeight="1" x14ac:dyDescent="0.25">
      <c r="A10" s="19" t="s">
        <v>41</v>
      </c>
      <c r="B10" s="36">
        <v>0.9</v>
      </c>
      <c r="C10" s="36">
        <v>0.8</v>
      </c>
      <c r="D10" s="36">
        <v>1.2</v>
      </c>
      <c r="E10" s="36">
        <v>1.1000000000000001</v>
      </c>
      <c r="F10" s="36">
        <v>0.8</v>
      </c>
      <c r="G10" s="36">
        <v>1.3</v>
      </c>
      <c r="H10" s="36">
        <v>1.2</v>
      </c>
      <c r="I10" s="73"/>
      <c r="K10" s="10"/>
      <c r="L10" s="10"/>
      <c r="M10" s="10"/>
      <c r="N10" s="10"/>
      <c r="O10" s="10"/>
      <c r="P10" s="10"/>
      <c r="Q10" s="10"/>
      <c r="R10" s="10"/>
    </row>
    <row r="11" spans="1:18" ht="12" customHeight="1" x14ac:dyDescent="0.25">
      <c r="A11" s="19" t="s">
        <v>42</v>
      </c>
      <c r="B11" s="36">
        <v>1.3</v>
      </c>
      <c r="C11" s="36">
        <v>0.9</v>
      </c>
      <c r="D11" s="36">
        <v>0.7</v>
      </c>
      <c r="E11" s="36">
        <v>1</v>
      </c>
      <c r="F11" s="36">
        <v>0.8</v>
      </c>
      <c r="G11" s="36">
        <v>1</v>
      </c>
      <c r="H11" s="36">
        <v>0.8</v>
      </c>
      <c r="I11" s="73"/>
      <c r="K11" s="10"/>
      <c r="L11" s="10"/>
      <c r="M11" s="10"/>
      <c r="N11" s="10"/>
      <c r="O11" s="10"/>
      <c r="P11" s="10"/>
      <c r="Q11" s="10"/>
      <c r="R11" s="10"/>
    </row>
    <row r="12" spans="1:18" ht="12" customHeight="1" x14ac:dyDescent="0.25">
      <c r="A12" s="19" t="s">
        <v>43</v>
      </c>
      <c r="B12" s="36">
        <v>1</v>
      </c>
      <c r="C12" s="36">
        <v>0.9</v>
      </c>
      <c r="D12" s="36">
        <v>1.1000000000000001</v>
      </c>
      <c r="E12" s="36">
        <v>0.9</v>
      </c>
      <c r="F12" s="36">
        <v>0.9</v>
      </c>
      <c r="G12" s="36">
        <v>0.9</v>
      </c>
      <c r="H12" s="36">
        <v>2.1</v>
      </c>
      <c r="I12" s="73"/>
      <c r="K12" s="10"/>
      <c r="L12" s="10"/>
      <c r="M12" s="10"/>
      <c r="N12" s="10"/>
      <c r="O12" s="10"/>
      <c r="P12" s="10"/>
      <c r="Q12" s="10"/>
      <c r="R12" s="10"/>
    </row>
    <row r="13" spans="1:18" ht="12" customHeight="1" x14ac:dyDescent="0.25">
      <c r="A13" s="19" t="s">
        <v>44</v>
      </c>
      <c r="B13" s="36">
        <v>0.8</v>
      </c>
      <c r="C13" s="36">
        <v>1.2</v>
      </c>
      <c r="D13" s="36">
        <v>1.4</v>
      </c>
      <c r="E13" s="36">
        <v>0.7</v>
      </c>
      <c r="F13" s="36">
        <v>1</v>
      </c>
      <c r="G13" s="36">
        <v>0.7</v>
      </c>
      <c r="H13" s="36">
        <v>0.8</v>
      </c>
      <c r="I13" s="73"/>
      <c r="K13" s="10"/>
      <c r="L13" s="10"/>
      <c r="M13" s="10"/>
      <c r="N13" s="10"/>
      <c r="O13" s="10"/>
      <c r="P13" s="10"/>
      <c r="Q13" s="10"/>
      <c r="R13" s="10"/>
    </row>
    <row r="14" spans="1:18" ht="12" customHeight="1" x14ac:dyDescent="0.25">
      <c r="A14" s="19" t="s">
        <v>45</v>
      </c>
      <c r="B14" s="36">
        <v>0.6</v>
      </c>
      <c r="C14" s="36">
        <v>1.5</v>
      </c>
      <c r="D14" s="36">
        <v>1.2</v>
      </c>
      <c r="E14" s="36">
        <v>1.3</v>
      </c>
      <c r="F14" s="36">
        <v>1.2</v>
      </c>
      <c r="G14" s="36">
        <v>1</v>
      </c>
      <c r="H14" s="36">
        <v>1</v>
      </c>
      <c r="I14" s="36" t="s">
        <v>165</v>
      </c>
      <c r="K14" s="10"/>
      <c r="L14" s="10"/>
      <c r="M14" s="10"/>
      <c r="N14" s="10"/>
      <c r="O14" s="10"/>
      <c r="P14" s="10"/>
      <c r="Q14" s="10"/>
      <c r="R14" s="10"/>
    </row>
    <row r="15" spans="1:18" ht="12" customHeight="1" x14ac:dyDescent="0.25">
      <c r="A15" s="19" t="s">
        <v>46</v>
      </c>
      <c r="B15" s="36">
        <v>0.8</v>
      </c>
      <c r="C15" s="36">
        <v>1.1000000000000001</v>
      </c>
      <c r="D15" s="36">
        <v>1.1000000000000001</v>
      </c>
      <c r="E15" s="36">
        <v>1.1000000000000001</v>
      </c>
      <c r="F15" s="36">
        <v>1.4</v>
      </c>
      <c r="G15" s="36">
        <v>0.7</v>
      </c>
      <c r="H15" s="36">
        <v>0.9</v>
      </c>
      <c r="I15" s="73"/>
      <c r="K15" s="10"/>
      <c r="L15" s="10"/>
      <c r="M15" s="10"/>
      <c r="N15" s="10"/>
      <c r="O15" s="10"/>
      <c r="P15" s="10"/>
      <c r="Q15" s="10"/>
      <c r="R15" s="10"/>
    </row>
    <row r="16" spans="1:18" ht="12" customHeight="1" x14ac:dyDescent="0.25">
      <c r="A16" s="19" t="s">
        <v>47</v>
      </c>
      <c r="B16" s="36">
        <v>0.7</v>
      </c>
      <c r="C16" s="36">
        <v>1.2</v>
      </c>
      <c r="D16" s="36">
        <v>1.3</v>
      </c>
      <c r="E16" s="36">
        <v>1</v>
      </c>
      <c r="F16" s="36">
        <v>1.4</v>
      </c>
      <c r="G16" s="36">
        <v>0.8</v>
      </c>
      <c r="H16" s="36">
        <v>0.9</v>
      </c>
      <c r="I16" s="73"/>
      <c r="K16" s="10"/>
      <c r="L16" s="10"/>
      <c r="M16" s="10"/>
      <c r="N16" s="10"/>
      <c r="O16" s="10"/>
      <c r="P16" s="10"/>
      <c r="Q16" s="10"/>
      <c r="R16" s="10"/>
    </row>
    <row r="17" spans="1:18" ht="12" customHeight="1" x14ac:dyDescent="0.25">
      <c r="A17" s="19" t="s">
        <v>48</v>
      </c>
      <c r="B17" s="36">
        <v>1.1000000000000001</v>
      </c>
      <c r="C17" s="36">
        <v>0.9</v>
      </c>
      <c r="D17" s="36">
        <v>0.9</v>
      </c>
      <c r="E17" s="36">
        <v>1.2</v>
      </c>
      <c r="F17" s="36">
        <v>1</v>
      </c>
      <c r="G17" s="36">
        <v>0.7</v>
      </c>
      <c r="H17" s="36">
        <v>1.2</v>
      </c>
      <c r="I17" s="73"/>
      <c r="K17" s="10"/>
      <c r="L17" s="10"/>
      <c r="M17" s="10"/>
      <c r="N17" s="10"/>
      <c r="O17" s="10"/>
      <c r="P17" s="10"/>
      <c r="Q17" s="10"/>
      <c r="R17" s="10"/>
    </row>
    <row r="18" spans="1:18" ht="12" customHeight="1" x14ac:dyDescent="0.25">
      <c r="A18" s="19" t="s">
        <v>49</v>
      </c>
      <c r="B18" s="36">
        <v>1</v>
      </c>
      <c r="C18" s="36">
        <v>1</v>
      </c>
      <c r="D18" s="36">
        <v>1.2</v>
      </c>
      <c r="E18" s="36">
        <v>1</v>
      </c>
      <c r="F18" s="36">
        <v>0.8</v>
      </c>
      <c r="G18" s="36">
        <v>0.8</v>
      </c>
      <c r="H18" s="36">
        <v>1.2</v>
      </c>
      <c r="I18" s="73"/>
      <c r="K18" s="10"/>
      <c r="L18" s="10"/>
      <c r="M18" s="10"/>
      <c r="N18" s="10"/>
      <c r="O18" s="10"/>
      <c r="P18" s="10"/>
      <c r="Q18" s="10"/>
      <c r="R18" s="10"/>
    </row>
    <row r="19" spans="1:18" ht="12" customHeight="1" x14ac:dyDescent="0.25">
      <c r="A19" s="19" t="s">
        <v>50</v>
      </c>
      <c r="B19" s="36">
        <v>0.8</v>
      </c>
      <c r="C19" s="36">
        <v>1.2</v>
      </c>
      <c r="D19" s="36">
        <v>1.1000000000000001</v>
      </c>
      <c r="E19" s="36">
        <v>1.2</v>
      </c>
      <c r="F19" s="36">
        <v>1.3</v>
      </c>
      <c r="G19" s="36">
        <v>0.8</v>
      </c>
      <c r="H19" s="36">
        <v>0.6</v>
      </c>
      <c r="I19" s="73"/>
      <c r="K19" s="10"/>
      <c r="L19" s="10"/>
      <c r="M19" s="10"/>
      <c r="N19" s="10"/>
      <c r="O19" s="10"/>
      <c r="P19" s="10"/>
      <c r="Q19" s="10"/>
      <c r="R19" s="10"/>
    </row>
    <row r="20" spans="1:18" ht="12" customHeight="1" x14ac:dyDescent="0.25">
      <c r="A20" s="19" t="s">
        <v>51</v>
      </c>
      <c r="B20" s="36">
        <v>0.9</v>
      </c>
      <c r="C20" s="36">
        <v>0.9</v>
      </c>
      <c r="D20" s="36">
        <v>1.5</v>
      </c>
      <c r="E20" s="36">
        <v>0.8</v>
      </c>
      <c r="F20" s="36">
        <v>1</v>
      </c>
      <c r="G20" s="36">
        <v>0.7</v>
      </c>
      <c r="H20" s="36">
        <v>1.6</v>
      </c>
      <c r="I20" s="36" t="s">
        <v>165</v>
      </c>
      <c r="K20" s="10"/>
      <c r="L20" s="10"/>
      <c r="M20" s="10"/>
      <c r="N20" s="10"/>
      <c r="O20" s="10"/>
      <c r="P20" s="10"/>
      <c r="Q20" s="10"/>
      <c r="R20" s="10"/>
    </row>
    <row r="21" spans="1:18" ht="12" customHeight="1" x14ac:dyDescent="0.25">
      <c r="A21" s="19" t="s">
        <v>52</v>
      </c>
      <c r="B21" s="36">
        <v>0.8</v>
      </c>
      <c r="C21" s="36">
        <v>1.1000000000000001</v>
      </c>
      <c r="D21" s="36">
        <v>1.1000000000000001</v>
      </c>
      <c r="E21" s="36">
        <v>0.9</v>
      </c>
      <c r="F21" s="36">
        <v>1.1000000000000001</v>
      </c>
      <c r="G21" s="36">
        <v>1.3</v>
      </c>
      <c r="H21" s="36">
        <v>0.4</v>
      </c>
      <c r="I21" s="73"/>
      <c r="K21" s="10"/>
      <c r="L21" s="10"/>
      <c r="M21" s="10"/>
      <c r="N21" s="10"/>
      <c r="O21" s="10"/>
      <c r="P21" s="10"/>
      <c r="Q21" s="10"/>
      <c r="R21" s="10"/>
    </row>
    <row r="22" spans="1:18" ht="12" customHeight="1" x14ac:dyDescent="0.25">
      <c r="A22" s="19" t="s">
        <v>53</v>
      </c>
      <c r="B22" s="36">
        <v>0.9</v>
      </c>
      <c r="C22" s="36">
        <v>1.1000000000000001</v>
      </c>
      <c r="D22" s="36">
        <v>1.2</v>
      </c>
      <c r="E22" s="36">
        <v>1</v>
      </c>
      <c r="F22" s="36">
        <v>1</v>
      </c>
      <c r="G22" s="36">
        <v>0.9</v>
      </c>
      <c r="H22" s="36">
        <v>1.5</v>
      </c>
      <c r="I22" s="73"/>
      <c r="K22" s="10"/>
      <c r="L22" s="10"/>
      <c r="M22" s="10"/>
      <c r="N22" s="10"/>
      <c r="O22" s="10"/>
      <c r="P22" s="10"/>
      <c r="Q22" s="10"/>
      <c r="R22" s="10"/>
    </row>
    <row r="23" spans="1:18" ht="12" customHeight="1" x14ac:dyDescent="0.25">
      <c r="A23" s="19" t="s">
        <v>196</v>
      </c>
      <c r="B23" s="36">
        <v>0.9</v>
      </c>
      <c r="C23" s="36">
        <v>1.2</v>
      </c>
      <c r="D23" s="36">
        <v>1</v>
      </c>
      <c r="E23" s="36">
        <v>0.9</v>
      </c>
      <c r="F23" s="36">
        <v>1.2</v>
      </c>
      <c r="G23" s="36">
        <v>1</v>
      </c>
      <c r="H23" s="36">
        <v>0.4</v>
      </c>
      <c r="I23" s="73"/>
      <c r="K23" s="10"/>
      <c r="L23" s="10"/>
      <c r="M23" s="10"/>
      <c r="N23" s="10"/>
      <c r="O23" s="10"/>
      <c r="P23" s="10"/>
      <c r="Q23" s="10"/>
      <c r="R23" s="10"/>
    </row>
    <row r="24" spans="1:18" ht="5.0999999999999996" customHeight="1" thickBot="1" x14ac:dyDescent="0.3">
      <c r="A24" s="97"/>
      <c r="B24" s="97"/>
      <c r="C24" s="97"/>
      <c r="D24" s="97"/>
      <c r="E24" s="97"/>
      <c r="F24" s="97"/>
      <c r="G24" s="97"/>
      <c r="H24" s="97"/>
      <c r="I24" s="97"/>
    </row>
    <row r="25" spans="1:18" ht="12" customHeight="1" thickTop="1" x14ac:dyDescent="0.25">
      <c r="A25" s="20" t="s">
        <v>6</v>
      </c>
      <c r="B25" s="2"/>
      <c r="C25" s="2"/>
      <c r="D25" s="2"/>
      <c r="E25" s="2"/>
      <c r="F25" s="2"/>
      <c r="G25" s="2"/>
      <c r="H25" s="2"/>
      <c r="I25" s="2"/>
    </row>
    <row r="26" spans="1:18" ht="12" customHeight="1" x14ac:dyDescent="0.25">
      <c r="A26" s="1" t="s">
        <v>195</v>
      </c>
      <c r="B26" s="9"/>
      <c r="C26" s="9"/>
      <c r="D26" s="9"/>
      <c r="E26" s="9"/>
      <c r="F26" s="9"/>
      <c r="G26" s="9"/>
      <c r="H26" s="9"/>
      <c r="I26" s="9"/>
    </row>
    <row r="27" spans="1:18" x14ac:dyDescent="0.25">
      <c r="B27" s="10"/>
      <c r="C27" s="10"/>
      <c r="D27" s="10"/>
      <c r="E27" s="10"/>
      <c r="F27" s="10"/>
      <c r="G27" s="10"/>
      <c r="H27" s="10"/>
      <c r="I27" s="10"/>
    </row>
    <row r="28" spans="1:18" x14ac:dyDescent="0.25">
      <c r="B28" s="10"/>
      <c r="C28" s="10"/>
      <c r="D28" s="10"/>
      <c r="E28" s="10"/>
      <c r="F28" s="10"/>
      <c r="G28" s="10"/>
      <c r="H28" s="10"/>
      <c r="I28" s="10"/>
    </row>
    <row r="29" spans="1:18" x14ac:dyDescent="0.25">
      <c r="B29" s="42"/>
      <c r="C29" s="42"/>
      <c r="D29" s="42"/>
      <c r="E29" s="10"/>
      <c r="F29" s="10"/>
      <c r="G29" s="10"/>
      <c r="H29" s="10"/>
      <c r="I29" s="10"/>
    </row>
    <row r="30" spans="1:18" x14ac:dyDescent="0.25">
      <c r="B30" s="10"/>
      <c r="C30" s="10"/>
      <c r="D30" s="10"/>
      <c r="E30" s="10"/>
      <c r="F30" s="10"/>
      <c r="G30" s="10"/>
      <c r="H30" s="10"/>
      <c r="I30" s="10"/>
    </row>
    <row r="31" spans="1:18" x14ac:dyDescent="0.25">
      <c r="A31" s="74"/>
      <c r="B31" s="43"/>
      <c r="C31" s="43"/>
      <c r="D31" s="43"/>
      <c r="E31" s="43"/>
      <c r="F31" s="43"/>
      <c r="G31" s="43"/>
      <c r="H31" s="43"/>
      <c r="I31" s="43"/>
      <c r="J31" s="10"/>
    </row>
    <row r="32" spans="1:18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10"/>
    </row>
    <row r="33" spans="1:10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10"/>
    </row>
    <row r="34" spans="1:10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10"/>
    </row>
    <row r="35" spans="1:10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10"/>
    </row>
    <row r="36" spans="1:10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10"/>
    </row>
    <row r="37" spans="1:10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10"/>
    </row>
    <row r="38" spans="1:10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10"/>
    </row>
    <row r="39" spans="1:10" x14ac:dyDescent="0.25">
      <c r="D39" s="43"/>
      <c r="E39" s="43"/>
      <c r="F39" s="43"/>
      <c r="G39" s="43"/>
      <c r="H39" s="43"/>
      <c r="I39" s="43"/>
      <c r="J39" s="10"/>
    </row>
    <row r="40" spans="1:10" x14ac:dyDescent="0.25">
      <c r="D40" s="43"/>
      <c r="E40" s="43"/>
      <c r="F40" s="43"/>
      <c r="G40" s="43"/>
      <c r="H40" s="43"/>
      <c r="I40" s="43"/>
      <c r="J40" s="10"/>
    </row>
    <row r="41" spans="1:10" x14ac:dyDescent="0.25">
      <c r="H41" s="43"/>
      <c r="I41" s="43"/>
      <c r="J41" s="10"/>
    </row>
    <row r="42" spans="1:10" x14ac:dyDescent="0.25">
      <c r="H42" s="43"/>
      <c r="I42" s="43"/>
      <c r="J42" s="10"/>
    </row>
    <row r="43" spans="1:10" x14ac:dyDescent="0.25">
      <c r="H43" s="43"/>
      <c r="I43" s="43"/>
      <c r="J43" s="10"/>
    </row>
    <row r="44" spans="1:10" x14ac:dyDescent="0.25">
      <c r="H44" s="43"/>
      <c r="I44" s="43"/>
      <c r="J44" s="10"/>
    </row>
    <row r="45" spans="1:10" x14ac:dyDescent="0.25">
      <c r="H45" s="43"/>
      <c r="I45" s="43"/>
      <c r="J45" s="10"/>
    </row>
    <row r="46" spans="1:10" x14ac:dyDescent="0.25">
      <c r="J46" s="10"/>
    </row>
    <row r="47" spans="1:10" x14ac:dyDescent="0.25">
      <c r="J47" s="10"/>
    </row>
    <row r="48" spans="1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</sheetData>
  <mergeCells count="9">
    <mergeCell ref="A1:H1"/>
    <mergeCell ref="H2:I2"/>
    <mergeCell ref="B3:B4"/>
    <mergeCell ref="C3:C4"/>
    <mergeCell ref="D3:D4"/>
    <mergeCell ref="E3:E4"/>
    <mergeCell ref="F3:F4"/>
    <mergeCell ref="G3:G4"/>
    <mergeCell ref="H3:I4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ECCEB2"/>
    <pageSetUpPr fitToPage="1"/>
  </sheetPr>
  <dimension ref="A1:S54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25.6640625" style="5" customWidth="1"/>
    <col min="2" max="8" width="15.6640625" style="5" customWidth="1"/>
    <col min="9" max="9" width="1.6640625" style="5" customWidth="1"/>
    <col min="10" max="10" width="5.6640625" style="5" customWidth="1"/>
    <col min="11" max="11" width="5.44140625" style="5" customWidth="1"/>
    <col min="12" max="12" width="8.6640625" style="5" customWidth="1"/>
    <col min="13" max="16384" width="7.88671875" style="5"/>
  </cols>
  <sheetData>
    <row r="1" spans="1:19" ht="15" customHeight="1" x14ac:dyDescent="0.25">
      <c r="A1" s="174" t="s">
        <v>367</v>
      </c>
      <c r="B1" s="174"/>
      <c r="C1" s="174"/>
      <c r="D1" s="174"/>
      <c r="E1" s="174"/>
      <c r="F1" s="174"/>
      <c r="G1" s="174"/>
      <c r="H1" s="174"/>
      <c r="I1" s="76"/>
      <c r="K1" s="70"/>
      <c r="L1" s="70"/>
    </row>
    <row r="2" spans="1:19" s="1" customFormat="1" ht="15" customHeight="1" x14ac:dyDescent="0.25">
      <c r="A2" s="3"/>
      <c r="H2" s="191" t="s">
        <v>358</v>
      </c>
      <c r="I2" s="191"/>
      <c r="L2" s="86" t="s">
        <v>57</v>
      </c>
    </row>
    <row r="3" spans="1:19" s="1" customFormat="1" ht="15" customHeight="1" x14ac:dyDescent="0.2">
      <c r="A3" s="113" t="s">
        <v>76</v>
      </c>
      <c r="B3" s="179" t="s">
        <v>77</v>
      </c>
      <c r="C3" s="179" t="s">
        <v>78</v>
      </c>
      <c r="D3" s="179" t="s">
        <v>79</v>
      </c>
      <c r="E3" s="179" t="s">
        <v>80</v>
      </c>
      <c r="F3" s="179" t="s">
        <v>81</v>
      </c>
      <c r="G3" s="179" t="s">
        <v>82</v>
      </c>
      <c r="H3" s="185" t="s">
        <v>83</v>
      </c>
      <c r="I3" s="186"/>
    </row>
    <row r="4" spans="1:19" s="1" customFormat="1" ht="15" customHeight="1" x14ac:dyDescent="0.25">
      <c r="A4" s="114" t="s">
        <v>274</v>
      </c>
      <c r="B4" s="179"/>
      <c r="C4" s="179"/>
      <c r="D4" s="179"/>
      <c r="E4" s="179"/>
      <c r="F4" s="179"/>
      <c r="G4" s="179"/>
      <c r="H4" s="185"/>
      <c r="I4" s="186"/>
      <c r="J4" s="5"/>
      <c r="K4" s="5"/>
      <c r="L4" s="5"/>
    </row>
    <row r="5" spans="1:19" ht="5.0999999999999996" customHeight="1" thickBot="1" x14ac:dyDescent="0.3">
      <c r="A5" s="6"/>
      <c r="B5" s="7"/>
      <c r="C5" s="7"/>
      <c r="D5" s="7"/>
      <c r="E5" s="7"/>
      <c r="F5" s="7"/>
      <c r="G5" s="7"/>
      <c r="H5" s="7"/>
      <c r="I5" s="7"/>
    </row>
    <row r="6" spans="1:19" ht="12" customHeight="1" x14ac:dyDescent="0.25">
      <c r="A6" s="92" t="s">
        <v>37</v>
      </c>
      <c r="B6" s="115">
        <v>1.8</v>
      </c>
      <c r="C6" s="151" t="s">
        <v>270</v>
      </c>
      <c r="D6" s="115">
        <v>0.2</v>
      </c>
      <c r="E6" s="115">
        <v>0.8</v>
      </c>
      <c r="F6" s="115">
        <v>1.1000000000000001</v>
      </c>
      <c r="G6" s="115">
        <v>0.8</v>
      </c>
      <c r="H6" s="115">
        <v>0.5</v>
      </c>
      <c r="I6" s="138"/>
      <c r="K6" s="10"/>
      <c r="L6" s="10"/>
      <c r="M6" s="10"/>
      <c r="N6" s="10"/>
      <c r="O6" s="10"/>
      <c r="P6" s="10"/>
      <c r="Q6" s="10"/>
      <c r="R6" s="10"/>
      <c r="S6" s="10"/>
    </row>
    <row r="7" spans="1:19" ht="12" customHeight="1" x14ac:dyDescent="0.25">
      <c r="A7" s="19" t="s">
        <v>38</v>
      </c>
      <c r="B7" s="36">
        <v>0.7</v>
      </c>
      <c r="C7" s="36">
        <v>0.5</v>
      </c>
      <c r="D7" s="36">
        <v>0.6</v>
      </c>
      <c r="E7" s="36">
        <v>1</v>
      </c>
      <c r="F7" s="36">
        <v>1.1000000000000001</v>
      </c>
      <c r="G7" s="36">
        <v>1.4</v>
      </c>
      <c r="H7" s="36">
        <v>1.2</v>
      </c>
      <c r="I7" s="73"/>
      <c r="K7" s="10"/>
      <c r="L7" s="10"/>
      <c r="M7" s="10"/>
      <c r="N7" s="10"/>
      <c r="O7" s="10"/>
      <c r="P7" s="10"/>
      <c r="Q7" s="10"/>
      <c r="R7" s="10"/>
    </row>
    <row r="8" spans="1:19" ht="12" customHeight="1" x14ac:dyDescent="0.25">
      <c r="A8" s="19" t="s">
        <v>39</v>
      </c>
      <c r="B8" s="36">
        <v>0.6</v>
      </c>
      <c r="C8" s="36">
        <v>0.1</v>
      </c>
      <c r="D8" s="36">
        <v>0.8</v>
      </c>
      <c r="E8" s="36">
        <v>0.8</v>
      </c>
      <c r="F8" s="36">
        <v>1.4</v>
      </c>
      <c r="G8" s="36">
        <v>1</v>
      </c>
      <c r="H8" s="36">
        <v>0.7</v>
      </c>
      <c r="I8" s="73"/>
      <c r="K8" s="10"/>
      <c r="L8" s="10"/>
      <c r="M8" s="10"/>
      <c r="N8" s="10"/>
      <c r="O8" s="10"/>
      <c r="P8" s="10"/>
      <c r="Q8" s="10"/>
      <c r="R8" s="10"/>
    </row>
    <row r="9" spans="1:19" ht="12" customHeight="1" x14ac:dyDescent="0.25">
      <c r="A9" s="19" t="s">
        <v>40</v>
      </c>
      <c r="B9" s="36">
        <v>0.9</v>
      </c>
      <c r="C9" s="36">
        <v>0.8</v>
      </c>
      <c r="D9" s="36">
        <v>1</v>
      </c>
      <c r="E9" s="36">
        <v>0.8</v>
      </c>
      <c r="F9" s="36">
        <v>1</v>
      </c>
      <c r="G9" s="36">
        <v>1.4</v>
      </c>
      <c r="H9" s="36">
        <v>0.7</v>
      </c>
      <c r="I9" s="73"/>
      <c r="K9" s="10"/>
      <c r="L9" s="10"/>
      <c r="M9" s="10"/>
      <c r="N9" s="10"/>
      <c r="O9" s="10"/>
      <c r="P9" s="10"/>
      <c r="Q9" s="10"/>
      <c r="R9" s="10"/>
    </row>
    <row r="10" spans="1:19" ht="12" customHeight="1" x14ac:dyDescent="0.25">
      <c r="A10" s="19" t="s">
        <v>41</v>
      </c>
      <c r="B10" s="36">
        <v>1</v>
      </c>
      <c r="C10" s="36">
        <v>0.3</v>
      </c>
      <c r="D10" s="36">
        <v>1.3</v>
      </c>
      <c r="E10" s="36">
        <v>1</v>
      </c>
      <c r="F10" s="36">
        <v>1.1000000000000001</v>
      </c>
      <c r="G10" s="36">
        <v>0.7</v>
      </c>
      <c r="H10" s="36">
        <v>0.4</v>
      </c>
      <c r="I10" s="73"/>
      <c r="K10" s="10"/>
      <c r="L10" s="10"/>
      <c r="M10" s="10"/>
      <c r="N10" s="10"/>
      <c r="O10" s="10"/>
      <c r="P10" s="10"/>
      <c r="Q10" s="10"/>
      <c r="R10" s="10"/>
    </row>
    <row r="11" spans="1:19" ht="12" customHeight="1" x14ac:dyDescent="0.25">
      <c r="A11" s="19" t="s">
        <v>42</v>
      </c>
      <c r="B11" s="36">
        <v>1.4</v>
      </c>
      <c r="C11" s="36">
        <v>1.7</v>
      </c>
      <c r="D11" s="36">
        <v>1.1000000000000001</v>
      </c>
      <c r="E11" s="36">
        <v>1.2</v>
      </c>
      <c r="F11" s="36">
        <v>0.7</v>
      </c>
      <c r="G11" s="36">
        <v>0.9</v>
      </c>
      <c r="H11" s="36">
        <v>1.1000000000000001</v>
      </c>
      <c r="I11" s="73"/>
      <c r="K11" s="10"/>
      <c r="L11" s="10"/>
      <c r="M11" s="10"/>
      <c r="N11" s="10"/>
      <c r="O11" s="10"/>
      <c r="P11" s="10"/>
      <c r="Q11" s="10"/>
      <c r="R11" s="10"/>
    </row>
    <row r="12" spans="1:19" ht="12" customHeight="1" x14ac:dyDescent="0.25">
      <c r="A12" s="19" t="s">
        <v>43</v>
      </c>
      <c r="B12" s="36">
        <v>1.1000000000000001</v>
      </c>
      <c r="C12" s="36">
        <v>1.2</v>
      </c>
      <c r="D12" s="36">
        <v>1.1000000000000001</v>
      </c>
      <c r="E12" s="36">
        <v>0.9</v>
      </c>
      <c r="F12" s="36">
        <v>1</v>
      </c>
      <c r="G12" s="36">
        <v>0.8</v>
      </c>
      <c r="H12" s="36">
        <v>2.4</v>
      </c>
      <c r="I12" s="73"/>
      <c r="K12" s="10"/>
      <c r="L12" s="10"/>
      <c r="M12" s="10"/>
      <c r="N12" s="10"/>
      <c r="O12" s="10"/>
      <c r="P12" s="10"/>
      <c r="Q12" s="10"/>
      <c r="R12" s="10"/>
    </row>
    <row r="13" spans="1:19" ht="12" customHeight="1" x14ac:dyDescent="0.25">
      <c r="A13" s="19" t="s">
        <v>44</v>
      </c>
      <c r="B13" s="36">
        <v>0.6</v>
      </c>
      <c r="C13" s="36">
        <v>0.5</v>
      </c>
      <c r="D13" s="36">
        <v>0.6</v>
      </c>
      <c r="E13" s="36">
        <v>0.7</v>
      </c>
      <c r="F13" s="36">
        <v>1.6</v>
      </c>
      <c r="G13" s="36">
        <v>0.6</v>
      </c>
      <c r="H13" s="36">
        <v>0.1</v>
      </c>
      <c r="I13" s="73"/>
      <c r="K13" s="10"/>
      <c r="L13" s="10"/>
      <c r="M13" s="10"/>
      <c r="N13" s="10"/>
      <c r="O13" s="10"/>
      <c r="P13" s="10"/>
      <c r="Q13" s="10"/>
      <c r="R13" s="10"/>
    </row>
    <row r="14" spans="1:19" ht="12" customHeight="1" x14ac:dyDescent="0.25">
      <c r="A14" s="19" t="s">
        <v>45</v>
      </c>
      <c r="B14" s="36">
        <v>0.6</v>
      </c>
      <c r="C14" s="36">
        <v>0.2</v>
      </c>
      <c r="D14" s="36">
        <v>0.2</v>
      </c>
      <c r="E14" s="36">
        <v>1.6</v>
      </c>
      <c r="F14" s="36">
        <v>1.2</v>
      </c>
      <c r="G14" s="36">
        <v>0.6</v>
      </c>
      <c r="H14" s="36">
        <v>0.3</v>
      </c>
      <c r="I14" s="36" t="s">
        <v>165</v>
      </c>
      <c r="K14" s="10"/>
      <c r="L14" s="10"/>
      <c r="M14" s="10"/>
      <c r="N14" s="10"/>
      <c r="O14" s="10"/>
      <c r="P14" s="10"/>
      <c r="Q14" s="10"/>
      <c r="R14" s="10"/>
    </row>
    <row r="15" spans="1:19" ht="12" customHeight="1" x14ac:dyDescent="0.25">
      <c r="A15" s="19" t="s">
        <v>46</v>
      </c>
      <c r="B15" s="36">
        <v>0.8</v>
      </c>
      <c r="C15" s="36">
        <v>0.3</v>
      </c>
      <c r="D15" s="36">
        <v>0.8</v>
      </c>
      <c r="E15" s="36">
        <v>0.8</v>
      </c>
      <c r="F15" s="36">
        <v>1.3</v>
      </c>
      <c r="G15" s="36">
        <v>1.1000000000000001</v>
      </c>
      <c r="H15" s="36">
        <v>0.1</v>
      </c>
      <c r="I15" s="73"/>
      <c r="K15" s="10"/>
      <c r="L15" s="10"/>
      <c r="M15" s="10"/>
      <c r="N15" s="10"/>
      <c r="O15" s="10"/>
      <c r="P15" s="10"/>
      <c r="Q15" s="10"/>
      <c r="R15" s="10"/>
    </row>
    <row r="16" spans="1:19" ht="12" customHeight="1" x14ac:dyDescent="0.25">
      <c r="A16" s="19" t="s">
        <v>47</v>
      </c>
      <c r="B16" s="36">
        <v>0.6</v>
      </c>
      <c r="C16" s="36">
        <v>0.4</v>
      </c>
      <c r="D16" s="36">
        <v>2.2999999999999998</v>
      </c>
      <c r="E16" s="36">
        <v>0.7</v>
      </c>
      <c r="F16" s="36">
        <v>1.1000000000000001</v>
      </c>
      <c r="G16" s="36">
        <v>1.1000000000000001</v>
      </c>
      <c r="H16" s="36">
        <v>0.4</v>
      </c>
      <c r="I16" s="73"/>
      <c r="K16" s="10"/>
      <c r="L16" s="10"/>
      <c r="M16" s="10"/>
      <c r="N16" s="10"/>
      <c r="O16" s="10"/>
      <c r="P16" s="10"/>
      <c r="Q16" s="10"/>
      <c r="R16" s="10"/>
    </row>
    <row r="17" spans="1:18" ht="12" customHeight="1" x14ac:dyDescent="0.25">
      <c r="A17" s="19" t="s">
        <v>48</v>
      </c>
      <c r="B17" s="36">
        <v>0.9</v>
      </c>
      <c r="C17" s="36">
        <v>1</v>
      </c>
      <c r="D17" s="36">
        <v>1</v>
      </c>
      <c r="E17" s="36">
        <v>1</v>
      </c>
      <c r="F17" s="36">
        <v>1.1000000000000001</v>
      </c>
      <c r="G17" s="36">
        <v>0.8</v>
      </c>
      <c r="H17" s="36">
        <v>0.4</v>
      </c>
      <c r="I17" s="73"/>
      <c r="K17" s="10"/>
      <c r="L17" s="10"/>
      <c r="M17" s="10"/>
      <c r="N17" s="10"/>
      <c r="O17" s="10"/>
      <c r="P17" s="10"/>
      <c r="Q17" s="10"/>
      <c r="R17" s="10"/>
    </row>
    <row r="18" spans="1:18" ht="12" customHeight="1" x14ac:dyDescent="0.25">
      <c r="A18" s="19" t="s">
        <v>49</v>
      </c>
      <c r="B18" s="36">
        <v>0.8</v>
      </c>
      <c r="C18" s="36">
        <v>1.2</v>
      </c>
      <c r="D18" s="36">
        <v>1.2</v>
      </c>
      <c r="E18" s="36">
        <v>1</v>
      </c>
      <c r="F18" s="36">
        <v>1</v>
      </c>
      <c r="G18" s="36">
        <v>1.1000000000000001</v>
      </c>
      <c r="H18" s="36">
        <v>0.7</v>
      </c>
      <c r="I18" s="73"/>
      <c r="K18" s="10"/>
      <c r="L18" s="10"/>
      <c r="M18" s="10"/>
      <c r="N18" s="10"/>
      <c r="O18" s="10"/>
      <c r="P18" s="10"/>
      <c r="Q18" s="10"/>
      <c r="R18" s="10"/>
    </row>
    <row r="19" spans="1:18" ht="12" customHeight="1" x14ac:dyDescent="0.25">
      <c r="A19" s="19" t="s">
        <v>50</v>
      </c>
      <c r="B19" s="36">
        <v>0.6</v>
      </c>
      <c r="C19" s="36">
        <v>0.6</v>
      </c>
      <c r="D19" s="36">
        <v>0.9</v>
      </c>
      <c r="E19" s="36">
        <v>1</v>
      </c>
      <c r="F19" s="36">
        <v>1</v>
      </c>
      <c r="G19" s="36">
        <v>1.4</v>
      </c>
      <c r="H19" s="36">
        <v>0.7</v>
      </c>
      <c r="I19" s="73"/>
      <c r="K19" s="10"/>
      <c r="L19" s="10"/>
      <c r="M19" s="10"/>
      <c r="N19" s="10"/>
      <c r="O19" s="10"/>
      <c r="P19" s="10"/>
      <c r="Q19" s="10"/>
      <c r="R19" s="10"/>
    </row>
    <row r="20" spans="1:18" ht="12" customHeight="1" x14ac:dyDescent="0.25">
      <c r="A20" s="19" t="s">
        <v>51</v>
      </c>
      <c r="B20" s="36">
        <v>1.1000000000000001</v>
      </c>
      <c r="C20" s="36">
        <v>1.2</v>
      </c>
      <c r="D20" s="36">
        <v>0.6</v>
      </c>
      <c r="E20" s="36">
        <v>0.8</v>
      </c>
      <c r="F20" s="36">
        <v>1</v>
      </c>
      <c r="G20" s="36">
        <v>1.4</v>
      </c>
      <c r="H20" s="36">
        <v>0.4</v>
      </c>
      <c r="I20" s="36" t="s">
        <v>165</v>
      </c>
      <c r="K20" s="10"/>
      <c r="L20" s="10"/>
      <c r="M20" s="10"/>
      <c r="N20" s="10"/>
      <c r="O20" s="10"/>
      <c r="P20" s="10"/>
      <c r="Q20" s="10"/>
      <c r="R20" s="10"/>
    </row>
    <row r="21" spans="1:18" ht="12" customHeight="1" x14ac:dyDescent="0.25">
      <c r="A21" s="19" t="s">
        <v>52</v>
      </c>
      <c r="B21" s="36">
        <v>0.8</v>
      </c>
      <c r="C21" s="36">
        <v>1</v>
      </c>
      <c r="D21" s="36">
        <v>0.7</v>
      </c>
      <c r="E21" s="36">
        <v>0.5</v>
      </c>
      <c r="F21" s="36">
        <v>1.1000000000000001</v>
      </c>
      <c r="G21" s="36">
        <v>1.6</v>
      </c>
      <c r="H21" s="36">
        <v>2.6</v>
      </c>
      <c r="I21" s="73"/>
      <c r="K21" s="10"/>
      <c r="L21" s="10"/>
      <c r="M21" s="10"/>
      <c r="N21" s="10"/>
      <c r="O21" s="10"/>
      <c r="P21" s="10"/>
      <c r="Q21" s="10"/>
      <c r="R21" s="10"/>
    </row>
    <row r="22" spans="1:18" ht="12" customHeight="1" x14ac:dyDescent="0.25">
      <c r="A22" s="19" t="s">
        <v>53</v>
      </c>
      <c r="B22" s="36">
        <v>0.9</v>
      </c>
      <c r="C22" s="36">
        <v>1.2</v>
      </c>
      <c r="D22" s="36">
        <v>0.9</v>
      </c>
      <c r="E22" s="36">
        <v>1.2</v>
      </c>
      <c r="F22" s="36">
        <v>1</v>
      </c>
      <c r="G22" s="36">
        <v>0.8</v>
      </c>
      <c r="H22" s="36">
        <v>1.3</v>
      </c>
      <c r="I22" s="73"/>
      <c r="K22" s="10"/>
      <c r="L22" s="10"/>
      <c r="M22" s="10"/>
      <c r="N22" s="10"/>
      <c r="O22" s="10"/>
      <c r="P22" s="10"/>
      <c r="Q22" s="10"/>
      <c r="R22" s="10"/>
    </row>
    <row r="23" spans="1:18" ht="12" customHeight="1" x14ac:dyDescent="0.25">
      <c r="A23" s="19" t="s">
        <v>196</v>
      </c>
      <c r="B23" s="36">
        <v>0.9</v>
      </c>
      <c r="C23" s="36">
        <v>1.1000000000000001</v>
      </c>
      <c r="D23" s="36">
        <v>0.8</v>
      </c>
      <c r="E23" s="36">
        <v>0.5</v>
      </c>
      <c r="F23" s="36">
        <v>1.4</v>
      </c>
      <c r="G23" s="36">
        <v>0.9</v>
      </c>
      <c r="H23" s="36">
        <v>0.5</v>
      </c>
      <c r="I23" s="73"/>
      <c r="K23" s="10"/>
      <c r="L23" s="10"/>
      <c r="M23" s="10"/>
      <c r="N23" s="10"/>
      <c r="O23" s="10"/>
      <c r="P23" s="10"/>
      <c r="Q23" s="10"/>
      <c r="R23" s="10"/>
    </row>
    <row r="24" spans="1:18" ht="5.0999999999999996" customHeight="1" thickBot="1" x14ac:dyDescent="0.3">
      <c r="A24" s="97"/>
      <c r="B24" s="97">
        <v>0</v>
      </c>
      <c r="C24" s="97">
        <v>0</v>
      </c>
      <c r="D24" s="97">
        <v>0</v>
      </c>
      <c r="E24" s="97">
        <v>0</v>
      </c>
      <c r="F24" s="97">
        <v>0</v>
      </c>
      <c r="G24" s="97">
        <v>0</v>
      </c>
      <c r="H24" s="97">
        <v>0</v>
      </c>
      <c r="I24" s="97"/>
      <c r="K24" s="10"/>
      <c r="L24" s="10"/>
      <c r="M24" s="10"/>
      <c r="N24" s="10"/>
      <c r="O24" s="10"/>
      <c r="P24" s="10"/>
      <c r="Q24" s="10"/>
    </row>
    <row r="25" spans="1:18" ht="12" customHeight="1" thickTop="1" x14ac:dyDescent="0.25">
      <c r="A25" s="20" t="s">
        <v>6</v>
      </c>
      <c r="B25" s="2"/>
      <c r="C25" s="2"/>
      <c r="D25" s="2"/>
      <c r="E25" s="2"/>
      <c r="F25" s="2"/>
      <c r="G25" s="2"/>
      <c r="H25" s="2"/>
      <c r="I25" s="2"/>
    </row>
    <row r="26" spans="1:18" ht="12" customHeight="1" x14ac:dyDescent="0.25">
      <c r="A26" s="1" t="s">
        <v>195</v>
      </c>
      <c r="B26" s="9"/>
      <c r="C26" s="9"/>
      <c r="D26" s="9"/>
      <c r="E26" s="9"/>
      <c r="F26" s="9"/>
      <c r="G26" s="9"/>
      <c r="H26" s="9"/>
      <c r="I26" s="9"/>
    </row>
    <row r="27" spans="1:18" x14ac:dyDescent="0.25">
      <c r="B27" s="10"/>
      <c r="C27" s="10"/>
      <c r="D27" s="10"/>
      <c r="E27" s="10"/>
      <c r="F27" s="10"/>
      <c r="G27" s="10"/>
      <c r="H27" s="10"/>
      <c r="I27" s="10"/>
    </row>
    <row r="28" spans="1:18" x14ac:dyDescent="0.25">
      <c r="B28" s="10"/>
      <c r="C28" s="10"/>
      <c r="D28" s="10"/>
      <c r="E28" s="10"/>
      <c r="F28" s="10"/>
      <c r="G28" s="10"/>
      <c r="H28" s="10"/>
      <c r="I28" s="10"/>
    </row>
    <row r="29" spans="1:18" x14ac:dyDescent="0.25">
      <c r="B29" s="42"/>
      <c r="C29" s="42"/>
      <c r="D29" s="42"/>
      <c r="E29" s="10"/>
      <c r="F29" s="10"/>
      <c r="G29" s="10"/>
      <c r="H29" s="10"/>
      <c r="I29" s="10"/>
    </row>
    <row r="30" spans="1:18" x14ac:dyDescent="0.25">
      <c r="B30" s="10"/>
      <c r="C30" s="10"/>
      <c r="D30" s="10"/>
      <c r="E30" s="10"/>
      <c r="F30" s="10"/>
      <c r="G30" s="10"/>
      <c r="H30" s="10"/>
      <c r="I30" s="10"/>
    </row>
    <row r="31" spans="1:18" x14ac:dyDescent="0.25">
      <c r="A31" s="74"/>
      <c r="B31" s="43"/>
      <c r="C31" s="43"/>
      <c r="D31" s="43"/>
      <c r="E31" s="43"/>
      <c r="F31" s="43"/>
      <c r="G31" s="43"/>
      <c r="H31" s="43"/>
      <c r="I31" s="43"/>
      <c r="J31" s="10"/>
    </row>
    <row r="32" spans="1:18" x14ac:dyDescent="0.25">
      <c r="A32" s="74"/>
      <c r="B32" s="43"/>
      <c r="C32" s="43"/>
      <c r="D32" s="43"/>
      <c r="E32" s="43"/>
      <c r="F32" s="43"/>
      <c r="G32" s="43"/>
      <c r="H32" s="43"/>
      <c r="I32" s="43"/>
      <c r="J32" s="10"/>
    </row>
    <row r="33" spans="1:10" x14ac:dyDescent="0.25">
      <c r="A33" s="74"/>
      <c r="B33" s="43"/>
      <c r="C33" s="43"/>
      <c r="D33" s="43"/>
      <c r="E33" s="43"/>
      <c r="F33" s="43"/>
      <c r="G33" s="43"/>
      <c r="H33" s="43"/>
      <c r="I33" s="43"/>
      <c r="J33" s="10"/>
    </row>
    <row r="34" spans="1:10" x14ac:dyDescent="0.25">
      <c r="A34" s="74"/>
      <c r="B34" s="43"/>
      <c r="C34" s="43"/>
      <c r="D34" s="43"/>
      <c r="E34" s="43"/>
      <c r="F34" s="43"/>
      <c r="G34" s="43"/>
      <c r="H34" s="43"/>
      <c r="I34" s="43"/>
      <c r="J34" s="10"/>
    </row>
    <row r="35" spans="1:10" x14ac:dyDescent="0.25">
      <c r="A35" s="74"/>
      <c r="B35" s="43"/>
      <c r="C35" s="43"/>
      <c r="D35" s="43"/>
      <c r="E35" s="43"/>
      <c r="F35" s="43"/>
      <c r="G35" s="43"/>
      <c r="H35" s="43"/>
      <c r="I35" s="43"/>
      <c r="J35" s="10"/>
    </row>
    <row r="36" spans="1:10" x14ac:dyDescent="0.25">
      <c r="A36" s="74"/>
      <c r="B36" s="43"/>
      <c r="C36" s="43"/>
      <c r="D36" s="43"/>
      <c r="E36" s="43"/>
      <c r="F36" s="43"/>
      <c r="G36" s="43"/>
      <c r="H36" s="43"/>
      <c r="I36" s="43"/>
      <c r="J36" s="10"/>
    </row>
    <row r="37" spans="1:10" x14ac:dyDescent="0.25">
      <c r="A37" s="74"/>
      <c r="B37" s="43"/>
      <c r="C37" s="43"/>
      <c r="D37" s="43"/>
      <c r="E37" s="43"/>
      <c r="F37" s="43"/>
      <c r="G37" s="43"/>
      <c r="H37" s="43"/>
      <c r="I37" s="43"/>
      <c r="J37" s="10"/>
    </row>
    <row r="38" spans="1:10" x14ac:dyDescent="0.25">
      <c r="A38" s="74"/>
      <c r="B38" s="43"/>
      <c r="C38" s="43"/>
      <c r="D38" s="43"/>
      <c r="E38" s="43"/>
      <c r="F38" s="43"/>
      <c r="G38" s="43"/>
      <c r="H38" s="43"/>
      <c r="I38" s="43"/>
      <c r="J38" s="10"/>
    </row>
    <row r="39" spans="1:10" x14ac:dyDescent="0.25">
      <c r="D39" s="43"/>
      <c r="E39" s="43"/>
      <c r="F39" s="43"/>
      <c r="G39" s="43"/>
      <c r="H39" s="43"/>
      <c r="I39" s="43"/>
      <c r="J39" s="10"/>
    </row>
    <row r="40" spans="1:10" x14ac:dyDescent="0.25">
      <c r="D40" s="43"/>
      <c r="E40" s="43"/>
      <c r="F40" s="43"/>
      <c r="G40" s="43"/>
      <c r="H40" s="43"/>
      <c r="I40" s="43"/>
      <c r="J40" s="10"/>
    </row>
    <row r="41" spans="1:10" x14ac:dyDescent="0.25">
      <c r="H41" s="43"/>
      <c r="I41" s="43"/>
      <c r="J41" s="10"/>
    </row>
    <row r="42" spans="1:10" x14ac:dyDescent="0.25">
      <c r="H42" s="43"/>
      <c r="I42" s="43"/>
      <c r="J42" s="10"/>
    </row>
    <row r="43" spans="1:10" x14ac:dyDescent="0.25">
      <c r="H43" s="43"/>
      <c r="I43" s="43"/>
      <c r="J43" s="10"/>
    </row>
    <row r="44" spans="1:10" x14ac:dyDescent="0.25">
      <c r="H44" s="43"/>
      <c r="I44" s="43"/>
      <c r="J44" s="10"/>
    </row>
    <row r="45" spans="1:10" x14ac:dyDescent="0.25">
      <c r="H45" s="43"/>
      <c r="I45" s="43"/>
      <c r="J45" s="10"/>
    </row>
    <row r="46" spans="1:10" x14ac:dyDescent="0.25">
      <c r="J46" s="10"/>
    </row>
    <row r="47" spans="1:10" x14ac:dyDescent="0.25">
      <c r="J47" s="10"/>
    </row>
    <row r="48" spans="1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</sheetData>
  <mergeCells count="9">
    <mergeCell ref="A1:H1"/>
    <mergeCell ref="H2:I2"/>
    <mergeCell ref="B3:B4"/>
    <mergeCell ref="C3:C4"/>
    <mergeCell ref="D3:D4"/>
    <mergeCell ref="E3:E4"/>
    <mergeCell ref="F3:F4"/>
    <mergeCell ref="G3:G4"/>
    <mergeCell ref="H3:I4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ECCEB2"/>
    <pageSetUpPr fitToPage="1"/>
  </sheetPr>
  <dimension ref="A1:F54"/>
  <sheetViews>
    <sheetView showGridLines="0" showRuler="0" zoomScaleNormal="100" zoomScaleSheetLayoutView="100" workbookViewId="0">
      <selection sqref="A1:C2"/>
    </sheetView>
  </sheetViews>
  <sheetFormatPr defaultColWidth="7.88671875" defaultRowHeight="13.2" x14ac:dyDescent="0.25"/>
  <cols>
    <col min="1" max="1" width="21.109375" style="5" customWidth="1"/>
    <col min="2" max="3" width="30.6640625" style="5" customWidth="1"/>
    <col min="4" max="4" width="5.6640625" style="5" customWidth="1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90" t="s">
        <v>368</v>
      </c>
      <c r="B1" s="190"/>
      <c r="C1" s="190"/>
      <c r="E1" s="70"/>
      <c r="F1" s="70"/>
    </row>
    <row r="2" spans="1:6" ht="21.75" customHeight="1" x14ac:dyDescent="0.25">
      <c r="A2" s="190"/>
      <c r="B2" s="190"/>
      <c r="C2" s="190"/>
      <c r="E2" s="1"/>
      <c r="F2" s="86" t="s">
        <v>57</v>
      </c>
    </row>
    <row r="3" spans="1:6" s="1" customFormat="1" ht="15" customHeight="1" x14ac:dyDescent="0.2">
      <c r="A3" s="3"/>
      <c r="B3" s="3"/>
      <c r="C3" s="4" t="s">
        <v>7</v>
      </c>
    </row>
    <row r="4" spans="1:6" s="1" customFormat="1" ht="30" customHeight="1" x14ac:dyDescent="0.25">
      <c r="A4" s="134" t="s">
        <v>274</v>
      </c>
      <c r="B4" s="125" t="s">
        <v>354</v>
      </c>
      <c r="C4" s="125" t="s">
        <v>359</v>
      </c>
      <c r="E4" s="5"/>
      <c r="F4" s="5"/>
    </row>
    <row r="5" spans="1:6" ht="5.0999999999999996" customHeight="1" thickBot="1" x14ac:dyDescent="0.3">
      <c r="A5" s="6"/>
      <c r="B5" s="6"/>
      <c r="C5" s="7"/>
    </row>
    <row r="6" spans="1:6" ht="12" customHeight="1" x14ac:dyDescent="0.25">
      <c r="A6" s="92" t="s">
        <v>37</v>
      </c>
      <c r="B6" s="92">
        <v>10.8</v>
      </c>
      <c r="C6" s="115">
        <v>15.5</v>
      </c>
      <c r="F6" s="10"/>
    </row>
    <row r="7" spans="1:6" ht="12" customHeight="1" x14ac:dyDescent="0.25">
      <c r="A7" s="19" t="s">
        <v>38</v>
      </c>
      <c r="B7" s="19">
        <v>9.6999999999999993</v>
      </c>
      <c r="C7" s="36">
        <v>9.5</v>
      </c>
      <c r="F7" s="10"/>
    </row>
    <row r="8" spans="1:6" ht="12" customHeight="1" x14ac:dyDescent="0.25">
      <c r="A8" s="19" t="s">
        <v>39</v>
      </c>
      <c r="B8" s="19">
        <v>8.8000000000000007</v>
      </c>
      <c r="C8" s="36">
        <v>14.3</v>
      </c>
      <c r="F8" s="10"/>
    </row>
    <row r="9" spans="1:6" ht="12" customHeight="1" x14ac:dyDescent="0.25">
      <c r="A9" s="19" t="s">
        <v>40</v>
      </c>
      <c r="B9" s="19">
        <v>12.6</v>
      </c>
      <c r="C9" s="36">
        <v>6.7</v>
      </c>
      <c r="F9" s="10"/>
    </row>
    <row r="10" spans="1:6" ht="12" customHeight="1" x14ac:dyDescent="0.25">
      <c r="A10" s="19" t="s">
        <v>41</v>
      </c>
      <c r="B10" s="19">
        <v>7.9</v>
      </c>
      <c r="C10" s="36">
        <v>6.4</v>
      </c>
      <c r="F10" s="10"/>
    </row>
    <row r="11" spans="1:6" ht="12" customHeight="1" x14ac:dyDescent="0.25">
      <c r="A11" s="19" t="s">
        <v>42</v>
      </c>
      <c r="B11" s="19">
        <v>9.3000000000000007</v>
      </c>
      <c r="C11" s="36">
        <v>13</v>
      </c>
      <c r="F11" s="10"/>
    </row>
    <row r="12" spans="1:6" ht="12" customHeight="1" x14ac:dyDescent="0.25">
      <c r="A12" s="19" t="s">
        <v>43</v>
      </c>
      <c r="B12" s="19">
        <v>4.2</v>
      </c>
      <c r="C12" s="36">
        <v>4.5999999999999996</v>
      </c>
      <c r="F12" s="10"/>
    </row>
    <row r="13" spans="1:6" ht="12" customHeight="1" x14ac:dyDescent="0.25">
      <c r="A13" s="19" t="s">
        <v>44</v>
      </c>
      <c r="B13" s="19">
        <v>10.9</v>
      </c>
      <c r="C13" s="36">
        <v>23.4</v>
      </c>
      <c r="F13" s="10"/>
    </row>
    <row r="14" spans="1:6" ht="12" customHeight="1" x14ac:dyDescent="0.25">
      <c r="A14" s="19" t="s">
        <v>45</v>
      </c>
      <c r="B14" s="19">
        <v>15.6</v>
      </c>
      <c r="C14" s="36">
        <v>19.5</v>
      </c>
      <c r="F14" s="10"/>
    </row>
    <row r="15" spans="1:6" ht="12" customHeight="1" x14ac:dyDescent="0.25">
      <c r="A15" s="19" t="s">
        <v>46</v>
      </c>
      <c r="B15" s="19">
        <v>10.3</v>
      </c>
      <c r="C15" s="36">
        <v>11.6</v>
      </c>
      <c r="F15" s="10"/>
    </row>
    <row r="16" spans="1:6" ht="12" customHeight="1" x14ac:dyDescent="0.25">
      <c r="A16" s="19" t="s">
        <v>47</v>
      </c>
      <c r="B16" s="19">
        <v>13.1</v>
      </c>
      <c r="C16" s="36">
        <v>13</v>
      </c>
      <c r="F16" s="10"/>
    </row>
    <row r="17" spans="1:6" ht="12" customHeight="1" x14ac:dyDescent="0.25">
      <c r="A17" s="19" t="s">
        <v>48</v>
      </c>
      <c r="B17" s="19">
        <v>6.4</v>
      </c>
      <c r="C17" s="36">
        <v>5.3</v>
      </c>
      <c r="F17" s="10"/>
    </row>
    <row r="18" spans="1:6" ht="12" customHeight="1" x14ac:dyDescent="0.25">
      <c r="A18" s="19" t="s">
        <v>49</v>
      </c>
      <c r="B18" s="19">
        <v>4.9000000000000004</v>
      </c>
      <c r="C18" s="36">
        <v>4.2</v>
      </c>
      <c r="F18" s="10"/>
    </row>
    <row r="19" spans="1:6" ht="12" customHeight="1" x14ac:dyDescent="0.25">
      <c r="A19" s="19" t="s">
        <v>50</v>
      </c>
      <c r="B19" s="19">
        <v>9.9</v>
      </c>
      <c r="C19" s="36">
        <v>7.5</v>
      </c>
      <c r="F19" s="10"/>
    </row>
    <row r="20" spans="1:6" ht="12" customHeight="1" x14ac:dyDescent="0.25">
      <c r="A20" s="19" t="s">
        <v>51</v>
      </c>
      <c r="B20" s="19">
        <v>9.5</v>
      </c>
      <c r="C20" s="36">
        <v>9</v>
      </c>
      <c r="F20" s="10"/>
    </row>
    <row r="21" spans="1:6" ht="12" customHeight="1" x14ac:dyDescent="0.25">
      <c r="A21" s="19" t="s">
        <v>52</v>
      </c>
      <c r="B21" s="19">
        <v>8.6999999999999993</v>
      </c>
      <c r="C21" s="36">
        <v>15.5</v>
      </c>
      <c r="F21" s="10"/>
    </row>
    <row r="22" spans="1:6" ht="12" customHeight="1" x14ac:dyDescent="0.25">
      <c r="A22" s="19" t="s">
        <v>53</v>
      </c>
      <c r="B22" s="19">
        <v>5.5</v>
      </c>
      <c r="C22" s="36">
        <v>5.4</v>
      </c>
      <c r="F22" s="10"/>
    </row>
    <row r="23" spans="1:6" ht="12" customHeight="1" x14ac:dyDescent="0.25">
      <c r="A23" s="19" t="s">
        <v>196</v>
      </c>
      <c r="B23" s="19">
        <v>6.1</v>
      </c>
      <c r="C23" s="36">
        <v>16.100000000000001</v>
      </c>
      <c r="F23" s="10"/>
    </row>
    <row r="24" spans="1:6" ht="5.0999999999999996" customHeight="1" thickBot="1" x14ac:dyDescent="0.3">
      <c r="A24" s="97"/>
      <c r="B24" s="97"/>
      <c r="C24" s="97"/>
    </row>
    <row r="25" spans="1:6" ht="12" customHeight="1" thickTop="1" x14ac:dyDescent="0.25">
      <c r="A25" s="20" t="s">
        <v>6</v>
      </c>
      <c r="B25" s="20"/>
      <c r="C25" s="2"/>
    </row>
    <row r="26" spans="1:6" ht="12" customHeight="1" x14ac:dyDescent="0.25">
      <c r="A26" s="1" t="s">
        <v>195</v>
      </c>
      <c r="B26" s="1"/>
      <c r="C26" s="9"/>
    </row>
    <row r="27" spans="1:6" x14ac:dyDescent="0.25">
      <c r="C27" s="10"/>
    </row>
    <row r="29" spans="1:6" x14ac:dyDescent="0.25">
      <c r="C29" s="10"/>
    </row>
    <row r="31" spans="1:6" x14ac:dyDescent="0.25">
      <c r="A31" s="74"/>
      <c r="B31" s="74"/>
      <c r="C31" s="43"/>
      <c r="D31" s="10"/>
    </row>
    <row r="32" spans="1:6" x14ac:dyDescent="0.25">
      <c r="A32" s="74"/>
      <c r="B32" s="74"/>
      <c r="C32" s="43"/>
      <c r="D32" s="10"/>
    </row>
    <row r="33" spans="1:4" x14ac:dyDescent="0.25">
      <c r="A33" s="74"/>
      <c r="B33" s="74"/>
      <c r="C33" s="43"/>
      <c r="D33" s="10"/>
    </row>
    <row r="34" spans="1:4" x14ac:dyDescent="0.25">
      <c r="A34" s="74"/>
      <c r="B34" s="74"/>
      <c r="C34" s="43"/>
      <c r="D34" s="10"/>
    </row>
    <row r="35" spans="1:4" x14ac:dyDescent="0.25">
      <c r="A35" s="74"/>
      <c r="B35" s="74"/>
      <c r="C35" s="43"/>
      <c r="D35" s="10"/>
    </row>
    <row r="36" spans="1:4" x14ac:dyDescent="0.25">
      <c r="A36" s="74"/>
      <c r="B36" s="74"/>
      <c r="C36" s="43"/>
      <c r="D36" s="10"/>
    </row>
    <row r="37" spans="1:4" x14ac:dyDescent="0.25">
      <c r="A37" s="74"/>
      <c r="B37" s="74"/>
      <c r="C37" s="43"/>
      <c r="D37" s="10"/>
    </row>
    <row r="38" spans="1:4" x14ac:dyDescent="0.25">
      <c r="A38" s="74"/>
      <c r="B38" s="74"/>
      <c r="C38" s="43"/>
      <c r="D38" s="10"/>
    </row>
    <row r="39" spans="1:4" x14ac:dyDescent="0.25">
      <c r="C39" s="43"/>
      <c r="D39" s="10"/>
    </row>
    <row r="40" spans="1:4" x14ac:dyDescent="0.25">
      <c r="C40" s="43"/>
      <c r="D40" s="10"/>
    </row>
    <row r="41" spans="1:4" x14ac:dyDescent="0.25">
      <c r="C41" s="43"/>
      <c r="D41" s="10"/>
    </row>
    <row r="42" spans="1:4" x14ac:dyDescent="0.25">
      <c r="C42" s="43"/>
      <c r="D42" s="10"/>
    </row>
    <row r="43" spans="1:4" x14ac:dyDescent="0.25">
      <c r="C43" s="43"/>
      <c r="D43" s="10"/>
    </row>
    <row r="44" spans="1:4" x14ac:dyDescent="0.25">
      <c r="C44" s="43"/>
      <c r="D44" s="10"/>
    </row>
    <row r="45" spans="1:4" x14ac:dyDescent="0.25">
      <c r="C45" s="43"/>
      <c r="D45" s="10"/>
    </row>
    <row r="46" spans="1:4" x14ac:dyDescent="0.25">
      <c r="D46" s="10"/>
    </row>
    <row r="47" spans="1:4" x14ac:dyDescent="0.25">
      <c r="D47" s="10"/>
    </row>
    <row r="48" spans="1:4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</sheetData>
  <mergeCells count="1">
    <mergeCell ref="A1:C2"/>
  </mergeCells>
  <conditionalFormatting sqref="A6:A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10937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0" t="s">
        <v>361</v>
      </c>
      <c r="B1" s="190"/>
      <c r="D1" s="70"/>
      <c r="E1" s="70"/>
    </row>
    <row r="2" spans="1:7" s="70" customFormat="1" ht="22.5" customHeight="1" x14ac:dyDescent="0.25">
      <c r="A2" s="190"/>
      <c r="B2" s="190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6" t="s">
        <v>274</v>
      </c>
      <c r="B4" s="177" t="s">
        <v>360</v>
      </c>
      <c r="D4" s="5"/>
      <c r="E4" s="5"/>
    </row>
    <row r="5" spans="1:7" s="1" customFormat="1" ht="15" customHeight="1" x14ac:dyDescent="0.25">
      <c r="A5" s="206"/>
      <c r="B5" s="188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1512</v>
      </c>
      <c r="E7" s="150"/>
      <c r="F7" s="150"/>
      <c r="G7" s="150"/>
    </row>
    <row r="8" spans="1:7" ht="12" customHeight="1" x14ac:dyDescent="0.25">
      <c r="A8" s="92" t="s">
        <v>37</v>
      </c>
      <c r="B8" s="153">
        <v>238</v>
      </c>
      <c r="E8" s="150"/>
      <c r="F8" s="150"/>
      <c r="G8" s="150"/>
    </row>
    <row r="9" spans="1:7" ht="12" customHeight="1" x14ac:dyDescent="0.25">
      <c r="A9" s="19" t="s">
        <v>38</v>
      </c>
      <c r="B9" s="154">
        <v>3637</v>
      </c>
      <c r="E9" s="150"/>
      <c r="F9" s="150"/>
      <c r="G9" s="150"/>
    </row>
    <row r="10" spans="1:7" ht="12" customHeight="1" x14ac:dyDescent="0.25">
      <c r="A10" s="19" t="s">
        <v>39</v>
      </c>
      <c r="B10" s="154">
        <v>12089</v>
      </c>
      <c r="E10" s="150"/>
      <c r="F10" s="150"/>
      <c r="G10" s="150"/>
    </row>
    <row r="11" spans="1:7" ht="12" customHeight="1" x14ac:dyDescent="0.25">
      <c r="A11" s="19" t="s">
        <v>40</v>
      </c>
      <c r="B11" s="154">
        <v>3097</v>
      </c>
      <c r="E11" s="150"/>
      <c r="F11" s="150"/>
      <c r="G11" s="150"/>
    </row>
    <row r="12" spans="1:7" ht="12" customHeight="1" x14ac:dyDescent="0.25">
      <c r="A12" s="19" t="s">
        <v>41</v>
      </c>
      <c r="B12" s="154">
        <v>3259</v>
      </c>
      <c r="E12" s="150"/>
      <c r="F12" s="150"/>
      <c r="G12" s="150"/>
    </row>
    <row r="13" spans="1:7" ht="12" customHeight="1" x14ac:dyDescent="0.25">
      <c r="A13" s="19" t="s">
        <v>42</v>
      </c>
      <c r="B13" s="154">
        <v>11831</v>
      </c>
      <c r="E13" s="150"/>
      <c r="F13" s="150"/>
      <c r="G13" s="150"/>
    </row>
    <row r="14" spans="1:7" ht="12" customHeight="1" x14ac:dyDescent="0.25">
      <c r="A14" s="19" t="s">
        <v>43</v>
      </c>
      <c r="B14" s="154">
        <v>1772</v>
      </c>
      <c r="E14" s="150"/>
      <c r="F14" s="150"/>
      <c r="G14" s="150"/>
    </row>
    <row r="15" spans="1:7" ht="12" customHeight="1" x14ac:dyDescent="0.25">
      <c r="A15" s="19" t="s">
        <v>44</v>
      </c>
      <c r="B15" s="154">
        <v>380</v>
      </c>
      <c r="E15" s="150"/>
      <c r="F15" s="150"/>
      <c r="G15" s="150"/>
    </row>
    <row r="16" spans="1:7" ht="12" customHeight="1" x14ac:dyDescent="0.25">
      <c r="A16" s="19" t="s">
        <v>45</v>
      </c>
      <c r="B16" s="154">
        <v>1580</v>
      </c>
      <c r="E16" s="150"/>
      <c r="F16" s="150"/>
      <c r="G16" s="150"/>
    </row>
    <row r="17" spans="1:7" ht="12" customHeight="1" x14ac:dyDescent="0.25">
      <c r="A17" s="19" t="s">
        <v>46</v>
      </c>
      <c r="B17" s="154">
        <v>235</v>
      </c>
      <c r="E17" s="150"/>
      <c r="F17" s="150"/>
      <c r="G17" s="150"/>
    </row>
    <row r="18" spans="1:7" ht="12" customHeight="1" x14ac:dyDescent="0.25">
      <c r="A18" s="19" t="s">
        <v>47</v>
      </c>
      <c r="B18" s="154">
        <v>7921</v>
      </c>
      <c r="E18" s="150"/>
      <c r="F18" s="150"/>
      <c r="G18" s="150"/>
    </row>
    <row r="19" spans="1:7" ht="12" customHeight="1" x14ac:dyDescent="0.25">
      <c r="A19" s="19" t="s">
        <v>48</v>
      </c>
      <c r="B19" s="154">
        <v>6309</v>
      </c>
      <c r="E19" s="150"/>
      <c r="F19" s="150"/>
      <c r="G19" s="150"/>
    </row>
    <row r="20" spans="1:7" ht="12" customHeight="1" x14ac:dyDescent="0.25">
      <c r="A20" s="19" t="s">
        <v>49</v>
      </c>
      <c r="B20" s="154">
        <v>240</v>
      </c>
      <c r="E20" s="150"/>
      <c r="F20" s="150"/>
      <c r="G20" s="150"/>
    </row>
    <row r="21" spans="1:7" ht="12" customHeight="1" x14ac:dyDescent="0.25">
      <c r="A21" s="19" t="s">
        <v>50</v>
      </c>
      <c r="B21" s="154">
        <v>2462</v>
      </c>
      <c r="E21" s="150"/>
      <c r="F21" s="150"/>
      <c r="G21" s="150"/>
    </row>
    <row r="22" spans="1:7" ht="12" customHeight="1" x14ac:dyDescent="0.25">
      <c r="A22" s="19" t="s">
        <v>51</v>
      </c>
      <c r="B22" s="154">
        <v>393</v>
      </c>
      <c r="E22" s="150"/>
      <c r="F22" s="150"/>
      <c r="G22" s="150"/>
    </row>
    <row r="23" spans="1:7" ht="12" customHeight="1" x14ac:dyDescent="0.25">
      <c r="A23" s="19" t="s">
        <v>52</v>
      </c>
      <c r="B23" s="154">
        <v>922</v>
      </c>
      <c r="C23" s="10"/>
      <c r="E23" s="150"/>
      <c r="F23" s="150"/>
      <c r="G23" s="150"/>
    </row>
    <row r="24" spans="1:7" ht="12" customHeight="1" x14ac:dyDescent="0.25">
      <c r="A24" s="19" t="s">
        <v>53</v>
      </c>
      <c r="B24" s="154">
        <v>1491</v>
      </c>
      <c r="C24" s="10"/>
      <c r="E24" s="150"/>
      <c r="F24" s="150"/>
      <c r="G24" s="150"/>
    </row>
    <row r="25" spans="1:7" ht="12" customHeight="1" x14ac:dyDescent="0.25">
      <c r="A25" s="19" t="s">
        <v>196</v>
      </c>
      <c r="B25" s="154">
        <v>580</v>
      </c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B4:B5"/>
    <mergeCell ref="A4:A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664062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0" t="s">
        <v>369</v>
      </c>
      <c r="B1" s="190"/>
      <c r="D1" s="70"/>
      <c r="E1" s="70"/>
    </row>
    <row r="2" spans="1:7" s="70" customFormat="1" ht="22.5" customHeight="1" x14ac:dyDescent="0.25">
      <c r="A2" s="190"/>
      <c r="B2" s="190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6" t="s">
        <v>274</v>
      </c>
      <c r="B4" s="177" t="s">
        <v>363</v>
      </c>
      <c r="D4" s="5"/>
      <c r="E4" s="5"/>
    </row>
    <row r="5" spans="1:7" s="1" customFormat="1" ht="15" customHeight="1" x14ac:dyDescent="0.25">
      <c r="A5" s="206"/>
      <c r="B5" s="188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867</v>
      </c>
      <c r="E7" s="150"/>
      <c r="F7" s="150"/>
      <c r="G7" s="150"/>
    </row>
    <row r="8" spans="1:7" ht="12" customHeight="1" x14ac:dyDescent="0.25">
      <c r="A8" s="92" t="s">
        <v>37</v>
      </c>
      <c r="B8" s="153">
        <v>129</v>
      </c>
      <c r="E8" s="150"/>
      <c r="F8" s="150"/>
      <c r="G8" s="150"/>
    </row>
    <row r="9" spans="1:7" ht="12" customHeight="1" x14ac:dyDescent="0.25">
      <c r="A9" s="19" t="s">
        <v>38</v>
      </c>
      <c r="B9" s="154">
        <v>2122</v>
      </c>
      <c r="E9" s="150"/>
      <c r="F9" s="150"/>
      <c r="G9" s="150"/>
    </row>
    <row r="10" spans="1:7" ht="12" customHeight="1" x14ac:dyDescent="0.25">
      <c r="A10" s="19" t="s">
        <v>39</v>
      </c>
      <c r="B10" s="154">
        <v>7247</v>
      </c>
      <c r="E10" s="150"/>
      <c r="F10" s="150"/>
      <c r="G10" s="150"/>
    </row>
    <row r="11" spans="1:7" ht="12" customHeight="1" x14ac:dyDescent="0.25">
      <c r="A11" s="19" t="s">
        <v>40</v>
      </c>
      <c r="B11" s="154">
        <v>1755</v>
      </c>
      <c r="E11" s="150"/>
      <c r="F11" s="150"/>
      <c r="G11" s="150"/>
    </row>
    <row r="12" spans="1:7" ht="12" customHeight="1" x14ac:dyDescent="0.25">
      <c r="A12" s="19" t="s">
        <v>41</v>
      </c>
      <c r="B12" s="154">
        <v>1860</v>
      </c>
      <c r="E12" s="150"/>
      <c r="F12" s="150"/>
      <c r="G12" s="150"/>
    </row>
    <row r="13" spans="1:7" ht="12" customHeight="1" x14ac:dyDescent="0.25">
      <c r="A13" s="19" t="s">
        <v>42</v>
      </c>
      <c r="B13" s="154">
        <v>6316</v>
      </c>
      <c r="E13" s="150"/>
      <c r="F13" s="150"/>
      <c r="G13" s="150"/>
    </row>
    <row r="14" spans="1:7" ht="12" customHeight="1" x14ac:dyDescent="0.25">
      <c r="A14" s="19" t="s">
        <v>43</v>
      </c>
      <c r="B14" s="154">
        <v>1020</v>
      </c>
      <c r="E14" s="150"/>
      <c r="F14" s="150"/>
      <c r="G14" s="150"/>
    </row>
    <row r="15" spans="1:7" ht="12" customHeight="1" x14ac:dyDescent="0.25">
      <c r="A15" s="19" t="s">
        <v>44</v>
      </c>
      <c r="B15" s="154">
        <v>207</v>
      </c>
      <c r="E15" s="150"/>
      <c r="F15" s="150"/>
      <c r="G15" s="150"/>
    </row>
    <row r="16" spans="1:7" ht="12" customHeight="1" x14ac:dyDescent="0.25">
      <c r="A16" s="19" t="s">
        <v>45</v>
      </c>
      <c r="B16" s="154">
        <v>1089</v>
      </c>
      <c r="E16" s="150"/>
      <c r="F16" s="150"/>
      <c r="G16" s="150"/>
    </row>
    <row r="17" spans="1:7" ht="12" customHeight="1" x14ac:dyDescent="0.25">
      <c r="A17" s="19" t="s">
        <v>46</v>
      </c>
      <c r="B17" s="154">
        <v>141</v>
      </c>
      <c r="E17" s="150"/>
      <c r="F17" s="150"/>
      <c r="G17" s="150"/>
    </row>
    <row r="18" spans="1:7" ht="12" customHeight="1" x14ac:dyDescent="0.25">
      <c r="A18" s="19" t="s">
        <v>47</v>
      </c>
      <c r="B18" s="154">
        <v>4701</v>
      </c>
      <c r="E18" s="150"/>
      <c r="F18" s="150"/>
      <c r="G18" s="150"/>
    </row>
    <row r="19" spans="1:7" ht="12" customHeight="1" x14ac:dyDescent="0.25">
      <c r="A19" s="19" t="s">
        <v>48</v>
      </c>
      <c r="B19" s="154">
        <v>3616</v>
      </c>
      <c r="E19" s="150"/>
      <c r="F19" s="150"/>
      <c r="G19" s="150"/>
    </row>
    <row r="20" spans="1:7" ht="12" customHeight="1" x14ac:dyDescent="0.25">
      <c r="A20" s="19" t="s">
        <v>49</v>
      </c>
      <c r="B20" s="154">
        <v>137</v>
      </c>
      <c r="E20" s="150"/>
      <c r="F20" s="150"/>
      <c r="G20" s="150"/>
    </row>
    <row r="21" spans="1:7" ht="12" customHeight="1" x14ac:dyDescent="0.25">
      <c r="A21" s="19" t="s">
        <v>50</v>
      </c>
      <c r="B21" s="154">
        <v>1535</v>
      </c>
      <c r="E21" s="150"/>
      <c r="F21" s="150"/>
      <c r="G21" s="150"/>
    </row>
    <row r="22" spans="1:7" ht="12" customHeight="1" x14ac:dyDescent="0.25">
      <c r="A22" s="19" t="s">
        <v>51</v>
      </c>
      <c r="B22" s="154">
        <v>250</v>
      </c>
      <c r="E22" s="150"/>
      <c r="F22" s="150"/>
      <c r="G22" s="150"/>
    </row>
    <row r="23" spans="1:7" ht="12" customHeight="1" x14ac:dyDescent="0.25">
      <c r="A23" s="19" t="s">
        <v>52</v>
      </c>
      <c r="B23" s="154">
        <v>564</v>
      </c>
      <c r="C23" s="10"/>
      <c r="E23" s="150"/>
      <c r="F23" s="150"/>
      <c r="G23" s="150"/>
    </row>
    <row r="24" spans="1:7" ht="12" customHeight="1" x14ac:dyDescent="0.25">
      <c r="A24" s="19" t="s">
        <v>53</v>
      </c>
      <c r="B24" s="154">
        <v>864</v>
      </c>
      <c r="C24" s="10"/>
      <c r="E24" s="150"/>
      <c r="F24" s="150"/>
      <c r="G24" s="150"/>
    </row>
    <row r="25" spans="1:7" ht="12" customHeight="1" x14ac:dyDescent="0.25">
      <c r="A25" s="19" t="s">
        <v>196</v>
      </c>
      <c r="B25" s="154">
        <v>330</v>
      </c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A4:A5"/>
    <mergeCell ref="B4:B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ECCEB2"/>
    <pageSetUpPr fitToPage="1"/>
  </sheetPr>
  <dimension ref="A1:I57"/>
  <sheetViews>
    <sheetView showGridLines="0" showRuler="0" zoomScaleNormal="100" zoomScaleSheetLayoutView="100" workbookViewId="0">
      <selection sqref="A1:B2"/>
    </sheetView>
  </sheetViews>
  <sheetFormatPr defaultColWidth="10.6640625" defaultRowHeight="13.2" x14ac:dyDescent="0.25"/>
  <cols>
    <col min="1" max="1" width="26.88671875" style="5" customWidth="1"/>
    <col min="2" max="2" width="25.6640625" style="5" customWidth="1"/>
    <col min="3" max="3" width="5.88671875" style="5" customWidth="1"/>
    <col min="4" max="4" width="5.44140625" style="5" customWidth="1"/>
    <col min="5" max="5" width="8.6640625" style="5" customWidth="1"/>
    <col min="6" max="8" width="5.88671875" style="5" customWidth="1"/>
    <col min="9" max="16384" width="10.6640625" style="5"/>
  </cols>
  <sheetData>
    <row r="1" spans="1:7" ht="15" customHeight="1" x14ac:dyDescent="0.25">
      <c r="A1" s="190" t="s">
        <v>370</v>
      </c>
      <c r="B1" s="190"/>
      <c r="D1" s="70"/>
      <c r="E1" s="70"/>
    </row>
    <row r="2" spans="1:7" s="70" customFormat="1" ht="22.5" customHeight="1" x14ac:dyDescent="0.25">
      <c r="A2" s="190"/>
      <c r="B2" s="190"/>
      <c r="D2" s="1"/>
      <c r="E2" s="86" t="s">
        <v>57</v>
      </c>
    </row>
    <row r="3" spans="1:7" s="1" customFormat="1" ht="15" customHeight="1" x14ac:dyDescent="0.2">
      <c r="A3" s="3"/>
      <c r="B3" s="4" t="s">
        <v>7</v>
      </c>
    </row>
    <row r="4" spans="1:7" s="1" customFormat="1" ht="15" customHeight="1" x14ac:dyDescent="0.25">
      <c r="A4" s="206" t="s">
        <v>274</v>
      </c>
      <c r="B4" s="177" t="s">
        <v>362</v>
      </c>
      <c r="D4" s="5"/>
      <c r="E4" s="5"/>
    </row>
    <row r="5" spans="1:7" s="1" customFormat="1" ht="15" customHeight="1" x14ac:dyDescent="0.25">
      <c r="A5" s="206"/>
      <c r="B5" s="188"/>
      <c r="C5" s="5"/>
      <c r="D5" s="5"/>
      <c r="E5" s="5"/>
    </row>
    <row r="6" spans="1:7" ht="5.0999999999999996" customHeight="1" x14ac:dyDescent="0.25">
      <c r="A6" s="6"/>
      <c r="B6" s="7"/>
    </row>
    <row r="7" spans="1:7" ht="12" customHeight="1" thickBot="1" x14ac:dyDescent="0.3">
      <c r="A7" s="77" t="s">
        <v>36</v>
      </c>
      <c r="B7" s="152">
        <v>224</v>
      </c>
      <c r="D7" s="155"/>
      <c r="E7" s="150"/>
      <c r="F7" s="150"/>
      <c r="G7" s="150"/>
    </row>
    <row r="8" spans="1:7" ht="12" customHeight="1" x14ac:dyDescent="0.25">
      <c r="A8" s="92" t="s">
        <v>37</v>
      </c>
      <c r="B8" s="153">
        <v>45</v>
      </c>
      <c r="D8" s="155"/>
      <c r="E8" s="150"/>
      <c r="F8" s="150"/>
      <c r="G8" s="150"/>
    </row>
    <row r="9" spans="1:7" ht="12" customHeight="1" x14ac:dyDescent="0.25">
      <c r="A9" s="19" t="s">
        <v>38</v>
      </c>
      <c r="B9" s="154">
        <v>589</v>
      </c>
      <c r="D9" s="155"/>
      <c r="E9" s="150"/>
      <c r="F9" s="150"/>
      <c r="G9" s="150"/>
    </row>
    <row r="10" spans="1:7" ht="12" customHeight="1" x14ac:dyDescent="0.25">
      <c r="A10" s="19" t="s">
        <v>39</v>
      </c>
      <c r="B10" s="154">
        <v>2082</v>
      </c>
      <c r="D10" s="155"/>
      <c r="E10" s="150"/>
      <c r="F10" s="150"/>
      <c r="G10" s="150"/>
    </row>
    <row r="11" spans="1:7" ht="12" customHeight="1" x14ac:dyDescent="0.25">
      <c r="A11" s="19" t="s">
        <v>40</v>
      </c>
      <c r="B11" s="154">
        <v>506</v>
      </c>
      <c r="D11" s="155"/>
      <c r="E11" s="150"/>
      <c r="F11" s="150"/>
      <c r="G11" s="150"/>
    </row>
    <row r="12" spans="1:7" ht="12" customHeight="1" x14ac:dyDescent="0.25">
      <c r="A12" s="19" t="s">
        <v>41</v>
      </c>
      <c r="B12" s="154">
        <v>538</v>
      </c>
      <c r="D12" s="155"/>
      <c r="E12" s="150"/>
      <c r="F12" s="150"/>
      <c r="G12" s="150"/>
    </row>
    <row r="13" spans="1:7" ht="12" customHeight="1" x14ac:dyDescent="0.25">
      <c r="A13" s="19" t="s">
        <v>42</v>
      </c>
      <c r="B13" s="154">
        <v>1518</v>
      </c>
      <c r="D13" s="155"/>
      <c r="E13" s="150"/>
      <c r="F13" s="150"/>
      <c r="G13" s="150"/>
    </row>
    <row r="14" spans="1:7" ht="12" customHeight="1" x14ac:dyDescent="0.25">
      <c r="A14" s="19" t="s">
        <v>43</v>
      </c>
      <c r="B14" s="154">
        <v>284</v>
      </c>
      <c r="D14" s="155"/>
      <c r="E14" s="150"/>
      <c r="F14" s="150"/>
      <c r="G14" s="150"/>
    </row>
    <row r="15" spans="1:7" ht="12" customHeight="1" x14ac:dyDescent="0.25">
      <c r="A15" s="19" t="s">
        <v>44</v>
      </c>
      <c r="B15" s="154">
        <v>49</v>
      </c>
      <c r="D15" s="155"/>
      <c r="E15" s="150"/>
      <c r="F15" s="150"/>
      <c r="G15" s="150"/>
    </row>
    <row r="16" spans="1:7" ht="12" customHeight="1" x14ac:dyDescent="0.25">
      <c r="A16" s="19" t="s">
        <v>45</v>
      </c>
      <c r="B16" s="154">
        <v>202</v>
      </c>
      <c r="D16" s="155"/>
      <c r="E16" s="150"/>
      <c r="F16" s="150"/>
      <c r="G16" s="150"/>
    </row>
    <row r="17" spans="1:7" ht="12" customHeight="1" x14ac:dyDescent="0.25">
      <c r="A17" s="19" t="s">
        <v>46</v>
      </c>
      <c r="B17" s="154">
        <v>43</v>
      </c>
      <c r="D17" s="155"/>
      <c r="E17" s="150"/>
      <c r="F17" s="150"/>
      <c r="G17" s="150"/>
    </row>
    <row r="18" spans="1:7" ht="12" customHeight="1" x14ac:dyDescent="0.25">
      <c r="A18" s="19" t="s">
        <v>47</v>
      </c>
      <c r="B18" s="154">
        <v>1365</v>
      </c>
      <c r="D18" s="155"/>
      <c r="E18" s="150"/>
      <c r="F18" s="150"/>
      <c r="G18" s="150"/>
    </row>
    <row r="19" spans="1:7" ht="12" customHeight="1" x14ac:dyDescent="0.25">
      <c r="A19" s="19" t="s">
        <v>48</v>
      </c>
      <c r="B19" s="154">
        <v>845</v>
      </c>
      <c r="D19" s="155"/>
      <c r="E19" s="150"/>
      <c r="F19" s="150"/>
      <c r="G19" s="150"/>
    </row>
    <row r="20" spans="1:7" ht="12" customHeight="1" x14ac:dyDescent="0.25">
      <c r="A20" s="19" t="s">
        <v>49</v>
      </c>
      <c r="B20" s="154">
        <v>40</v>
      </c>
      <c r="D20" s="155"/>
      <c r="E20" s="150"/>
      <c r="F20" s="150"/>
      <c r="G20" s="150"/>
    </row>
    <row r="21" spans="1:7" ht="12" customHeight="1" x14ac:dyDescent="0.25">
      <c r="A21" s="19" t="s">
        <v>50</v>
      </c>
      <c r="B21" s="154">
        <v>343</v>
      </c>
      <c r="D21" s="155"/>
      <c r="E21" s="150"/>
      <c r="F21" s="150"/>
      <c r="G21" s="150"/>
    </row>
    <row r="22" spans="1:7" ht="12" customHeight="1" x14ac:dyDescent="0.25">
      <c r="A22" s="19" t="s">
        <v>51</v>
      </c>
      <c r="B22" s="154">
        <v>65</v>
      </c>
      <c r="D22" s="155"/>
      <c r="E22" s="150"/>
      <c r="F22" s="150"/>
      <c r="G22" s="150"/>
    </row>
    <row r="23" spans="1:7" ht="12" customHeight="1" x14ac:dyDescent="0.25">
      <c r="A23" s="19" t="s">
        <v>52</v>
      </c>
      <c r="B23" s="154">
        <v>105</v>
      </c>
      <c r="C23" s="10"/>
      <c r="D23" s="155"/>
      <c r="E23" s="150"/>
      <c r="F23" s="150"/>
      <c r="G23" s="150"/>
    </row>
    <row r="24" spans="1:7" ht="12" customHeight="1" x14ac:dyDescent="0.25">
      <c r="A24" s="19" t="s">
        <v>53</v>
      </c>
      <c r="B24" s="154">
        <v>256</v>
      </c>
      <c r="C24" s="10"/>
      <c r="D24" s="155"/>
      <c r="E24" s="150"/>
      <c r="F24" s="150"/>
      <c r="G24" s="150"/>
    </row>
    <row r="25" spans="1:7" ht="12" customHeight="1" x14ac:dyDescent="0.25">
      <c r="A25" s="19" t="s">
        <v>196</v>
      </c>
      <c r="B25" s="154">
        <v>78</v>
      </c>
      <c r="D25" s="155"/>
      <c r="E25" s="150"/>
      <c r="F25" s="150"/>
      <c r="G25" s="150"/>
    </row>
    <row r="26" spans="1:7" ht="5.0999999999999996" customHeight="1" thickBot="1" x14ac:dyDescent="0.3">
      <c r="A26" s="97"/>
      <c r="B26" s="97"/>
    </row>
    <row r="27" spans="1:7" ht="12" customHeight="1" thickTop="1" x14ac:dyDescent="0.25">
      <c r="A27" s="20" t="s">
        <v>6</v>
      </c>
      <c r="B27" s="2"/>
      <c r="C27" s="8"/>
    </row>
    <row r="28" spans="1:7" x14ac:dyDescent="0.25">
      <c r="C28" s="10"/>
    </row>
    <row r="29" spans="1:7" x14ac:dyDescent="0.25">
      <c r="C29" s="8"/>
    </row>
    <row r="30" spans="1:7" x14ac:dyDescent="0.25">
      <c r="C30" s="10"/>
    </row>
    <row r="31" spans="1:7" x14ac:dyDescent="0.25">
      <c r="B31" s="68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9" x14ac:dyDescent="0.25">
      <c r="C49" s="10"/>
    </row>
    <row r="50" spans="3:9" x14ac:dyDescent="0.25">
      <c r="C50" s="10"/>
    </row>
    <row r="51" spans="3:9" x14ac:dyDescent="0.25">
      <c r="C51" s="10"/>
    </row>
    <row r="52" spans="3:9" x14ac:dyDescent="0.25">
      <c r="C52" s="10"/>
      <c r="F52" s="26"/>
      <c r="G52" s="26"/>
      <c r="H52" s="26"/>
      <c r="I52" s="26"/>
    </row>
    <row r="53" spans="3:9" x14ac:dyDescent="0.25">
      <c r="C53" s="10"/>
      <c r="F53" s="26"/>
      <c r="G53" s="26"/>
      <c r="H53" s="26"/>
      <c r="I53" s="26"/>
    </row>
    <row r="54" spans="3:9" x14ac:dyDescent="0.25">
      <c r="C54" s="10"/>
      <c r="F54" s="26"/>
      <c r="G54" s="26"/>
      <c r="H54" s="26"/>
      <c r="I54" s="26"/>
    </row>
    <row r="55" spans="3:9" x14ac:dyDescent="0.25">
      <c r="C55" s="10"/>
    </row>
    <row r="56" spans="3:9" x14ac:dyDescent="0.25">
      <c r="C56" s="10"/>
    </row>
    <row r="57" spans="3:9" x14ac:dyDescent="0.25">
      <c r="C57" s="10"/>
    </row>
  </sheetData>
  <mergeCells count="3">
    <mergeCell ref="A1:B2"/>
    <mergeCell ref="A4:A5"/>
    <mergeCell ref="B4:B5"/>
  </mergeCells>
  <pageMargins left="0.78740157480314965" right="0.78740157480314965" top="0.78740157480314965" bottom="0.78740157480314965" header="0" footer="0"/>
  <pageSetup paperSize="9" scale="47" orientation="portrait" horizontalDpi="300" verticalDpi="3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44">
    <tabColor rgb="FFF79646"/>
    <pageSetUpPr fitToPage="1"/>
  </sheetPr>
  <dimension ref="A1:G38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69.44140625" style="5" customWidth="1"/>
    <col min="2" max="2" width="18.88671875" style="5" customWidth="1"/>
    <col min="3" max="3" width="5.6640625" style="5" customWidth="1"/>
    <col min="4" max="4" width="5.44140625" style="5" customWidth="1"/>
    <col min="5" max="5" width="8.6640625" style="5" customWidth="1"/>
    <col min="6" max="12" width="7.88671875" style="5"/>
    <col min="13" max="13" width="8.5546875" style="5" bestFit="1" customWidth="1"/>
    <col min="14" max="16384" width="7.88671875" style="5"/>
  </cols>
  <sheetData>
    <row r="1" spans="1:7" ht="15" customHeight="1" x14ac:dyDescent="0.25">
      <c r="A1" s="174" t="s">
        <v>373</v>
      </c>
      <c r="B1" s="174"/>
      <c r="D1" s="70"/>
      <c r="E1" s="70"/>
    </row>
    <row r="2" spans="1:7" s="1" customFormat="1" ht="15" customHeight="1" x14ac:dyDescent="0.25">
      <c r="A2" s="3"/>
      <c r="B2" s="4"/>
      <c r="E2" s="86" t="s">
        <v>57</v>
      </c>
    </row>
    <row r="3" spans="1:7" s="1" customFormat="1" ht="30" customHeight="1" x14ac:dyDescent="0.2">
      <c r="A3" s="134" t="s">
        <v>110</v>
      </c>
      <c r="B3" s="125" t="s">
        <v>170</v>
      </c>
    </row>
    <row r="4" spans="1:7" ht="5.0999999999999996" customHeight="1" x14ac:dyDescent="0.25">
      <c r="A4" s="6"/>
      <c r="B4" s="7"/>
    </row>
    <row r="5" spans="1:7" ht="12" customHeight="1" thickBot="1" x14ac:dyDescent="0.3">
      <c r="A5" s="77" t="s">
        <v>36</v>
      </c>
      <c r="B5" s="91"/>
      <c r="F5" s="24"/>
      <c r="G5" s="24"/>
    </row>
    <row r="6" spans="1:7" ht="12" customHeight="1" x14ac:dyDescent="0.25">
      <c r="A6" s="92" t="s">
        <v>132</v>
      </c>
      <c r="B6" s="115">
        <v>62.859013836908176</v>
      </c>
      <c r="F6" s="24"/>
      <c r="G6" s="24"/>
    </row>
    <row r="7" spans="1:7" ht="12" customHeight="1" x14ac:dyDescent="0.25">
      <c r="A7" s="19" t="s">
        <v>133</v>
      </c>
      <c r="B7" s="36">
        <v>30.502270338020164</v>
      </c>
      <c r="F7" s="24"/>
      <c r="G7" s="24"/>
    </row>
    <row r="8" spans="1:7" ht="12" customHeight="1" x14ac:dyDescent="0.25">
      <c r="A8" s="19" t="s">
        <v>134</v>
      </c>
      <c r="B8" s="36">
        <v>12.827499261669818</v>
      </c>
      <c r="F8" s="24"/>
      <c r="G8" s="24"/>
    </row>
    <row r="9" spans="1:7" ht="12" customHeight="1" x14ac:dyDescent="0.25">
      <c r="A9" s="19" t="s">
        <v>135</v>
      </c>
      <c r="B9" s="36">
        <v>14.013760265803022</v>
      </c>
      <c r="F9" s="24"/>
      <c r="G9" s="24"/>
    </row>
    <row r="10" spans="1:7" ht="12" customHeight="1" x14ac:dyDescent="0.25">
      <c r="A10" s="19" t="s">
        <v>136</v>
      </c>
      <c r="B10" s="36">
        <v>50.238676034781882</v>
      </c>
      <c r="F10" s="24"/>
      <c r="G10" s="24"/>
    </row>
    <row r="11" spans="1:7" ht="12" customHeight="1" x14ac:dyDescent="0.25">
      <c r="A11" s="19" t="s">
        <v>137</v>
      </c>
      <c r="B11" s="36">
        <v>12.947757854294769</v>
      </c>
      <c r="F11" s="24"/>
      <c r="G11" s="24"/>
    </row>
    <row r="12" spans="1:7" ht="12" customHeight="1" x14ac:dyDescent="0.25">
      <c r="A12" s="19" t="s">
        <v>138</v>
      </c>
      <c r="B12" s="36">
        <v>22.954617361202196</v>
      </c>
      <c r="F12" s="24"/>
      <c r="G12" s="24"/>
    </row>
    <row r="13" spans="1:7" ht="12" customHeight="1" x14ac:dyDescent="0.25">
      <c r="A13" s="19" t="s">
        <v>120</v>
      </c>
      <c r="B13" s="36">
        <v>9.8232886850787047</v>
      </c>
      <c r="F13" s="24"/>
      <c r="G13" s="24"/>
    </row>
    <row r="14" spans="1:7" ht="12" customHeight="1" x14ac:dyDescent="0.25">
      <c r="A14" s="19" t="s">
        <v>139</v>
      </c>
      <c r="B14" s="36">
        <v>8.1216677213880448</v>
      </c>
      <c r="F14" s="24"/>
      <c r="G14" s="24"/>
    </row>
    <row r="15" spans="1:7" ht="12" customHeight="1" x14ac:dyDescent="0.25">
      <c r="A15" s="19" t="s">
        <v>140</v>
      </c>
      <c r="B15" s="36">
        <v>8.5163964170450459</v>
      </c>
      <c r="F15" s="24"/>
      <c r="G15" s="24"/>
    </row>
    <row r="16" spans="1:7" ht="12" customHeight="1" x14ac:dyDescent="0.25">
      <c r="A16" s="19" t="s">
        <v>141</v>
      </c>
      <c r="B16" s="36">
        <v>17.07898370911164</v>
      </c>
      <c r="F16" s="24"/>
      <c r="G16" s="24"/>
    </row>
    <row r="17" spans="1:7" ht="12" customHeight="1" x14ac:dyDescent="0.25">
      <c r="A17" s="19" t="s">
        <v>142</v>
      </c>
      <c r="B17" s="36">
        <v>1.821282465043814</v>
      </c>
      <c r="F17" s="24"/>
      <c r="G17" s="24"/>
    </row>
    <row r="18" spans="1:7" ht="12" customHeight="1" x14ac:dyDescent="0.25">
      <c r="A18" s="19" t="s">
        <v>143</v>
      </c>
      <c r="B18" s="36">
        <v>25.078761858488924</v>
      </c>
      <c r="F18" s="24"/>
      <c r="G18" s="24"/>
    </row>
    <row r="19" spans="1:7" ht="12" customHeight="1" x14ac:dyDescent="0.25">
      <c r="A19" s="19" t="s">
        <v>144</v>
      </c>
      <c r="B19" s="36">
        <v>6.7104381804061513</v>
      </c>
      <c r="F19" s="24"/>
      <c r="G19" s="24"/>
    </row>
    <row r="20" spans="1:7" ht="12" customHeight="1" x14ac:dyDescent="0.25">
      <c r="A20" s="19" t="s">
        <v>145</v>
      </c>
      <c r="B20" s="36">
        <v>9.4912417384355603</v>
      </c>
      <c r="F20" s="24"/>
      <c r="G20" s="24"/>
    </row>
    <row r="21" spans="1:7" ht="12" customHeight="1" x14ac:dyDescent="0.25">
      <c r="A21" s="19" t="s">
        <v>146</v>
      </c>
      <c r="B21" s="36">
        <v>7.0143442723220222</v>
      </c>
      <c r="F21" s="24"/>
      <c r="G21" s="24"/>
    </row>
    <row r="22" spans="1:7" ht="5.0999999999999996" customHeight="1" thickBot="1" x14ac:dyDescent="0.3">
      <c r="A22" s="97"/>
      <c r="B22" s="97"/>
    </row>
    <row r="23" spans="1:7" ht="12" customHeight="1" thickTop="1" x14ac:dyDescent="0.25">
      <c r="A23" s="20" t="s">
        <v>6</v>
      </c>
      <c r="B23" s="2"/>
      <c r="C23" s="8"/>
    </row>
    <row r="24" spans="1:7" ht="18" customHeight="1" x14ac:dyDescent="0.25">
      <c r="B24" s="9"/>
      <c r="C24" s="8"/>
    </row>
    <row r="25" spans="1:7" x14ac:dyDescent="0.25">
      <c r="B25" s="10"/>
      <c r="C25" s="8"/>
    </row>
    <row r="27" spans="1:7" x14ac:dyDescent="0.25">
      <c r="B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scale="96" orientation="portrait" horizontalDpi="300" verticalDpi="3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45">
    <tabColor rgb="FFF79646"/>
    <pageSetUpPr fitToPage="1"/>
  </sheetPr>
  <dimension ref="A1:Q26"/>
  <sheetViews>
    <sheetView showGridLines="0" showRuler="0" zoomScaleNormal="100" zoomScaleSheetLayoutView="100" workbookViewId="0">
      <selection sqref="A1:K1"/>
    </sheetView>
  </sheetViews>
  <sheetFormatPr defaultColWidth="7.88671875" defaultRowHeight="13.2" x14ac:dyDescent="0.25"/>
  <cols>
    <col min="1" max="1" width="52.33203125" style="5" customWidth="1"/>
    <col min="2" max="2" width="11.88671875" style="5" customWidth="1"/>
    <col min="3" max="3" width="11.5546875" style="5" customWidth="1"/>
    <col min="4" max="4" width="1.6640625" style="5" customWidth="1"/>
    <col min="5" max="5" width="13.6640625" style="5" customWidth="1"/>
    <col min="6" max="6" width="11.44140625" style="5" customWidth="1"/>
    <col min="7" max="7" width="11.88671875" style="5" customWidth="1"/>
    <col min="8" max="8" width="1.6640625" style="5" customWidth="1"/>
    <col min="9" max="9" width="12.44140625" style="5" customWidth="1"/>
    <col min="10" max="10" width="1.6640625" style="5" customWidth="1"/>
    <col min="11" max="11" width="12.44140625" style="5" customWidth="1"/>
    <col min="12" max="12" width="1.6640625" style="5" customWidth="1"/>
    <col min="13" max="13" width="1" style="5" customWidth="1"/>
    <col min="14" max="14" width="7.88671875" style="5"/>
    <col min="15" max="15" width="5.44140625" style="5" customWidth="1"/>
    <col min="16" max="16" width="8.6640625" style="5" customWidth="1"/>
    <col min="17" max="22" width="7.88671875" style="5"/>
    <col min="23" max="23" width="8.5546875" style="5" bestFit="1" customWidth="1"/>
    <col min="24" max="16384" width="7.88671875" style="5"/>
  </cols>
  <sheetData>
    <row r="1" spans="1:17" ht="15" customHeight="1" x14ac:dyDescent="0.25">
      <c r="A1" s="174" t="s">
        <v>374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76"/>
      <c r="O1" s="70"/>
      <c r="P1" s="70"/>
    </row>
    <row r="2" spans="1:17" s="1" customFormat="1" ht="15" customHeight="1" x14ac:dyDescent="0.25">
      <c r="A2" s="3"/>
      <c r="K2" s="4" t="s">
        <v>7</v>
      </c>
      <c r="L2" s="4"/>
      <c r="P2" s="86" t="s">
        <v>57</v>
      </c>
    </row>
    <row r="3" spans="1:17" s="1" customFormat="1" ht="15" customHeight="1" x14ac:dyDescent="0.2">
      <c r="A3" s="113" t="s">
        <v>15</v>
      </c>
      <c r="B3" s="179" t="s">
        <v>174</v>
      </c>
      <c r="C3" s="185" t="s">
        <v>175</v>
      </c>
      <c r="D3" s="186"/>
      <c r="E3" s="179" t="s">
        <v>176</v>
      </c>
      <c r="F3" s="179" t="s">
        <v>177</v>
      </c>
      <c r="G3" s="185" t="s">
        <v>178</v>
      </c>
      <c r="H3" s="186"/>
      <c r="I3" s="185" t="s">
        <v>179</v>
      </c>
      <c r="J3" s="186"/>
      <c r="K3" s="185" t="s">
        <v>1</v>
      </c>
      <c r="L3" s="186"/>
    </row>
    <row r="4" spans="1:17" s="1" customFormat="1" ht="15" customHeight="1" x14ac:dyDescent="0.25">
      <c r="A4" s="114" t="s">
        <v>110</v>
      </c>
      <c r="B4" s="179" t="s">
        <v>174</v>
      </c>
      <c r="C4" s="185"/>
      <c r="D4" s="186"/>
      <c r="E4" s="179" t="s">
        <v>176</v>
      </c>
      <c r="F4" s="179" t="s">
        <v>177</v>
      </c>
      <c r="G4" s="185"/>
      <c r="H4" s="186"/>
      <c r="I4" s="185"/>
      <c r="J4" s="186"/>
      <c r="K4" s="185"/>
      <c r="L4" s="186"/>
      <c r="M4" s="5"/>
      <c r="O4" s="5"/>
      <c r="P4" s="5"/>
    </row>
    <row r="5" spans="1:17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7" ht="12" customHeight="1" thickBot="1" x14ac:dyDescent="0.3">
      <c r="A6" s="77" t="s">
        <v>36</v>
      </c>
      <c r="B6" s="91"/>
      <c r="C6" s="77"/>
      <c r="D6" s="77"/>
      <c r="E6" s="91"/>
      <c r="F6" s="77"/>
      <c r="G6" s="91"/>
      <c r="H6" s="91"/>
      <c r="I6" s="77"/>
      <c r="J6" s="77"/>
      <c r="K6" s="91"/>
      <c r="L6" s="91"/>
      <c r="Q6" s="24"/>
    </row>
    <row r="7" spans="1:17" ht="12" customHeight="1" x14ac:dyDescent="0.25">
      <c r="A7" s="92" t="s">
        <v>132</v>
      </c>
      <c r="B7" s="145">
        <v>62.167131195304293</v>
      </c>
      <c r="C7" s="145">
        <v>87.054758723187646</v>
      </c>
      <c r="D7" s="145"/>
      <c r="E7" s="145">
        <v>66.168094649995496</v>
      </c>
      <c r="F7" s="145">
        <v>63.652314268478335</v>
      </c>
      <c r="G7" s="145">
        <v>65.768509337161007</v>
      </c>
      <c r="H7" s="145"/>
      <c r="I7" s="145">
        <v>58.378346945075279</v>
      </c>
      <c r="J7" s="145"/>
      <c r="K7" s="145">
        <v>63.451290144467521</v>
      </c>
      <c r="L7" s="145"/>
      <c r="Q7" s="24"/>
    </row>
    <row r="8" spans="1:17" ht="12" customHeight="1" x14ac:dyDescent="0.25">
      <c r="A8" s="19" t="s">
        <v>133</v>
      </c>
      <c r="B8" s="75">
        <v>33.978007676916057</v>
      </c>
      <c r="C8" s="75">
        <v>16.362682151801106</v>
      </c>
      <c r="D8" s="75"/>
      <c r="E8" s="75">
        <v>24.893413238080704</v>
      </c>
      <c r="F8" s="75">
        <v>22.45092569844217</v>
      </c>
      <c r="G8" s="75">
        <v>22.326824687882617</v>
      </c>
      <c r="H8" s="75"/>
      <c r="I8" s="75">
        <v>17.838523124403878</v>
      </c>
      <c r="J8" s="75"/>
      <c r="K8" s="75">
        <v>28.223381114604052</v>
      </c>
      <c r="L8" s="75"/>
      <c r="Q8" s="24"/>
    </row>
    <row r="9" spans="1:17" ht="12" customHeight="1" x14ac:dyDescent="0.25">
      <c r="A9" s="19" t="s">
        <v>134</v>
      </c>
      <c r="B9" s="75">
        <v>14.43321464062015</v>
      </c>
      <c r="C9" s="75">
        <v>5.951047612496513</v>
      </c>
      <c r="D9" s="36" t="s">
        <v>165</v>
      </c>
      <c r="E9" s="75">
        <v>11.1772361331923</v>
      </c>
      <c r="F9" s="75">
        <v>9.1421586533644064</v>
      </c>
      <c r="G9" s="75">
        <v>5.2068471571644519</v>
      </c>
      <c r="H9" s="36" t="s">
        <v>165</v>
      </c>
      <c r="I9" s="75">
        <v>6.9825834849941444</v>
      </c>
      <c r="J9" s="75"/>
      <c r="K9" s="75">
        <v>5.7181256849696336</v>
      </c>
      <c r="L9" s="75"/>
      <c r="Q9" s="24"/>
    </row>
    <row r="10" spans="1:17" ht="12" customHeight="1" x14ac:dyDescent="0.25">
      <c r="A10" s="19" t="s">
        <v>135</v>
      </c>
      <c r="B10" s="75">
        <v>13.08707715631121</v>
      </c>
      <c r="C10" s="75">
        <v>17.652292139764786</v>
      </c>
      <c r="D10" s="75"/>
      <c r="E10" s="75">
        <v>20.380774744118536</v>
      </c>
      <c r="F10" s="75">
        <v>15.266377791495533</v>
      </c>
      <c r="G10" s="75">
        <v>10.201294032916495</v>
      </c>
      <c r="H10" s="75"/>
      <c r="I10" s="75">
        <v>19.360176366310377</v>
      </c>
      <c r="J10" s="75"/>
      <c r="K10" s="75">
        <v>15.025861436815557</v>
      </c>
      <c r="L10" s="75"/>
      <c r="Q10" s="24"/>
    </row>
    <row r="11" spans="1:17" ht="12" customHeight="1" x14ac:dyDescent="0.25">
      <c r="A11" s="19" t="s">
        <v>136</v>
      </c>
      <c r="B11" s="75">
        <v>45.07569473876886</v>
      </c>
      <c r="C11" s="75">
        <v>70.469019979589689</v>
      </c>
      <c r="D11" s="75"/>
      <c r="E11" s="75">
        <v>50.652892068012733</v>
      </c>
      <c r="F11" s="75">
        <v>65.252447770390987</v>
      </c>
      <c r="G11" s="75">
        <v>47.462127065676405</v>
      </c>
      <c r="H11" s="75"/>
      <c r="I11" s="75">
        <v>56.696235708533749</v>
      </c>
      <c r="J11" s="75"/>
      <c r="K11" s="75">
        <v>64.160959024019192</v>
      </c>
      <c r="L11" s="75"/>
      <c r="Q11" s="24"/>
    </row>
    <row r="12" spans="1:17" ht="12" customHeight="1" x14ac:dyDescent="0.25">
      <c r="A12" s="19" t="s">
        <v>137</v>
      </c>
      <c r="B12" s="75">
        <v>10.755026498723407</v>
      </c>
      <c r="C12" s="75">
        <v>14.079023285150747</v>
      </c>
      <c r="D12" s="75"/>
      <c r="E12" s="75">
        <v>18.538333785344744</v>
      </c>
      <c r="F12" s="75">
        <v>17.582418936659462</v>
      </c>
      <c r="G12" s="75">
        <v>24.768308753471892</v>
      </c>
      <c r="H12" s="75"/>
      <c r="I12" s="75">
        <v>19.418646276511673</v>
      </c>
      <c r="J12" s="75"/>
      <c r="K12" s="75">
        <v>17.325214952342407</v>
      </c>
      <c r="L12" s="75"/>
      <c r="Q12" s="24"/>
    </row>
    <row r="13" spans="1:17" ht="12" customHeight="1" x14ac:dyDescent="0.25">
      <c r="A13" s="19" t="s">
        <v>138</v>
      </c>
      <c r="B13" s="75">
        <v>23.871120095007647</v>
      </c>
      <c r="C13" s="75">
        <v>17.799048009821302</v>
      </c>
      <c r="D13" s="75"/>
      <c r="E13" s="75">
        <v>22.65750431358947</v>
      </c>
      <c r="F13" s="75">
        <v>20.695625988173504</v>
      </c>
      <c r="G13" s="75">
        <v>16.986091376669116</v>
      </c>
      <c r="H13" s="75"/>
      <c r="I13" s="75">
        <v>22.634828547628825</v>
      </c>
      <c r="J13" s="75"/>
      <c r="K13" s="75">
        <v>13.603931169117297</v>
      </c>
      <c r="L13" s="75"/>
      <c r="Q13" s="24"/>
    </row>
    <row r="14" spans="1:17" ht="12" customHeight="1" x14ac:dyDescent="0.25">
      <c r="A14" s="19" t="s">
        <v>120</v>
      </c>
      <c r="B14" s="75">
        <v>8.5513845599981355</v>
      </c>
      <c r="C14" s="75">
        <v>11.891777365543515</v>
      </c>
      <c r="D14" s="75"/>
      <c r="E14" s="75">
        <v>6.4241521042979421</v>
      </c>
      <c r="F14" s="75">
        <v>14.021727764939524</v>
      </c>
      <c r="G14" s="75">
        <v>21.371280724226306</v>
      </c>
      <c r="H14" s="75"/>
      <c r="I14" s="75">
        <v>8.181947609967672</v>
      </c>
      <c r="J14" s="75"/>
      <c r="K14" s="75">
        <v>10.13023665853159</v>
      </c>
      <c r="L14" s="36" t="s">
        <v>165</v>
      </c>
      <c r="Q14" s="24"/>
    </row>
    <row r="15" spans="1:17" ht="12" customHeight="1" x14ac:dyDescent="0.25">
      <c r="A15" s="19" t="s">
        <v>139</v>
      </c>
      <c r="B15" s="75">
        <v>7.7965909374187277</v>
      </c>
      <c r="C15" s="75">
        <v>2.4180143434576191</v>
      </c>
      <c r="D15" s="36" t="s">
        <v>165</v>
      </c>
      <c r="E15" s="75">
        <v>9.7465712124468915</v>
      </c>
      <c r="F15" s="75">
        <v>8.918993477881763</v>
      </c>
      <c r="G15" s="75">
        <v>10.877636727079405</v>
      </c>
      <c r="H15" s="75"/>
      <c r="I15" s="75">
        <v>6.6684170201187456</v>
      </c>
      <c r="J15" s="75"/>
      <c r="K15" s="75">
        <v>8.1099895199966845</v>
      </c>
      <c r="L15" s="36" t="s">
        <v>165</v>
      </c>
      <c r="Q15" s="24"/>
    </row>
    <row r="16" spans="1:17" ht="12" customHeight="1" x14ac:dyDescent="0.25">
      <c r="A16" s="19" t="s">
        <v>140</v>
      </c>
      <c r="B16" s="75">
        <v>8.0547064448434682</v>
      </c>
      <c r="C16" s="75">
        <v>5.5763909189510938</v>
      </c>
      <c r="D16" s="36" t="s">
        <v>165</v>
      </c>
      <c r="E16" s="75">
        <v>12.116656552955584</v>
      </c>
      <c r="F16" s="75">
        <v>9.0197500697031145</v>
      </c>
      <c r="G16" s="75">
        <v>5.5478939600481922</v>
      </c>
      <c r="H16" s="75"/>
      <c r="I16" s="75">
        <v>14.859783834330869</v>
      </c>
      <c r="J16" s="75"/>
      <c r="K16" s="75">
        <v>10.906528930300331</v>
      </c>
      <c r="L16" s="36" t="s">
        <v>165</v>
      </c>
      <c r="Q16" s="24"/>
    </row>
    <row r="17" spans="1:17" ht="12" customHeight="1" x14ac:dyDescent="0.25">
      <c r="A17" s="19" t="s">
        <v>141</v>
      </c>
      <c r="B17" s="75">
        <v>21.535356043176684</v>
      </c>
      <c r="C17" s="75">
        <v>1.3672097273375827</v>
      </c>
      <c r="D17" s="36" t="s">
        <v>165</v>
      </c>
      <c r="E17" s="75">
        <v>12.468143163295315</v>
      </c>
      <c r="F17" s="75">
        <v>5.014562782856971</v>
      </c>
      <c r="G17" s="75">
        <v>9.7174267500939617</v>
      </c>
      <c r="H17" s="36" t="s">
        <v>165</v>
      </c>
      <c r="I17" s="75">
        <v>15.168213889354783</v>
      </c>
      <c r="J17" s="75"/>
      <c r="K17" s="75">
        <v>30.647750640752424</v>
      </c>
      <c r="L17" s="36"/>
      <c r="Q17" s="24"/>
    </row>
    <row r="18" spans="1:17" ht="12" customHeight="1" x14ac:dyDescent="0.25">
      <c r="A18" s="19" t="s">
        <v>142</v>
      </c>
      <c r="B18" s="75">
        <v>1.0721346392133608</v>
      </c>
      <c r="C18" s="75"/>
      <c r="D18" s="75" t="s">
        <v>270</v>
      </c>
      <c r="E18" s="75">
        <v>1.9350850959416102</v>
      </c>
      <c r="F18" s="75">
        <v>4.0764103963017089</v>
      </c>
      <c r="G18" s="75">
        <v>1.1406285682218846</v>
      </c>
      <c r="H18" s="75"/>
      <c r="I18" s="75">
        <v>3.8985002692046598</v>
      </c>
      <c r="J18" s="36" t="s">
        <v>165</v>
      </c>
      <c r="K18" s="75"/>
      <c r="L18" s="75" t="s">
        <v>270</v>
      </c>
      <c r="M18" s="10"/>
      <c r="Q18" s="24"/>
    </row>
    <row r="19" spans="1:17" ht="12" customHeight="1" x14ac:dyDescent="0.25">
      <c r="A19" s="19" t="s">
        <v>143</v>
      </c>
      <c r="B19" s="75">
        <v>26.811909076656303</v>
      </c>
      <c r="C19" s="75">
        <v>33.080572808842561</v>
      </c>
      <c r="D19" s="75"/>
      <c r="E19" s="75">
        <v>20.843424362375465</v>
      </c>
      <c r="F19" s="75">
        <v>19.902184155078491</v>
      </c>
      <c r="G19" s="75">
        <v>34.453010288838541</v>
      </c>
      <c r="H19" s="75"/>
      <c r="I19" s="75">
        <v>26.209642663581693</v>
      </c>
      <c r="J19" s="75"/>
      <c r="K19" s="75">
        <v>18.051974268986744</v>
      </c>
      <c r="L19" s="75"/>
      <c r="Q19" s="24"/>
    </row>
    <row r="20" spans="1:17" ht="12" customHeight="1" x14ac:dyDescent="0.25">
      <c r="A20" s="19" t="s">
        <v>144</v>
      </c>
      <c r="B20" s="75">
        <v>8.7983876351286927</v>
      </c>
      <c r="C20" s="75"/>
      <c r="D20" s="75" t="s">
        <v>270</v>
      </c>
      <c r="E20" s="75">
        <v>3.6751398805729059</v>
      </c>
      <c r="F20" s="75">
        <v>1.738738634237593</v>
      </c>
      <c r="G20" s="75">
        <v>0.74991386374157176</v>
      </c>
      <c r="H20" s="36" t="s">
        <v>165</v>
      </c>
      <c r="I20" s="75"/>
      <c r="J20" s="75" t="s">
        <v>270</v>
      </c>
      <c r="K20" s="75"/>
      <c r="L20" s="75" t="s">
        <v>270</v>
      </c>
      <c r="M20" s="10"/>
      <c r="Q20" s="24"/>
    </row>
    <row r="21" spans="1:17" ht="12" customHeight="1" x14ac:dyDescent="0.25">
      <c r="A21" s="19" t="s">
        <v>145</v>
      </c>
      <c r="B21" s="75">
        <v>7.956472636085425</v>
      </c>
      <c r="C21" s="75">
        <v>13.632041408270274</v>
      </c>
      <c r="D21" s="75"/>
      <c r="E21" s="75">
        <v>9.5942342410977322</v>
      </c>
      <c r="F21" s="75">
        <v>13.820849148402568</v>
      </c>
      <c r="G21" s="75">
        <v>12.478521580747119</v>
      </c>
      <c r="H21" s="75"/>
      <c r="I21" s="75">
        <v>12.987957452549214</v>
      </c>
      <c r="J21" s="75"/>
      <c r="K21" s="75">
        <v>5.3094539688022131</v>
      </c>
      <c r="L21" s="36" t="s">
        <v>165</v>
      </c>
      <c r="M21" s="10"/>
      <c r="Q21" s="24"/>
    </row>
    <row r="22" spans="1:17" ht="12" customHeight="1" x14ac:dyDescent="0.25">
      <c r="A22" s="19" t="s">
        <v>146</v>
      </c>
      <c r="B22" s="75">
        <v>6.0557860258276461</v>
      </c>
      <c r="C22" s="75"/>
      <c r="D22" s="75" t="s">
        <v>270</v>
      </c>
      <c r="E22" s="75">
        <v>8.728344454682551</v>
      </c>
      <c r="F22" s="75">
        <v>9.4445144635938423</v>
      </c>
      <c r="G22" s="75">
        <v>10.943685126061</v>
      </c>
      <c r="H22" s="75"/>
      <c r="I22" s="75">
        <v>10.28067686662682</v>
      </c>
      <c r="J22" s="75"/>
      <c r="K22" s="75">
        <v>9.3353024862943439</v>
      </c>
      <c r="L22" s="75"/>
      <c r="M22" s="10"/>
      <c r="Q22" s="24"/>
    </row>
    <row r="23" spans="1:17" ht="5.0999999999999996" customHeight="1" thickBot="1" x14ac:dyDescent="0.3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2"/>
      <c r="N23" s="8"/>
    </row>
    <row r="24" spans="1:17" ht="12" customHeight="1" thickTop="1" x14ac:dyDescent="0.25">
      <c r="A24" s="20" t="s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0"/>
      <c r="N24" s="8"/>
    </row>
    <row r="25" spans="1:17" ht="18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N25" s="8"/>
    </row>
    <row r="26" spans="1:17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</sheetData>
  <mergeCells count="8">
    <mergeCell ref="C3:D4"/>
    <mergeCell ref="G3:H4"/>
    <mergeCell ref="K3:L4"/>
    <mergeCell ref="I3:J4"/>
    <mergeCell ref="A1:K1"/>
    <mergeCell ref="B3:B4"/>
    <mergeCell ref="E3:E4"/>
    <mergeCell ref="F3:F4"/>
  </mergeCells>
  <pageMargins left="0.78740157480314965" right="0.78740157480314965" top="0.78740157480314965" bottom="0.78740157480314965" header="0" footer="0"/>
  <pageSetup paperSize="9" scale="45" orientation="portrait" horizontalDpi="300" verticalDpi="3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46">
    <tabColor rgb="FFF79646"/>
    <pageSetUpPr fitToPage="1"/>
  </sheetPr>
  <dimension ref="A1:F46"/>
  <sheetViews>
    <sheetView showGridLines="0" showRuler="0" zoomScaleNormal="100" zoomScaleSheetLayoutView="100" workbookViewId="0">
      <selection sqref="A1:C1"/>
    </sheetView>
  </sheetViews>
  <sheetFormatPr defaultColWidth="7.88671875" defaultRowHeight="13.2" x14ac:dyDescent="0.25"/>
  <cols>
    <col min="1" max="1" width="45.6640625" style="5" customWidth="1"/>
    <col min="2" max="3" width="30" style="5" customWidth="1"/>
    <col min="4" max="4" width="5.6640625" style="5" customWidth="1"/>
    <col min="5" max="5" width="5.44140625" style="5" customWidth="1"/>
    <col min="6" max="6" width="8.6640625" style="5" customWidth="1"/>
    <col min="7" max="16384" width="7.88671875" style="5"/>
  </cols>
  <sheetData>
    <row r="1" spans="1:6" ht="15" customHeight="1" x14ac:dyDescent="0.25">
      <c r="A1" s="174" t="s">
        <v>375</v>
      </c>
      <c r="B1" s="174"/>
      <c r="C1" s="174"/>
      <c r="E1" s="70"/>
      <c r="F1" s="70"/>
    </row>
    <row r="2" spans="1:6" s="1" customFormat="1" ht="15" customHeight="1" x14ac:dyDescent="0.25">
      <c r="A2" s="3"/>
      <c r="C2" s="4" t="s">
        <v>7</v>
      </c>
      <c r="F2" s="86" t="s">
        <v>57</v>
      </c>
    </row>
    <row r="3" spans="1:6" s="1" customFormat="1" ht="15" customHeight="1" x14ac:dyDescent="0.2">
      <c r="A3" s="113" t="s">
        <v>61</v>
      </c>
      <c r="B3" s="179" t="s">
        <v>105</v>
      </c>
      <c r="C3" s="179" t="s">
        <v>106</v>
      </c>
    </row>
    <row r="4" spans="1:6" s="1" customFormat="1" ht="15" customHeight="1" x14ac:dyDescent="0.25">
      <c r="A4" s="114" t="s">
        <v>110</v>
      </c>
      <c r="B4" s="179"/>
      <c r="C4" s="179"/>
      <c r="D4" s="5"/>
      <c r="E4" s="5"/>
      <c r="F4" s="5"/>
    </row>
    <row r="5" spans="1:6" ht="5.0999999999999996" customHeight="1" x14ac:dyDescent="0.25">
      <c r="A5" s="6"/>
      <c r="B5" s="7"/>
      <c r="C5" s="7"/>
    </row>
    <row r="6" spans="1:6" ht="12" customHeight="1" thickBot="1" x14ac:dyDescent="0.3">
      <c r="A6" s="77" t="s">
        <v>36</v>
      </c>
      <c r="B6" s="91"/>
      <c r="C6" s="91"/>
    </row>
    <row r="7" spans="1:6" ht="12" customHeight="1" x14ac:dyDescent="0.25">
      <c r="A7" s="92" t="s">
        <v>132</v>
      </c>
      <c r="B7" s="145">
        <v>62.274524084163033</v>
      </c>
      <c r="C7" s="145">
        <v>63.414694331790912</v>
      </c>
    </row>
    <row r="8" spans="1:6" ht="12" customHeight="1" x14ac:dyDescent="0.25">
      <c r="A8" s="19" t="s">
        <v>133</v>
      </c>
      <c r="B8" s="75">
        <v>32.774670741589105</v>
      </c>
      <c r="C8" s="75">
        <v>25.235028549894505</v>
      </c>
    </row>
    <row r="9" spans="1:6" ht="12" customHeight="1" x14ac:dyDescent="0.25">
      <c r="A9" s="19" t="s">
        <v>134</v>
      </c>
      <c r="B9" s="75">
        <v>13.076268473870698</v>
      </c>
      <c r="C9" s="75">
        <v>9.4738150590307164</v>
      </c>
    </row>
    <row r="10" spans="1:6" ht="12" customHeight="1" x14ac:dyDescent="0.25">
      <c r="A10" s="19" t="s">
        <v>135</v>
      </c>
      <c r="B10" s="75">
        <v>12.910128971188664</v>
      </c>
      <c r="C10" s="75">
        <v>17.956420004015957</v>
      </c>
    </row>
    <row r="11" spans="1:6" ht="12" customHeight="1" x14ac:dyDescent="0.25">
      <c r="A11" s="19" t="s">
        <v>136</v>
      </c>
      <c r="B11" s="75">
        <v>50.99410973342858</v>
      </c>
      <c r="C11" s="75">
        <v>49.407423778966979</v>
      </c>
    </row>
    <row r="12" spans="1:6" ht="12" customHeight="1" x14ac:dyDescent="0.25">
      <c r="A12" s="19" t="s">
        <v>137</v>
      </c>
      <c r="B12" s="75">
        <v>11.752270559856719</v>
      </c>
      <c r="C12" s="75">
        <v>13.652832802948875</v>
      </c>
    </row>
    <row r="13" spans="1:6" ht="12" customHeight="1" x14ac:dyDescent="0.25">
      <c r="A13" s="19" t="s">
        <v>138</v>
      </c>
      <c r="B13" s="75">
        <v>22.755204796187257</v>
      </c>
      <c r="C13" s="75">
        <v>22.066560855159203</v>
      </c>
    </row>
    <row r="14" spans="1:6" ht="12" customHeight="1" x14ac:dyDescent="0.25">
      <c r="A14" s="19" t="s">
        <v>120</v>
      </c>
      <c r="B14" s="75">
        <v>8.308743451255939</v>
      </c>
      <c r="C14" s="75">
        <v>10.682090324889565</v>
      </c>
    </row>
    <row r="15" spans="1:6" ht="12" customHeight="1" x14ac:dyDescent="0.25">
      <c r="A15" s="19" t="s">
        <v>139</v>
      </c>
      <c r="B15" s="75">
        <v>8.1956976627793985</v>
      </c>
      <c r="C15" s="75">
        <v>6.3891163653057488</v>
      </c>
    </row>
    <row r="16" spans="1:6" ht="12" customHeight="1" x14ac:dyDescent="0.25">
      <c r="A16" s="19" t="s">
        <v>140</v>
      </c>
      <c r="B16" s="75">
        <v>7.2263198104080173</v>
      </c>
      <c r="C16" s="75">
        <v>18.925539061815059</v>
      </c>
    </row>
    <row r="17" spans="1:4" ht="12" customHeight="1" x14ac:dyDescent="0.25">
      <c r="A17" s="19" t="s">
        <v>141</v>
      </c>
      <c r="B17" s="75">
        <v>18.672501232249118</v>
      </c>
      <c r="C17" s="75">
        <v>13.671224645038835</v>
      </c>
    </row>
    <row r="18" spans="1:4" ht="12" customHeight="1" x14ac:dyDescent="0.25">
      <c r="A18" s="19" t="s">
        <v>142</v>
      </c>
      <c r="B18" s="75">
        <v>1.9389364064627286</v>
      </c>
      <c r="C18" s="75">
        <v>1.338126879918232</v>
      </c>
      <c r="D18" s="10"/>
    </row>
    <row r="19" spans="1:4" ht="12" customHeight="1" x14ac:dyDescent="0.25">
      <c r="A19" s="19" t="s">
        <v>147</v>
      </c>
      <c r="B19" s="75">
        <v>26.256016672268327</v>
      </c>
      <c r="C19" s="75">
        <v>20.997024181220699</v>
      </c>
    </row>
    <row r="20" spans="1:4" ht="12" customHeight="1" x14ac:dyDescent="0.25">
      <c r="A20" s="19" t="s">
        <v>144</v>
      </c>
      <c r="B20" s="75">
        <v>7.914953975331847</v>
      </c>
      <c r="C20" s="75">
        <v>5.1151702633984222</v>
      </c>
      <c r="D20" s="10"/>
    </row>
    <row r="21" spans="1:4" ht="12" customHeight="1" x14ac:dyDescent="0.25">
      <c r="A21" s="19" t="s">
        <v>145</v>
      </c>
      <c r="B21" s="75">
        <v>9.489854230925804</v>
      </c>
      <c r="C21" s="75">
        <v>9.4459132314983023</v>
      </c>
      <c r="D21" s="10"/>
    </row>
    <row r="22" spans="1:4" ht="12" customHeight="1" x14ac:dyDescent="0.25">
      <c r="A22" s="19" t="s">
        <v>146</v>
      </c>
      <c r="B22" s="75">
        <v>5.4597991980347027</v>
      </c>
      <c r="C22" s="75">
        <v>12.229019665108005</v>
      </c>
      <c r="D22" s="10"/>
    </row>
    <row r="23" spans="1:4" ht="5.0999999999999996" customHeight="1" thickBot="1" x14ac:dyDescent="0.3">
      <c r="A23" s="97"/>
      <c r="B23" s="97"/>
      <c r="C23" s="97"/>
      <c r="D23" s="2"/>
    </row>
    <row r="24" spans="1:4" ht="12" customHeight="1" thickTop="1" x14ac:dyDescent="0.25">
      <c r="A24" s="20" t="s">
        <v>6</v>
      </c>
      <c r="B24" s="2"/>
      <c r="C24" s="2"/>
      <c r="D24" s="10"/>
    </row>
    <row r="25" spans="1:4" ht="18" customHeight="1" x14ac:dyDescent="0.25">
      <c r="B25" s="9"/>
      <c r="C25" s="9"/>
    </row>
    <row r="26" spans="1:4" x14ac:dyDescent="0.25">
      <c r="B26" s="10"/>
      <c r="C26" s="10"/>
      <c r="D26" s="10"/>
    </row>
    <row r="28" spans="1:4" x14ac:dyDescent="0.25">
      <c r="A28" s="19"/>
      <c r="D28" s="10"/>
    </row>
    <row r="29" spans="1:4" x14ac:dyDescent="0.25">
      <c r="A29" s="19"/>
      <c r="D29" s="10"/>
    </row>
    <row r="30" spans="1:4" x14ac:dyDescent="0.25">
      <c r="A30" s="19"/>
      <c r="D30" s="10"/>
    </row>
    <row r="31" spans="1:4" x14ac:dyDescent="0.25">
      <c r="A31" s="19"/>
      <c r="D31" s="10"/>
    </row>
    <row r="32" spans="1:4" x14ac:dyDescent="0.25">
      <c r="A32" s="19"/>
      <c r="D32" s="10"/>
    </row>
    <row r="33" spans="1:4" x14ac:dyDescent="0.25">
      <c r="A33" s="19"/>
    </row>
    <row r="34" spans="1:4" x14ac:dyDescent="0.25">
      <c r="A34" s="19"/>
      <c r="D34" s="10"/>
    </row>
    <row r="35" spans="1:4" x14ac:dyDescent="0.25">
      <c r="A35" s="19"/>
      <c r="D35" s="10"/>
    </row>
    <row r="36" spans="1:4" x14ac:dyDescent="0.25">
      <c r="A36" s="19"/>
      <c r="D36" s="10"/>
    </row>
    <row r="37" spans="1:4" x14ac:dyDescent="0.25">
      <c r="A37" s="19"/>
      <c r="D37" s="10"/>
    </row>
    <row r="38" spans="1:4" x14ac:dyDescent="0.25">
      <c r="A38" s="19"/>
      <c r="D38" s="10"/>
    </row>
    <row r="39" spans="1:4" x14ac:dyDescent="0.25">
      <c r="A39" s="19"/>
      <c r="D39" s="10"/>
    </row>
    <row r="40" spans="1:4" x14ac:dyDescent="0.25">
      <c r="A40" s="19"/>
      <c r="D40" s="10"/>
    </row>
    <row r="41" spans="1:4" x14ac:dyDescent="0.25">
      <c r="D41" s="10"/>
    </row>
    <row r="42" spans="1:4" x14ac:dyDescent="0.25">
      <c r="D42" s="10"/>
    </row>
    <row r="43" spans="1:4" x14ac:dyDescent="0.25">
      <c r="D43" s="10"/>
    </row>
    <row r="44" spans="1:4" x14ac:dyDescent="0.25">
      <c r="D44" s="10"/>
    </row>
    <row r="45" spans="1:4" x14ac:dyDescent="0.25">
      <c r="D45" s="10"/>
    </row>
    <row r="46" spans="1:4" x14ac:dyDescent="0.25">
      <c r="D46" s="10"/>
    </row>
  </sheetData>
  <mergeCells count="3">
    <mergeCell ref="A1:C1"/>
    <mergeCell ref="B3:B4"/>
    <mergeCell ref="C3:C4"/>
  </mergeCells>
  <pageMargins left="0.78740157480314965" right="0.78740157480314965" top="0.78740157480314965" bottom="0.78740157480314965" header="0" footer="0"/>
  <pageSetup paperSize="9" scale="43" orientation="portrait" horizontalDpi="300" verticalDpi="3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47">
    <tabColor rgb="FFF79646"/>
    <pageSetUpPr fitToPage="1"/>
  </sheetPr>
  <dimension ref="A1:H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5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4" t="s">
        <v>376</v>
      </c>
      <c r="B1" s="174"/>
      <c r="C1" s="174"/>
      <c r="D1" s="174"/>
      <c r="E1" s="174"/>
      <c r="G1" s="70"/>
      <c r="H1" s="70"/>
    </row>
    <row r="2" spans="1:8" s="1" customFormat="1" ht="15" customHeight="1" x14ac:dyDescent="0.25">
      <c r="A2" s="3"/>
      <c r="E2" s="4" t="s">
        <v>7</v>
      </c>
      <c r="H2" s="86" t="s">
        <v>57</v>
      </c>
    </row>
    <row r="3" spans="1:8" s="1" customFormat="1" ht="15" customHeight="1" x14ac:dyDescent="0.2">
      <c r="A3" s="113" t="s">
        <v>126</v>
      </c>
      <c r="B3" s="179" t="s">
        <v>330</v>
      </c>
      <c r="C3" s="179" t="s">
        <v>331</v>
      </c>
      <c r="D3" s="179" t="s">
        <v>332</v>
      </c>
      <c r="E3" s="179" t="s">
        <v>127</v>
      </c>
    </row>
    <row r="4" spans="1:8" s="1" customFormat="1" ht="15" customHeight="1" x14ac:dyDescent="0.25">
      <c r="A4" s="114" t="s">
        <v>110</v>
      </c>
      <c r="B4" s="179"/>
      <c r="C4" s="179"/>
      <c r="D4" s="179"/>
      <c r="E4" s="179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132</v>
      </c>
      <c r="B7" s="145">
        <v>65.788282890357195</v>
      </c>
      <c r="C7" s="145">
        <v>62.456273749192839</v>
      </c>
      <c r="D7" s="145">
        <v>57.312242937158977</v>
      </c>
      <c r="E7" s="145">
        <v>56.011409592225313</v>
      </c>
    </row>
    <row r="8" spans="1:8" ht="12" customHeight="1" x14ac:dyDescent="0.25">
      <c r="A8" s="19" t="s">
        <v>133</v>
      </c>
      <c r="B8" s="75">
        <v>27.576824928792949</v>
      </c>
      <c r="C8" s="75">
        <v>32.698464726059285</v>
      </c>
      <c r="D8" s="75">
        <v>36.15703413652804</v>
      </c>
      <c r="E8" s="75">
        <v>37.753197887954201</v>
      </c>
    </row>
    <row r="9" spans="1:8" ht="12" customHeight="1" x14ac:dyDescent="0.25">
      <c r="A9" s="19" t="s">
        <v>134</v>
      </c>
      <c r="B9" s="75">
        <v>13.104892081239546</v>
      </c>
      <c r="C9" s="75">
        <v>12.435285720948713</v>
      </c>
      <c r="D9" s="75">
        <v>12.635200243985464</v>
      </c>
      <c r="E9" s="75">
        <v>10.758786503765826</v>
      </c>
    </row>
    <row r="10" spans="1:8" ht="12" customHeight="1" x14ac:dyDescent="0.25">
      <c r="A10" s="19" t="s">
        <v>135</v>
      </c>
      <c r="B10" s="75">
        <v>14.688127447666446</v>
      </c>
      <c r="C10" s="75">
        <v>13.122079531145364</v>
      </c>
      <c r="D10" s="75">
        <v>13.740056465785891</v>
      </c>
      <c r="E10" s="75">
        <v>17.888032045848227</v>
      </c>
    </row>
    <row r="11" spans="1:8" ht="12" customHeight="1" x14ac:dyDescent="0.25">
      <c r="A11" s="19" t="s">
        <v>136</v>
      </c>
      <c r="B11" s="75">
        <v>56.51975663839832</v>
      </c>
      <c r="C11" s="75">
        <v>48.594604687430298</v>
      </c>
      <c r="D11" s="75">
        <v>43.626987063289114</v>
      </c>
      <c r="E11" s="75">
        <v>42.380547416888589</v>
      </c>
    </row>
    <row r="12" spans="1:8" ht="12" customHeight="1" x14ac:dyDescent="0.25">
      <c r="A12" s="19" t="s">
        <v>137</v>
      </c>
      <c r="B12" s="75">
        <v>13.646301355242835</v>
      </c>
      <c r="C12" s="75">
        <v>11.163743273070763</v>
      </c>
      <c r="D12" s="75">
        <v>10.176978528208419</v>
      </c>
      <c r="E12" s="75">
        <v>12.15215760977147</v>
      </c>
    </row>
    <row r="13" spans="1:8" ht="12" customHeight="1" x14ac:dyDescent="0.25">
      <c r="A13" s="19" t="s">
        <v>138</v>
      </c>
      <c r="B13" s="75">
        <v>21.580188201524841</v>
      </c>
      <c r="C13" s="75">
        <v>22.145238461100554</v>
      </c>
      <c r="D13" s="75">
        <v>23.403505794918324</v>
      </c>
      <c r="E13" s="75">
        <v>28.494623529211676</v>
      </c>
    </row>
    <row r="14" spans="1:8" ht="12" customHeight="1" x14ac:dyDescent="0.25">
      <c r="A14" s="19" t="s">
        <v>120</v>
      </c>
      <c r="B14" s="75">
        <v>8.8866621533489472</v>
      </c>
      <c r="C14" s="75">
        <v>8.6525440420209865</v>
      </c>
      <c r="D14" s="75">
        <v>8.3388386115124202</v>
      </c>
      <c r="E14" s="75">
        <v>9.3999706587258789</v>
      </c>
    </row>
    <row r="15" spans="1:8" ht="12" customHeight="1" x14ac:dyDescent="0.25">
      <c r="A15" s="19" t="s">
        <v>139</v>
      </c>
      <c r="B15" s="75">
        <v>8.1046645579937575</v>
      </c>
      <c r="C15" s="75">
        <v>8.3447523908831602</v>
      </c>
      <c r="D15" s="75">
        <v>6.4278483241058355</v>
      </c>
      <c r="E15" s="75">
        <v>4.3745980123215453</v>
      </c>
    </row>
    <row r="16" spans="1:8" ht="12" customHeight="1" x14ac:dyDescent="0.25">
      <c r="A16" s="19" t="s">
        <v>140</v>
      </c>
      <c r="B16" s="75">
        <v>8.288895728894742</v>
      </c>
      <c r="C16" s="75">
        <v>9.6762844337557574</v>
      </c>
      <c r="D16" s="75">
        <v>10.333621362640914</v>
      </c>
      <c r="E16" s="75">
        <v>10.699897186082824</v>
      </c>
    </row>
    <row r="17" spans="1:6" ht="12" customHeight="1" x14ac:dyDescent="0.25">
      <c r="A17" s="19" t="s">
        <v>141</v>
      </c>
      <c r="B17" s="75">
        <v>15.910964487581994</v>
      </c>
      <c r="C17" s="75">
        <v>17.375454164311066</v>
      </c>
      <c r="D17" s="75">
        <v>20.860246847581287</v>
      </c>
      <c r="E17" s="75">
        <v>15.581554948551032</v>
      </c>
    </row>
    <row r="18" spans="1:6" ht="12" customHeight="1" x14ac:dyDescent="0.25">
      <c r="A18" s="19" t="s">
        <v>142</v>
      </c>
      <c r="B18" s="75">
        <v>1.7885291573044797</v>
      </c>
      <c r="C18" s="75">
        <v>1.7262472398675552</v>
      </c>
      <c r="D18" s="75">
        <v>2.3848401490370197</v>
      </c>
      <c r="E18" s="75">
        <v>1.0004264556547218</v>
      </c>
      <c r="F18" s="10"/>
    </row>
    <row r="19" spans="1:6" ht="12" customHeight="1" x14ac:dyDescent="0.25">
      <c r="A19" s="19" t="s">
        <v>147</v>
      </c>
      <c r="B19" s="75">
        <v>22.82319406170215</v>
      </c>
      <c r="C19" s="75">
        <v>27.321854393954741</v>
      </c>
      <c r="D19" s="75">
        <v>27.780931740513516</v>
      </c>
      <c r="E19" s="75">
        <v>28.047849233383062</v>
      </c>
    </row>
    <row r="20" spans="1:6" ht="12" customHeight="1" x14ac:dyDescent="0.25">
      <c r="A20" s="19" t="s">
        <v>144</v>
      </c>
      <c r="B20" s="75">
        <v>5.5026806002987625</v>
      </c>
      <c r="C20" s="75">
        <v>7.5283366981019864</v>
      </c>
      <c r="D20" s="75">
        <v>10.278286729285592</v>
      </c>
      <c r="E20" s="75">
        <v>8.5436635260533933</v>
      </c>
      <c r="F20" s="10"/>
    </row>
    <row r="21" spans="1:6" ht="12" customHeight="1" x14ac:dyDescent="0.25">
      <c r="A21" s="19" t="s">
        <v>145</v>
      </c>
      <c r="B21" s="75">
        <v>8.5147258100858512</v>
      </c>
      <c r="C21" s="75">
        <v>10.053756619899046</v>
      </c>
      <c r="D21" s="75">
        <v>10.015461802083774</v>
      </c>
      <c r="E21" s="75">
        <v>11.692424637327361</v>
      </c>
      <c r="F21" s="10"/>
    </row>
    <row r="22" spans="1:6" ht="12" customHeight="1" x14ac:dyDescent="0.25">
      <c r="A22" s="19" t="s">
        <v>146</v>
      </c>
      <c r="B22" s="75">
        <v>7.2753098995672145</v>
      </c>
      <c r="C22" s="75">
        <v>6.7050798682579682</v>
      </c>
      <c r="D22" s="75">
        <v>6.5279192633654892</v>
      </c>
      <c r="E22" s="75">
        <v>5.2208607562349192</v>
      </c>
      <c r="F22" s="10"/>
    </row>
    <row r="23" spans="1:6" ht="5.0999999999999996" customHeight="1" thickBot="1" x14ac:dyDescent="0.3">
      <c r="A23" s="97"/>
      <c r="B23" s="97"/>
      <c r="C23" s="97"/>
      <c r="D23" s="97"/>
      <c r="E23" s="97"/>
      <c r="F23" s="2"/>
    </row>
    <row r="24" spans="1:6" ht="12" customHeight="1" thickTop="1" x14ac:dyDescent="0.25">
      <c r="A24" s="20" t="s">
        <v>6</v>
      </c>
      <c r="B24" s="2"/>
      <c r="C24" s="2"/>
      <c r="D24" s="2"/>
      <c r="E24" s="2"/>
      <c r="F24" s="10"/>
    </row>
    <row r="25" spans="1:6" ht="18" customHeight="1" x14ac:dyDescent="0.25">
      <c r="B25" s="9"/>
      <c r="C25" s="9"/>
      <c r="D25" s="9"/>
      <c r="E25" s="9"/>
    </row>
    <row r="26" spans="1:6" x14ac:dyDescent="0.25">
      <c r="B26" s="10"/>
      <c r="C26" s="10"/>
      <c r="D26" s="10"/>
      <c r="E26" s="10"/>
      <c r="F26" s="10"/>
    </row>
    <row r="28" spans="1:6" x14ac:dyDescent="0.25">
      <c r="A28" s="19"/>
      <c r="F28" s="10"/>
    </row>
    <row r="29" spans="1:6" x14ac:dyDescent="0.25">
      <c r="A29" s="19"/>
      <c r="F29" s="10"/>
    </row>
    <row r="30" spans="1:6" x14ac:dyDescent="0.25">
      <c r="A30" s="19"/>
      <c r="F30" s="10"/>
    </row>
    <row r="31" spans="1:6" x14ac:dyDescent="0.25">
      <c r="A31" s="19"/>
      <c r="F31" s="10"/>
    </row>
    <row r="32" spans="1:6" x14ac:dyDescent="0.25">
      <c r="A32" s="19"/>
      <c r="F32" s="10"/>
    </row>
    <row r="33" spans="1:6" x14ac:dyDescent="0.25">
      <c r="A33" s="19"/>
    </row>
    <row r="34" spans="1:6" x14ac:dyDescent="0.25">
      <c r="A34" s="19"/>
      <c r="F34" s="10"/>
    </row>
    <row r="35" spans="1:6" x14ac:dyDescent="0.25">
      <c r="A35" s="19"/>
      <c r="F35" s="10"/>
    </row>
    <row r="36" spans="1:6" x14ac:dyDescent="0.25">
      <c r="A36" s="19"/>
      <c r="F36" s="10"/>
    </row>
    <row r="37" spans="1:6" x14ac:dyDescent="0.25">
      <c r="A37" s="19"/>
      <c r="F37" s="10"/>
    </row>
    <row r="38" spans="1:6" x14ac:dyDescent="0.25">
      <c r="A38" s="19"/>
      <c r="F38" s="10"/>
    </row>
    <row r="39" spans="1:6" x14ac:dyDescent="0.25">
      <c r="A39" s="19"/>
      <c r="F39" s="10"/>
    </row>
    <row r="40" spans="1:6" x14ac:dyDescent="0.25">
      <c r="A40" s="19"/>
      <c r="F40" s="10"/>
    </row>
    <row r="41" spans="1:6" x14ac:dyDescent="0.25">
      <c r="F41" s="10"/>
    </row>
    <row r="42" spans="1:6" x14ac:dyDescent="0.25">
      <c r="F42" s="10"/>
    </row>
    <row r="43" spans="1:6" x14ac:dyDescent="0.25">
      <c r="F43" s="10"/>
    </row>
    <row r="44" spans="1:6" x14ac:dyDescent="0.25">
      <c r="F44" s="10"/>
    </row>
    <row r="45" spans="1:6" x14ac:dyDescent="0.25">
      <c r="F45" s="10"/>
    </row>
    <row r="46" spans="1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1" orientation="portrait" horizontalDpi="300" verticalDpi="3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8">
    <tabColor theme="9" tint="-0.249977111117893"/>
    <pageSetUpPr fitToPage="1"/>
  </sheetPr>
  <dimension ref="A1:K56"/>
  <sheetViews>
    <sheetView showGridLines="0" showRuler="0" zoomScaleNormal="100" zoomScaleSheetLayoutView="100" workbookViewId="0">
      <selection activeCell="C6" sqref="C6"/>
    </sheetView>
  </sheetViews>
  <sheetFormatPr defaultColWidth="10.6640625" defaultRowHeight="13.2" x14ac:dyDescent="0.25"/>
  <cols>
    <col min="1" max="1" width="20.6640625" style="5" customWidth="1"/>
    <col min="2" max="7" width="13.6640625" style="5" customWidth="1"/>
    <col min="8" max="8" width="1.5546875" style="5" customWidth="1"/>
    <col min="9" max="9" width="7" style="5" customWidth="1"/>
    <col min="10" max="10" width="5.44140625" style="5" customWidth="1"/>
    <col min="11" max="11" width="8.6640625" style="5" customWidth="1"/>
    <col min="12" max="14" width="7" style="5" customWidth="1"/>
    <col min="15" max="16384" width="10.6640625" style="5"/>
  </cols>
  <sheetData>
    <row r="1" spans="1:11" s="70" customFormat="1" ht="20.25" customHeight="1" x14ac:dyDescent="0.3">
      <c r="A1" s="174" t="s">
        <v>299</v>
      </c>
      <c r="B1" s="174"/>
      <c r="C1" s="174"/>
      <c r="D1" s="174"/>
      <c r="E1" s="174"/>
      <c r="F1" s="174"/>
      <c r="G1" s="174"/>
      <c r="I1" s="27"/>
    </row>
    <row r="2" spans="1:11" s="1" customFormat="1" ht="15" customHeight="1" x14ac:dyDescent="0.25">
      <c r="A2" s="3"/>
      <c r="G2" s="4" t="s">
        <v>7</v>
      </c>
      <c r="K2" s="86" t="s">
        <v>57</v>
      </c>
    </row>
    <row r="3" spans="1:11" s="1" customFormat="1" ht="15" customHeight="1" x14ac:dyDescent="0.2">
      <c r="A3" s="113" t="s">
        <v>290</v>
      </c>
      <c r="B3" s="179" t="s">
        <v>0</v>
      </c>
      <c r="C3" s="177" t="s">
        <v>180</v>
      </c>
      <c r="D3" s="177" t="s">
        <v>189</v>
      </c>
      <c r="E3" s="177" t="s">
        <v>34</v>
      </c>
      <c r="F3" s="177" t="s">
        <v>12</v>
      </c>
      <c r="G3" s="180" t="s">
        <v>1</v>
      </c>
    </row>
    <row r="4" spans="1:11" s="1" customFormat="1" ht="15" customHeight="1" x14ac:dyDescent="0.25">
      <c r="A4" s="114" t="s">
        <v>33</v>
      </c>
      <c r="B4" s="179"/>
      <c r="C4" s="188"/>
      <c r="D4" s="188"/>
      <c r="E4" s="188"/>
      <c r="F4" s="188"/>
      <c r="G4" s="189"/>
      <c r="H4" s="5"/>
      <c r="J4" s="5"/>
      <c r="K4" s="5"/>
    </row>
    <row r="5" spans="1:11" ht="5.0999999999999996" customHeight="1" x14ac:dyDescent="0.25">
      <c r="A5" s="6"/>
      <c r="B5" s="7"/>
      <c r="C5" s="7"/>
      <c r="D5" s="7"/>
      <c r="E5" s="7"/>
      <c r="F5" s="7"/>
      <c r="G5" s="7"/>
    </row>
    <row r="6" spans="1:11" ht="12" customHeight="1" thickBot="1" x14ac:dyDescent="0.3">
      <c r="A6" s="77" t="s">
        <v>36</v>
      </c>
      <c r="B6" s="104">
        <v>80.400000000000006</v>
      </c>
      <c r="C6" s="104">
        <v>72.099999999999994</v>
      </c>
      <c r="D6" s="104">
        <v>81</v>
      </c>
      <c r="E6" s="104">
        <v>83.3</v>
      </c>
      <c r="F6" s="104">
        <v>86.1</v>
      </c>
      <c r="G6" s="104">
        <v>76.8</v>
      </c>
    </row>
    <row r="7" spans="1:11" ht="12" customHeight="1" x14ac:dyDescent="0.25">
      <c r="A7" s="92" t="s">
        <v>37</v>
      </c>
      <c r="B7" s="108">
        <v>80.099999999999994</v>
      </c>
      <c r="C7" s="105">
        <v>69.3</v>
      </c>
      <c r="D7" s="105">
        <v>80.3</v>
      </c>
      <c r="E7" s="105">
        <v>81.3</v>
      </c>
      <c r="F7" s="105">
        <v>86.7</v>
      </c>
      <c r="G7" s="105">
        <v>91.4</v>
      </c>
    </row>
    <row r="8" spans="1:11" ht="12" customHeight="1" x14ac:dyDescent="0.25">
      <c r="A8" s="19" t="s">
        <v>38</v>
      </c>
      <c r="B8" s="28">
        <v>79.3</v>
      </c>
      <c r="C8" s="25">
        <v>71.3</v>
      </c>
      <c r="D8" s="25">
        <v>82.4</v>
      </c>
      <c r="E8" s="25">
        <v>77.599999999999994</v>
      </c>
      <c r="F8" s="25">
        <v>88.3</v>
      </c>
      <c r="G8" s="25">
        <v>67.8</v>
      </c>
    </row>
    <row r="9" spans="1:11" ht="12" customHeight="1" x14ac:dyDescent="0.25">
      <c r="A9" s="19" t="s">
        <v>39</v>
      </c>
      <c r="B9" s="28">
        <v>87.7</v>
      </c>
      <c r="C9" s="25">
        <v>85.5</v>
      </c>
      <c r="D9" s="25">
        <v>86.1</v>
      </c>
      <c r="E9" s="25">
        <v>88.3</v>
      </c>
      <c r="F9" s="25">
        <v>90.6</v>
      </c>
      <c r="G9" s="25">
        <v>91.7</v>
      </c>
    </row>
    <row r="10" spans="1:11" ht="12" customHeight="1" x14ac:dyDescent="0.25">
      <c r="A10" s="19" t="s">
        <v>40</v>
      </c>
      <c r="B10" s="28">
        <v>76.3</v>
      </c>
      <c r="C10" s="25">
        <v>67.400000000000006</v>
      </c>
      <c r="D10" s="25">
        <v>77.2</v>
      </c>
      <c r="E10" s="25">
        <v>85.8</v>
      </c>
      <c r="F10" s="25">
        <v>85</v>
      </c>
      <c r="G10" s="25">
        <v>56.8</v>
      </c>
    </row>
    <row r="11" spans="1:11" ht="12" customHeight="1" x14ac:dyDescent="0.25">
      <c r="A11" s="19" t="s">
        <v>41</v>
      </c>
      <c r="B11" s="28">
        <v>78</v>
      </c>
      <c r="C11" s="25">
        <v>67.099999999999994</v>
      </c>
      <c r="D11" s="25">
        <v>81.099999999999994</v>
      </c>
      <c r="E11" s="25">
        <v>74.5</v>
      </c>
      <c r="F11" s="25">
        <v>85.1</v>
      </c>
      <c r="G11" s="25">
        <v>77.599999999999994</v>
      </c>
    </row>
    <row r="12" spans="1:11" ht="12" customHeight="1" x14ac:dyDescent="0.25">
      <c r="A12" s="19" t="s">
        <v>42</v>
      </c>
      <c r="B12" s="28">
        <v>80.599999999999994</v>
      </c>
      <c r="C12" s="25">
        <v>71.900000000000006</v>
      </c>
      <c r="D12" s="25">
        <v>78.3</v>
      </c>
      <c r="E12" s="25">
        <v>85.7</v>
      </c>
      <c r="F12" s="25">
        <v>85.5</v>
      </c>
      <c r="G12" s="25">
        <v>76.5</v>
      </c>
    </row>
    <row r="13" spans="1:11" ht="12" customHeight="1" x14ac:dyDescent="0.25">
      <c r="A13" s="19" t="s">
        <v>43</v>
      </c>
      <c r="B13" s="28">
        <v>79.2</v>
      </c>
      <c r="C13" s="25">
        <v>72.599999999999994</v>
      </c>
      <c r="D13" s="25">
        <v>79</v>
      </c>
      <c r="E13" s="25">
        <v>84.9</v>
      </c>
      <c r="F13" s="25">
        <v>84.2</v>
      </c>
      <c r="G13" s="25">
        <v>74.900000000000006</v>
      </c>
    </row>
    <row r="14" spans="1:11" ht="12" customHeight="1" x14ac:dyDescent="0.25">
      <c r="A14" s="19" t="s">
        <v>44</v>
      </c>
      <c r="B14" s="28">
        <v>75.599999999999994</v>
      </c>
      <c r="C14" s="25">
        <v>62.6</v>
      </c>
      <c r="D14" s="25">
        <v>73.2</v>
      </c>
      <c r="E14" s="25">
        <v>86.1</v>
      </c>
      <c r="F14" s="25">
        <v>81.599999999999994</v>
      </c>
      <c r="G14" s="25">
        <v>87.8</v>
      </c>
    </row>
    <row r="15" spans="1:11" ht="12" customHeight="1" x14ac:dyDescent="0.25">
      <c r="A15" s="19" t="s">
        <v>45</v>
      </c>
      <c r="B15" s="28">
        <v>83.6</v>
      </c>
      <c r="C15" s="25">
        <v>77.900000000000006</v>
      </c>
      <c r="D15" s="25">
        <v>86.2</v>
      </c>
      <c r="E15" s="25">
        <v>87.3</v>
      </c>
      <c r="F15" s="25">
        <v>88.5</v>
      </c>
      <c r="G15" s="25">
        <v>72</v>
      </c>
    </row>
    <row r="16" spans="1:11" ht="12" customHeight="1" x14ac:dyDescent="0.25">
      <c r="A16" s="19" t="s">
        <v>46</v>
      </c>
      <c r="B16" s="28">
        <v>78.8</v>
      </c>
      <c r="C16" s="25">
        <v>67.5</v>
      </c>
      <c r="D16" s="25">
        <v>78.5</v>
      </c>
      <c r="E16" s="25">
        <v>82.2</v>
      </c>
      <c r="F16" s="25">
        <v>88.3</v>
      </c>
      <c r="G16" s="25">
        <v>82.8</v>
      </c>
    </row>
    <row r="17" spans="1:8" ht="12" customHeight="1" x14ac:dyDescent="0.25">
      <c r="A17" s="19" t="s">
        <v>47</v>
      </c>
      <c r="B17" s="28">
        <v>84.6</v>
      </c>
      <c r="C17" s="25">
        <v>77.7</v>
      </c>
      <c r="D17" s="25">
        <v>88.3</v>
      </c>
      <c r="E17" s="25">
        <v>82.8</v>
      </c>
      <c r="F17" s="25">
        <v>92</v>
      </c>
      <c r="G17" s="25">
        <v>82.3</v>
      </c>
    </row>
    <row r="18" spans="1:8" ht="12" customHeight="1" x14ac:dyDescent="0.25">
      <c r="A18" s="19" t="s">
        <v>48</v>
      </c>
      <c r="B18" s="28">
        <v>77.7</v>
      </c>
      <c r="C18" s="25">
        <v>64.599999999999994</v>
      </c>
      <c r="D18" s="25">
        <v>77</v>
      </c>
      <c r="E18" s="25">
        <v>75.099999999999994</v>
      </c>
      <c r="F18" s="25">
        <v>86.8</v>
      </c>
      <c r="G18" s="25">
        <v>80.400000000000006</v>
      </c>
    </row>
    <row r="19" spans="1:8" ht="12" customHeight="1" x14ac:dyDescent="0.25">
      <c r="A19" s="19" t="s">
        <v>49</v>
      </c>
      <c r="B19" s="28">
        <v>83.6</v>
      </c>
      <c r="C19" s="25">
        <v>76.8</v>
      </c>
      <c r="D19" s="25">
        <v>88.8</v>
      </c>
      <c r="E19" s="25">
        <v>85</v>
      </c>
      <c r="F19" s="25">
        <v>86.2</v>
      </c>
      <c r="G19" s="25">
        <v>76</v>
      </c>
    </row>
    <row r="20" spans="1:8" ht="12" customHeight="1" x14ac:dyDescent="0.25">
      <c r="A20" s="19" t="s">
        <v>50</v>
      </c>
      <c r="B20" s="28">
        <v>83.4</v>
      </c>
      <c r="C20" s="25">
        <v>82.1</v>
      </c>
      <c r="D20" s="25">
        <v>84.6</v>
      </c>
      <c r="E20" s="25">
        <v>83.8</v>
      </c>
      <c r="F20" s="25">
        <v>86</v>
      </c>
      <c r="G20" s="25">
        <v>71.400000000000006</v>
      </c>
    </row>
    <row r="21" spans="1:8" ht="12" customHeight="1" x14ac:dyDescent="0.25">
      <c r="A21" s="19" t="s">
        <v>51</v>
      </c>
      <c r="B21" s="28">
        <v>83.9</v>
      </c>
      <c r="C21" s="25">
        <v>80.3</v>
      </c>
      <c r="D21" s="25">
        <v>80.099999999999994</v>
      </c>
      <c r="E21" s="25">
        <v>90.4</v>
      </c>
      <c r="F21" s="25">
        <v>89.8</v>
      </c>
      <c r="G21" s="25">
        <v>75.7</v>
      </c>
    </row>
    <row r="22" spans="1:8" ht="12" customHeight="1" x14ac:dyDescent="0.25">
      <c r="A22" s="19" t="s">
        <v>52</v>
      </c>
      <c r="B22" s="28">
        <v>79.400000000000006</v>
      </c>
      <c r="C22" s="25">
        <v>68.5</v>
      </c>
      <c r="D22" s="25">
        <v>79.3</v>
      </c>
      <c r="E22" s="25">
        <v>84.8</v>
      </c>
      <c r="F22" s="25">
        <v>88.4</v>
      </c>
      <c r="G22" s="25">
        <v>86.5</v>
      </c>
    </row>
    <row r="23" spans="1:8" ht="12" customHeight="1" x14ac:dyDescent="0.25">
      <c r="A23" s="19" t="s">
        <v>53</v>
      </c>
      <c r="B23" s="28">
        <v>77</v>
      </c>
      <c r="C23" s="25">
        <v>66.400000000000006</v>
      </c>
      <c r="D23" s="25">
        <v>77.400000000000006</v>
      </c>
      <c r="E23" s="25">
        <v>83.2</v>
      </c>
      <c r="F23" s="25">
        <v>83.7</v>
      </c>
      <c r="G23" s="25">
        <v>73.2</v>
      </c>
    </row>
    <row r="24" spans="1:8" ht="12" customHeight="1" x14ac:dyDescent="0.25">
      <c r="A24" s="19" t="s">
        <v>196</v>
      </c>
      <c r="B24" s="28">
        <v>82.7</v>
      </c>
      <c r="C24" s="25">
        <v>70.900000000000006</v>
      </c>
      <c r="D24" s="25">
        <v>87.1</v>
      </c>
      <c r="E24" s="25">
        <v>89.8</v>
      </c>
      <c r="F24" s="25">
        <v>83.4</v>
      </c>
      <c r="G24" s="25">
        <v>73</v>
      </c>
      <c r="H24" s="8"/>
    </row>
    <row r="25" spans="1:8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</row>
    <row r="26" spans="1:8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</row>
    <row r="29" spans="1:8" x14ac:dyDescent="0.25">
      <c r="C29" s="10"/>
      <c r="D29" s="10"/>
      <c r="E29" s="10"/>
      <c r="F29" s="10"/>
      <c r="G29" s="10"/>
    </row>
    <row r="30" spans="1:8" x14ac:dyDescent="0.25">
      <c r="C30" s="10"/>
      <c r="D30" s="10"/>
      <c r="E30" s="10"/>
      <c r="F30" s="10"/>
      <c r="G30" s="10"/>
      <c r="H30" s="10"/>
    </row>
    <row r="31" spans="1:8" x14ac:dyDescent="0.25">
      <c r="C31" s="10"/>
      <c r="D31" s="10"/>
      <c r="E31" s="10"/>
      <c r="F31" s="10"/>
      <c r="G31" s="10"/>
      <c r="H31" s="10"/>
    </row>
    <row r="32" spans="1:8" x14ac:dyDescent="0.25">
      <c r="C32" s="10"/>
      <c r="D32" s="10"/>
      <c r="E32" s="10"/>
      <c r="F32" s="10"/>
      <c r="G32" s="10"/>
      <c r="H32" s="10"/>
    </row>
    <row r="33" spans="3:8" x14ac:dyDescent="0.25">
      <c r="C33" s="10"/>
      <c r="D33" s="10"/>
      <c r="E33" s="10"/>
      <c r="F33" s="10"/>
      <c r="G33" s="10"/>
      <c r="H33" s="10"/>
    </row>
    <row r="34" spans="3:8" x14ac:dyDescent="0.25">
      <c r="C34" s="10"/>
      <c r="D34" s="10"/>
      <c r="E34" s="10"/>
      <c r="F34" s="10"/>
      <c r="G34" s="10"/>
      <c r="H34" s="10"/>
    </row>
    <row r="35" spans="3:8" x14ac:dyDescent="0.25">
      <c r="C35" s="10"/>
      <c r="D35" s="10"/>
      <c r="E35" s="10"/>
      <c r="F35" s="10"/>
      <c r="G35" s="10"/>
      <c r="H35" s="10"/>
    </row>
    <row r="36" spans="3:8" x14ac:dyDescent="0.25">
      <c r="C36" s="10"/>
      <c r="D36" s="10"/>
      <c r="E36" s="10"/>
      <c r="F36" s="10"/>
      <c r="G36" s="10"/>
      <c r="H36" s="10"/>
    </row>
    <row r="37" spans="3:8" x14ac:dyDescent="0.25">
      <c r="C37" s="10"/>
      <c r="D37" s="10"/>
      <c r="E37" s="10"/>
      <c r="F37" s="10"/>
      <c r="G37" s="10"/>
      <c r="H37" s="10"/>
    </row>
    <row r="38" spans="3:8" x14ac:dyDescent="0.25">
      <c r="C38" s="10"/>
      <c r="D38" s="10"/>
      <c r="E38" s="10"/>
      <c r="F38" s="10"/>
      <c r="G38" s="10"/>
      <c r="H38" s="10"/>
    </row>
    <row r="39" spans="3:8" x14ac:dyDescent="0.25">
      <c r="C39" s="10"/>
      <c r="D39" s="10"/>
      <c r="E39" s="10"/>
      <c r="F39" s="10"/>
      <c r="G39" s="10"/>
      <c r="H39" s="10"/>
    </row>
    <row r="40" spans="3:8" x14ac:dyDescent="0.25">
      <c r="C40" s="10"/>
      <c r="D40" s="10"/>
      <c r="E40" s="10"/>
      <c r="F40" s="10"/>
      <c r="G40" s="10"/>
      <c r="H40" s="10"/>
    </row>
    <row r="41" spans="3:8" x14ac:dyDescent="0.25">
      <c r="C41" s="10"/>
      <c r="D41" s="10"/>
      <c r="E41" s="10"/>
      <c r="F41" s="10"/>
      <c r="G41" s="10"/>
      <c r="H41" s="10"/>
    </row>
    <row r="42" spans="3:8" x14ac:dyDescent="0.25">
      <c r="C42" s="10"/>
      <c r="D42" s="10"/>
      <c r="E42" s="10"/>
      <c r="F42" s="10"/>
      <c r="G42" s="10"/>
      <c r="H42" s="10"/>
    </row>
    <row r="43" spans="3:8" x14ac:dyDescent="0.25">
      <c r="C43" s="10"/>
      <c r="D43" s="10"/>
      <c r="E43" s="10"/>
      <c r="F43" s="10"/>
      <c r="G43" s="10"/>
      <c r="H43" s="10"/>
    </row>
    <row r="44" spans="3:8" x14ac:dyDescent="0.25">
      <c r="C44" s="10"/>
      <c r="D44" s="10"/>
      <c r="E44" s="10"/>
      <c r="F44" s="10"/>
      <c r="G44" s="10"/>
      <c r="H44" s="10"/>
    </row>
    <row r="45" spans="3:8" x14ac:dyDescent="0.25">
      <c r="C45" s="10"/>
      <c r="D45" s="10"/>
      <c r="E45" s="10"/>
      <c r="F45" s="10"/>
      <c r="G45" s="10"/>
      <c r="H45" s="10"/>
    </row>
    <row r="46" spans="3:8" x14ac:dyDescent="0.25">
      <c r="C46" s="10"/>
      <c r="D46" s="10"/>
      <c r="E46" s="10"/>
      <c r="F46" s="10"/>
      <c r="G46" s="10"/>
      <c r="H46" s="10"/>
    </row>
    <row r="47" spans="3:8" x14ac:dyDescent="0.25">
      <c r="C47" s="10"/>
      <c r="D47" s="10"/>
      <c r="E47" s="10"/>
      <c r="F47" s="10"/>
      <c r="G47" s="10"/>
      <c r="H47" s="10"/>
    </row>
    <row r="48" spans="3:8" x14ac:dyDescent="0.25">
      <c r="C48" s="10"/>
      <c r="D48" s="10"/>
      <c r="E48" s="10"/>
      <c r="F48" s="10"/>
      <c r="G48" s="10"/>
      <c r="H48" s="10"/>
    </row>
    <row r="49" spans="3:8" x14ac:dyDescent="0.25">
      <c r="C49" s="10"/>
      <c r="D49" s="10"/>
      <c r="E49" s="10"/>
      <c r="F49" s="10"/>
      <c r="G49" s="10"/>
      <c r="H49" s="10"/>
    </row>
    <row r="50" spans="3:8" x14ac:dyDescent="0.25">
      <c r="H50" s="10"/>
    </row>
    <row r="51" spans="3:8" x14ac:dyDescent="0.25">
      <c r="H51" s="10"/>
    </row>
    <row r="52" spans="3:8" x14ac:dyDescent="0.25">
      <c r="H52" s="10"/>
    </row>
    <row r="53" spans="3:8" x14ac:dyDescent="0.25">
      <c r="H53" s="10"/>
    </row>
    <row r="54" spans="3:8" x14ac:dyDescent="0.25">
      <c r="H54" s="10"/>
    </row>
    <row r="55" spans="3:8" x14ac:dyDescent="0.25">
      <c r="H55" s="10"/>
    </row>
    <row r="56" spans="3:8" x14ac:dyDescent="0.25">
      <c r="H56" s="10"/>
    </row>
  </sheetData>
  <mergeCells count="7">
    <mergeCell ref="F3:F4"/>
    <mergeCell ref="G3:G4"/>
    <mergeCell ref="A1:G1"/>
    <mergeCell ref="C3:C4"/>
    <mergeCell ref="D3:D4"/>
    <mergeCell ref="E3:E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8">
    <tabColor rgb="FFF79646"/>
    <pageSetUpPr fitToPage="1"/>
  </sheetPr>
  <dimension ref="A1:I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5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4" t="s">
        <v>377</v>
      </c>
      <c r="B1" s="174"/>
      <c r="C1" s="174"/>
      <c r="D1" s="174"/>
      <c r="E1" s="174"/>
      <c r="F1" s="174"/>
      <c r="H1" s="70"/>
      <c r="I1" s="70"/>
    </row>
    <row r="2" spans="1:9" s="1" customFormat="1" ht="15" customHeight="1" x14ac:dyDescent="0.25">
      <c r="A2" s="3"/>
      <c r="F2" s="4" t="s">
        <v>7</v>
      </c>
      <c r="I2" s="86" t="s">
        <v>57</v>
      </c>
    </row>
    <row r="3" spans="1:9" s="1" customFormat="1" ht="15" customHeight="1" x14ac:dyDescent="0.2">
      <c r="A3" s="113" t="s">
        <v>130</v>
      </c>
      <c r="B3" s="179" t="s">
        <v>333</v>
      </c>
      <c r="C3" s="179" t="s">
        <v>334</v>
      </c>
      <c r="D3" s="179" t="s">
        <v>335</v>
      </c>
      <c r="E3" s="179" t="s">
        <v>336</v>
      </c>
      <c r="F3" s="179" t="s">
        <v>131</v>
      </c>
    </row>
    <row r="4" spans="1:9" s="1" customFormat="1" ht="15" customHeight="1" x14ac:dyDescent="0.25">
      <c r="A4" s="114" t="s">
        <v>110</v>
      </c>
      <c r="B4" s="179"/>
      <c r="C4" s="179"/>
      <c r="D4" s="179"/>
      <c r="E4" s="179"/>
      <c r="F4" s="179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132</v>
      </c>
      <c r="B7" s="145">
        <v>67.26981932111768</v>
      </c>
      <c r="C7" s="145">
        <v>64.662669495300648</v>
      </c>
      <c r="D7" s="145">
        <v>62.152944944123291</v>
      </c>
      <c r="E7" s="145">
        <v>57.512723789632879</v>
      </c>
      <c r="F7" s="145">
        <v>56.873217606308593</v>
      </c>
    </row>
    <row r="8" spans="1:9" ht="12" customHeight="1" x14ac:dyDescent="0.25">
      <c r="A8" s="19" t="s">
        <v>133</v>
      </c>
      <c r="B8" s="75">
        <v>25.900953332669026</v>
      </c>
      <c r="C8" s="75">
        <v>29.056755771441921</v>
      </c>
      <c r="D8" s="75">
        <v>33.132993855555597</v>
      </c>
      <c r="E8" s="75">
        <v>36.082746727930356</v>
      </c>
      <c r="F8" s="75">
        <v>37.903849181031347</v>
      </c>
    </row>
    <row r="9" spans="1:9" ht="12" customHeight="1" x14ac:dyDescent="0.25">
      <c r="A9" s="19" t="s">
        <v>134</v>
      </c>
      <c r="B9" s="75">
        <v>13.47035337285161</v>
      </c>
      <c r="C9" s="75">
        <v>13.243059622305262</v>
      </c>
      <c r="D9" s="75">
        <v>12.577800083121801</v>
      </c>
      <c r="E9" s="75">
        <v>12.78779162915025</v>
      </c>
      <c r="F9" s="75">
        <v>8.644456370487104</v>
      </c>
    </row>
    <row r="10" spans="1:9" ht="12" customHeight="1" x14ac:dyDescent="0.25">
      <c r="A10" s="19" t="s">
        <v>135</v>
      </c>
      <c r="B10" s="75">
        <v>13.231648298538163</v>
      </c>
      <c r="C10" s="75">
        <v>14.994809425819874</v>
      </c>
      <c r="D10" s="75">
        <v>14.218811229332587</v>
      </c>
      <c r="E10" s="75">
        <v>13.237745770638007</v>
      </c>
      <c r="F10" s="75">
        <v>13.242170129503988</v>
      </c>
    </row>
    <row r="11" spans="1:9" ht="12" customHeight="1" x14ac:dyDescent="0.25">
      <c r="A11" s="19" t="s">
        <v>136</v>
      </c>
      <c r="B11" s="75">
        <v>56.152625984431403</v>
      </c>
      <c r="C11" s="75">
        <v>57.203797871070641</v>
      </c>
      <c r="D11" s="75">
        <v>47.597151864871364</v>
      </c>
      <c r="E11" s="75">
        <v>42.543740504530916</v>
      </c>
      <c r="F11" s="75">
        <v>42.78967693885172</v>
      </c>
    </row>
    <row r="12" spans="1:9" ht="12" customHeight="1" x14ac:dyDescent="0.25">
      <c r="A12" s="19" t="s">
        <v>137</v>
      </c>
      <c r="B12" s="75">
        <v>15.016802984988004</v>
      </c>
      <c r="C12" s="75">
        <v>12.641368849594212</v>
      </c>
      <c r="D12" s="75">
        <v>10.50707560712643</v>
      </c>
      <c r="E12" s="75">
        <v>9.3788039349577321</v>
      </c>
      <c r="F12" s="75">
        <v>13.433264068444872</v>
      </c>
    </row>
    <row r="13" spans="1:9" ht="12" customHeight="1" x14ac:dyDescent="0.25">
      <c r="A13" s="19" t="s">
        <v>138</v>
      </c>
      <c r="B13" s="75">
        <v>19.630367591852444</v>
      </c>
      <c r="C13" s="75">
        <v>19.484094858465035</v>
      </c>
      <c r="D13" s="75">
        <v>23.241487214960586</v>
      </c>
      <c r="E13" s="75">
        <v>27.002613455414892</v>
      </c>
      <c r="F13" s="75">
        <v>26.468589421209384</v>
      </c>
    </row>
    <row r="14" spans="1:9" ht="12" customHeight="1" x14ac:dyDescent="0.25">
      <c r="A14" s="19" t="s">
        <v>120</v>
      </c>
      <c r="B14" s="75">
        <v>9.4096480928681832</v>
      </c>
      <c r="C14" s="75">
        <v>8.919220565336488</v>
      </c>
      <c r="D14" s="75">
        <v>8.6589351151178739</v>
      </c>
      <c r="E14" s="75">
        <v>8.1804857103062485</v>
      </c>
      <c r="F14" s="75">
        <v>7.7561878434744695</v>
      </c>
    </row>
    <row r="15" spans="1:9" ht="12" customHeight="1" x14ac:dyDescent="0.25">
      <c r="A15" s="19" t="s">
        <v>139</v>
      </c>
      <c r="B15" s="75">
        <v>7.5093587766735599</v>
      </c>
      <c r="C15" s="75">
        <v>8.4116875785953855</v>
      </c>
      <c r="D15" s="75">
        <v>7.9287393436447555</v>
      </c>
      <c r="E15" s="75">
        <v>7.7771040779085725</v>
      </c>
      <c r="F15" s="75">
        <v>6.2346833883768857</v>
      </c>
    </row>
    <row r="16" spans="1:9" ht="12" customHeight="1" x14ac:dyDescent="0.25">
      <c r="A16" s="19" t="s">
        <v>140</v>
      </c>
      <c r="B16" s="75">
        <v>9.9882769832947815</v>
      </c>
      <c r="C16" s="75">
        <v>8.1733965636460884</v>
      </c>
      <c r="D16" s="75">
        <v>9.9538023859589977</v>
      </c>
      <c r="E16" s="75">
        <v>9.0511443708736117</v>
      </c>
      <c r="F16" s="75">
        <v>8.9111624946758798</v>
      </c>
    </row>
    <row r="17" spans="1:7" ht="12" customHeight="1" x14ac:dyDescent="0.25">
      <c r="A17" s="19" t="s">
        <v>141</v>
      </c>
      <c r="B17" s="75">
        <v>14.431382122315719</v>
      </c>
      <c r="C17" s="75">
        <v>15.270757346384803</v>
      </c>
      <c r="D17" s="75">
        <v>16.873775688879014</v>
      </c>
      <c r="E17" s="75">
        <v>22.141945644556532</v>
      </c>
      <c r="F17" s="75">
        <v>22.875192336848841</v>
      </c>
    </row>
    <row r="18" spans="1:7" ht="12" customHeight="1" x14ac:dyDescent="0.25">
      <c r="A18" s="19" t="s">
        <v>142</v>
      </c>
      <c r="B18" s="75">
        <v>1.5187147030010393</v>
      </c>
      <c r="C18" s="75">
        <v>1.5658434871302456</v>
      </c>
      <c r="D18" s="75">
        <v>2.2725510832188425</v>
      </c>
      <c r="E18" s="75">
        <v>0.97115418745100479</v>
      </c>
      <c r="F18" s="75">
        <v>2.8763232139060344</v>
      </c>
      <c r="G18" s="10"/>
    </row>
    <row r="19" spans="1:7" ht="12" customHeight="1" x14ac:dyDescent="0.25">
      <c r="A19" s="19" t="s">
        <v>147</v>
      </c>
      <c r="B19" s="75">
        <v>23.965687866353054</v>
      </c>
      <c r="C19" s="75">
        <v>23.833921302069129</v>
      </c>
      <c r="D19" s="75">
        <v>27.263545035693365</v>
      </c>
      <c r="E19" s="75">
        <v>28.31498227348559</v>
      </c>
      <c r="F19" s="75">
        <v>25.250011406824179</v>
      </c>
    </row>
    <row r="20" spans="1:7" ht="12" customHeight="1" x14ac:dyDescent="0.25">
      <c r="A20" s="19" t="s">
        <v>144</v>
      </c>
      <c r="B20" s="75">
        <v>5.4315323641520443</v>
      </c>
      <c r="C20" s="75">
        <v>5.2524687210673919</v>
      </c>
      <c r="D20" s="75">
        <v>7.4682784866969998</v>
      </c>
      <c r="E20" s="75">
        <v>9.4151323769045963</v>
      </c>
      <c r="F20" s="75">
        <v>12.594033250881967</v>
      </c>
      <c r="G20" s="10"/>
    </row>
    <row r="21" spans="1:7" ht="12" customHeight="1" x14ac:dyDescent="0.25">
      <c r="A21" s="19" t="s">
        <v>145</v>
      </c>
      <c r="B21" s="75">
        <v>8.7932429267388361</v>
      </c>
      <c r="C21" s="75">
        <v>10.414957491995546</v>
      </c>
      <c r="D21" s="75">
        <v>9.4052751739734877</v>
      </c>
      <c r="E21" s="75">
        <v>10.025631926166167</v>
      </c>
      <c r="F21" s="75">
        <v>8.429262723188188</v>
      </c>
      <c r="G21" s="10"/>
    </row>
    <row r="22" spans="1:7" ht="12" customHeight="1" x14ac:dyDescent="0.25">
      <c r="A22" s="19" t="s">
        <v>146</v>
      </c>
      <c r="B22" s="75">
        <v>8.2795852781544497</v>
      </c>
      <c r="C22" s="75">
        <v>6.8711910497773783</v>
      </c>
      <c r="D22" s="75">
        <v>6.7468328877250112</v>
      </c>
      <c r="E22" s="75">
        <v>5.5762536200927988</v>
      </c>
      <c r="F22" s="75">
        <v>5.717919625986819</v>
      </c>
      <c r="G22" s="10"/>
    </row>
    <row r="23" spans="1:7" ht="5.0999999999999996" customHeight="1" thickBot="1" x14ac:dyDescent="0.3">
      <c r="A23" s="97"/>
      <c r="B23" s="97"/>
      <c r="C23" s="97"/>
      <c r="D23" s="97"/>
      <c r="E23" s="97"/>
      <c r="F23" s="97"/>
      <c r="G23" s="2"/>
    </row>
    <row r="24" spans="1:7" ht="12" customHeight="1" thickTop="1" x14ac:dyDescent="0.25">
      <c r="A24" s="20" t="s">
        <v>6</v>
      </c>
      <c r="B24" s="2"/>
      <c r="C24" s="2"/>
      <c r="D24" s="2"/>
      <c r="E24" s="2"/>
      <c r="F24" s="2"/>
      <c r="G24" s="10"/>
    </row>
    <row r="25" spans="1:7" ht="18" customHeight="1" x14ac:dyDescent="0.25">
      <c r="B25" s="9"/>
      <c r="C25" s="9"/>
      <c r="D25" s="9"/>
      <c r="E25" s="9"/>
      <c r="F25" s="9"/>
    </row>
    <row r="26" spans="1:7" x14ac:dyDescent="0.25">
      <c r="B26" s="10"/>
      <c r="C26" s="10"/>
      <c r="D26" s="10"/>
      <c r="E26" s="10"/>
      <c r="F26" s="10"/>
      <c r="G26" s="10"/>
    </row>
    <row r="28" spans="1:7" x14ac:dyDescent="0.25">
      <c r="A28" s="19"/>
      <c r="G28" s="10"/>
    </row>
    <row r="29" spans="1:7" x14ac:dyDescent="0.25">
      <c r="A29" s="19"/>
      <c r="G29" s="10"/>
    </row>
    <row r="30" spans="1:7" x14ac:dyDescent="0.25">
      <c r="A30" s="19"/>
      <c r="G30" s="10"/>
    </row>
    <row r="31" spans="1:7" x14ac:dyDescent="0.25">
      <c r="A31" s="19"/>
      <c r="G31" s="10"/>
    </row>
    <row r="32" spans="1:7" x14ac:dyDescent="0.25">
      <c r="A32" s="19"/>
      <c r="G32" s="10"/>
    </row>
    <row r="33" spans="1:7" x14ac:dyDescent="0.25">
      <c r="A33" s="19"/>
    </row>
    <row r="34" spans="1:7" x14ac:dyDescent="0.25">
      <c r="A34" s="19"/>
      <c r="G34" s="10"/>
    </row>
    <row r="35" spans="1:7" x14ac:dyDescent="0.25">
      <c r="A35" s="19"/>
      <c r="G35" s="10"/>
    </row>
    <row r="36" spans="1:7" x14ac:dyDescent="0.25">
      <c r="A36" s="19"/>
      <c r="G36" s="10"/>
    </row>
    <row r="37" spans="1:7" x14ac:dyDescent="0.25">
      <c r="A37" s="19"/>
      <c r="G37" s="10"/>
    </row>
    <row r="38" spans="1:7" x14ac:dyDescent="0.25">
      <c r="A38" s="19"/>
      <c r="G38" s="10"/>
    </row>
    <row r="39" spans="1:7" x14ac:dyDescent="0.25">
      <c r="A39" s="19"/>
      <c r="G39" s="10"/>
    </row>
    <row r="40" spans="1:7" x14ac:dyDescent="0.25">
      <c r="A40" s="19"/>
      <c r="G40" s="10"/>
    </row>
    <row r="41" spans="1:7" x14ac:dyDescent="0.25">
      <c r="G41" s="10"/>
    </row>
    <row r="42" spans="1:7" x14ac:dyDescent="0.25">
      <c r="G42" s="10"/>
    </row>
    <row r="43" spans="1:7" x14ac:dyDescent="0.25">
      <c r="G43" s="10"/>
    </row>
    <row r="44" spans="1:7" x14ac:dyDescent="0.25">
      <c r="G44" s="10"/>
    </row>
    <row r="45" spans="1:7" x14ac:dyDescent="0.25">
      <c r="G45" s="10"/>
    </row>
    <row r="46" spans="1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4" orientation="portrait" horizontalDpi="300" verticalDpi="3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49">
    <tabColor rgb="FFECCEB2"/>
    <pageSetUpPr fitToPage="1"/>
  </sheetPr>
  <dimension ref="A1:E35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45.6640625" style="5" customWidth="1"/>
    <col min="2" max="2" width="13.6640625" style="5" customWidth="1"/>
    <col min="3" max="3" width="5.6640625" style="5" customWidth="1"/>
    <col min="4" max="4" width="5.44140625" style="5" customWidth="1"/>
    <col min="5" max="5" width="8.6640625" style="5" customWidth="1"/>
    <col min="6" max="10" width="7.88671875" style="5"/>
    <col min="11" max="11" width="8.5546875" style="5" bestFit="1" customWidth="1"/>
    <col min="12" max="16384" width="7.88671875" style="5"/>
  </cols>
  <sheetData>
    <row r="1" spans="1:5" ht="15" customHeight="1" x14ac:dyDescent="0.25">
      <c r="A1" s="174" t="s">
        <v>337</v>
      </c>
      <c r="B1" s="174"/>
      <c r="D1" s="70"/>
      <c r="E1" s="70"/>
    </row>
    <row r="2" spans="1:5" s="1" customFormat="1" ht="15" customHeight="1" x14ac:dyDescent="0.25">
      <c r="A2" s="3"/>
      <c r="B2" s="4"/>
      <c r="E2" s="86" t="s">
        <v>57</v>
      </c>
    </row>
    <row r="3" spans="1:5" s="1" customFormat="1" ht="30" customHeight="1" x14ac:dyDescent="0.2">
      <c r="A3" s="134" t="s">
        <v>110</v>
      </c>
      <c r="B3" s="125" t="s">
        <v>170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132</v>
      </c>
      <c r="B6" s="130">
        <v>25.213686262459774</v>
      </c>
    </row>
    <row r="7" spans="1:5" ht="12" customHeight="1" x14ac:dyDescent="0.25">
      <c r="A7" s="19" t="s">
        <v>148</v>
      </c>
      <c r="B7" s="41">
        <v>30.619893694632221</v>
      </c>
    </row>
    <row r="8" spans="1:5" ht="12" customHeight="1" x14ac:dyDescent="0.25">
      <c r="A8" s="19" t="s">
        <v>149</v>
      </c>
      <c r="B8" s="41">
        <v>21.718900701510336</v>
      </c>
    </row>
    <row r="9" spans="1:5" ht="12" customHeight="1" x14ac:dyDescent="0.25">
      <c r="A9" s="19" t="s">
        <v>150</v>
      </c>
      <c r="B9" s="41">
        <v>21.422324392485756</v>
      </c>
    </row>
    <row r="10" spans="1:5" ht="12" customHeight="1" x14ac:dyDescent="0.25">
      <c r="A10" s="19" t="s">
        <v>151</v>
      </c>
      <c r="B10" s="41">
        <v>35.603428237098775</v>
      </c>
    </row>
    <row r="11" spans="1:5" ht="12" customHeight="1" x14ac:dyDescent="0.25">
      <c r="A11" s="19" t="s">
        <v>136</v>
      </c>
      <c r="B11" s="41">
        <v>13.178085903741326</v>
      </c>
    </row>
    <row r="12" spans="1:5" ht="12" customHeight="1" x14ac:dyDescent="0.25">
      <c r="A12" s="19" t="s">
        <v>152</v>
      </c>
      <c r="B12" s="41">
        <v>42.486499446495024</v>
      </c>
    </row>
    <row r="13" spans="1:5" ht="12" customHeight="1" x14ac:dyDescent="0.25">
      <c r="A13" s="19" t="s">
        <v>153</v>
      </c>
      <c r="B13" s="41">
        <v>30.922447595243561</v>
      </c>
    </row>
    <row r="14" spans="1:5" ht="12" customHeight="1" x14ac:dyDescent="0.25">
      <c r="A14" s="19" t="s">
        <v>154</v>
      </c>
      <c r="B14" s="41">
        <v>6.4735893769937949</v>
      </c>
    </row>
    <row r="15" spans="1:5" ht="12" customHeight="1" x14ac:dyDescent="0.25">
      <c r="A15" s="19" t="s">
        <v>155</v>
      </c>
      <c r="B15" s="41">
        <v>43.980875902206826</v>
      </c>
    </row>
    <row r="16" spans="1:5" ht="12" customHeight="1" x14ac:dyDescent="0.25">
      <c r="A16" s="19" t="s">
        <v>156</v>
      </c>
      <c r="B16" s="41">
        <v>8.8879351551741816</v>
      </c>
    </row>
    <row r="17" spans="1:3" ht="12" customHeight="1" x14ac:dyDescent="0.25">
      <c r="A17" s="19" t="s">
        <v>157</v>
      </c>
      <c r="B17" s="41">
        <v>5.1903307360628892</v>
      </c>
    </row>
    <row r="18" spans="1:3" ht="12" customHeight="1" x14ac:dyDescent="0.25">
      <c r="A18" s="19" t="s">
        <v>158</v>
      </c>
      <c r="B18" s="41">
        <v>14.302002595895566</v>
      </c>
    </row>
    <row r="19" spans="1:3" ht="5.0999999999999996" customHeight="1" thickBot="1" x14ac:dyDescent="0.3">
      <c r="A19" s="29"/>
      <c r="B19" s="29"/>
    </row>
    <row r="20" spans="1:3" ht="12" customHeight="1" thickTop="1" x14ac:dyDescent="0.25">
      <c r="A20" s="20" t="s">
        <v>6</v>
      </c>
      <c r="B20" s="2"/>
      <c r="C20" s="8"/>
    </row>
    <row r="21" spans="1:3" ht="18" customHeight="1" x14ac:dyDescent="0.25">
      <c r="B21" s="9"/>
      <c r="C21" s="8"/>
    </row>
    <row r="22" spans="1:3" x14ac:dyDescent="0.25">
      <c r="B22" s="10"/>
      <c r="C22" s="8"/>
    </row>
    <row r="23" spans="1:3" x14ac:dyDescent="0.25">
      <c r="B23" s="10"/>
    </row>
    <row r="24" spans="1:3" x14ac:dyDescent="0.25">
      <c r="B24" s="10"/>
    </row>
    <row r="25" spans="1:3" x14ac:dyDescent="0.25">
      <c r="C25" s="10"/>
    </row>
    <row r="26" spans="1:3" x14ac:dyDescent="0.25">
      <c r="C26" s="10"/>
    </row>
    <row r="27" spans="1:3" x14ac:dyDescent="0.25">
      <c r="C27" s="10"/>
    </row>
    <row r="28" spans="1:3" x14ac:dyDescent="0.25">
      <c r="C28" s="10"/>
    </row>
    <row r="29" spans="1:3" x14ac:dyDescent="0.25">
      <c r="C29" s="10"/>
    </row>
    <row r="30" spans="1:3" x14ac:dyDescent="0.25">
      <c r="C30" s="10"/>
    </row>
    <row r="31" spans="1:3" x14ac:dyDescent="0.25">
      <c r="C31" s="10"/>
    </row>
    <row r="32" spans="1:3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50">
    <tabColor rgb="FFECCEB2"/>
    <pageSetUpPr fitToPage="1"/>
  </sheetPr>
  <dimension ref="A1:V46"/>
  <sheetViews>
    <sheetView showGridLines="0" showRuler="0" zoomScaleNormal="100" zoomScaleSheetLayoutView="100" workbookViewId="0">
      <selection sqref="A1:K1"/>
    </sheetView>
  </sheetViews>
  <sheetFormatPr defaultColWidth="7.88671875" defaultRowHeight="13.2" x14ac:dyDescent="0.25"/>
  <cols>
    <col min="1" max="1" width="42.6640625" style="5" customWidth="1"/>
    <col min="2" max="2" width="10.33203125" style="5" customWidth="1"/>
    <col min="3" max="3" width="11.109375" style="5" customWidth="1"/>
    <col min="4" max="4" width="1.6640625" style="5" customWidth="1"/>
    <col min="5" max="6" width="13.6640625" style="5" customWidth="1"/>
    <col min="7" max="7" width="12" style="5" customWidth="1"/>
    <col min="8" max="8" width="1.6640625" style="5" customWidth="1"/>
    <col min="9" max="9" width="11.44140625" style="5" customWidth="1"/>
    <col min="10" max="10" width="1.6640625" style="5" customWidth="1"/>
    <col min="11" max="11" width="13.6640625" style="5" customWidth="1"/>
    <col min="12" max="12" width="1.6640625" style="5" customWidth="1"/>
    <col min="13" max="13" width="5.6640625" style="5" customWidth="1"/>
    <col min="14" max="14" width="5.44140625" style="5" customWidth="1"/>
    <col min="15" max="15" width="8.6640625" style="5" customWidth="1"/>
    <col min="16" max="22" width="7.88671875" style="5"/>
    <col min="23" max="23" width="8.5546875" style="5" bestFit="1" customWidth="1"/>
    <col min="24" max="16384" width="7.88671875" style="5"/>
  </cols>
  <sheetData>
    <row r="1" spans="1:17" ht="15" customHeight="1" x14ac:dyDescent="0.25">
      <c r="A1" s="174" t="s">
        <v>338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76"/>
      <c r="N1" s="70"/>
      <c r="O1" s="70"/>
    </row>
    <row r="2" spans="1:17" s="1" customFormat="1" ht="15" customHeight="1" x14ac:dyDescent="0.25">
      <c r="A2" s="3"/>
      <c r="K2" s="191" t="s">
        <v>7</v>
      </c>
      <c r="L2" s="191"/>
      <c r="O2" s="86" t="s">
        <v>57</v>
      </c>
    </row>
    <row r="3" spans="1:17" s="1" customFormat="1" ht="15" customHeight="1" x14ac:dyDescent="0.2">
      <c r="A3" s="113" t="s">
        <v>15</v>
      </c>
      <c r="B3" s="179" t="s">
        <v>174</v>
      </c>
      <c r="C3" s="185" t="s">
        <v>175</v>
      </c>
      <c r="D3" s="186"/>
      <c r="E3" s="179" t="s">
        <v>176</v>
      </c>
      <c r="F3" s="179" t="s">
        <v>177</v>
      </c>
      <c r="G3" s="185" t="s">
        <v>178</v>
      </c>
      <c r="H3" s="186"/>
      <c r="I3" s="185" t="s">
        <v>179</v>
      </c>
      <c r="J3" s="186"/>
      <c r="K3" s="185" t="s">
        <v>1</v>
      </c>
      <c r="L3" s="186"/>
    </row>
    <row r="4" spans="1:17" s="1" customFormat="1" ht="15" customHeight="1" x14ac:dyDescent="0.25">
      <c r="A4" s="114" t="s">
        <v>110</v>
      </c>
      <c r="B4" s="179" t="s">
        <v>174</v>
      </c>
      <c r="C4" s="185"/>
      <c r="D4" s="186"/>
      <c r="E4" s="179" t="s">
        <v>176</v>
      </c>
      <c r="F4" s="179" t="s">
        <v>177</v>
      </c>
      <c r="G4" s="185"/>
      <c r="H4" s="186"/>
      <c r="I4" s="185"/>
      <c r="J4" s="186"/>
      <c r="K4" s="185"/>
      <c r="L4" s="186"/>
      <c r="M4" s="5"/>
      <c r="N4" s="5"/>
      <c r="O4" s="5"/>
    </row>
    <row r="5" spans="1:17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7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P6" s="24"/>
      <c r="Q6" s="24"/>
    </row>
    <row r="7" spans="1:17" ht="12" customHeight="1" x14ac:dyDescent="0.25">
      <c r="A7" s="92" t="s">
        <v>132</v>
      </c>
      <c r="B7" s="145">
        <v>28.104377161954908</v>
      </c>
      <c r="C7" s="145">
        <v>28.803159278345102</v>
      </c>
      <c r="D7" s="145"/>
      <c r="E7" s="145">
        <v>26.182882590646408</v>
      </c>
      <c r="F7" s="145">
        <v>17.079218525356591</v>
      </c>
      <c r="G7" s="145">
        <v>37.943787303118349</v>
      </c>
      <c r="H7" s="145"/>
      <c r="I7" s="145">
        <v>28.338810040139506</v>
      </c>
      <c r="J7" s="145"/>
      <c r="K7" s="145">
        <v>22.843595817007099</v>
      </c>
      <c r="L7" s="145"/>
      <c r="P7" s="24"/>
      <c r="Q7" s="24"/>
    </row>
    <row r="8" spans="1:17" ht="12" customHeight="1" x14ac:dyDescent="0.25">
      <c r="A8" s="19" t="s">
        <v>148</v>
      </c>
      <c r="B8" s="75">
        <v>33.44912844621102</v>
      </c>
      <c r="C8" s="75">
        <v>27.930167185514509</v>
      </c>
      <c r="D8" s="75"/>
      <c r="E8" s="75">
        <v>19.54492831599093</v>
      </c>
      <c r="F8" s="75">
        <v>27.260482129172665</v>
      </c>
      <c r="G8" s="75">
        <v>35.444460163452632</v>
      </c>
      <c r="H8" s="75"/>
      <c r="I8" s="75">
        <v>24.795115356125208</v>
      </c>
      <c r="J8" s="75"/>
      <c r="K8" s="75">
        <v>42.687987294777898</v>
      </c>
      <c r="L8" s="75"/>
      <c r="P8" s="24"/>
      <c r="Q8" s="24"/>
    </row>
    <row r="9" spans="1:17" ht="12" customHeight="1" x14ac:dyDescent="0.25">
      <c r="A9" s="19" t="s">
        <v>149</v>
      </c>
      <c r="B9" s="75">
        <v>23.883556950921946</v>
      </c>
      <c r="C9" s="75">
        <v>22.567315520733818</v>
      </c>
      <c r="D9" s="75"/>
      <c r="E9" s="75">
        <v>9.4530370004602204</v>
      </c>
      <c r="F9" s="75">
        <v>20.147535489882586</v>
      </c>
      <c r="G9" s="75">
        <v>25.323798481556832</v>
      </c>
      <c r="H9" s="75"/>
      <c r="I9" s="75">
        <v>14.644821433229765</v>
      </c>
      <c r="J9" s="75"/>
      <c r="K9" s="75">
        <v>17.433753952671765</v>
      </c>
      <c r="L9" s="75"/>
      <c r="P9" s="24"/>
      <c r="Q9" s="24"/>
    </row>
    <row r="10" spans="1:17" ht="12" customHeight="1" x14ac:dyDescent="0.25">
      <c r="A10" s="19" t="s">
        <v>150</v>
      </c>
      <c r="B10" s="75">
        <v>27.317813345271269</v>
      </c>
      <c r="C10" s="75">
        <v>17.82787889901601</v>
      </c>
      <c r="D10" s="75"/>
      <c r="E10" s="75">
        <v>10.089482285167255</v>
      </c>
      <c r="F10" s="75">
        <v>11.976708915947173</v>
      </c>
      <c r="G10" s="75">
        <v>12.850908235453174</v>
      </c>
      <c r="H10" s="75"/>
      <c r="I10" s="75">
        <v>10.002986831830675</v>
      </c>
      <c r="J10" s="75"/>
      <c r="K10" s="75">
        <v>20.471013015732197</v>
      </c>
      <c r="L10" s="75"/>
      <c r="P10" s="24"/>
      <c r="Q10" s="24"/>
    </row>
    <row r="11" spans="1:17" ht="12" customHeight="1" x14ac:dyDescent="0.25">
      <c r="A11" s="19" t="s">
        <v>151</v>
      </c>
      <c r="B11" s="75">
        <v>34.408693022139644</v>
      </c>
      <c r="C11" s="75">
        <v>41.456452241944682</v>
      </c>
      <c r="D11" s="75"/>
      <c r="E11" s="75">
        <v>35.059987803032513</v>
      </c>
      <c r="F11" s="75">
        <v>38.890050794806541</v>
      </c>
      <c r="G11" s="75">
        <v>12.222133751300184</v>
      </c>
      <c r="H11" s="75"/>
      <c r="I11" s="75">
        <v>35.529132011577332</v>
      </c>
      <c r="J11" s="75"/>
      <c r="K11" s="75">
        <v>43.059663921979656</v>
      </c>
      <c r="L11" s="75"/>
      <c r="P11" s="24"/>
      <c r="Q11" s="24"/>
    </row>
    <row r="12" spans="1:17" ht="12" customHeight="1" x14ac:dyDescent="0.25">
      <c r="A12" s="19" t="s">
        <v>136</v>
      </c>
      <c r="B12" s="75">
        <v>12.240654094184311</v>
      </c>
      <c r="C12" s="75">
        <v>3.1340130990859674</v>
      </c>
      <c r="D12" s="75"/>
      <c r="E12" s="75">
        <v>13.639332511809801</v>
      </c>
      <c r="F12" s="75">
        <v>16.209130298602815</v>
      </c>
      <c r="G12" s="75">
        <v>22.691964032384121</v>
      </c>
      <c r="H12" s="81" t="s">
        <v>165</v>
      </c>
      <c r="I12" s="75">
        <v>7.8036484012979592</v>
      </c>
      <c r="J12" s="81" t="s">
        <v>165</v>
      </c>
      <c r="K12" s="75">
        <v>9.4438829526457315</v>
      </c>
      <c r="L12" s="81" t="s">
        <v>165</v>
      </c>
      <c r="P12" s="24"/>
      <c r="Q12" s="24"/>
    </row>
    <row r="13" spans="1:17" ht="12" customHeight="1" x14ac:dyDescent="0.25">
      <c r="A13" s="19" t="s">
        <v>152</v>
      </c>
      <c r="B13" s="75">
        <v>39.671186258154677</v>
      </c>
      <c r="C13" s="75">
        <v>40.815200600881163</v>
      </c>
      <c r="D13" s="75"/>
      <c r="E13" s="75">
        <v>55.210217217903093</v>
      </c>
      <c r="F13" s="75">
        <v>44.960913232677591</v>
      </c>
      <c r="G13" s="75">
        <v>53.220020001372873</v>
      </c>
      <c r="H13" s="75"/>
      <c r="I13" s="75">
        <v>52.136607452836145</v>
      </c>
      <c r="J13" s="75"/>
      <c r="K13" s="75">
        <v>30.307242477218409</v>
      </c>
      <c r="L13" s="75"/>
      <c r="P13" s="24"/>
      <c r="Q13" s="24"/>
    </row>
    <row r="14" spans="1:17" ht="12" customHeight="1" x14ac:dyDescent="0.25">
      <c r="A14" s="19" t="s">
        <v>153</v>
      </c>
      <c r="B14" s="75">
        <v>28.440433292050471</v>
      </c>
      <c r="C14" s="75">
        <v>25.017912516086007</v>
      </c>
      <c r="D14" s="75"/>
      <c r="E14" s="75">
        <v>31.067473107434786</v>
      </c>
      <c r="F14" s="75">
        <v>37.506712005483884</v>
      </c>
      <c r="G14" s="75">
        <v>24.319738019151295</v>
      </c>
      <c r="H14" s="75"/>
      <c r="I14" s="75">
        <v>33.504563218498909</v>
      </c>
      <c r="J14" s="75"/>
      <c r="K14" s="75">
        <v>30.79632916025567</v>
      </c>
      <c r="L14" s="81" t="s">
        <v>165</v>
      </c>
      <c r="P14" s="24"/>
      <c r="Q14" s="24"/>
    </row>
    <row r="15" spans="1:17" ht="12" customHeight="1" x14ac:dyDescent="0.25">
      <c r="A15" s="19" t="s">
        <v>154</v>
      </c>
      <c r="B15" s="75">
        <v>5.6097594058775551</v>
      </c>
      <c r="C15" s="75">
        <v>10.781337549213955</v>
      </c>
      <c r="D15" s="81" t="s">
        <v>165</v>
      </c>
      <c r="E15" s="75">
        <v>7.8569546057190269</v>
      </c>
      <c r="F15" s="75">
        <v>7.8535194205358581</v>
      </c>
      <c r="G15" s="75"/>
      <c r="H15" s="75" t="s">
        <v>270</v>
      </c>
      <c r="I15" s="75">
        <v>7.308685621780822</v>
      </c>
      <c r="J15" s="81" t="s">
        <v>165</v>
      </c>
      <c r="K15" s="75">
        <v>8.5854260039531596</v>
      </c>
      <c r="L15" s="81" t="s">
        <v>165</v>
      </c>
      <c r="P15" s="24"/>
      <c r="Q15" s="24"/>
    </row>
    <row r="16" spans="1:17" ht="12" customHeight="1" x14ac:dyDescent="0.25">
      <c r="A16" s="19" t="s">
        <v>155</v>
      </c>
      <c r="B16" s="75">
        <v>37.01209431445124</v>
      </c>
      <c r="C16" s="75">
        <v>57.821621785299726</v>
      </c>
      <c r="D16" s="75"/>
      <c r="E16" s="75">
        <v>63.492633144644792</v>
      </c>
      <c r="F16" s="75">
        <v>52.824937093982463</v>
      </c>
      <c r="G16" s="75">
        <v>49.434552367557167</v>
      </c>
      <c r="H16" s="75"/>
      <c r="I16" s="75">
        <v>55.370949779235545</v>
      </c>
      <c r="J16" s="75"/>
      <c r="K16" s="75">
        <v>37.840204626513099</v>
      </c>
      <c r="L16" s="75"/>
      <c r="P16" s="24"/>
      <c r="Q16" s="24"/>
    </row>
    <row r="17" spans="1:22" ht="12" customHeight="1" x14ac:dyDescent="0.25">
      <c r="A17" s="19" t="s">
        <v>156</v>
      </c>
      <c r="B17" s="75">
        <v>9.8191699572707449</v>
      </c>
      <c r="C17" s="75">
        <v>12.951865727476852</v>
      </c>
      <c r="D17" s="75"/>
      <c r="E17" s="75">
        <v>6.5824168323699546</v>
      </c>
      <c r="F17" s="75">
        <v>7.0224397583718154</v>
      </c>
      <c r="G17" s="75">
        <v>7.2435108536647572</v>
      </c>
      <c r="H17" s="81" t="s">
        <v>165</v>
      </c>
      <c r="I17" s="75">
        <v>6.7389160128472989</v>
      </c>
      <c r="J17" s="75"/>
      <c r="K17" s="75">
        <v>15.077912803568635</v>
      </c>
      <c r="L17" s="75"/>
      <c r="P17" s="24"/>
      <c r="Q17" s="24"/>
    </row>
    <row r="18" spans="1:22" ht="12" customHeight="1" x14ac:dyDescent="0.25">
      <c r="A18" s="19" t="s">
        <v>157</v>
      </c>
      <c r="B18" s="75">
        <v>6.175112649726846</v>
      </c>
      <c r="C18" s="75">
        <v>4.0690307990443655</v>
      </c>
      <c r="D18" s="75"/>
      <c r="E18" s="75">
        <v>1.5001832179132617</v>
      </c>
      <c r="F18" s="75">
        <v>4.4031721294575608</v>
      </c>
      <c r="G18" s="75">
        <v>1.1719682814951509</v>
      </c>
      <c r="H18" s="81" t="s">
        <v>165</v>
      </c>
      <c r="I18" s="75">
        <v>0.82587600101734771</v>
      </c>
      <c r="J18" s="81" t="s">
        <v>165</v>
      </c>
      <c r="K18" s="75">
        <v>4.2214948205519134</v>
      </c>
      <c r="L18" s="81" t="s">
        <v>165</v>
      </c>
      <c r="M18" s="10"/>
      <c r="P18" s="24"/>
      <c r="Q18" s="24"/>
    </row>
    <row r="19" spans="1:22" ht="12" customHeight="1" x14ac:dyDescent="0.25">
      <c r="A19" s="19" t="s">
        <v>158</v>
      </c>
      <c r="B19" s="75">
        <v>13.868021101785436</v>
      </c>
      <c r="C19" s="75">
        <v>6.8240447973578835</v>
      </c>
      <c r="D19" s="75"/>
      <c r="E19" s="75">
        <v>20.320471366907942</v>
      </c>
      <c r="F19" s="75">
        <v>13.865180205722424</v>
      </c>
      <c r="G19" s="75">
        <v>17.248708707045811</v>
      </c>
      <c r="H19" s="81" t="s">
        <v>165</v>
      </c>
      <c r="I19" s="75">
        <v>22.999887839583415</v>
      </c>
      <c r="J19" s="75"/>
      <c r="K19" s="75">
        <v>17.231493153124745</v>
      </c>
      <c r="L19" s="75"/>
      <c r="P19" s="24"/>
      <c r="Q19" s="24"/>
    </row>
    <row r="20" spans="1:22" ht="5.0999999999999996" customHeight="1" thickBot="1" x14ac:dyDescent="0.3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10"/>
    </row>
    <row r="21" spans="1:22" ht="12" customHeight="1" thickTop="1" x14ac:dyDescent="0.25">
      <c r="A21" s="20" t="s">
        <v>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0"/>
    </row>
    <row r="22" spans="1:22" ht="18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M22" s="10"/>
    </row>
    <row r="23" spans="1:22" x14ac:dyDescent="0.25">
      <c r="B23" s="10"/>
      <c r="C23" s="10"/>
      <c r="D23" s="10"/>
      <c r="E23" s="10"/>
      <c r="F23" s="10"/>
      <c r="G23" s="10"/>
      <c r="H23" s="10"/>
      <c r="I23" s="10"/>
      <c r="J23" s="10"/>
      <c r="M23" s="2"/>
    </row>
    <row r="24" spans="1:22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8"/>
      <c r="L24" s="8"/>
      <c r="M24" s="10"/>
    </row>
    <row r="25" spans="1:22" x14ac:dyDescent="0.25">
      <c r="B25" s="42"/>
      <c r="C25" s="42"/>
      <c r="D25" s="42"/>
      <c r="E25" s="42"/>
      <c r="F25" s="42"/>
      <c r="G25" s="42"/>
      <c r="H25" s="42"/>
      <c r="I25" s="10"/>
      <c r="J25" s="10"/>
      <c r="K25" s="8"/>
      <c r="L25" s="8"/>
    </row>
    <row r="26" spans="1:22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10"/>
    </row>
    <row r="27" spans="1:22" x14ac:dyDescent="0.25">
      <c r="B27" s="10"/>
      <c r="C27" s="10"/>
      <c r="D27" s="10"/>
      <c r="E27" s="10"/>
    </row>
    <row r="28" spans="1:22" x14ac:dyDescent="0.25">
      <c r="B28" s="10"/>
      <c r="M28" s="10"/>
    </row>
    <row r="29" spans="1:22" x14ac:dyDescent="0.25">
      <c r="B29" s="10"/>
      <c r="M29" s="10"/>
      <c r="V29" s="10"/>
    </row>
    <row r="30" spans="1:22" x14ac:dyDescent="0.25">
      <c r="B30" s="10"/>
      <c r="E30" s="47"/>
      <c r="F30" s="47"/>
      <c r="G30" s="47"/>
      <c r="H30" s="47"/>
      <c r="I30" s="47"/>
      <c r="J30" s="47"/>
      <c r="K30" s="10"/>
      <c r="L30" s="10"/>
      <c r="M30" s="10"/>
      <c r="V30" s="10"/>
    </row>
    <row r="31" spans="1:22" x14ac:dyDescent="0.25">
      <c r="B31" s="10"/>
      <c r="E31" s="47"/>
      <c r="F31" s="47"/>
      <c r="G31" s="47"/>
      <c r="H31" s="47"/>
      <c r="I31" s="47"/>
      <c r="J31" s="47"/>
      <c r="K31" s="10"/>
      <c r="L31" s="10"/>
      <c r="M31" s="10"/>
      <c r="V31" s="10"/>
    </row>
    <row r="32" spans="1:22" x14ac:dyDescent="0.25">
      <c r="B32" s="10"/>
      <c r="E32" s="47"/>
      <c r="F32" s="47"/>
      <c r="G32" s="47"/>
      <c r="H32" s="47"/>
      <c r="I32" s="47"/>
      <c r="J32" s="47"/>
      <c r="K32" s="10"/>
      <c r="L32" s="10"/>
      <c r="M32" s="10"/>
      <c r="V32" s="10"/>
    </row>
    <row r="33" spans="2:22" x14ac:dyDescent="0.25">
      <c r="B33" s="10"/>
      <c r="E33" s="47"/>
      <c r="F33" s="47"/>
      <c r="G33" s="47"/>
      <c r="H33" s="47"/>
      <c r="I33" s="47"/>
      <c r="J33" s="47"/>
      <c r="K33" s="10"/>
      <c r="L33" s="10"/>
      <c r="V33" s="10"/>
    </row>
    <row r="34" spans="2:22" x14ac:dyDescent="0.25">
      <c r="B34" s="10"/>
      <c r="E34" s="47"/>
      <c r="F34" s="47"/>
      <c r="G34" s="47"/>
      <c r="H34" s="47"/>
      <c r="I34" s="47"/>
      <c r="J34" s="47"/>
      <c r="K34" s="10"/>
      <c r="L34" s="10"/>
      <c r="M34" s="10"/>
      <c r="V34" s="10"/>
    </row>
    <row r="35" spans="2:22" x14ac:dyDescent="0.25">
      <c r="B35" s="10"/>
      <c r="E35" s="47"/>
      <c r="F35" s="47"/>
      <c r="G35" s="47"/>
      <c r="H35" s="47"/>
      <c r="I35" s="47"/>
      <c r="J35" s="47"/>
      <c r="K35" s="10"/>
      <c r="L35" s="10"/>
      <c r="M35" s="10"/>
      <c r="V35" s="10"/>
    </row>
    <row r="36" spans="2:22" x14ac:dyDescent="0.25">
      <c r="B36" s="10"/>
      <c r="E36" s="47"/>
      <c r="F36" s="47"/>
      <c r="G36" s="47"/>
      <c r="H36" s="47"/>
      <c r="I36" s="47"/>
      <c r="J36" s="47"/>
      <c r="K36" s="10"/>
      <c r="L36" s="10"/>
      <c r="M36" s="10"/>
      <c r="V36" s="10"/>
    </row>
    <row r="37" spans="2:22" x14ac:dyDescent="0.25">
      <c r="B37" s="10"/>
      <c r="E37" s="47"/>
      <c r="F37" s="47"/>
      <c r="G37" s="47"/>
      <c r="H37" s="47"/>
      <c r="I37" s="47"/>
      <c r="J37" s="47"/>
      <c r="K37" s="10"/>
      <c r="L37" s="10"/>
      <c r="M37" s="10"/>
      <c r="V37" s="10"/>
    </row>
    <row r="38" spans="2:22" x14ac:dyDescent="0.25">
      <c r="B38" s="10"/>
      <c r="C38" s="10"/>
      <c r="D38" s="10"/>
      <c r="E38" s="10"/>
      <c r="F38" s="10"/>
      <c r="G38" s="10"/>
      <c r="H38" s="10"/>
      <c r="K38" s="10"/>
      <c r="L38" s="10"/>
      <c r="M38" s="10"/>
    </row>
    <row r="39" spans="2:2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22" x14ac:dyDescent="0.25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2:22" x14ac:dyDescent="0.25">
      <c r="M43" s="10"/>
    </row>
    <row r="44" spans="2:22" x14ac:dyDescent="0.25">
      <c r="M44" s="10"/>
    </row>
    <row r="45" spans="2:22" x14ac:dyDescent="0.25">
      <c r="M45" s="10"/>
    </row>
    <row r="46" spans="2:22" x14ac:dyDescent="0.25">
      <c r="M46" s="10"/>
    </row>
  </sheetData>
  <mergeCells count="9">
    <mergeCell ref="K3:L4"/>
    <mergeCell ref="C3:D4"/>
    <mergeCell ref="A1:K1"/>
    <mergeCell ref="B3:B4"/>
    <mergeCell ref="E3:E4"/>
    <mergeCell ref="F3:F4"/>
    <mergeCell ref="G3:H4"/>
    <mergeCell ref="I3:J4"/>
    <mergeCell ref="K2:L2"/>
  </mergeCells>
  <pageMargins left="0.78740157480314965" right="0.78740157480314965" top="0.78740157480314965" bottom="0.78740157480314965" header="0" footer="0"/>
  <pageSetup paperSize="9" scale="48" orientation="portrait" horizontalDpi="300" verticalDpi="3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51">
    <tabColor rgb="FFECCEB2"/>
    <pageSetUpPr fitToPage="1"/>
  </sheetPr>
  <dimension ref="A1:K46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42.6640625" style="5" customWidth="1"/>
    <col min="2" max="2" width="9.6640625" style="5" customWidth="1"/>
    <col min="3" max="3" width="1.6640625" style="5" customWidth="1"/>
    <col min="4" max="8" width="9.6640625" style="5" customWidth="1"/>
    <col min="9" max="9" width="5.6640625" style="5" customWidth="1"/>
    <col min="10" max="10" width="5.44140625" style="5" customWidth="1"/>
    <col min="11" max="11" width="8.6640625" style="5" customWidth="1"/>
    <col min="12" max="16384" width="7.88671875" style="5"/>
  </cols>
  <sheetData>
    <row r="1" spans="1:11" ht="15" customHeight="1" x14ac:dyDescent="0.25">
      <c r="A1" s="174" t="s">
        <v>339</v>
      </c>
      <c r="B1" s="174"/>
      <c r="C1" s="174"/>
      <c r="D1" s="174"/>
      <c r="E1" s="174"/>
      <c r="F1" s="174"/>
      <c r="G1" s="174"/>
      <c r="H1" s="174"/>
      <c r="J1" s="70"/>
      <c r="K1" s="70"/>
    </row>
    <row r="2" spans="1:11" s="1" customFormat="1" ht="15" customHeight="1" x14ac:dyDescent="0.25">
      <c r="A2" s="3"/>
      <c r="H2" s="4" t="s">
        <v>7</v>
      </c>
      <c r="K2" s="86" t="s">
        <v>57</v>
      </c>
    </row>
    <row r="3" spans="1:11" s="1" customFormat="1" ht="15" customHeight="1" x14ac:dyDescent="0.2">
      <c r="A3" s="146" t="s">
        <v>61</v>
      </c>
      <c r="B3" s="208" t="s">
        <v>65</v>
      </c>
      <c r="C3" s="209"/>
      <c r="D3" s="207" t="s">
        <v>66</v>
      </c>
      <c r="E3" s="207" t="s">
        <v>197</v>
      </c>
      <c r="F3" s="207" t="s">
        <v>67</v>
      </c>
      <c r="G3" s="207" t="s">
        <v>68</v>
      </c>
      <c r="H3" s="207" t="s">
        <v>69</v>
      </c>
    </row>
    <row r="4" spans="1:11" s="1" customFormat="1" ht="15" customHeight="1" x14ac:dyDescent="0.25">
      <c r="A4" s="147" t="s">
        <v>110</v>
      </c>
      <c r="B4" s="208"/>
      <c r="C4" s="209"/>
      <c r="D4" s="207"/>
      <c r="E4" s="207"/>
      <c r="F4" s="207"/>
      <c r="G4" s="207"/>
      <c r="H4" s="207"/>
      <c r="I4" s="5"/>
      <c r="J4" s="5"/>
      <c r="K4" s="5"/>
    </row>
    <row r="5" spans="1:11" ht="5.0999999999999996" customHeight="1" x14ac:dyDescent="0.25">
      <c r="A5" s="6"/>
      <c r="B5" s="7"/>
      <c r="C5" s="7"/>
      <c r="D5" s="7"/>
      <c r="E5" s="7"/>
      <c r="F5" s="7"/>
    </row>
    <row r="6" spans="1:11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</row>
    <row r="7" spans="1:11" ht="12" customHeight="1" x14ac:dyDescent="0.25">
      <c r="A7" s="92" t="s">
        <v>132</v>
      </c>
      <c r="B7" s="145">
        <v>35.138545566660902</v>
      </c>
      <c r="C7" s="145"/>
      <c r="D7" s="145">
        <v>15.932021322133552</v>
      </c>
      <c r="E7" s="145">
        <v>22.747726709802585</v>
      </c>
      <c r="F7" s="145">
        <v>34.972651637004368</v>
      </c>
      <c r="G7" s="145">
        <v>36.312512323852985</v>
      </c>
      <c r="H7" s="145">
        <v>10.919873134321421</v>
      </c>
    </row>
    <row r="8" spans="1:11" ht="12" customHeight="1" x14ac:dyDescent="0.25">
      <c r="A8" s="19" t="s">
        <v>148</v>
      </c>
      <c r="B8" s="75">
        <v>21.023801924257068</v>
      </c>
      <c r="C8" s="75"/>
      <c r="D8" s="75">
        <v>29.901583562669849</v>
      </c>
      <c r="E8" s="75">
        <v>44.531189824051509</v>
      </c>
      <c r="F8" s="75">
        <v>30.650021277011184</v>
      </c>
      <c r="G8" s="75">
        <v>28.446456330873833</v>
      </c>
      <c r="H8" s="75">
        <v>24.227697493890705</v>
      </c>
    </row>
    <row r="9" spans="1:11" ht="12" customHeight="1" x14ac:dyDescent="0.25">
      <c r="A9" s="19" t="s">
        <v>149</v>
      </c>
      <c r="B9" s="75">
        <v>20.180680282046787</v>
      </c>
      <c r="C9" s="75"/>
      <c r="D9" s="75">
        <v>15.685411013781097</v>
      </c>
      <c r="E9" s="75">
        <v>22.154468677191126</v>
      </c>
      <c r="F9" s="75">
        <v>22.199177082497261</v>
      </c>
      <c r="G9" s="75">
        <v>29.138690847413745</v>
      </c>
      <c r="H9" s="75">
        <v>16.290312914556168</v>
      </c>
    </row>
    <row r="10" spans="1:11" ht="12" customHeight="1" x14ac:dyDescent="0.25">
      <c r="A10" s="19" t="s">
        <v>150</v>
      </c>
      <c r="B10" s="75">
        <v>12.996313851346036</v>
      </c>
      <c r="C10" s="75"/>
      <c r="D10" s="75">
        <v>10.226988173626005</v>
      </c>
      <c r="E10" s="75">
        <v>21.152406866398955</v>
      </c>
      <c r="F10" s="75">
        <v>33.444666901479707</v>
      </c>
      <c r="G10" s="75">
        <v>26.261478947272693</v>
      </c>
      <c r="H10" s="75">
        <v>32.018722606977043</v>
      </c>
    </row>
    <row r="11" spans="1:11" ht="12" customHeight="1" x14ac:dyDescent="0.25">
      <c r="A11" s="19" t="s">
        <v>151</v>
      </c>
      <c r="B11" s="75">
        <v>12.659736575822814</v>
      </c>
      <c r="C11" s="75"/>
      <c r="D11" s="75">
        <v>37.284129856437559</v>
      </c>
      <c r="E11" s="75">
        <v>38.281653282409209</v>
      </c>
      <c r="F11" s="75">
        <v>34.689877352598373</v>
      </c>
      <c r="G11" s="75">
        <v>30.33027339665076</v>
      </c>
      <c r="H11" s="75">
        <v>51.99933278876194</v>
      </c>
    </row>
    <row r="12" spans="1:11" ht="12" customHeight="1" x14ac:dyDescent="0.25">
      <c r="A12" s="19" t="s">
        <v>136</v>
      </c>
      <c r="B12" s="75">
        <v>28.92086748991462</v>
      </c>
      <c r="C12" s="75"/>
      <c r="D12" s="75">
        <v>12.701562434188707</v>
      </c>
      <c r="E12" s="75">
        <v>12.368418990323796</v>
      </c>
      <c r="F12" s="75">
        <v>11.927581612766952</v>
      </c>
      <c r="G12" s="75">
        <v>11.722081432854818</v>
      </c>
      <c r="H12" s="75">
        <v>17.722632022500441</v>
      </c>
    </row>
    <row r="13" spans="1:11" ht="12" customHeight="1" x14ac:dyDescent="0.25">
      <c r="A13" s="19" t="s">
        <v>152</v>
      </c>
      <c r="B13" s="75">
        <v>59.393865581650807</v>
      </c>
      <c r="C13" s="75"/>
      <c r="D13" s="75">
        <v>55.978884518597461</v>
      </c>
      <c r="E13" s="75">
        <v>43.950115300064731</v>
      </c>
      <c r="F13" s="75">
        <v>32.057106485010053</v>
      </c>
      <c r="G13" s="75">
        <v>34.454785526133733</v>
      </c>
      <c r="H13" s="75">
        <v>38.107730232666071</v>
      </c>
    </row>
    <row r="14" spans="1:11" ht="12" customHeight="1" x14ac:dyDescent="0.25">
      <c r="A14" s="19" t="s">
        <v>153</v>
      </c>
      <c r="B14" s="75">
        <v>27.598476570290508</v>
      </c>
      <c r="C14" s="75"/>
      <c r="D14" s="75">
        <v>32.371658198223003</v>
      </c>
      <c r="E14" s="75">
        <v>19.992310621011171</v>
      </c>
      <c r="F14" s="75">
        <v>26.734658501970078</v>
      </c>
      <c r="G14" s="75">
        <v>32.642198206478831</v>
      </c>
      <c r="H14" s="75">
        <v>30.295593888570039</v>
      </c>
    </row>
    <row r="15" spans="1:11" ht="12" customHeight="1" x14ac:dyDescent="0.25">
      <c r="A15" s="19" t="s">
        <v>154</v>
      </c>
      <c r="B15" s="75">
        <v>11.527630560336149</v>
      </c>
      <c r="C15" s="75"/>
      <c r="D15" s="75">
        <v>5.4472716185973864</v>
      </c>
      <c r="E15" s="75">
        <v>5.3690565251031348</v>
      </c>
      <c r="F15" s="75">
        <v>9.3552499668564675</v>
      </c>
      <c r="G15" s="75">
        <v>10.204083906687597</v>
      </c>
      <c r="H15" s="75">
        <v>8.101251758905418</v>
      </c>
    </row>
    <row r="16" spans="1:11" ht="12" customHeight="1" x14ac:dyDescent="0.25">
      <c r="A16" s="19" t="s">
        <v>155</v>
      </c>
      <c r="B16" s="75">
        <v>40.231622526781976</v>
      </c>
      <c r="C16" s="75"/>
      <c r="D16" s="75">
        <v>61.725155832208735</v>
      </c>
      <c r="E16" s="75">
        <v>31.277574025456627</v>
      </c>
      <c r="F16" s="75">
        <v>37.434186004482363</v>
      </c>
      <c r="G16" s="75">
        <v>34.41759667702626</v>
      </c>
      <c r="H16" s="75">
        <v>25.386372220443683</v>
      </c>
    </row>
    <row r="17" spans="1:9" ht="12" customHeight="1" x14ac:dyDescent="0.25">
      <c r="A17" s="19" t="s">
        <v>156</v>
      </c>
      <c r="B17" s="75">
        <v>8.8916364082960389</v>
      </c>
      <c r="C17" s="75"/>
      <c r="D17" s="75">
        <v>5.2141871264146493</v>
      </c>
      <c r="E17" s="75">
        <v>8.6730735045628613</v>
      </c>
      <c r="F17" s="75">
        <v>9.3132375954476565</v>
      </c>
      <c r="G17" s="75">
        <v>11.445391525991489</v>
      </c>
      <c r="H17" s="75">
        <v>17.830930847989421</v>
      </c>
    </row>
    <row r="18" spans="1:9" ht="12" customHeight="1" x14ac:dyDescent="0.25">
      <c r="A18" s="19" t="s">
        <v>157</v>
      </c>
      <c r="B18" s="75">
        <v>6.0534825803540304</v>
      </c>
      <c r="C18" s="81" t="s">
        <v>165</v>
      </c>
      <c r="D18" s="75">
        <v>2.3086184418342848</v>
      </c>
      <c r="E18" s="75">
        <v>7.8617111225078142</v>
      </c>
      <c r="F18" s="75">
        <v>7.2381074094043791</v>
      </c>
      <c r="G18" s="75">
        <v>6.9597873990357284</v>
      </c>
      <c r="H18" s="75">
        <v>10.407489007875705</v>
      </c>
      <c r="I18" s="10"/>
    </row>
    <row r="19" spans="1:9" ht="12" customHeight="1" x14ac:dyDescent="0.25">
      <c r="A19" s="19" t="s">
        <v>158</v>
      </c>
      <c r="B19" s="75">
        <v>15.383340082242283</v>
      </c>
      <c r="C19" s="75"/>
      <c r="D19" s="75">
        <v>15.222527901287423</v>
      </c>
      <c r="E19" s="75">
        <v>21.640294551116519</v>
      </c>
      <c r="F19" s="75">
        <v>9.9834781734713438</v>
      </c>
      <c r="G19" s="75">
        <v>7.6646634797274373</v>
      </c>
      <c r="H19" s="75">
        <v>16.692061082541944</v>
      </c>
    </row>
    <row r="20" spans="1:9" ht="5.0999999999999996" customHeight="1" thickBot="1" x14ac:dyDescent="0.3">
      <c r="A20" s="97"/>
      <c r="B20" s="97"/>
      <c r="C20" s="97"/>
      <c r="D20" s="97"/>
      <c r="E20" s="97"/>
      <c r="F20" s="97"/>
      <c r="G20" s="97"/>
      <c r="H20" s="97"/>
      <c r="I20" s="10"/>
    </row>
    <row r="21" spans="1:9" ht="12" customHeight="1" thickTop="1" x14ac:dyDescent="0.25">
      <c r="A21" s="20" t="s">
        <v>6</v>
      </c>
      <c r="B21" s="2"/>
      <c r="C21" s="2"/>
      <c r="D21" s="2"/>
      <c r="E21" s="2"/>
      <c r="F21" s="2"/>
      <c r="G21" s="2"/>
      <c r="H21" s="2"/>
      <c r="I21" s="10"/>
    </row>
    <row r="22" spans="1:9" ht="18" customHeight="1" x14ac:dyDescent="0.25">
      <c r="B22" s="9"/>
      <c r="C22" s="9"/>
      <c r="D22" s="9"/>
      <c r="E22" s="9"/>
      <c r="F22" s="9"/>
      <c r="G22" s="8"/>
      <c r="H22" s="8"/>
      <c r="I22" s="10"/>
    </row>
    <row r="23" spans="1:9" x14ac:dyDescent="0.25">
      <c r="A23" s="10"/>
      <c r="E23" s="2"/>
      <c r="F23" s="2"/>
      <c r="G23" s="2"/>
    </row>
    <row r="24" spans="1:9" x14ac:dyDescent="0.25">
      <c r="A24" s="10"/>
      <c r="E24" s="10"/>
    </row>
    <row r="26" spans="1:9" x14ac:dyDescent="0.25">
      <c r="E26" s="10"/>
    </row>
    <row r="28" spans="1:9" x14ac:dyDescent="0.25">
      <c r="E28" s="10"/>
    </row>
    <row r="29" spans="1:9" x14ac:dyDescent="0.25">
      <c r="E29" s="10"/>
    </row>
    <row r="30" spans="1:9" x14ac:dyDescent="0.25">
      <c r="E30" s="10"/>
    </row>
    <row r="31" spans="1:9" x14ac:dyDescent="0.25">
      <c r="E31" s="10"/>
    </row>
    <row r="32" spans="1:9" x14ac:dyDescent="0.25">
      <c r="E32" s="10"/>
    </row>
    <row r="34" spans="1:9" x14ac:dyDescent="0.25">
      <c r="E34" s="10"/>
    </row>
    <row r="35" spans="1:9" x14ac:dyDescent="0.25">
      <c r="E35" s="10"/>
    </row>
    <row r="36" spans="1:9" x14ac:dyDescent="0.25">
      <c r="E36" s="10"/>
    </row>
    <row r="37" spans="1:9" x14ac:dyDescent="0.25">
      <c r="A37" s="19"/>
      <c r="I37" s="10"/>
    </row>
    <row r="38" spans="1:9" x14ac:dyDescent="0.25">
      <c r="A38" s="19"/>
      <c r="I38" s="10"/>
    </row>
    <row r="39" spans="1:9" x14ac:dyDescent="0.25">
      <c r="I39" s="10"/>
    </row>
    <row r="40" spans="1:9" x14ac:dyDescent="0.25">
      <c r="I40" s="10"/>
    </row>
    <row r="41" spans="1:9" x14ac:dyDescent="0.25">
      <c r="I41" s="10"/>
    </row>
    <row r="42" spans="1:9" x14ac:dyDescent="0.25">
      <c r="I42" s="10"/>
    </row>
    <row r="43" spans="1:9" x14ac:dyDescent="0.25">
      <c r="I43" s="10"/>
    </row>
    <row r="44" spans="1:9" x14ac:dyDescent="0.25">
      <c r="I44" s="10"/>
    </row>
    <row r="45" spans="1:9" x14ac:dyDescent="0.25">
      <c r="I45" s="10"/>
    </row>
    <row r="46" spans="1:9" x14ac:dyDescent="0.25">
      <c r="I46" s="10"/>
    </row>
  </sheetData>
  <mergeCells count="7">
    <mergeCell ref="A1:H1"/>
    <mergeCell ref="D3:D4"/>
    <mergeCell ref="E3:E4"/>
    <mergeCell ref="F3:F4"/>
    <mergeCell ref="G3:G4"/>
    <mergeCell ref="H3:H4"/>
    <mergeCell ref="B3:C4"/>
  </mergeCells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52">
    <tabColor rgb="FFECCEB2"/>
    <pageSetUpPr fitToPage="1"/>
  </sheetPr>
  <dimension ref="A1:H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2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4" t="s">
        <v>340</v>
      </c>
      <c r="B1" s="174"/>
      <c r="C1" s="174"/>
      <c r="D1" s="174"/>
      <c r="E1" s="174"/>
      <c r="G1" s="70"/>
      <c r="H1" s="70"/>
    </row>
    <row r="2" spans="1:8" s="1" customFormat="1" ht="15" customHeight="1" x14ac:dyDescent="0.25">
      <c r="A2" s="3"/>
      <c r="E2" s="4" t="s">
        <v>7</v>
      </c>
      <c r="H2" s="86" t="s">
        <v>57</v>
      </c>
    </row>
    <row r="3" spans="1:8" s="1" customFormat="1" ht="15" customHeight="1" x14ac:dyDescent="0.2">
      <c r="A3" s="113" t="s">
        <v>126</v>
      </c>
      <c r="B3" s="179" t="s">
        <v>330</v>
      </c>
      <c r="C3" s="179" t="s">
        <v>331</v>
      </c>
      <c r="D3" s="179" t="s">
        <v>332</v>
      </c>
      <c r="E3" s="179" t="s">
        <v>127</v>
      </c>
    </row>
    <row r="4" spans="1:8" s="1" customFormat="1" ht="15" customHeight="1" x14ac:dyDescent="0.25">
      <c r="A4" s="114" t="s">
        <v>110</v>
      </c>
      <c r="B4" s="179"/>
      <c r="C4" s="179"/>
      <c r="D4" s="179"/>
      <c r="E4" s="179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132</v>
      </c>
      <c r="B7" s="145">
        <v>25.337414689909487</v>
      </c>
      <c r="C7" s="145">
        <v>28.18477036494334</v>
      </c>
      <c r="D7" s="145">
        <v>25.476804574062189</v>
      </c>
      <c r="E7" s="145">
        <v>17.565609261679523</v>
      </c>
    </row>
    <row r="8" spans="1:8" ht="12" customHeight="1" x14ac:dyDescent="0.25">
      <c r="A8" s="19" t="s">
        <v>148</v>
      </c>
      <c r="B8" s="75">
        <v>26.571615854979264</v>
      </c>
      <c r="C8" s="75">
        <v>32.288671152250089</v>
      </c>
      <c r="D8" s="75">
        <v>32.116321487208964</v>
      </c>
      <c r="E8" s="75">
        <v>21.628521755672246</v>
      </c>
    </row>
    <row r="9" spans="1:8" ht="12" customHeight="1" x14ac:dyDescent="0.25">
      <c r="A9" s="19" t="s">
        <v>149</v>
      </c>
      <c r="B9" s="75">
        <v>21.720789597600838</v>
      </c>
      <c r="C9" s="75">
        <v>22.813038393622072</v>
      </c>
      <c r="D9" s="75">
        <v>25.794702722949488</v>
      </c>
      <c r="E9" s="75">
        <v>24.016504482625091</v>
      </c>
    </row>
    <row r="10" spans="1:8" ht="12" customHeight="1" x14ac:dyDescent="0.25">
      <c r="A10" s="19" t="s">
        <v>150</v>
      </c>
      <c r="B10" s="75">
        <v>27.991168456508575</v>
      </c>
      <c r="C10" s="75">
        <v>21.735518525016666</v>
      </c>
      <c r="D10" s="75">
        <v>22.894592571175014</v>
      </c>
      <c r="E10" s="75">
        <v>24.005040421253256</v>
      </c>
    </row>
    <row r="11" spans="1:8" ht="12" customHeight="1" x14ac:dyDescent="0.25">
      <c r="A11" s="19" t="s">
        <v>151</v>
      </c>
      <c r="B11" s="75">
        <v>39.419234203644891</v>
      </c>
      <c r="C11" s="75">
        <v>34.260337219064652</v>
      </c>
      <c r="D11" s="75">
        <v>35.927561604700486</v>
      </c>
      <c r="E11" s="75">
        <v>41.462961634608867</v>
      </c>
    </row>
    <row r="12" spans="1:8" ht="12" customHeight="1" x14ac:dyDescent="0.25">
      <c r="A12" s="19" t="s">
        <v>136</v>
      </c>
      <c r="B12" s="75">
        <v>14.879494733888309</v>
      </c>
      <c r="C12" s="75">
        <v>15.420686646477613</v>
      </c>
      <c r="D12" s="75">
        <v>13.066149512337621</v>
      </c>
      <c r="E12" s="75">
        <v>11.974554341006968</v>
      </c>
    </row>
    <row r="13" spans="1:8" ht="12" customHeight="1" x14ac:dyDescent="0.25">
      <c r="A13" s="19" t="s">
        <v>152</v>
      </c>
      <c r="B13" s="75">
        <v>37.508642922112166</v>
      </c>
      <c r="C13" s="75">
        <v>38.018768361940879</v>
      </c>
      <c r="D13" s="75">
        <v>40.795479180541129</v>
      </c>
      <c r="E13" s="75">
        <v>49.903736751083336</v>
      </c>
    </row>
    <row r="14" spans="1:8" ht="12" customHeight="1" x14ac:dyDescent="0.25">
      <c r="A14" s="19" t="s">
        <v>153</v>
      </c>
      <c r="B14" s="75">
        <v>30.011418194082317</v>
      </c>
      <c r="C14" s="75">
        <v>33.156211409056461</v>
      </c>
      <c r="D14" s="75">
        <v>30.467075774917884</v>
      </c>
      <c r="E14" s="75">
        <v>23.039684293409728</v>
      </c>
    </row>
    <row r="15" spans="1:8" ht="12" customHeight="1" x14ac:dyDescent="0.25">
      <c r="A15" s="19" t="s">
        <v>154</v>
      </c>
      <c r="B15" s="75">
        <v>6.5028144616276844</v>
      </c>
      <c r="C15" s="75">
        <v>8.2600378311533387</v>
      </c>
      <c r="D15" s="75">
        <v>5.6496816144431898</v>
      </c>
      <c r="E15" s="75">
        <v>5.5635158047418383</v>
      </c>
    </row>
    <row r="16" spans="1:8" ht="12" customHeight="1" x14ac:dyDescent="0.25">
      <c r="A16" s="19" t="s">
        <v>155</v>
      </c>
      <c r="B16" s="75">
        <v>37.10090157354108</v>
      </c>
      <c r="C16" s="75">
        <v>39.842646827332757</v>
      </c>
      <c r="D16" s="75">
        <v>39.446553555569068</v>
      </c>
      <c r="E16" s="75">
        <v>47.225066071986092</v>
      </c>
    </row>
    <row r="17" spans="1:6" ht="12" customHeight="1" x14ac:dyDescent="0.25">
      <c r="A17" s="19" t="s">
        <v>156</v>
      </c>
      <c r="B17" s="75">
        <v>11.56112610687873</v>
      </c>
      <c r="C17" s="75">
        <v>8.4324197897934834</v>
      </c>
      <c r="D17" s="75">
        <v>10.909151637426321</v>
      </c>
      <c r="E17" s="75">
        <v>9.984679183197251</v>
      </c>
    </row>
    <row r="18" spans="1:6" ht="12" customHeight="1" x14ac:dyDescent="0.25">
      <c r="A18" s="19" t="s">
        <v>157</v>
      </c>
      <c r="B18" s="75">
        <v>7.1396171282894496</v>
      </c>
      <c r="C18" s="75">
        <v>6.0470808204787767</v>
      </c>
      <c r="D18" s="75">
        <v>4.3602468043900098</v>
      </c>
      <c r="E18" s="75">
        <v>6.2327008450926709</v>
      </c>
      <c r="F18" s="10"/>
    </row>
    <row r="19" spans="1:6" ht="12" customHeight="1" x14ac:dyDescent="0.25">
      <c r="A19" s="19" t="s">
        <v>158</v>
      </c>
      <c r="B19" s="75">
        <v>14.255762076937204</v>
      </c>
      <c r="C19" s="75">
        <v>11.539812658869881</v>
      </c>
      <c r="D19" s="75">
        <v>13.095678960278608</v>
      </c>
      <c r="E19" s="75">
        <v>17.397425153643162</v>
      </c>
    </row>
    <row r="20" spans="1:6" ht="5.0999999999999996" customHeight="1" thickBot="1" x14ac:dyDescent="0.3">
      <c r="A20" s="29"/>
      <c r="B20" s="29"/>
      <c r="C20" s="29"/>
      <c r="D20" s="29"/>
      <c r="E20" s="29"/>
      <c r="F20" s="10"/>
    </row>
    <row r="21" spans="1:6" ht="12" customHeight="1" thickTop="1" x14ac:dyDescent="0.25">
      <c r="A21" s="20" t="s">
        <v>6</v>
      </c>
      <c r="B21" s="2"/>
      <c r="C21" s="2"/>
      <c r="D21" s="2"/>
      <c r="E21" s="2"/>
      <c r="F21" s="10"/>
    </row>
    <row r="22" spans="1:6" ht="18" customHeight="1" x14ac:dyDescent="0.25">
      <c r="B22" s="9"/>
      <c r="C22" s="9"/>
      <c r="D22" s="9"/>
      <c r="E22" s="9"/>
      <c r="F22" s="10"/>
    </row>
    <row r="23" spans="1:6" x14ac:dyDescent="0.25">
      <c r="B23" s="10"/>
      <c r="C23" s="10"/>
      <c r="D23" s="10"/>
      <c r="E23" s="10"/>
      <c r="F23" s="2"/>
    </row>
    <row r="24" spans="1:6" x14ac:dyDescent="0.25">
      <c r="B24" s="10"/>
      <c r="C24" s="10"/>
      <c r="D24" s="10"/>
      <c r="E24" s="10"/>
      <c r="F24" s="10"/>
    </row>
    <row r="26" spans="1:6" x14ac:dyDescent="0.25">
      <c r="A26" s="19"/>
      <c r="F26" s="10"/>
    </row>
    <row r="27" spans="1:6" x14ac:dyDescent="0.25">
      <c r="A27" s="19"/>
    </row>
    <row r="28" spans="1:6" x14ac:dyDescent="0.25">
      <c r="A28" s="19"/>
      <c r="F28" s="10"/>
    </row>
    <row r="29" spans="1:6" x14ac:dyDescent="0.25">
      <c r="A29" s="19"/>
      <c r="F29" s="10"/>
    </row>
    <row r="30" spans="1:6" x14ac:dyDescent="0.25">
      <c r="A30" s="19"/>
      <c r="F30" s="10"/>
    </row>
    <row r="31" spans="1:6" x14ac:dyDescent="0.25">
      <c r="A31" s="19"/>
      <c r="F31" s="10"/>
    </row>
    <row r="32" spans="1:6" x14ac:dyDescent="0.25">
      <c r="A32" s="19"/>
      <c r="F32" s="10"/>
    </row>
    <row r="33" spans="1:6" x14ac:dyDescent="0.25">
      <c r="A33" s="19"/>
    </row>
    <row r="34" spans="1:6" x14ac:dyDescent="0.25">
      <c r="A34" s="19"/>
      <c r="F34" s="10"/>
    </row>
    <row r="35" spans="1:6" x14ac:dyDescent="0.25">
      <c r="A35" s="19"/>
      <c r="F35" s="10"/>
    </row>
    <row r="36" spans="1:6" x14ac:dyDescent="0.25">
      <c r="A36" s="19"/>
      <c r="F36" s="10"/>
    </row>
    <row r="37" spans="1:6" x14ac:dyDescent="0.25">
      <c r="A37" s="19"/>
      <c r="F37" s="10"/>
    </row>
    <row r="38" spans="1:6" x14ac:dyDescent="0.25">
      <c r="A38" s="19"/>
      <c r="F38" s="10"/>
    </row>
    <row r="39" spans="1:6" x14ac:dyDescent="0.25">
      <c r="F39" s="10"/>
    </row>
    <row r="40" spans="1:6" x14ac:dyDescent="0.25">
      <c r="F40" s="10"/>
    </row>
    <row r="41" spans="1:6" x14ac:dyDescent="0.25">
      <c r="F41" s="10"/>
    </row>
    <row r="42" spans="1:6" x14ac:dyDescent="0.25">
      <c r="F42" s="10"/>
    </row>
    <row r="43" spans="1:6" x14ac:dyDescent="0.25">
      <c r="F43" s="10"/>
    </row>
    <row r="44" spans="1:6" x14ac:dyDescent="0.25">
      <c r="F44" s="10"/>
    </row>
    <row r="45" spans="1:6" x14ac:dyDescent="0.25">
      <c r="F45" s="10"/>
    </row>
    <row r="46" spans="1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2" orientation="portrait" horizontalDpi="300" verticalDpi="3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53">
    <tabColor rgb="FFECCEB2"/>
    <pageSetUpPr fitToPage="1"/>
  </sheetPr>
  <dimension ref="A1:I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2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4" t="s">
        <v>341</v>
      </c>
      <c r="B1" s="174"/>
      <c r="C1" s="174"/>
      <c r="D1" s="174"/>
      <c r="E1" s="174"/>
      <c r="F1" s="174"/>
      <c r="H1" s="70"/>
      <c r="I1" s="70"/>
    </row>
    <row r="2" spans="1:9" s="1" customFormat="1" ht="15" customHeight="1" x14ac:dyDescent="0.25">
      <c r="A2" s="3"/>
      <c r="F2" s="4" t="s">
        <v>7</v>
      </c>
      <c r="I2" s="86" t="s">
        <v>57</v>
      </c>
    </row>
    <row r="3" spans="1:9" s="1" customFormat="1" ht="15" customHeight="1" x14ac:dyDescent="0.2">
      <c r="A3" s="113" t="s">
        <v>130</v>
      </c>
      <c r="B3" s="179" t="s">
        <v>333</v>
      </c>
      <c r="C3" s="179" t="s">
        <v>334</v>
      </c>
      <c r="D3" s="179" t="s">
        <v>335</v>
      </c>
      <c r="E3" s="179" t="s">
        <v>336</v>
      </c>
      <c r="F3" s="179" t="s">
        <v>131</v>
      </c>
    </row>
    <row r="4" spans="1:9" s="1" customFormat="1" ht="15" customHeight="1" x14ac:dyDescent="0.25">
      <c r="A4" s="114" t="s">
        <v>110</v>
      </c>
      <c r="B4" s="179"/>
      <c r="C4" s="179"/>
      <c r="D4" s="179"/>
      <c r="E4" s="179"/>
      <c r="F4" s="179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132</v>
      </c>
      <c r="B7" s="145">
        <v>24.065726635222827</v>
      </c>
      <c r="C7" s="145">
        <v>25.696150540348906</v>
      </c>
      <c r="D7" s="145">
        <v>25.375051524214388</v>
      </c>
      <c r="E7" s="145">
        <v>28.50180450869609</v>
      </c>
      <c r="F7" s="145">
        <v>22.86461550345847</v>
      </c>
    </row>
    <row r="8" spans="1:9" ht="12" customHeight="1" x14ac:dyDescent="0.25">
      <c r="A8" s="19" t="s">
        <v>148</v>
      </c>
      <c r="B8" s="75">
        <v>27.953363856919594</v>
      </c>
      <c r="C8" s="75">
        <v>32.136163603153726</v>
      </c>
      <c r="D8" s="75">
        <v>27.142496605844251</v>
      </c>
      <c r="E8" s="75">
        <v>31.359743067503981</v>
      </c>
      <c r="F8" s="75">
        <v>34.709954947200075</v>
      </c>
    </row>
    <row r="9" spans="1:9" ht="12" customHeight="1" x14ac:dyDescent="0.25">
      <c r="A9" s="19" t="s">
        <v>149</v>
      </c>
      <c r="B9" s="75">
        <v>18.496029086945722</v>
      </c>
      <c r="C9" s="75">
        <v>22.239619482395938</v>
      </c>
      <c r="D9" s="75">
        <v>27.967578392567994</v>
      </c>
      <c r="E9" s="75">
        <v>24.901797293976422</v>
      </c>
      <c r="F9" s="75">
        <v>22.389008348078686</v>
      </c>
    </row>
    <row r="10" spans="1:9" ht="12" customHeight="1" x14ac:dyDescent="0.25">
      <c r="A10" s="19" t="s">
        <v>150</v>
      </c>
      <c r="B10" s="75">
        <v>21.275132170406284</v>
      </c>
      <c r="C10" s="75">
        <v>18.642699004392338</v>
      </c>
      <c r="D10" s="75">
        <v>24.993524882819862</v>
      </c>
      <c r="E10" s="75">
        <v>33.521422208846538</v>
      </c>
      <c r="F10" s="75">
        <v>25.313670384208041</v>
      </c>
    </row>
    <row r="11" spans="1:9" ht="12" customHeight="1" x14ac:dyDescent="0.25">
      <c r="A11" s="19" t="s">
        <v>151</v>
      </c>
      <c r="B11" s="75">
        <v>37.168414636659108</v>
      </c>
      <c r="C11" s="75">
        <v>36.738278967930817</v>
      </c>
      <c r="D11" s="75">
        <v>36.333147791378394</v>
      </c>
      <c r="E11" s="75">
        <v>37.452652336757829</v>
      </c>
      <c r="F11" s="75">
        <v>36.733030905177465</v>
      </c>
    </row>
    <row r="12" spans="1:9" ht="12" customHeight="1" x14ac:dyDescent="0.25">
      <c r="A12" s="19" t="s">
        <v>136</v>
      </c>
      <c r="B12" s="75">
        <v>14.008972198216174</v>
      </c>
      <c r="C12" s="75">
        <v>16.306696933160488</v>
      </c>
      <c r="D12" s="75">
        <v>11.871230500710036</v>
      </c>
      <c r="E12" s="75">
        <v>15.156927976806593</v>
      </c>
      <c r="F12" s="75">
        <v>17.037509322585628</v>
      </c>
    </row>
    <row r="13" spans="1:9" ht="12" customHeight="1" x14ac:dyDescent="0.25">
      <c r="A13" s="19" t="s">
        <v>152</v>
      </c>
      <c r="B13" s="75">
        <v>42.149992496382779</v>
      </c>
      <c r="C13" s="75">
        <v>41.709276219196198</v>
      </c>
      <c r="D13" s="75">
        <v>39.317334150873393</v>
      </c>
      <c r="E13" s="75">
        <v>36.855998122524639</v>
      </c>
      <c r="F13" s="75">
        <v>39.684145335908816</v>
      </c>
    </row>
    <row r="14" spans="1:9" ht="12" customHeight="1" x14ac:dyDescent="0.25">
      <c r="A14" s="19" t="s">
        <v>153</v>
      </c>
      <c r="B14" s="75">
        <v>32.631329407008138</v>
      </c>
      <c r="C14" s="75">
        <v>30.82589234005529</v>
      </c>
      <c r="D14" s="75">
        <v>32.937482743802732</v>
      </c>
      <c r="E14" s="75">
        <v>21.171793923115629</v>
      </c>
      <c r="F14" s="75">
        <v>25.72876867197796</v>
      </c>
    </row>
    <row r="15" spans="1:9" ht="12" customHeight="1" x14ac:dyDescent="0.25">
      <c r="A15" s="19" t="s">
        <v>154</v>
      </c>
      <c r="B15" s="75">
        <v>6.7301429279474325</v>
      </c>
      <c r="C15" s="75">
        <v>6.2148689023880062</v>
      </c>
      <c r="D15" s="75">
        <v>6.9420251801039612</v>
      </c>
      <c r="E15" s="75">
        <v>7.4343332308352368</v>
      </c>
      <c r="F15" s="75">
        <v>7.4605164309063028</v>
      </c>
    </row>
    <row r="16" spans="1:9" ht="12" customHeight="1" x14ac:dyDescent="0.25">
      <c r="A16" s="19" t="s">
        <v>155</v>
      </c>
      <c r="B16" s="75">
        <v>47.698236916707778</v>
      </c>
      <c r="C16" s="75">
        <v>42.472240736714852</v>
      </c>
      <c r="D16" s="75">
        <v>40.095639797101526</v>
      </c>
      <c r="E16" s="75">
        <v>28.195734948323768</v>
      </c>
      <c r="F16" s="75">
        <v>26.916623568706711</v>
      </c>
    </row>
    <row r="17" spans="1:7" ht="12" customHeight="1" x14ac:dyDescent="0.25">
      <c r="A17" s="19" t="s">
        <v>156</v>
      </c>
      <c r="B17" s="75">
        <v>10.578544430507609</v>
      </c>
      <c r="C17" s="75">
        <v>9.5716830293210098</v>
      </c>
      <c r="D17" s="75">
        <v>9.1820963441199197</v>
      </c>
      <c r="E17" s="75">
        <v>11.307653965884507</v>
      </c>
      <c r="F17" s="75">
        <v>10.622337456404278</v>
      </c>
    </row>
    <row r="18" spans="1:7" ht="12" customHeight="1" x14ac:dyDescent="0.25">
      <c r="A18" s="19" t="s">
        <v>157</v>
      </c>
      <c r="B18" s="75">
        <v>4.2266466330840053</v>
      </c>
      <c r="C18" s="75">
        <v>4.9899495679958408</v>
      </c>
      <c r="D18" s="75">
        <v>6.0238987064838989</v>
      </c>
      <c r="E18" s="75">
        <v>9.1821349242708212</v>
      </c>
      <c r="F18" s="75">
        <v>7.7232274175676476</v>
      </c>
      <c r="G18" s="10"/>
    </row>
    <row r="19" spans="1:7" ht="12" customHeight="1" x14ac:dyDescent="0.25">
      <c r="A19" s="19" t="s">
        <v>158</v>
      </c>
      <c r="B19" s="75">
        <v>13.017468603992551</v>
      </c>
      <c r="C19" s="75">
        <v>12.456480672946538</v>
      </c>
      <c r="D19" s="75">
        <v>11.81849337997968</v>
      </c>
      <c r="E19" s="75">
        <v>14.95800349245801</v>
      </c>
      <c r="F19" s="75">
        <v>22.816591707819935</v>
      </c>
    </row>
    <row r="20" spans="1:7" ht="5.0999999999999996" customHeight="1" thickBot="1" x14ac:dyDescent="0.3">
      <c r="A20" s="97"/>
      <c r="B20" s="97"/>
      <c r="C20" s="97"/>
      <c r="D20" s="97"/>
      <c r="E20" s="97"/>
      <c r="F20" s="97"/>
      <c r="G20" s="10"/>
    </row>
    <row r="21" spans="1:7" ht="12" customHeight="1" thickTop="1" x14ac:dyDescent="0.25">
      <c r="A21" s="20" t="s">
        <v>6</v>
      </c>
      <c r="B21" s="2"/>
      <c r="C21" s="2"/>
      <c r="D21" s="2"/>
      <c r="E21" s="2"/>
      <c r="F21" s="2"/>
      <c r="G21" s="10"/>
    </row>
    <row r="22" spans="1:7" ht="18" customHeight="1" x14ac:dyDescent="0.25">
      <c r="B22" s="9"/>
      <c r="C22" s="9"/>
      <c r="D22" s="9"/>
      <c r="E22" s="9"/>
      <c r="F22" s="9"/>
      <c r="G22" s="10"/>
    </row>
    <row r="23" spans="1:7" x14ac:dyDescent="0.25">
      <c r="B23" s="10"/>
      <c r="C23" s="10"/>
      <c r="D23" s="10"/>
      <c r="E23" s="10"/>
      <c r="F23" s="10"/>
      <c r="G23" s="2"/>
    </row>
    <row r="24" spans="1:7" x14ac:dyDescent="0.25">
      <c r="B24" s="10"/>
      <c r="C24" s="10"/>
      <c r="D24" s="10"/>
      <c r="E24" s="10"/>
      <c r="F24" s="10"/>
      <c r="G24" s="10"/>
    </row>
    <row r="26" spans="1:7" x14ac:dyDescent="0.25">
      <c r="A26" s="19"/>
      <c r="G26" s="10"/>
    </row>
    <row r="27" spans="1:7" x14ac:dyDescent="0.25">
      <c r="A27" s="19"/>
    </row>
    <row r="28" spans="1:7" x14ac:dyDescent="0.25">
      <c r="A28" s="19"/>
      <c r="G28" s="10"/>
    </row>
    <row r="29" spans="1:7" x14ac:dyDescent="0.25">
      <c r="A29" s="19"/>
      <c r="G29" s="10"/>
    </row>
    <row r="30" spans="1:7" x14ac:dyDescent="0.25">
      <c r="A30" s="19"/>
      <c r="G30" s="10"/>
    </row>
    <row r="31" spans="1:7" x14ac:dyDescent="0.25">
      <c r="A31" s="19"/>
      <c r="G31" s="10"/>
    </row>
    <row r="32" spans="1:7" x14ac:dyDescent="0.25">
      <c r="A32" s="19"/>
      <c r="G32" s="10"/>
    </row>
    <row r="33" spans="1:7" x14ac:dyDescent="0.25">
      <c r="A33" s="19"/>
    </row>
    <row r="34" spans="1:7" x14ac:dyDescent="0.25">
      <c r="A34" s="19"/>
      <c r="G34" s="10"/>
    </row>
    <row r="35" spans="1:7" x14ac:dyDescent="0.25">
      <c r="A35" s="19"/>
      <c r="G35" s="10"/>
    </row>
    <row r="36" spans="1:7" x14ac:dyDescent="0.25">
      <c r="A36" s="19"/>
      <c r="G36" s="10"/>
    </row>
    <row r="37" spans="1:7" x14ac:dyDescent="0.25">
      <c r="A37" s="19"/>
      <c r="G37" s="10"/>
    </row>
    <row r="38" spans="1:7" x14ac:dyDescent="0.25">
      <c r="A38" s="19"/>
      <c r="G38" s="10"/>
    </row>
    <row r="39" spans="1:7" x14ac:dyDescent="0.25">
      <c r="G39" s="10"/>
    </row>
    <row r="40" spans="1:7" x14ac:dyDescent="0.25">
      <c r="G40" s="10"/>
    </row>
    <row r="41" spans="1:7" x14ac:dyDescent="0.25">
      <c r="G41" s="10"/>
    </row>
    <row r="42" spans="1:7" x14ac:dyDescent="0.25">
      <c r="G42" s="10"/>
    </row>
    <row r="43" spans="1:7" x14ac:dyDescent="0.25">
      <c r="G43" s="10"/>
    </row>
    <row r="44" spans="1:7" x14ac:dyDescent="0.25">
      <c r="G44" s="10"/>
    </row>
    <row r="45" spans="1:7" x14ac:dyDescent="0.25">
      <c r="G45" s="10"/>
    </row>
    <row r="46" spans="1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5" orientation="portrait" horizontalDpi="300" verticalDpi="3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54">
    <tabColor rgb="FFF79646"/>
    <pageSetUpPr fitToPage="1"/>
  </sheetPr>
  <dimension ref="A1:G38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50.6640625" style="5" customWidth="1"/>
    <col min="2" max="2" width="25.5546875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4" t="s">
        <v>342</v>
      </c>
      <c r="B1" s="174"/>
      <c r="D1" s="70"/>
      <c r="E1" s="70"/>
    </row>
    <row r="2" spans="1:5" s="1" customFormat="1" ht="15" customHeight="1" x14ac:dyDescent="0.25">
      <c r="A2" s="3"/>
      <c r="B2" s="4" t="s">
        <v>129</v>
      </c>
      <c r="E2" s="86" t="s">
        <v>57</v>
      </c>
    </row>
    <row r="3" spans="1:5" s="1" customFormat="1" ht="30" customHeight="1" x14ac:dyDescent="0.2">
      <c r="A3" s="133" t="s">
        <v>110</v>
      </c>
      <c r="B3" s="148" t="s">
        <v>201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111</v>
      </c>
      <c r="B6" s="136">
        <v>3.1354311167142415</v>
      </c>
    </row>
    <row r="7" spans="1:5" ht="12" customHeight="1" x14ac:dyDescent="0.25">
      <c r="A7" s="19" t="s">
        <v>112</v>
      </c>
      <c r="B7" s="54">
        <v>3.7764368669651258</v>
      </c>
    </row>
    <row r="8" spans="1:5" ht="12" customHeight="1" x14ac:dyDescent="0.25">
      <c r="A8" s="19" t="s">
        <v>113</v>
      </c>
      <c r="B8" s="54">
        <v>3.16321493348218</v>
      </c>
    </row>
    <row r="9" spans="1:5" ht="12" customHeight="1" x14ac:dyDescent="0.25">
      <c r="A9" s="19" t="s">
        <v>114</v>
      </c>
      <c r="B9" s="54">
        <v>3.4006981322851915</v>
      </c>
    </row>
    <row r="10" spans="1:5" ht="12" customHeight="1" x14ac:dyDescent="0.25">
      <c r="A10" s="19" t="s">
        <v>115</v>
      </c>
      <c r="B10" s="54">
        <v>3.0539228675613366</v>
      </c>
    </row>
    <row r="11" spans="1:5" ht="12" customHeight="1" x14ac:dyDescent="0.25">
      <c r="A11" s="19" t="s">
        <v>116</v>
      </c>
      <c r="B11" s="54">
        <v>4.1312103852402924</v>
      </c>
    </row>
    <row r="12" spans="1:5" ht="12" customHeight="1" x14ac:dyDescent="0.25">
      <c r="A12" s="19" t="s">
        <v>117</v>
      </c>
      <c r="B12" s="54">
        <v>3.6181506707377071</v>
      </c>
    </row>
    <row r="13" spans="1:5" ht="12" customHeight="1" x14ac:dyDescent="0.25">
      <c r="A13" s="19" t="s">
        <v>118</v>
      </c>
      <c r="B13" s="54">
        <v>2.8977262331926301</v>
      </c>
    </row>
    <row r="14" spans="1:5" ht="12" customHeight="1" x14ac:dyDescent="0.25">
      <c r="A14" s="19" t="s">
        <v>119</v>
      </c>
      <c r="B14" s="54">
        <v>3.8084083725827838</v>
      </c>
    </row>
    <row r="15" spans="1:5" ht="12" customHeight="1" x14ac:dyDescent="0.25">
      <c r="A15" s="19" t="s">
        <v>120</v>
      </c>
      <c r="B15" s="54">
        <v>3.693857798023477</v>
      </c>
    </row>
    <row r="16" spans="1:5" ht="12" customHeight="1" x14ac:dyDescent="0.25">
      <c r="A16" s="19" t="s">
        <v>121</v>
      </c>
      <c r="B16" s="54">
        <v>3.4037061721610038</v>
      </c>
    </row>
    <row r="17" spans="1:7" ht="12" customHeight="1" x14ac:dyDescent="0.25">
      <c r="A17" s="19" t="s">
        <v>122</v>
      </c>
      <c r="B17" s="54">
        <v>3.2799753482816016</v>
      </c>
    </row>
    <row r="18" spans="1:7" ht="12" customHeight="1" x14ac:dyDescent="0.25">
      <c r="A18" s="19" t="s">
        <v>123</v>
      </c>
      <c r="B18" s="54">
        <v>3.4163026212658738</v>
      </c>
    </row>
    <row r="19" spans="1:7" ht="12" customHeight="1" x14ac:dyDescent="0.25">
      <c r="A19" s="19" t="s">
        <v>124</v>
      </c>
      <c r="B19" s="54">
        <v>2.8461671094512258</v>
      </c>
    </row>
    <row r="20" spans="1:7" ht="5.0999999999999996" customHeight="1" thickBot="1" x14ac:dyDescent="0.3">
      <c r="A20" s="97"/>
      <c r="B20" s="97"/>
    </row>
    <row r="21" spans="1:7" ht="12" customHeight="1" thickTop="1" x14ac:dyDescent="0.25">
      <c r="A21" s="20" t="s">
        <v>6</v>
      </c>
      <c r="B21" s="2"/>
      <c r="F21" s="8"/>
    </row>
    <row r="22" spans="1:7" ht="12" customHeight="1" x14ac:dyDescent="0.25">
      <c r="A22" s="53" t="s">
        <v>128</v>
      </c>
      <c r="B22" s="2"/>
      <c r="C22" s="2"/>
      <c r="F22" s="8"/>
      <c r="G22" s="8"/>
    </row>
    <row r="23" spans="1:7" x14ac:dyDescent="0.25">
      <c r="B23" s="10"/>
      <c r="C23" s="8"/>
    </row>
    <row r="24" spans="1:7" x14ac:dyDescent="0.25">
      <c r="B24" s="10"/>
      <c r="C24" s="8"/>
    </row>
    <row r="25" spans="1:7" x14ac:dyDescent="0.25">
      <c r="B25" s="10"/>
      <c r="C25" s="10"/>
    </row>
    <row r="26" spans="1:7" x14ac:dyDescent="0.25">
      <c r="C26" s="10"/>
    </row>
    <row r="27" spans="1:7" x14ac:dyDescent="0.25">
      <c r="C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55">
    <tabColor rgb="FFF79646"/>
    <pageSetUpPr fitToPage="1"/>
  </sheetPr>
  <dimension ref="A1:M46"/>
  <sheetViews>
    <sheetView showGridLines="0" showRuler="0" zoomScaleNormal="100" zoomScaleSheetLayoutView="100" workbookViewId="0">
      <selection sqref="A1:H1"/>
    </sheetView>
  </sheetViews>
  <sheetFormatPr defaultColWidth="7.88671875" defaultRowHeight="13.2" x14ac:dyDescent="0.25"/>
  <cols>
    <col min="1" max="1" width="40.6640625" style="5" customWidth="1"/>
    <col min="2" max="8" width="13.6640625" style="5" customWidth="1"/>
    <col min="9" max="9" width="5.6640625" style="5" customWidth="1"/>
    <col min="10" max="10" width="5.44140625" style="5" customWidth="1"/>
    <col min="11" max="11" width="8.6640625" style="5" customWidth="1"/>
    <col min="12" max="16384" width="7.88671875" style="5"/>
  </cols>
  <sheetData>
    <row r="1" spans="1:13" ht="15" customHeight="1" x14ac:dyDescent="0.25">
      <c r="A1" s="174" t="s">
        <v>343</v>
      </c>
      <c r="B1" s="174"/>
      <c r="C1" s="174"/>
      <c r="D1" s="174"/>
      <c r="E1" s="174"/>
      <c r="F1" s="174"/>
      <c r="G1" s="174"/>
      <c r="H1" s="174"/>
      <c r="J1" s="70"/>
      <c r="K1" s="70"/>
    </row>
    <row r="2" spans="1:13" s="1" customFormat="1" ht="15" customHeight="1" x14ac:dyDescent="0.25">
      <c r="A2" s="3"/>
      <c r="H2" s="4" t="s">
        <v>129</v>
      </c>
      <c r="K2" s="86" t="s">
        <v>57</v>
      </c>
    </row>
    <row r="3" spans="1:13" s="1" customFormat="1" ht="15" customHeight="1" x14ac:dyDescent="0.2">
      <c r="A3" s="113" t="s">
        <v>15</v>
      </c>
      <c r="B3" s="179" t="s">
        <v>174</v>
      </c>
      <c r="C3" s="179" t="s">
        <v>175</v>
      </c>
      <c r="D3" s="179" t="s">
        <v>176</v>
      </c>
      <c r="E3" s="179" t="s">
        <v>177</v>
      </c>
      <c r="F3" s="179" t="s">
        <v>178</v>
      </c>
      <c r="G3" s="179" t="s">
        <v>179</v>
      </c>
      <c r="H3" s="179" t="s">
        <v>1</v>
      </c>
    </row>
    <row r="4" spans="1:13" s="1" customFormat="1" ht="15" customHeight="1" x14ac:dyDescent="0.25">
      <c r="A4" s="114" t="s">
        <v>110</v>
      </c>
      <c r="B4" s="179" t="s">
        <v>174</v>
      </c>
      <c r="C4" s="179" t="s">
        <v>175</v>
      </c>
      <c r="D4" s="179" t="s">
        <v>176</v>
      </c>
      <c r="E4" s="179" t="s">
        <v>177</v>
      </c>
      <c r="F4" s="179" t="s">
        <v>178</v>
      </c>
      <c r="G4" s="179" t="s">
        <v>179</v>
      </c>
      <c r="H4" s="179" t="s">
        <v>1</v>
      </c>
      <c r="I4" s="5"/>
      <c r="J4" s="5"/>
      <c r="K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</row>
    <row r="6" spans="1:13" ht="12" customHeight="1" thickBot="1" x14ac:dyDescent="0.3">
      <c r="A6" s="77" t="s">
        <v>36</v>
      </c>
      <c r="B6" s="91"/>
      <c r="C6" s="91"/>
      <c r="D6" s="91"/>
      <c r="E6" s="91"/>
      <c r="F6" s="91"/>
      <c r="G6" s="91"/>
      <c r="H6" s="91"/>
      <c r="L6" s="24"/>
      <c r="M6" s="24"/>
    </row>
    <row r="7" spans="1:13" ht="12" customHeight="1" x14ac:dyDescent="0.25">
      <c r="A7" s="92" t="s">
        <v>111</v>
      </c>
      <c r="B7" s="123">
        <v>3.0069219898814112</v>
      </c>
      <c r="C7" s="123">
        <v>3.4276850055551678</v>
      </c>
      <c r="D7" s="123">
        <v>2.6322264760492242</v>
      </c>
      <c r="E7" s="123">
        <v>3.5694760052306655</v>
      </c>
      <c r="F7" s="123">
        <v>2.9465306962562368</v>
      </c>
      <c r="G7" s="123">
        <v>2.7944572128859573</v>
      </c>
      <c r="H7" s="123">
        <v>3.0183561088321227</v>
      </c>
      <c r="L7" s="24"/>
      <c r="M7" s="24"/>
    </row>
    <row r="8" spans="1:13" ht="12" customHeight="1" x14ac:dyDescent="0.25">
      <c r="A8" s="19" t="s">
        <v>112</v>
      </c>
      <c r="B8" s="40">
        <v>3.7579746287196967</v>
      </c>
      <c r="C8" s="40">
        <v>3.8321000088374828</v>
      </c>
      <c r="D8" s="40">
        <v>3.7602838769048783</v>
      </c>
      <c r="E8" s="40">
        <v>3.8774609558583184</v>
      </c>
      <c r="F8" s="40">
        <v>3.2866209811852465</v>
      </c>
      <c r="G8" s="40">
        <v>3.1099733605613205</v>
      </c>
      <c r="H8" s="40">
        <v>3.2458007954212635</v>
      </c>
      <c r="L8" s="24"/>
      <c r="M8" s="24"/>
    </row>
    <row r="9" spans="1:13" ht="12" customHeight="1" x14ac:dyDescent="0.25">
      <c r="A9" s="19" t="s">
        <v>113</v>
      </c>
      <c r="B9" s="40">
        <v>3.1516421156239236</v>
      </c>
      <c r="C9" s="40">
        <v>3.1108119027862551</v>
      </c>
      <c r="D9" s="40">
        <v>3.0715874298265042</v>
      </c>
      <c r="E9" s="40">
        <v>3.2606849983125161</v>
      </c>
      <c r="F9" s="40">
        <v>2.4476194278329637</v>
      </c>
      <c r="G9" s="40">
        <v>3.0131306698967459</v>
      </c>
      <c r="H9" s="40">
        <v>2.9699357433703515</v>
      </c>
      <c r="L9" s="24"/>
      <c r="M9" s="24"/>
    </row>
    <row r="10" spans="1:13" ht="12" customHeight="1" x14ac:dyDescent="0.25">
      <c r="A10" s="19" t="s">
        <v>114</v>
      </c>
      <c r="B10" s="40">
        <v>3.3657983560481957</v>
      </c>
      <c r="C10" s="40">
        <v>3.3383023199786828</v>
      </c>
      <c r="D10" s="40">
        <v>3.2987635904874182</v>
      </c>
      <c r="E10" s="40">
        <v>3.5397758317737398</v>
      </c>
      <c r="F10" s="40">
        <v>3.0786967365674673</v>
      </c>
      <c r="G10" s="40">
        <v>3.3434175667769317</v>
      </c>
      <c r="H10" s="40">
        <v>2.734330257607732</v>
      </c>
      <c r="L10" s="24"/>
      <c r="M10" s="24"/>
    </row>
    <row r="11" spans="1:13" ht="12" customHeight="1" x14ac:dyDescent="0.25">
      <c r="A11" s="19" t="s">
        <v>115</v>
      </c>
      <c r="B11" s="40">
        <v>3.0219531309731407</v>
      </c>
      <c r="C11" s="40">
        <v>2.8916110658760985</v>
      </c>
      <c r="D11" s="40">
        <v>2.9708920319174683</v>
      </c>
      <c r="E11" s="40">
        <v>3.2094774466816811</v>
      </c>
      <c r="F11" s="40">
        <v>2.5899410435862955</v>
      </c>
      <c r="G11" s="40">
        <v>2.6317320928474297</v>
      </c>
      <c r="H11" s="40">
        <v>3.0632153183178534</v>
      </c>
      <c r="L11" s="24"/>
      <c r="M11" s="24"/>
    </row>
    <row r="12" spans="1:13" ht="12" customHeight="1" x14ac:dyDescent="0.25">
      <c r="A12" s="19" t="s">
        <v>116</v>
      </c>
      <c r="B12" s="40">
        <v>4.0853805206372114</v>
      </c>
      <c r="C12" s="40">
        <v>4.5178803498277231</v>
      </c>
      <c r="D12" s="40">
        <v>4.0247507125427644</v>
      </c>
      <c r="E12" s="40">
        <v>4.2328948142030258</v>
      </c>
      <c r="F12" s="40">
        <v>3.9995517615438025</v>
      </c>
      <c r="G12" s="40">
        <v>4.1921394809634789</v>
      </c>
      <c r="H12" s="40">
        <v>3.8027408256064041</v>
      </c>
      <c r="L12" s="24"/>
      <c r="M12" s="24"/>
    </row>
    <row r="13" spans="1:13" ht="12" customHeight="1" x14ac:dyDescent="0.25">
      <c r="A13" s="19" t="s">
        <v>117</v>
      </c>
      <c r="B13" s="40">
        <v>3.5721434654783999</v>
      </c>
      <c r="C13" s="40">
        <v>4.2643108471661337</v>
      </c>
      <c r="D13" s="40">
        <v>3.3359570286245388</v>
      </c>
      <c r="E13" s="40">
        <v>3.7710720294289057</v>
      </c>
      <c r="F13" s="40">
        <v>3.0539684413948289</v>
      </c>
      <c r="G13" s="40">
        <v>3.4277854905918912</v>
      </c>
      <c r="H13" s="40">
        <v>3.3492753770479995</v>
      </c>
      <c r="L13" s="24"/>
      <c r="M13" s="24"/>
    </row>
    <row r="14" spans="1:13" ht="12" customHeight="1" x14ac:dyDescent="0.25">
      <c r="A14" s="19" t="s">
        <v>118</v>
      </c>
      <c r="B14" s="40">
        <v>2.7423174296256234</v>
      </c>
      <c r="C14" s="40">
        <v>2.7625812608971785</v>
      </c>
      <c r="D14" s="40">
        <v>3.0884329553448238</v>
      </c>
      <c r="E14" s="40">
        <v>3.2575557936197779</v>
      </c>
      <c r="F14" s="40">
        <v>2.2941620071847075</v>
      </c>
      <c r="G14" s="40">
        <v>2.7676141075406888</v>
      </c>
      <c r="H14" s="40">
        <v>2.9735901411981591</v>
      </c>
      <c r="L14" s="24"/>
      <c r="M14" s="24"/>
    </row>
    <row r="15" spans="1:13" ht="12" customHeight="1" x14ac:dyDescent="0.25">
      <c r="A15" s="19" t="s">
        <v>119</v>
      </c>
      <c r="B15" s="40">
        <v>3.8020957310238388</v>
      </c>
      <c r="C15" s="40">
        <v>4.1041988766671036</v>
      </c>
      <c r="D15" s="40">
        <v>3.7426916737446803</v>
      </c>
      <c r="E15" s="40">
        <v>3.8388218231421698</v>
      </c>
      <c r="F15" s="40">
        <v>3.3939332165207041</v>
      </c>
      <c r="G15" s="40">
        <v>3.6273544236081952</v>
      </c>
      <c r="H15" s="40">
        <v>3.585371179066704</v>
      </c>
      <c r="L15" s="24"/>
      <c r="M15" s="24"/>
    </row>
    <row r="16" spans="1:13" ht="12" customHeight="1" x14ac:dyDescent="0.25">
      <c r="A16" s="19" t="s">
        <v>120</v>
      </c>
      <c r="B16" s="40">
        <v>3.6386884865868945</v>
      </c>
      <c r="C16" s="40">
        <v>4.0695885530559304</v>
      </c>
      <c r="D16" s="40">
        <v>3.8112303930987923</v>
      </c>
      <c r="E16" s="40">
        <v>3.7864793027439685</v>
      </c>
      <c r="F16" s="40">
        <v>3.1614351618751271</v>
      </c>
      <c r="G16" s="40">
        <v>3.5093257796048229</v>
      </c>
      <c r="H16" s="40">
        <v>3.4700200536343537</v>
      </c>
      <c r="L16" s="24"/>
      <c r="M16" s="24"/>
    </row>
    <row r="17" spans="1:13" ht="12" customHeight="1" x14ac:dyDescent="0.25">
      <c r="A17" s="19" t="s">
        <v>121</v>
      </c>
      <c r="B17" s="40">
        <v>3.318688397381325</v>
      </c>
      <c r="C17" s="40">
        <v>3.5161029260194172</v>
      </c>
      <c r="D17" s="40">
        <v>3.589555408316877</v>
      </c>
      <c r="E17" s="40">
        <v>3.5819619421348539</v>
      </c>
      <c r="F17" s="40">
        <v>3.0358667318117889</v>
      </c>
      <c r="G17" s="40">
        <v>2.9118033354163693</v>
      </c>
      <c r="H17" s="40">
        <v>3.3903729989413858</v>
      </c>
      <c r="L17" s="24"/>
      <c r="M17" s="24"/>
    </row>
    <row r="18" spans="1:13" ht="12" customHeight="1" x14ac:dyDescent="0.25">
      <c r="A18" s="19" t="s">
        <v>122</v>
      </c>
      <c r="B18" s="40">
        <v>3.2239506251157986</v>
      </c>
      <c r="C18" s="40">
        <v>3.3601939959726823</v>
      </c>
      <c r="D18" s="40">
        <v>3.3810597518983423</v>
      </c>
      <c r="E18" s="40">
        <v>3.3821441066866531</v>
      </c>
      <c r="F18" s="40">
        <v>3.1748598067140597</v>
      </c>
      <c r="G18" s="40">
        <v>3.2554664242799736</v>
      </c>
      <c r="H18" s="40">
        <v>3.2332732075521773</v>
      </c>
      <c r="I18" s="10"/>
      <c r="L18" s="24"/>
      <c r="M18" s="24"/>
    </row>
    <row r="19" spans="1:13" ht="12" customHeight="1" x14ac:dyDescent="0.25">
      <c r="A19" s="19" t="s">
        <v>123</v>
      </c>
      <c r="B19" s="40">
        <v>3.2944203485782944</v>
      </c>
      <c r="C19" s="40">
        <v>3.8466564201954303</v>
      </c>
      <c r="D19" s="40">
        <v>3.5299439787093125</v>
      </c>
      <c r="E19" s="40">
        <v>3.6576851983344594</v>
      </c>
      <c r="F19" s="40">
        <v>3.3277773358555933</v>
      </c>
      <c r="G19" s="40">
        <v>2.8998094375763834</v>
      </c>
      <c r="H19" s="40">
        <v>3.2958377098261313</v>
      </c>
      <c r="L19" s="24"/>
      <c r="M19" s="24"/>
    </row>
    <row r="20" spans="1:13" ht="12" customHeight="1" x14ac:dyDescent="0.25">
      <c r="A20" s="19" t="s">
        <v>124</v>
      </c>
      <c r="B20" s="40">
        <v>2.7986731391597961</v>
      </c>
      <c r="C20" s="40">
        <v>2.9546794739312743</v>
      </c>
      <c r="D20" s="40">
        <v>2.7591393593716793</v>
      </c>
      <c r="E20" s="40">
        <v>2.9864757874939687</v>
      </c>
      <c r="F20" s="40">
        <v>2.7304397083902612</v>
      </c>
      <c r="G20" s="40">
        <v>2.5961100201342888</v>
      </c>
      <c r="H20" s="40">
        <v>2.9542091669615123</v>
      </c>
      <c r="I20" s="10"/>
      <c r="L20" s="24"/>
      <c r="M20" s="24"/>
    </row>
    <row r="21" spans="1:13" ht="5.0999999999999996" customHeight="1" thickBot="1" x14ac:dyDescent="0.3">
      <c r="A21" s="97"/>
      <c r="B21" s="97"/>
      <c r="C21" s="97"/>
      <c r="D21" s="97"/>
      <c r="E21" s="97"/>
      <c r="F21" s="97"/>
      <c r="G21" s="97"/>
      <c r="H21" s="97"/>
      <c r="I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2"/>
      <c r="G22" s="2"/>
      <c r="H22" s="2"/>
      <c r="I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G23" s="2"/>
      <c r="H23" s="2"/>
      <c r="I23" s="10"/>
    </row>
    <row r="24" spans="1:13" x14ac:dyDescent="0.25">
      <c r="B24" s="10"/>
      <c r="C24" s="10"/>
      <c r="D24" s="10"/>
      <c r="E24" s="10"/>
      <c r="F24" s="10"/>
      <c r="G24" s="10"/>
      <c r="H24" s="10"/>
      <c r="I24" s="10"/>
    </row>
    <row r="25" spans="1:13" x14ac:dyDescent="0.25">
      <c r="B25" s="10"/>
      <c r="C25" s="10"/>
      <c r="D25" s="10"/>
      <c r="E25" s="10"/>
      <c r="F25" s="10"/>
      <c r="G25" s="10"/>
      <c r="H25" s="10"/>
    </row>
    <row r="26" spans="1:13" x14ac:dyDescent="0.25">
      <c r="B26" s="10"/>
      <c r="C26" s="10"/>
      <c r="D26" s="10"/>
      <c r="E26" s="10"/>
      <c r="F26" s="10"/>
      <c r="G26" s="10"/>
      <c r="H26" s="10"/>
      <c r="I26" s="10"/>
    </row>
    <row r="28" spans="1:13" x14ac:dyDescent="0.25">
      <c r="I28" s="10"/>
    </row>
    <row r="29" spans="1:13" x14ac:dyDescent="0.25">
      <c r="I29" s="10"/>
    </row>
    <row r="30" spans="1:13" x14ac:dyDescent="0.25">
      <c r="I30" s="10"/>
    </row>
    <row r="31" spans="1:13" x14ac:dyDescent="0.25">
      <c r="I31" s="10"/>
    </row>
    <row r="32" spans="1:13" x14ac:dyDescent="0.25">
      <c r="I32" s="10"/>
    </row>
    <row r="34" spans="9:9" x14ac:dyDescent="0.25">
      <c r="I34" s="10"/>
    </row>
    <row r="35" spans="9:9" x14ac:dyDescent="0.25">
      <c r="I35" s="10"/>
    </row>
    <row r="36" spans="9:9" x14ac:dyDescent="0.25">
      <c r="I36" s="10"/>
    </row>
    <row r="37" spans="9:9" x14ac:dyDescent="0.25">
      <c r="I37" s="10"/>
    </row>
    <row r="38" spans="9:9" x14ac:dyDescent="0.25">
      <c r="I38" s="10"/>
    </row>
    <row r="39" spans="9:9" x14ac:dyDescent="0.25">
      <c r="I39" s="10"/>
    </row>
    <row r="40" spans="9:9" x14ac:dyDescent="0.25">
      <c r="I40" s="10"/>
    </row>
    <row r="41" spans="9:9" x14ac:dyDescent="0.25">
      <c r="I41" s="10"/>
    </row>
    <row r="42" spans="9:9" x14ac:dyDescent="0.25">
      <c r="I42" s="10"/>
    </row>
    <row r="43" spans="9:9" x14ac:dyDescent="0.25">
      <c r="I43" s="10"/>
    </row>
    <row r="44" spans="9:9" x14ac:dyDescent="0.25">
      <c r="I44" s="10"/>
    </row>
    <row r="45" spans="9:9" x14ac:dyDescent="0.25">
      <c r="I45" s="10"/>
    </row>
    <row r="46" spans="9:9" x14ac:dyDescent="0.25">
      <c r="I46" s="10"/>
    </row>
  </sheetData>
  <mergeCells count="8">
    <mergeCell ref="A1:H1"/>
    <mergeCell ref="B3:B4"/>
    <mergeCell ref="C3:C4"/>
    <mergeCell ref="D3:D4"/>
    <mergeCell ref="E3:E4"/>
    <mergeCell ref="F3:F4"/>
    <mergeCell ref="G3:G4"/>
    <mergeCell ref="H3:H4"/>
  </mergeCells>
  <pageMargins left="0.78740157480314965" right="0.78740157480314965" top="0.78740157480314965" bottom="0.78740157480314965" header="0" footer="0"/>
  <pageSetup paperSize="9" scale="45" orientation="portrait" horizontalDpi="300" verticalDpi="3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56">
    <tabColor rgb="FFF79646"/>
    <pageSetUpPr fitToPage="1"/>
  </sheetPr>
  <dimension ref="A1:J46"/>
  <sheetViews>
    <sheetView showGridLines="0" showRuler="0" zoomScaleNormal="100" zoomScaleSheetLayoutView="100" workbookViewId="0">
      <selection sqref="A1:G1"/>
    </sheetView>
  </sheetViews>
  <sheetFormatPr defaultColWidth="7.88671875" defaultRowHeight="13.2" x14ac:dyDescent="0.25"/>
  <cols>
    <col min="1" max="1" width="40.6640625" style="5" customWidth="1"/>
    <col min="2" max="7" width="9.6640625" style="5" customWidth="1"/>
    <col min="8" max="8" width="5.6640625" style="5" customWidth="1"/>
    <col min="9" max="9" width="5.44140625" style="5" customWidth="1"/>
    <col min="10" max="10" width="8.6640625" style="5" customWidth="1"/>
    <col min="11" max="16384" width="7.88671875" style="5"/>
  </cols>
  <sheetData>
    <row r="1" spans="1:10" ht="15" customHeight="1" x14ac:dyDescent="0.25">
      <c r="A1" s="174" t="s">
        <v>344</v>
      </c>
      <c r="B1" s="174"/>
      <c r="C1" s="174"/>
      <c r="D1" s="174"/>
      <c r="E1" s="174"/>
      <c r="F1" s="174"/>
      <c r="G1" s="174"/>
      <c r="I1" s="70"/>
      <c r="J1" s="70"/>
    </row>
    <row r="2" spans="1:10" s="1" customFormat="1" ht="15" customHeight="1" x14ac:dyDescent="0.25">
      <c r="A2" s="3"/>
      <c r="G2" s="4" t="s">
        <v>129</v>
      </c>
      <c r="J2" s="86" t="s">
        <v>57</v>
      </c>
    </row>
    <row r="3" spans="1:10" s="1" customFormat="1" ht="15" customHeight="1" x14ac:dyDescent="0.2">
      <c r="A3" s="113" t="s">
        <v>61</v>
      </c>
      <c r="B3" s="179" t="s">
        <v>65</v>
      </c>
      <c r="C3" s="179" t="s">
        <v>66</v>
      </c>
      <c r="D3" s="179" t="s">
        <v>197</v>
      </c>
      <c r="E3" s="179" t="s">
        <v>67</v>
      </c>
      <c r="F3" s="179" t="s">
        <v>68</v>
      </c>
      <c r="G3" s="179" t="s">
        <v>69</v>
      </c>
    </row>
    <row r="4" spans="1:10" s="1" customFormat="1" ht="15" customHeight="1" x14ac:dyDescent="0.25">
      <c r="A4" s="114" t="s">
        <v>110</v>
      </c>
      <c r="B4" s="179"/>
      <c r="C4" s="179"/>
      <c r="D4" s="179"/>
      <c r="E4" s="179"/>
      <c r="F4" s="179"/>
      <c r="G4" s="179"/>
      <c r="H4" s="5"/>
      <c r="I4" s="5"/>
      <c r="J4" s="5"/>
    </row>
    <row r="5" spans="1:10" ht="5.0999999999999996" customHeight="1" x14ac:dyDescent="0.25">
      <c r="A5" s="6"/>
      <c r="B5" s="7"/>
      <c r="C5" s="7"/>
      <c r="D5" s="7"/>
      <c r="E5" s="7"/>
    </row>
    <row r="6" spans="1:10" ht="12" customHeight="1" thickBot="1" x14ac:dyDescent="0.3">
      <c r="A6" s="77" t="s">
        <v>36</v>
      </c>
      <c r="B6" s="91"/>
      <c r="C6" s="91"/>
      <c r="D6" s="91"/>
      <c r="E6" s="91"/>
      <c r="F6" s="91"/>
      <c r="G6" s="91"/>
    </row>
    <row r="7" spans="1:10" ht="12" customHeight="1" x14ac:dyDescent="0.25">
      <c r="A7" s="92" t="s">
        <v>111</v>
      </c>
      <c r="B7" s="124">
        <v>2.8967416969502118</v>
      </c>
      <c r="C7" s="124">
        <v>3.0671602301732412</v>
      </c>
      <c r="D7" s="124">
        <v>3.5372280682623414</v>
      </c>
      <c r="E7" s="124">
        <v>2.997667318850243</v>
      </c>
      <c r="F7" s="124">
        <v>3.2877371630976473</v>
      </c>
      <c r="G7" s="124">
        <v>3.0094003318018125</v>
      </c>
    </row>
    <row r="8" spans="1:10" ht="12" customHeight="1" x14ac:dyDescent="0.25">
      <c r="A8" s="19" t="s">
        <v>112</v>
      </c>
      <c r="B8" s="55">
        <v>3.2004923193808041</v>
      </c>
      <c r="C8" s="55">
        <v>3.4039200614724088</v>
      </c>
      <c r="D8" s="55">
        <v>3.4626864985508163</v>
      </c>
      <c r="E8" s="55">
        <v>3.3552614060693595</v>
      </c>
      <c r="F8" s="55">
        <v>3.462573916669287</v>
      </c>
      <c r="G8" s="55">
        <v>3.3667533483447505</v>
      </c>
    </row>
    <row r="9" spans="1:10" ht="12" customHeight="1" x14ac:dyDescent="0.25">
      <c r="A9" s="19" t="s">
        <v>113</v>
      </c>
      <c r="B9" s="55">
        <v>3.565324764960796</v>
      </c>
      <c r="C9" s="55">
        <v>2.9445552079862281</v>
      </c>
      <c r="D9" s="55">
        <v>3.7451189918816161</v>
      </c>
      <c r="E9" s="55">
        <v>3.4175983030245751</v>
      </c>
      <c r="F9" s="55">
        <v>3.1261412718398662</v>
      </c>
      <c r="G9" s="55">
        <v>2.8749188515831845</v>
      </c>
    </row>
    <row r="10" spans="1:10" ht="12" customHeight="1" x14ac:dyDescent="0.25">
      <c r="A10" s="19" t="s">
        <v>114</v>
      </c>
      <c r="B10" s="55">
        <v>3.8838362454064268</v>
      </c>
      <c r="C10" s="55">
        <v>3.1617288447362584</v>
      </c>
      <c r="D10" s="55">
        <v>3.9109099524035118</v>
      </c>
      <c r="E10" s="55">
        <v>3.4874061138273813</v>
      </c>
      <c r="F10" s="55">
        <v>3.5001676263702297</v>
      </c>
      <c r="G10" s="55">
        <v>2.9728464154693355</v>
      </c>
    </row>
    <row r="11" spans="1:10" ht="12" customHeight="1" x14ac:dyDescent="0.25">
      <c r="A11" s="19" t="s">
        <v>115</v>
      </c>
      <c r="B11" s="55">
        <v>3.094083616244713</v>
      </c>
      <c r="C11" s="55">
        <v>3.2624588731009614</v>
      </c>
      <c r="D11" s="55">
        <v>3.8338255241026311</v>
      </c>
      <c r="E11" s="55">
        <v>3.3760069822602645</v>
      </c>
      <c r="F11" s="55">
        <v>3.4261100603800787</v>
      </c>
      <c r="G11" s="55">
        <v>3.251960628459317</v>
      </c>
    </row>
    <row r="12" spans="1:10" ht="12" customHeight="1" x14ac:dyDescent="0.25">
      <c r="A12" s="19" t="s">
        <v>116</v>
      </c>
      <c r="B12" s="55">
        <v>3.4189797072199486</v>
      </c>
      <c r="C12" s="55">
        <v>3.4884397601329447</v>
      </c>
      <c r="D12" s="55">
        <v>3.7249430185034273</v>
      </c>
      <c r="E12" s="55">
        <v>3.5038425892728196</v>
      </c>
      <c r="F12" s="55">
        <v>3.5308483064394971</v>
      </c>
      <c r="G12" s="55">
        <v>3.7465787311616672</v>
      </c>
    </row>
    <row r="13" spans="1:10" ht="12" customHeight="1" x14ac:dyDescent="0.25">
      <c r="A13" s="19" t="s">
        <v>117</v>
      </c>
      <c r="B13" s="55">
        <v>3.5583404002321015</v>
      </c>
      <c r="C13" s="55">
        <v>3.3605731344654237</v>
      </c>
      <c r="D13" s="55">
        <v>3.8295081963443818</v>
      </c>
      <c r="E13" s="55">
        <v>3.3704676453486235</v>
      </c>
      <c r="F13" s="55">
        <v>3.5320295796210002</v>
      </c>
      <c r="G13" s="55">
        <v>3.5090598602612646</v>
      </c>
    </row>
    <row r="14" spans="1:10" ht="12" customHeight="1" x14ac:dyDescent="0.25">
      <c r="A14" s="19" t="s">
        <v>118</v>
      </c>
      <c r="B14" s="55">
        <v>3.1564154201406507</v>
      </c>
      <c r="C14" s="55">
        <v>3.1237518859907638</v>
      </c>
      <c r="D14" s="55">
        <v>3.6585763325199827</v>
      </c>
      <c r="E14" s="55">
        <v>3.0075570140415748</v>
      </c>
      <c r="F14" s="55">
        <v>2.8464573560100486</v>
      </c>
      <c r="G14" s="55">
        <v>4.1543329171694285</v>
      </c>
    </row>
    <row r="15" spans="1:10" ht="12" customHeight="1" x14ac:dyDescent="0.25">
      <c r="A15" s="19" t="s">
        <v>119</v>
      </c>
      <c r="B15" s="55">
        <v>4.2719477759115048</v>
      </c>
      <c r="C15" s="55">
        <v>4.0113351922026874</v>
      </c>
      <c r="D15" s="55">
        <v>4.3266762391867744</v>
      </c>
      <c r="E15" s="55">
        <v>4.1019309375330657</v>
      </c>
      <c r="F15" s="55">
        <v>4.2111447451030504</v>
      </c>
      <c r="G15" s="55">
        <v>4.4004457260808234</v>
      </c>
    </row>
    <row r="16" spans="1:10" ht="12" customHeight="1" x14ac:dyDescent="0.25">
      <c r="A16" s="19" t="s">
        <v>120</v>
      </c>
      <c r="B16" s="55">
        <v>2.9760591219834951</v>
      </c>
      <c r="C16" s="55">
        <v>3.2374706378899729</v>
      </c>
      <c r="D16" s="55">
        <v>3.3361159978731632</v>
      </c>
      <c r="E16" s="55">
        <v>3.3553441931076922</v>
      </c>
      <c r="F16" s="55">
        <v>3.3885038133111185</v>
      </c>
      <c r="G16" s="55">
        <v>3.564614091607698</v>
      </c>
    </row>
    <row r="17" spans="1:8" ht="12" customHeight="1" x14ac:dyDescent="0.25">
      <c r="A17" s="19" t="s">
        <v>121</v>
      </c>
      <c r="B17" s="55">
        <v>3.8992943619074554</v>
      </c>
      <c r="C17" s="55">
        <v>3.2890620962636441</v>
      </c>
      <c r="D17" s="55">
        <v>3.8275443470592569</v>
      </c>
      <c r="E17" s="55">
        <v>3.5490609392120884</v>
      </c>
      <c r="F17" s="55">
        <v>3.332830904972139</v>
      </c>
      <c r="G17" s="55">
        <v>2.9184652904313295</v>
      </c>
    </row>
    <row r="18" spans="1:8" ht="12" customHeight="1" x14ac:dyDescent="0.25">
      <c r="A18" s="19" t="s">
        <v>122</v>
      </c>
      <c r="B18" s="55">
        <v>3.7831197190634347</v>
      </c>
      <c r="C18" s="55">
        <v>3.3776230165135956</v>
      </c>
      <c r="D18" s="55">
        <v>3.5931580712571947</v>
      </c>
      <c r="E18" s="55">
        <v>3.6645348607517767</v>
      </c>
      <c r="F18" s="55">
        <v>3.5560722304150851</v>
      </c>
      <c r="G18" s="55">
        <v>3.5415419953346694</v>
      </c>
      <c r="H18" s="10"/>
    </row>
    <row r="19" spans="1:8" ht="12" customHeight="1" x14ac:dyDescent="0.25">
      <c r="A19" s="19" t="s">
        <v>123</v>
      </c>
      <c r="B19" s="55">
        <v>3.0793512506674054</v>
      </c>
      <c r="C19" s="55">
        <v>3.0663858180804979</v>
      </c>
      <c r="D19" s="55">
        <v>3.7322549581026836</v>
      </c>
      <c r="E19" s="55">
        <v>3.0504787576410202</v>
      </c>
      <c r="F19" s="55">
        <v>3.1499305936283677</v>
      </c>
      <c r="G19" s="55">
        <v>3.062867714778327</v>
      </c>
    </row>
    <row r="20" spans="1:8" ht="12" customHeight="1" x14ac:dyDescent="0.25">
      <c r="A20" s="19" t="s">
        <v>124</v>
      </c>
      <c r="B20" s="55">
        <v>2.9260068202939005</v>
      </c>
      <c r="C20" s="55">
        <v>2.8261551509462732</v>
      </c>
      <c r="D20" s="55">
        <v>2.8016075216855567</v>
      </c>
      <c r="E20" s="55">
        <v>3.1518773656616501</v>
      </c>
      <c r="F20" s="55">
        <v>2.7371255864252415</v>
      </c>
      <c r="G20" s="55">
        <v>2.5901871143583262</v>
      </c>
      <c r="H20" s="10"/>
    </row>
    <row r="21" spans="1:8" ht="5.0999999999999996" customHeight="1" thickBot="1" x14ac:dyDescent="0.3">
      <c r="A21" s="97"/>
      <c r="B21" s="97"/>
      <c r="C21" s="97"/>
      <c r="D21" s="97"/>
      <c r="E21" s="97"/>
      <c r="F21" s="97"/>
      <c r="G21" s="97"/>
      <c r="H21" s="10"/>
    </row>
    <row r="22" spans="1:8" ht="12" customHeight="1" thickTop="1" x14ac:dyDescent="0.25">
      <c r="A22" s="20" t="s">
        <v>6</v>
      </c>
      <c r="B22" s="2"/>
      <c r="C22" s="2"/>
      <c r="D22" s="2"/>
      <c r="E22" s="2"/>
      <c r="F22" s="2"/>
      <c r="G22" s="2"/>
      <c r="H22" s="10"/>
    </row>
    <row r="23" spans="1:8" ht="12" customHeight="1" x14ac:dyDescent="0.25">
      <c r="A23" s="53" t="s">
        <v>128</v>
      </c>
      <c r="B23" s="2"/>
      <c r="C23" s="2"/>
      <c r="D23" s="2"/>
      <c r="E23" s="2"/>
      <c r="F23" s="2"/>
      <c r="G23" s="2"/>
      <c r="H23" s="8"/>
    </row>
    <row r="24" spans="1:8" x14ac:dyDescent="0.25">
      <c r="B24" s="10"/>
      <c r="C24" s="10"/>
      <c r="D24" s="10"/>
      <c r="E24" s="10"/>
      <c r="H24" s="10"/>
    </row>
    <row r="25" spans="1:8" x14ac:dyDescent="0.25">
      <c r="A25" s="19"/>
    </row>
    <row r="26" spans="1:8" x14ac:dyDescent="0.25">
      <c r="E26" s="10"/>
    </row>
    <row r="28" spans="1:8" x14ac:dyDescent="0.25">
      <c r="E28" s="10"/>
    </row>
    <row r="29" spans="1:8" x14ac:dyDescent="0.25">
      <c r="E29" s="10"/>
    </row>
    <row r="30" spans="1:8" x14ac:dyDescent="0.25">
      <c r="E30" s="10"/>
    </row>
    <row r="31" spans="1:8" x14ac:dyDescent="0.25">
      <c r="E31" s="10"/>
    </row>
    <row r="32" spans="1:8" x14ac:dyDescent="0.25">
      <c r="E32" s="10"/>
    </row>
    <row r="34" spans="5:8" x14ac:dyDescent="0.25">
      <c r="E34" s="10"/>
    </row>
    <row r="35" spans="5:8" x14ac:dyDescent="0.25">
      <c r="E35" s="10"/>
    </row>
    <row r="36" spans="5:8" x14ac:dyDescent="0.25">
      <c r="E36" s="10"/>
    </row>
    <row r="37" spans="5:8" x14ac:dyDescent="0.25">
      <c r="E37" s="10"/>
    </row>
    <row r="38" spans="5:8" x14ac:dyDescent="0.25">
      <c r="E38" s="10"/>
    </row>
    <row r="39" spans="5:8" x14ac:dyDescent="0.25">
      <c r="E39" s="10"/>
    </row>
    <row r="40" spans="5:8" x14ac:dyDescent="0.25">
      <c r="E40" s="10"/>
    </row>
    <row r="41" spans="5:8" x14ac:dyDescent="0.25">
      <c r="H41" s="10"/>
    </row>
    <row r="42" spans="5:8" x14ac:dyDescent="0.25">
      <c r="H42" s="10"/>
    </row>
    <row r="43" spans="5:8" x14ac:dyDescent="0.25">
      <c r="H43" s="10"/>
    </row>
    <row r="44" spans="5:8" x14ac:dyDescent="0.25">
      <c r="H44" s="10"/>
    </row>
    <row r="45" spans="5:8" x14ac:dyDescent="0.25">
      <c r="H45" s="10"/>
    </row>
    <row r="46" spans="5:8" x14ac:dyDescent="0.25">
      <c r="H46" s="10"/>
    </row>
  </sheetData>
  <mergeCells count="7">
    <mergeCell ref="A1:G1"/>
    <mergeCell ref="D3:D4"/>
    <mergeCell ref="B3:B4"/>
    <mergeCell ref="C3:C4"/>
    <mergeCell ref="E3:E4"/>
    <mergeCell ref="F3:F4"/>
    <mergeCell ref="G3:G4"/>
  </mergeCells>
  <pageMargins left="0.78740157480314965" right="0.78740157480314965" top="0.78740157480314965" bottom="0.78740157480314965" header="0" footer="0"/>
  <pageSetup paperSize="9" scale="44" orientation="portrait" horizontalDpi="300" verticalDpi="3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57">
    <tabColor rgb="FFF79646"/>
    <pageSetUpPr fitToPage="1"/>
  </sheetPr>
  <dimension ref="A1:M46"/>
  <sheetViews>
    <sheetView showGridLines="0" showRuler="0" zoomScaleNormal="100" zoomScaleSheetLayoutView="100" workbookViewId="0">
      <selection sqref="A1:E1"/>
    </sheetView>
  </sheetViews>
  <sheetFormatPr defaultColWidth="7.88671875" defaultRowHeight="13.2" x14ac:dyDescent="0.25"/>
  <cols>
    <col min="1" max="1" width="40.6640625" style="5" customWidth="1"/>
    <col min="2" max="5" width="12.6640625" style="5" customWidth="1"/>
    <col min="6" max="6" width="5.6640625" style="5" customWidth="1"/>
    <col min="7" max="7" width="5.44140625" style="5" customWidth="1"/>
    <col min="8" max="8" width="8.6640625" style="5" customWidth="1"/>
    <col min="9" max="16384" width="7.88671875" style="5"/>
  </cols>
  <sheetData>
    <row r="1" spans="1:8" ht="15" customHeight="1" x14ac:dyDescent="0.25">
      <c r="A1" s="174" t="s">
        <v>345</v>
      </c>
      <c r="B1" s="174"/>
      <c r="C1" s="174"/>
      <c r="D1" s="174"/>
      <c r="E1" s="174"/>
      <c r="G1" s="70"/>
      <c r="H1" s="70"/>
    </row>
    <row r="2" spans="1:8" s="1" customFormat="1" ht="15" customHeight="1" x14ac:dyDescent="0.25">
      <c r="A2" s="3"/>
      <c r="E2" s="4" t="s">
        <v>129</v>
      </c>
      <c r="H2" s="86" t="s">
        <v>57</v>
      </c>
    </row>
    <row r="3" spans="1:8" s="1" customFormat="1" ht="15" customHeight="1" x14ac:dyDescent="0.2">
      <c r="A3" s="113" t="s">
        <v>126</v>
      </c>
      <c r="B3" s="179" t="s">
        <v>330</v>
      </c>
      <c r="C3" s="179" t="s">
        <v>331</v>
      </c>
      <c r="D3" s="179" t="s">
        <v>332</v>
      </c>
      <c r="E3" s="179" t="s">
        <v>127</v>
      </c>
    </row>
    <row r="4" spans="1:8" s="1" customFormat="1" ht="15" customHeight="1" x14ac:dyDescent="0.25">
      <c r="A4" s="114" t="s">
        <v>110</v>
      </c>
      <c r="B4" s="179"/>
      <c r="C4" s="179"/>
      <c r="D4" s="179"/>
      <c r="E4" s="179"/>
      <c r="F4" s="5"/>
      <c r="G4" s="5"/>
      <c r="H4" s="5"/>
    </row>
    <row r="5" spans="1:8" ht="5.0999999999999996" customHeight="1" x14ac:dyDescent="0.25">
      <c r="A5" s="6"/>
      <c r="B5" s="7"/>
      <c r="C5" s="7"/>
      <c r="D5" s="7"/>
      <c r="E5" s="7"/>
    </row>
    <row r="6" spans="1:8" ht="12" customHeight="1" thickBot="1" x14ac:dyDescent="0.3">
      <c r="A6" s="77" t="s">
        <v>36</v>
      </c>
      <c r="B6" s="91"/>
      <c r="C6" s="91"/>
      <c r="D6" s="91"/>
      <c r="E6" s="91"/>
    </row>
    <row r="7" spans="1:8" ht="12" customHeight="1" x14ac:dyDescent="0.25">
      <c r="A7" s="92" t="s">
        <v>111</v>
      </c>
      <c r="B7" s="123">
        <v>3.3521049380175536</v>
      </c>
      <c r="C7" s="123">
        <v>3.2284093532695843</v>
      </c>
      <c r="D7" s="123">
        <v>3.1405759040659906</v>
      </c>
      <c r="E7" s="123">
        <v>2.8860124251827566</v>
      </c>
    </row>
    <row r="8" spans="1:8" ht="12" customHeight="1" x14ac:dyDescent="0.25">
      <c r="A8" s="19" t="s">
        <v>112</v>
      </c>
      <c r="B8" s="40">
        <v>3.9899914689105045</v>
      </c>
      <c r="C8" s="40">
        <v>3.9010063069583225</v>
      </c>
      <c r="D8" s="40">
        <v>3.712764855580605</v>
      </c>
      <c r="E8" s="40">
        <v>3.3696538403652903</v>
      </c>
    </row>
    <row r="9" spans="1:8" ht="12" customHeight="1" x14ac:dyDescent="0.25">
      <c r="A9" s="19" t="s">
        <v>113</v>
      </c>
      <c r="B9" s="40">
        <v>3.2605307727232415</v>
      </c>
      <c r="C9" s="40">
        <v>3.2612274449145637</v>
      </c>
      <c r="D9" s="40">
        <v>3.090449440590584</v>
      </c>
      <c r="E9" s="40">
        <v>2.8729781999482671</v>
      </c>
    </row>
    <row r="10" spans="1:8" ht="12" customHeight="1" x14ac:dyDescent="0.25">
      <c r="A10" s="19" t="s">
        <v>114</v>
      </c>
      <c r="B10" s="40">
        <v>3.6649929361704578</v>
      </c>
      <c r="C10" s="40">
        <v>3.5274866085377496</v>
      </c>
      <c r="D10" s="40">
        <v>3.3547415159608986</v>
      </c>
      <c r="E10" s="40">
        <v>3.1986352077338158</v>
      </c>
    </row>
    <row r="11" spans="1:8" ht="12" customHeight="1" x14ac:dyDescent="0.25">
      <c r="A11" s="19" t="s">
        <v>115</v>
      </c>
      <c r="B11" s="40">
        <v>3.6366278149248088</v>
      </c>
      <c r="C11" s="40">
        <v>3.5271790484741841</v>
      </c>
      <c r="D11" s="40">
        <v>3.3105994242703667</v>
      </c>
      <c r="E11" s="40">
        <v>3.2265033441455393</v>
      </c>
    </row>
    <row r="12" spans="1:8" ht="12" customHeight="1" x14ac:dyDescent="0.25">
      <c r="A12" s="19" t="s">
        <v>116</v>
      </c>
      <c r="B12" s="40">
        <v>4.2391818166762745</v>
      </c>
      <c r="C12" s="40">
        <v>4.1673240205175066</v>
      </c>
      <c r="D12" s="40">
        <v>4.0634534823472483</v>
      </c>
      <c r="E12" s="40">
        <v>3.936732331329249</v>
      </c>
    </row>
    <row r="13" spans="1:8" ht="12" customHeight="1" x14ac:dyDescent="0.25">
      <c r="A13" s="19" t="s">
        <v>117</v>
      </c>
      <c r="B13" s="40">
        <v>4.257426338116403</v>
      </c>
      <c r="C13" s="40">
        <v>4.1180024291265704</v>
      </c>
      <c r="D13" s="40">
        <v>4.187848185177355</v>
      </c>
      <c r="E13" s="40">
        <v>3.9390987751530426</v>
      </c>
    </row>
    <row r="14" spans="1:8" ht="12" customHeight="1" x14ac:dyDescent="0.25">
      <c r="A14" s="19" t="s">
        <v>118</v>
      </c>
      <c r="B14" s="40">
        <v>2.9438688675749987</v>
      </c>
      <c r="C14" s="40">
        <v>2.9639374256237767</v>
      </c>
      <c r="D14" s="40">
        <v>2.7734059903436838</v>
      </c>
      <c r="E14" s="40">
        <v>2.7304076805268829</v>
      </c>
    </row>
    <row r="15" spans="1:8" ht="12" customHeight="1" x14ac:dyDescent="0.25">
      <c r="A15" s="19" t="s">
        <v>119</v>
      </c>
      <c r="B15" s="40">
        <v>4.0205933759103809</v>
      </c>
      <c r="C15" s="40">
        <v>3.870772164958205</v>
      </c>
      <c r="D15" s="40">
        <v>3.808786333513253</v>
      </c>
      <c r="E15" s="40">
        <v>3.6235054507559354</v>
      </c>
    </row>
    <row r="16" spans="1:8" ht="12" customHeight="1" x14ac:dyDescent="0.25">
      <c r="A16" s="19" t="s">
        <v>120</v>
      </c>
      <c r="B16" s="40">
        <v>3.8581411913005348</v>
      </c>
      <c r="C16" s="40">
        <v>3.8487470916594684</v>
      </c>
      <c r="D16" s="40">
        <v>3.7442613026579186</v>
      </c>
      <c r="E16" s="40">
        <v>3.5681187670498447</v>
      </c>
    </row>
    <row r="17" spans="1:13" ht="12" customHeight="1" x14ac:dyDescent="0.25">
      <c r="A17" s="19" t="s">
        <v>121</v>
      </c>
      <c r="B17" s="40">
        <v>3.4121806281057121</v>
      </c>
      <c r="C17" s="40">
        <v>3.327668153390503</v>
      </c>
      <c r="D17" s="40">
        <v>3.2505021437054906</v>
      </c>
      <c r="E17" s="40">
        <v>3.126997392608736</v>
      </c>
    </row>
    <row r="18" spans="1:13" ht="12" customHeight="1" x14ac:dyDescent="0.25">
      <c r="A18" s="19" t="s">
        <v>122</v>
      </c>
      <c r="B18" s="40">
        <v>3.4266513777227741</v>
      </c>
      <c r="C18" s="40">
        <v>3.3089711284773116</v>
      </c>
      <c r="D18" s="40">
        <v>3.2102332206060025</v>
      </c>
      <c r="E18" s="40">
        <v>3.035571370472419</v>
      </c>
      <c r="F18" s="10"/>
    </row>
    <row r="19" spans="1:13" ht="12" customHeight="1" x14ac:dyDescent="0.25">
      <c r="A19" s="19" t="s">
        <v>123</v>
      </c>
      <c r="B19" s="40">
        <v>3.4576792427099652</v>
      </c>
      <c r="C19" s="40">
        <v>3.5132934010566665</v>
      </c>
      <c r="D19" s="40">
        <v>3.3705804629069505</v>
      </c>
      <c r="E19" s="40">
        <v>3.2064871959299048</v>
      </c>
    </row>
    <row r="20" spans="1:13" ht="12" customHeight="1" x14ac:dyDescent="0.25">
      <c r="A20" s="19" t="s">
        <v>124</v>
      </c>
      <c r="B20" s="40">
        <v>2.8230636373710141</v>
      </c>
      <c r="C20" s="40">
        <v>2.8550556648856071</v>
      </c>
      <c r="D20" s="40">
        <v>2.9008235012782788</v>
      </c>
      <c r="E20" s="40">
        <v>2.753602078474843</v>
      </c>
      <c r="F20" s="10"/>
    </row>
    <row r="21" spans="1:13" ht="5.0999999999999996" customHeight="1" thickBot="1" x14ac:dyDescent="0.3">
      <c r="A21" s="97"/>
      <c r="B21" s="97"/>
      <c r="C21" s="97"/>
      <c r="D21" s="97"/>
      <c r="E21" s="97"/>
      <c r="F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I23" s="10"/>
      <c r="L23" s="8"/>
      <c r="M23" s="8"/>
    </row>
    <row r="24" spans="1:13" x14ac:dyDescent="0.25">
      <c r="B24" s="10"/>
      <c r="C24" s="10"/>
      <c r="D24" s="10"/>
      <c r="E24" s="10"/>
      <c r="F24" s="10"/>
    </row>
    <row r="25" spans="1:13" x14ac:dyDescent="0.25">
      <c r="A25" s="19"/>
    </row>
    <row r="26" spans="1:13" x14ac:dyDescent="0.25">
      <c r="F26" s="10"/>
    </row>
    <row r="28" spans="1:13" x14ac:dyDescent="0.25">
      <c r="F28" s="10"/>
    </row>
    <row r="29" spans="1:13" x14ac:dyDescent="0.25">
      <c r="F29" s="10"/>
    </row>
    <row r="30" spans="1:13" x14ac:dyDescent="0.25">
      <c r="F30" s="10"/>
    </row>
    <row r="31" spans="1:13" x14ac:dyDescent="0.25">
      <c r="F31" s="10"/>
    </row>
    <row r="32" spans="1:13" x14ac:dyDescent="0.25">
      <c r="F32" s="10"/>
    </row>
    <row r="34" spans="6:6" x14ac:dyDescent="0.25">
      <c r="F34" s="10"/>
    </row>
    <row r="35" spans="6:6" x14ac:dyDescent="0.25">
      <c r="F35" s="10"/>
    </row>
    <row r="36" spans="6:6" x14ac:dyDescent="0.25">
      <c r="F36" s="10"/>
    </row>
    <row r="37" spans="6:6" x14ac:dyDescent="0.25">
      <c r="F37" s="10"/>
    </row>
    <row r="38" spans="6:6" x14ac:dyDescent="0.25">
      <c r="F38" s="10"/>
    </row>
    <row r="39" spans="6:6" x14ac:dyDescent="0.25">
      <c r="F39" s="10"/>
    </row>
    <row r="40" spans="6:6" x14ac:dyDescent="0.25">
      <c r="F40" s="10"/>
    </row>
    <row r="41" spans="6:6" x14ac:dyDescent="0.25">
      <c r="F41" s="10"/>
    </row>
    <row r="42" spans="6:6" x14ac:dyDescent="0.25">
      <c r="F42" s="10"/>
    </row>
    <row r="43" spans="6:6" x14ac:dyDescent="0.25">
      <c r="F43" s="10"/>
    </row>
    <row r="44" spans="6:6" x14ac:dyDescent="0.25">
      <c r="F44" s="10"/>
    </row>
    <row r="45" spans="6:6" x14ac:dyDescent="0.25">
      <c r="F45" s="10"/>
    </row>
    <row r="46" spans="6:6" x14ac:dyDescent="0.25">
      <c r="F46" s="10"/>
    </row>
  </sheetData>
  <mergeCells count="5">
    <mergeCell ref="A1:E1"/>
    <mergeCell ref="B3:B4"/>
    <mergeCell ref="C3:C4"/>
    <mergeCell ref="D3:D4"/>
    <mergeCell ref="E3:E4"/>
  </mergeCells>
  <pageMargins left="0.78740157480314965" right="0.78740157480314965" top="0.78740157480314965" bottom="0.78740157480314965" header="0" footer="0"/>
  <pageSetup paperSize="9" scale="74" orientation="portrait" horizontalDpi="300" verticalDpi="3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9">
    <tabColor theme="9" tint="-0.249977111117893"/>
    <pageSetUpPr fitToPage="1"/>
  </sheetPr>
  <dimension ref="A1:L56"/>
  <sheetViews>
    <sheetView showGridLines="0" showRuler="0" zoomScaleNormal="100" zoomScaleSheetLayoutView="100" workbookViewId="0">
      <selection sqref="A1:G1"/>
    </sheetView>
  </sheetViews>
  <sheetFormatPr defaultColWidth="10.6640625" defaultRowHeight="13.2" x14ac:dyDescent="0.25"/>
  <cols>
    <col min="1" max="1" width="20.6640625" style="5" customWidth="1"/>
    <col min="2" max="7" width="12.6640625" style="5" customWidth="1"/>
    <col min="8" max="8" width="1.44140625" style="5" customWidth="1"/>
    <col min="9" max="10" width="4.6640625" style="5" customWidth="1"/>
    <col min="11" max="11" width="5.44140625" style="5" customWidth="1"/>
    <col min="12" max="12" width="8.6640625" style="5" customWidth="1"/>
    <col min="13" max="16384" width="10.6640625" style="5"/>
  </cols>
  <sheetData>
    <row r="1" spans="1:12" s="70" customFormat="1" ht="20.25" customHeight="1" x14ac:dyDescent="0.3">
      <c r="A1" s="174" t="s">
        <v>301</v>
      </c>
      <c r="B1" s="174"/>
      <c r="C1" s="174"/>
      <c r="D1" s="174"/>
      <c r="E1" s="174"/>
      <c r="F1" s="174"/>
      <c r="G1" s="174"/>
      <c r="I1" s="27"/>
      <c r="J1" s="27"/>
    </row>
    <row r="2" spans="1:12" s="1" customFormat="1" ht="15" customHeight="1" x14ac:dyDescent="0.25">
      <c r="A2" s="3"/>
      <c r="G2" s="4" t="s">
        <v>7</v>
      </c>
      <c r="L2" s="86" t="s">
        <v>57</v>
      </c>
    </row>
    <row r="3" spans="1:12" s="1" customFormat="1" ht="15" customHeight="1" x14ac:dyDescent="0.2">
      <c r="A3" s="113" t="s">
        <v>16</v>
      </c>
      <c r="B3" s="177" t="s">
        <v>0</v>
      </c>
      <c r="C3" s="179" t="s">
        <v>13</v>
      </c>
      <c r="D3" s="177" t="s">
        <v>181</v>
      </c>
      <c r="E3" s="177" t="s">
        <v>182</v>
      </c>
      <c r="F3" s="179" t="s">
        <v>56</v>
      </c>
      <c r="G3" s="180" t="s">
        <v>1</v>
      </c>
    </row>
    <row r="4" spans="1:12" s="1" customFormat="1" ht="15" customHeight="1" x14ac:dyDescent="0.25">
      <c r="A4" s="114" t="s">
        <v>33</v>
      </c>
      <c r="B4" s="188"/>
      <c r="C4" s="179"/>
      <c r="D4" s="188"/>
      <c r="E4" s="188"/>
      <c r="F4" s="179"/>
      <c r="G4" s="189"/>
      <c r="H4" s="5"/>
      <c r="K4" s="5"/>
      <c r="L4" s="5"/>
    </row>
    <row r="5" spans="1:12" ht="5.0999999999999996" customHeight="1" x14ac:dyDescent="0.25">
      <c r="A5" s="6"/>
      <c r="B5" s="7"/>
      <c r="C5" s="7"/>
      <c r="D5" s="7"/>
      <c r="E5" s="7"/>
      <c r="F5" s="7"/>
      <c r="G5" s="7"/>
    </row>
    <row r="6" spans="1:12" ht="12" customHeight="1" thickBot="1" x14ac:dyDescent="0.3">
      <c r="A6" s="77" t="s">
        <v>36</v>
      </c>
      <c r="B6" s="104">
        <v>80.400000000000006</v>
      </c>
      <c r="C6" s="104">
        <v>71</v>
      </c>
      <c r="D6" s="104">
        <v>76.7</v>
      </c>
      <c r="E6" s="104">
        <v>82.7</v>
      </c>
      <c r="F6" s="104">
        <v>85.9</v>
      </c>
      <c r="G6" s="104">
        <v>75.099999999999994</v>
      </c>
    </row>
    <row r="7" spans="1:12" ht="12" customHeight="1" x14ac:dyDescent="0.25">
      <c r="A7" s="92" t="s">
        <v>37</v>
      </c>
      <c r="B7" s="108">
        <v>80.099999999999994</v>
      </c>
      <c r="C7" s="105">
        <v>65.2</v>
      </c>
      <c r="D7" s="105">
        <v>69.7</v>
      </c>
      <c r="E7" s="105">
        <v>81.8</v>
      </c>
      <c r="F7" s="105">
        <v>90.3</v>
      </c>
      <c r="G7" s="105">
        <v>82.1</v>
      </c>
    </row>
    <row r="8" spans="1:12" ht="12" customHeight="1" x14ac:dyDescent="0.25">
      <c r="A8" s="19" t="s">
        <v>38</v>
      </c>
      <c r="B8" s="28">
        <v>79.3</v>
      </c>
      <c r="C8" s="25">
        <v>60.7</v>
      </c>
      <c r="D8" s="25">
        <v>75.900000000000006</v>
      </c>
      <c r="E8" s="25">
        <v>81.099999999999994</v>
      </c>
      <c r="F8" s="25">
        <v>89</v>
      </c>
      <c r="G8" s="25">
        <v>71.7</v>
      </c>
    </row>
    <row r="9" spans="1:12" ht="12" customHeight="1" x14ac:dyDescent="0.25">
      <c r="A9" s="19" t="s">
        <v>39</v>
      </c>
      <c r="B9" s="28">
        <v>87.7</v>
      </c>
      <c r="C9" s="25">
        <v>80.5</v>
      </c>
      <c r="D9" s="25">
        <v>86.6</v>
      </c>
      <c r="E9" s="25">
        <v>89</v>
      </c>
      <c r="F9" s="25">
        <v>93.3</v>
      </c>
      <c r="G9" s="25">
        <v>82.2</v>
      </c>
    </row>
    <row r="10" spans="1:12" ht="12" customHeight="1" x14ac:dyDescent="0.25">
      <c r="A10" s="19" t="s">
        <v>40</v>
      </c>
      <c r="B10" s="28">
        <v>76.3</v>
      </c>
      <c r="C10" s="25">
        <v>48.6</v>
      </c>
      <c r="D10" s="25">
        <v>73.400000000000006</v>
      </c>
      <c r="E10" s="25">
        <v>81.400000000000006</v>
      </c>
      <c r="F10" s="25">
        <v>83.1</v>
      </c>
      <c r="G10" s="25">
        <v>73</v>
      </c>
    </row>
    <row r="11" spans="1:12" ht="12" customHeight="1" x14ac:dyDescent="0.25">
      <c r="A11" s="19" t="s">
        <v>41</v>
      </c>
      <c r="B11" s="28">
        <v>78</v>
      </c>
      <c r="C11" s="25">
        <v>82</v>
      </c>
      <c r="D11" s="25">
        <v>69.099999999999994</v>
      </c>
      <c r="E11" s="25">
        <v>79.3</v>
      </c>
      <c r="F11" s="25">
        <v>84</v>
      </c>
      <c r="G11" s="25">
        <v>74.2</v>
      </c>
    </row>
    <row r="12" spans="1:12" ht="12" customHeight="1" x14ac:dyDescent="0.25">
      <c r="A12" s="19" t="s">
        <v>42</v>
      </c>
      <c r="B12" s="28">
        <v>80.599999999999994</v>
      </c>
      <c r="C12" s="25">
        <v>70.599999999999994</v>
      </c>
      <c r="D12" s="25">
        <v>81.2</v>
      </c>
      <c r="E12" s="25">
        <v>81.5</v>
      </c>
      <c r="F12" s="25">
        <v>86</v>
      </c>
      <c r="G12" s="25">
        <v>70.599999999999994</v>
      </c>
    </row>
    <row r="13" spans="1:12" ht="12" customHeight="1" x14ac:dyDescent="0.25">
      <c r="A13" s="19" t="s">
        <v>43</v>
      </c>
      <c r="B13" s="28">
        <v>79.2</v>
      </c>
      <c r="C13" s="25">
        <v>72.400000000000006</v>
      </c>
      <c r="D13" s="25">
        <v>76.7</v>
      </c>
      <c r="E13" s="25">
        <v>82.1</v>
      </c>
      <c r="F13" s="25">
        <v>78.2</v>
      </c>
      <c r="G13" s="25">
        <v>78</v>
      </c>
    </row>
    <row r="14" spans="1:12" ht="12" customHeight="1" x14ac:dyDescent="0.25">
      <c r="A14" s="19" t="s">
        <v>44</v>
      </c>
      <c r="B14" s="28">
        <v>75.599999999999994</v>
      </c>
      <c r="C14" s="25">
        <v>31.8</v>
      </c>
      <c r="D14" s="25">
        <v>71.599999999999994</v>
      </c>
      <c r="E14" s="25">
        <v>79.5</v>
      </c>
      <c r="F14" s="25">
        <v>82.2</v>
      </c>
      <c r="G14" s="25">
        <v>72</v>
      </c>
    </row>
    <row r="15" spans="1:12" ht="12" customHeight="1" x14ac:dyDescent="0.25">
      <c r="A15" s="19" t="s">
        <v>45</v>
      </c>
      <c r="B15" s="28">
        <v>83.6</v>
      </c>
      <c r="C15" s="25">
        <v>84.7</v>
      </c>
      <c r="D15" s="25">
        <v>74.8</v>
      </c>
      <c r="E15" s="25">
        <v>82.8</v>
      </c>
      <c r="F15" s="25">
        <v>93.6</v>
      </c>
      <c r="G15" s="25">
        <v>97.5</v>
      </c>
    </row>
    <row r="16" spans="1:12" ht="12" customHeight="1" x14ac:dyDescent="0.25">
      <c r="A16" s="19" t="s">
        <v>46</v>
      </c>
      <c r="B16" s="28">
        <v>78.8</v>
      </c>
      <c r="C16" s="25">
        <v>80.900000000000006</v>
      </c>
      <c r="D16" s="25">
        <v>70.900000000000006</v>
      </c>
      <c r="E16" s="25">
        <v>84.7</v>
      </c>
      <c r="F16" s="25">
        <v>88.3</v>
      </c>
      <c r="G16" s="25">
        <v>25.1</v>
      </c>
    </row>
    <row r="17" spans="1:10" ht="12" customHeight="1" x14ac:dyDescent="0.25">
      <c r="A17" s="19" t="s">
        <v>47</v>
      </c>
      <c r="B17" s="28">
        <v>84.6</v>
      </c>
      <c r="C17" s="25">
        <v>88.1</v>
      </c>
      <c r="D17" s="25">
        <v>83.7</v>
      </c>
      <c r="E17" s="25">
        <v>84.6</v>
      </c>
      <c r="F17" s="25">
        <v>89.7</v>
      </c>
      <c r="G17" s="25">
        <v>82.5</v>
      </c>
    </row>
    <row r="18" spans="1:10" ht="12" customHeight="1" x14ac:dyDescent="0.25">
      <c r="A18" s="19" t="s">
        <v>48</v>
      </c>
      <c r="B18" s="28">
        <v>77.7</v>
      </c>
      <c r="C18" s="25">
        <v>81.5</v>
      </c>
      <c r="D18" s="25">
        <v>69.8</v>
      </c>
      <c r="E18" s="25">
        <v>79</v>
      </c>
      <c r="F18" s="25">
        <v>85.9</v>
      </c>
      <c r="G18" s="25">
        <v>68.099999999999994</v>
      </c>
    </row>
    <row r="19" spans="1:10" ht="12" customHeight="1" x14ac:dyDescent="0.25">
      <c r="A19" s="19" t="s">
        <v>49</v>
      </c>
      <c r="B19" s="28">
        <v>83.6</v>
      </c>
      <c r="C19" s="25">
        <v>82.9</v>
      </c>
      <c r="D19" s="25">
        <v>78.900000000000006</v>
      </c>
      <c r="E19" s="25">
        <v>87.3</v>
      </c>
      <c r="F19" s="25">
        <v>81.2</v>
      </c>
      <c r="G19" s="25">
        <v>77.400000000000006</v>
      </c>
    </row>
    <row r="20" spans="1:10" ht="12" customHeight="1" x14ac:dyDescent="0.25">
      <c r="A20" s="19" t="s">
        <v>50</v>
      </c>
      <c r="B20" s="28">
        <v>83.4</v>
      </c>
      <c r="C20" s="25">
        <v>63.3</v>
      </c>
      <c r="D20" s="25">
        <v>83.4</v>
      </c>
      <c r="E20" s="25">
        <v>85.7</v>
      </c>
      <c r="F20" s="25">
        <v>86.2</v>
      </c>
      <c r="G20" s="25">
        <v>76</v>
      </c>
    </row>
    <row r="21" spans="1:10" ht="12" customHeight="1" x14ac:dyDescent="0.25">
      <c r="A21" s="19" t="s">
        <v>51</v>
      </c>
      <c r="B21" s="28">
        <v>83.9</v>
      </c>
      <c r="C21" s="25">
        <v>61.3</v>
      </c>
      <c r="D21" s="25">
        <v>85.8</v>
      </c>
      <c r="E21" s="25">
        <v>87.2</v>
      </c>
      <c r="F21" s="25">
        <v>86.2</v>
      </c>
      <c r="G21" s="25">
        <v>36.799999999999997</v>
      </c>
    </row>
    <row r="22" spans="1:10" ht="12" customHeight="1" x14ac:dyDescent="0.25">
      <c r="A22" s="19" t="s">
        <v>52</v>
      </c>
      <c r="B22" s="28">
        <v>79.400000000000006</v>
      </c>
      <c r="C22" s="25">
        <v>70.7</v>
      </c>
      <c r="D22" s="25">
        <v>66.599999999999994</v>
      </c>
      <c r="E22" s="25">
        <v>86.2</v>
      </c>
      <c r="F22" s="25">
        <v>86</v>
      </c>
      <c r="G22" s="25">
        <v>78.099999999999994</v>
      </c>
    </row>
    <row r="23" spans="1:10" ht="12" customHeight="1" x14ac:dyDescent="0.25">
      <c r="A23" s="19" t="s">
        <v>53</v>
      </c>
      <c r="B23" s="28">
        <v>77</v>
      </c>
      <c r="C23" s="25">
        <v>67.5</v>
      </c>
      <c r="D23" s="25">
        <v>69.7</v>
      </c>
      <c r="E23" s="25">
        <v>80.8</v>
      </c>
      <c r="F23" s="25">
        <v>86.2</v>
      </c>
      <c r="G23" s="25">
        <v>75.5</v>
      </c>
    </row>
    <row r="24" spans="1:10" ht="12" customHeight="1" x14ac:dyDescent="0.25">
      <c r="A24" s="19" t="s">
        <v>196</v>
      </c>
      <c r="B24" s="28">
        <v>82.7</v>
      </c>
      <c r="C24" s="25">
        <v>72.5</v>
      </c>
      <c r="D24" s="25">
        <v>82.9</v>
      </c>
      <c r="E24" s="25">
        <v>83.5</v>
      </c>
      <c r="F24" s="25">
        <v>88.4</v>
      </c>
      <c r="G24" s="25">
        <v>57.9</v>
      </c>
      <c r="H24" s="8"/>
    </row>
    <row r="25" spans="1:10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8"/>
    </row>
    <row r="26" spans="1:10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8"/>
    </row>
    <row r="29" spans="1:10" x14ac:dyDescent="0.25">
      <c r="C29" s="10"/>
      <c r="D29" s="10"/>
      <c r="E29" s="10"/>
      <c r="F29" s="10"/>
      <c r="G29" s="10"/>
    </row>
    <row r="30" spans="1:10" x14ac:dyDescent="0.25">
      <c r="C30" s="10"/>
      <c r="D30" s="10"/>
      <c r="E30" s="10"/>
      <c r="F30" s="10"/>
      <c r="G30" s="10"/>
      <c r="H30" s="10"/>
    </row>
    <row r="31" spans="1:10" x14ac:dyDescent="0.25">
      <c r="B31" s="30"/>
      <c r="C31" s="10"/>
      <c r="D31" s="10"/>
      <c r="E31" s="10"/>
      <c r="F31" s="10"/>
      <c r="G31" s="10"/>
      <c r="H31" s="10"/>
      <c r="I31" s="30"/>
    </row>
    <row r="32" spans="1:10" x14ac:dyDescent="0.25">
      <c r="B32" s="30"/>
      <c r="C32" s="10"/>
      <c r="D32" s="10"/>
      <c r="E32" s="10"/>
      <c r="F32" s="10"/>
      <c r="G32" s="10"/>
      <c r="H32" s="10"/>
      <c r="I32" s="31"/>
      <c r="J32" s="32"/>
    </row>
    <row r="33" spans="2:10" x14ac:dyDescent="0.25">
      <c r="B33" s="30"/>
      <c r="C33" s="10"/>
      <c r="D33" s="10"/>
      <c r="E33" s="10"/>
      <c r="F33" s="10"/>
      <c r="G33" s="10"/>
      <c r="H33" s="10"/>
      <c r="I33" s="31"/>
      <c r="J33" s="32"/>
    </row>
    <row r="34" spans="2:10" x14ac:dyDescent="0.25">
      <c r="B34" s="30"/>
      <c r="C34" s="10"/>
      <c r="D34" s="10"/>
      <c r="E34" s="10"/>
      <c r="F34" s="10"/>
      <c r="G34" s="10"/>
      <c r="H34" s="10"/>
      <c r="I34" s="31"/>
      <c r="J34" s="32"/>
    </row>
    <row r="35" spans="2:10" x14ac:dyDescent="0.25">
      <c r="B35" s="30"/>
      <c r="C35" s="10"/>
      <c r="D35" s="10"/>
      <c r="E35" s="10"/>
      <c r="F35" s="10"/>
      <c r="G35" s="10"/>
      <c r="H35" s="10"/>
      <c r="I35" s="31"/>
      <c r="J35" s="32"/>
    </row>
    <row r="36" spans="2:10" x14ac:dyDescent="0.25">
      <c r="B36" s="30"/>
      <c r="C36" s="10"/>
      <c r="D36" s="10"/>
      <c r="E36" s="10"/>
      <c r="F36" s="10"/>
      <c r="G36" s="10"/>
      <c r="H36" s="10"/>
      <c r="I36" s="31"/>
      <c r="J36" s="32"/>
    </row>
    <row r="37" spans="2:10" x14ac:dyDescent="0.25">
      <c r="B37" s="30"/>
      <c r="C37" s="10"/>
      <c r="D37" s="10"/>
      <c r="E37" s="10"/>
      <c r="F37" s="10"/>
      <c r="G37" s="10"/>
      <c r="H37" s="10"/>
      <c r="I37" s="31"/>
      <c r="J37" s="32"/>
    </row>
    <row r="38" spans="2:10" x14ac:dyDescent="0.25">
      <c r="B38" s="30"/>
      <c r="C38" s="10"/>
      <c r="D38" s="10"/>
      <c r="E38" s="10"/>
      <c r="F38" s="10"/>
      <c r="G38" s="10"/>
      <c r="H38" s="10"/>
      <c r="I38" s="31"/>
      <c r="J38" s="32"/>
    </row>
    <row r="39" spans="2:10" x14ac:dyDescent="0.25">
      <c r="B39" s="30"/>
      <c r="C39" s="10"/>
      <c r="D39" s="10"/>
      <c r="E39" s="10"/>
      <c r="F39" s="10"/>
      <c r="G39" s="10"/>
      <c r="H39" s="10"/>
      <c r="I39" s="31"/>
      <c r="J39" s="32"/>
    </row>
    <row r="40" spans="2:10" x14ac:dyDescent="0.25">
      <c r="B40" s="30"/>
      <c r="C40" s="10"/>
      <c r="D40" s="10"/>
      <c r="E40" s="10"/>
      <c r="F40" s="10"/>
      <c r="G40" s="10"/>
      <c r="H40" s="10"/>
      <c r="I40" s="31"/>
      <c r="J40" s="32"/>
    </row>
    <row r="41" spans="2:10" x14ac:dyDescent="0.25">
      <c r="B41" s="30"/>
      <c r="C41" s="10"/>
      <c r="D41" s="10"/>
      <c r="E41" s="10"/>
      <c r="F41" s="10"/>
      <c r="G41" s="10"/>
      <c r="H41" s="10"/>
      <c r="I41" s="31"/>
      <c r="J41" s="32"/>
    </row>
    <row r="42" spans="2:10" x14ac:dyDescent="0.25">
      <c r="B42" s="30"/>
      <c r="C42" s="10"/>
      <c r="D42" s="10"/>
      <c r="E42" s="10"/>
      <c r="F42" s="10"/>
      <c r="G42" s="10"/>
      <c r="H42" s="10"/>
      <c r="I42" s="31"/>
      <c r="J42" s="32"/>
    </row>
    <row r="43" spans="2:10" x14ac:dyDescent="0.25">
      <c r="B43" s="30"/>
      <c r="C43" s="10"/>
      <c r="D43" s="10"/>
      <c r="E43" s="10"/>
      <c r="F43" s="10"/>
      <c r="G43" s="10"/>
      <c r="H43" s="10"/>
      <c r="I43" s="31"/>
      <c r="J43" s="32"/>
    </row>
    <row r="44" spans="2:10" x14ac:dyDescent="0.25">
      <c r="B44" s="30"/>
      <c r="C44" s="10"/>
      <c r="D44" s="10"/>
      <c r="E44" s="10"/>
      <c r="F44" s="10"/>
      <c r="G44" s="10"/>
      <c r="H44" s="10"/>
      <c r="I44" s="31"/>
      <c r="J44" s="32"/>
    </row>
    <row r="45" spans="2:10" x14ac:dyDescent="0.25">
      <c r="B45" s="30"/>
      <c r="C45" s="10"/>
      <c r="D45" s="10"/>
      <c r="E45" s="10"/>
      <c r="F45" s="10"/>
      <c r="G45" s="10"/>
      <c r="H45" s="10"/>
      <c r="I45" s="31"/>
      <c r="J45" s="32"/>
    </row>
    <row r="46" spans="2:10" x14ac:dyDescent="0.25">
      <c r="B46" s="30"/>
      <c r="C46" s="10"/>
      <c r="D46" s="10"/>
      <c r="E46" s="10"/>
      <c r="F46" s="10"/>
      <c r="G46" s="10"/>
      <c r="H46" s="10"/>
      <c r="I46" s="31"/>
      <c r="J46" s="32"/>
    </row>
    <row r="47" spans="2:10" x14ac:dyDescent="0.25">
      <c r="B47" s="30"/>
      <c r="C47" s="10"/>
      <c r="D47" s="10"/>
      <c r="E47" s="10"/>
      <c r="F47" s="10"/>
      <c r="G47" s="10"/>
      <c r="H47" s="10"/>
      <c r="I47" s="31"/>
      <c r="J47" s="32"/>
    </row>
    <row r="48" spans="2:10" x14ac:dyDescent="0.25">
      <c r="B48" s="30"/>
      <c r="C48" s="10"/>
      <c r="D48" s="10"/>
      <c r="E48" s="10"/>
      <c r="F48" s="10"/>
      <c r="G48" s="10"/>
      <c r="H48" s="10"/>
      <c r="I48" s="31"/>
      <c r="J48" s="32"/>
    </row>
    <row r="49" spans="2:10" x14ac:dyDescent="0.25">
      <c r="B49" s="30"/>
      <c r="C49" s="10"/>
      <c r="D49" s="10"/>
      <c r="E49" s="10"/>
      <c r="F49" s="10"/>
      <c r="G49" s="10"/>
      <c r="H49" s="10"/>
      <c r="I49" s="31"/>
      <c r="J49" s="32"/>
    </row>
    <row r="50" spans="2:10" x14ac:dyDescent="0.25">
      <c r="B50" s="30"/>
      <c r="C50" s="30"/>
      <c r="D50" s="30"/>
      <c r="E50" s="30"/>
      <c r="F50" s="30"/>
      <c r="G50" s="30"/>
      <c r="H50" s="10"/>
      <c r="I50" s="30"/>
      <c r="J50" s="32"/>
    </row>
    <row r="51" spans="2:10" x14ac:dyDescent="0.25">
      <c r="H51" s="10"/>
    </row>
    <row r="52" spans="2:10" x14ac:dyDescent="0.25">
      <c r="H52" s="10"/>
    </row>
    <row r="53" spans="2:10" x14ac:dyDescent="0.25">
      <c r="H53" s="10"/>
    </row>
    <row r="54" spans="2:10" x14ac:dyDescent="0.25">
      <c r="H54" s="10"/>
    </row>
    <row r="55" spans="2:10" x14ac:dyDescent="0.25">
      <c r="H55" s="10"/>
    </row>
    <row r="56" spans="2:10" x14ac:dyDescent="0.25">
      <c r="H56" s="10"/>
    </row>
  </sheetData>
  <mergeCells count="7">
    <mergeCell ref="A1:G1"/>
    <mergeCell ref="G3:G4"/>
    <mergeCell ref="B3:B4"/>
    <mergeCell ref="C3:C4"/>
    <mergeCell ref="D3:D4"/>
    <mergeCell ref="E3:E4"/>
    <mergeCell ref="F3:F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87" orientation="portrait" horizontalDpi="300" verticalDpi="3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58">
    <tabColor rgb="FFF79646"/>
    <pageSetUpPr fitToPage="1"/>
  </sheetPr>
  <dimension ref="A1:M46"/>
  <sheetViews>
    <sheetView showGridLines="0" showRuler="0" zoomScaleNormal="100" zoomScaleSheetLayoutView="100" workbookViewId="0">
      <selection sqref="A1:F1"/>
    </sheetView>
  </sheetViews>
  <sheetFormatPr defaultColWidth="7.88671875" defaultRowHeight="13.2" x14ac:dyDescent="0.25"/>
  <cols>
    <col min="1" max="1" width="40.6640625" style="5" customWidth="1"/>
    <col min="2" max="6" width="12.6640625" style="5" customWidth="1"/>
    <col min="7" max="7" width="5.6640625" style="5" customWidth="1"/>
    <col min="8" max="8" width="5.44140625" style="5" customWidth="1"/>
    <col min="9" max="9" width="8.6640625" style="5" customWidth="1"/>
    <col min="10" max="16384" width="7.88671875" style="5"/>
  </cols>
  <sheetData>
    <row r="1" spans="1:9" ht="15" customHeight="1" x14ac:dyDescent="0.25">
      <c r="A1" s="174" t="s">
        <v>346</v>
      </c>
      <c r="B1" s="174"/>
      <c r="C1" s="174"/>
      <c r="D1" s="174"/>
      <c r="E1" s="174"/>
      <c r="F1" s="174"/>
      <c r="H1" s="70"/>
      <c r="I1" s="70"/>
    </row>
    <row r="2" spans="1:9" s="1" customFormat="1" ht="15" customHeight="1" x14ac:dyDescent="0.25">
      <c r="A2" s="3"/>
      <c r="F2" s="4" t="s">
        <v>129</v>
      </c>
      <c r="I2" s="86" t="s">
        <v>57</v>
      </c>
    </row>
    <row r="3" spans="1:9" s="1" customFormat="1" ht="15" customHeight="1" x14ac:dyDescent="0.2">
      <c r="A3" s="113" t="s">
        <v>130</v>
      </c>
      <c r="B3" s="179" t="s">
        <v>333</v>
      </c>
      <c r="C3" s="179" t="s">
        <v>334</v>
      </c>
      <c r="D3" s="179" t="s">
        <v>335</v>
      </c>
      <c r="E3" s="179" t="s">
        <v>336</v>
      </c>
      <c r="F3" s="179" t="s">
        <v>131</v>
      </c>
    </row>
    <row r="4" spans="1:9" s="1" customFormat="1" ht="15" customHeight="1" x14ac:dyDescent="0.25">
      <c r="A4" s="114" t="s">
        <v>110</v>
      </c>
      <c r="B4" s="179"/>
      <c r="C4" s="179"/>
      <c r="D4" s="179"/>
      <c r="E4" s="179"/>
      <c r="F4" s="179"/>
      <c r="G4" s="5"/>
      <c r="H4" s="5"/>
      <c r="I4" s="5"/>
    </row>
    <row r="5" spans="1:9" ht="5.0999999999999996" customHeight="1" x14ac:dyDescent="0.25">
      <c r="A5" s="6"/>
      <c r="B5" s="7"/>
      <c r="C5" s="7"/>
      <c r="D5" s="7"/>
      <c r="E5" s="7"/>
      <c r="F5" s="7"/>
    </row>
    <row r="6" spans="1:9" ht="12" customHeight="1" thickBot="1" x14ac:dyDescent="0.3">
      <c r="A6" s="77" t="s">
        <v>36</v>
      </c>
      <c r="B6" s="91"/>
      <c r="C6" s="91"/>
      <c r="D6" s="91"/>
      <c r="E6" s="91"/>
      <c r="F6" s="91"/>
    </row>
    <row r="7" spans="1:9" ht="12" customHeight="1" x14ac:dyDescent="0.25">
      <c r="A7" s="92" t="s">
        <v>111</v>
      </c>
      <c r="B7" s="123">
        <v>3.2684177976727788</v>
      </c>
      <c r="C7" s="123">
        <v>3.2726110046040722</v>
      </c>
      <c r="D7" s="123">
        <v>3.1272780742895794</v>
      </c>
      <c r="E7" s="123">
        <v>3.048873122969034</v>
      </c>
      <c r="F7" s="123">
        <v>3.099669540564765</v>
      </c>
    </row>
    <row r="8" spans="1:9" ht="12" customHeight="1" x14ac:dyDescent="0.25">
      <c r="A8" s="19" t="s">
        <v>112</v>
      </c>
      <c r="B8" s="40">
        <v>3.8858508805972583</v>
      </c>
      <c r="C8" s="40">
        <v>3.854791971906784</v>
      </c>
      <c r="D8" s="40">
        <v>3.7167971732696108</v>
      </c>
      <c r="E8" s="40">
        <v>3.7718350920508739</v>
      </c>
      <c r="F8" s="40">
        <v>3.6940227840973807</v>
      </c>
    </row>
    <row r="9" spans="1:9" ht="12" customHeight="1" x14ac:dyDescent="0.25">
      <c r="A9" s="19" t="s">
        <v>113</v>
      </c>
      <c r="B9" s="40">
        <v>3.1925519229142982</v>
      </c>
      <c r="C9" s="40">
        <v>3.1692153886660224</v>
      </c>
      <c r="D9" s="40">
        <v>3.1011996259240089</v>
      </c>
      <c r="E9" s="40">
        <v>3.2866449498134407</v>
      </c>
      <c r="F9" s="40">
        <v>3.0687539458972797</v>
      </c>
    </row>
    <row r="10" spans="1:9" ht="12" customHeight="1" x14ac:dyDescent="0.25">
      <c r="A10" s="19" t="s">
        <v>114</v>
      </c>
      <c r="B10" s="40">
        <v>3.4812238415559986</v>
      </c>
      <c r="C10" s="40">
        <v>3.4431219438779359</v>
      </c>
      <c r="D10" s="40">
        <v>3.3586155686697592</v>
      </c>
      <c r="E10" s="40">
        <v>3.3396891896127081</v>
      </c>
      <c r="F10" s="40">
        <v>3.3401808704822473</v>
      </c>
    </row>
    <row r="11" spans="1:9" ht="12" customHeight="1" x14ac:dyDescent="0.25">
      <c r="A11" s="19" t="s">
        <v>115</v>
      </c>
      <c r="B11" s="40">
        <v>3.3152971253001047</v>
      </c>
      <c r="C11" s="40">
        <v>3.3281645701830316</v>
      </c>
      <c r="D11" s="40">
        <v>3.2260677945899841</v>
      </c>
      <c r="E11" s="40">
        <v>3.3400580245779206</v>
      </c>
      <c r="F11" s="40">
        <v>3.4426442060311322</v>
      </c>
    </row>
    <row r="12" spans="1:9" ht="12" customHeight="1" x14ac:dyDescent="0.25">
      <c r="A12" s="19" t="s">
        <v>116</v>
      </c>
      <c r="B12" s="40">
        <v>4.1784520413381934</v>
      </c>
      <c r="C12" s="40">
        <v>4.1468710938179472</v>
      </c>
      <c r="D12" s="40">
        <v>4.112860003384446</v>
      </c>
      <c r="E12" s="40">
        <v>4.0255503461724507</v>
      </c>
      <c r="F12" s="40">
        <v>4.076235721466877</v>
      </c>
    </row>
    <row r="13" spans="1:9" ht="12" customHeight="1" x14ac:dyDescent="0.25">
      <c r="A13" s="19" t="s">
        <v>117</v>
      </c>
      <c r="B13" s="40">
        <v>3.9867972534832656</v>
      </c>
      <c r="C13" s="40">
        <v>3.9150076144506105</v>
      </c>
      <c r="D13" s="40">
        <v>3.9399282672339737</v>
      </c>
      <c r="E13" s="40">
        <v>3.9316119541130967</v>
      </c>
      <c r="F13" s="40">
        <v>3.8946527169214251</v>
      </c>
    </row>
    <row r="14" spans="1:9" ht="12" customHeight="1" x14ac:dyDescent="0.25">
      <c r="A14" s="19" t="s">
        <v>118</v>
      </c>
      <c r="B14" s="40">
        <v>2.927929376933188</v>
      </c>
      <c r="C14" s="40">
        <v>2.9560775977608253</v>
      </c>
      <c r="D14" s="40">
        <v>2.7682449213620233</v>
      </c>
      <c r="E14" s="40">
        <v>2.815807071087808</v>
      </c>
      <c r="F14" s="40">
        <v>2.857533576699204</v>
      </c>
    </row>
    <row r="15" spans="1:9" ht="12" customHeight="1" x14ac:dyDescent="0.25">
      <c r="A15" s="19" t="s">
        <v>119</v>
      </c>
      <c r="B15" s="40">
        <v>3.6008738670093212</v>
      </c>
      <c r="C15" s="40">
        <v>3.6172453910210249</v>
      </c>
      <c r="D15" s="40">
        <v>3.5283429869856544</v>
      </c>
      <c r="E15" s="40">
        <v>3.5799576777334341</v>
      </c>
      <c r="F15" s="40">
        <v>3.4641362547823022</v>
      </c>
    </row>
    <row r="16" spans="1:9" ht="12" customHeight="1" x14ac:dyDescent="0.25">
      <c r="A16" s="19" t="s">
        <v>120</v>
      </c>
      <c r="B16" s="40">
        <v>3.8672902677267871</v>
      </c>
      <c r="C16" s="40">
        <v>3.7869102875878431</v>
      </c>
      <c r="D16" s="40">
        <v>3.734495101633005</v>
      </c>
      <c r="E16" s="40">
        <v>3.8625261565353091</v>
      </c>
      <c r="F16" s="40">
        <v>3.5361502195875825</v>
      </c>
    </row>
    <row r="17" spans="1:13" ht="12" customHeight="1" x14ac:dyDescent="0.25">
      <c r="A17" s="19" t="s">
        <v>121</v>
      </c>
      <c r="B17" s="40">
        <v>3.38296809659973</v>
      </c>
      <c r="C17" s="40">
        <v>3.253668211299646</v>
      </c>
      <c r="D17" s="40">
        <v>3.2666359224948271</v>
      </c>
      <c r="E17" s="40">
        <v>3.3121876171257765</v>
      </c>
      <c r="F17" s="40">
        <v>3.2642136486727553</v>
      </c>
    </row>
    <row r="18" spans="1:13" ht="12" customHeight="1" x14ac:dyDescent="0.25">
      <c r="A18" s="19" t="s">
        <v>122</v>
      </c>
      <c r="B18" s="40">
        <v>3.2059014110195037</v>
      </c>
      <c r="C18" s="40">
        <v>3.1317793525060891</v>
      </c>
      <c r="D18" s="40">
        <v>3.1301598303382145</v>
      </c>
      <c r="E18" s="40">
        <v>3.1249099325815597</v>
      </c>
      <c r="F18" s="40">
        <v>3.2464391763004672</v>
      </c>
      <c r="G18" s="10"/>
    </row>
    <row r="19" spans="1:13" ht="12" customHeight="1" x14ac:dyDescent="0.25">
      <c r="A19" s="19" t="s">
        <v>123</v>
      </c>
      <c r="B19" s="40">
        <v>3.5153014425255269</v>
      </c>
      <c r="C19" s="40">
        <v>3.2906868201639794</v>
      </c>
      <c r="D19" s="40">
        <v>3.3834605016690791</v>
      </c>
      <c r="E19" s="40">
        <v>3.4412329410192513</v>
      </c>
      <c r="F19" s="40">
        <v>3.3370863635106773</v>
      </c>
    </row>
    <row r="20" spans="1:13" ht="12" customHeight="1" x14ac:dyDescent="0.25">
      <c r="A20" s="19" t="s">
        <v>124</v>
      </c>
      <c r="B20" s="40">
        <v>2.7564774979912614</v>
      </c>
      <c r="C20" s="40">
        <v>2.8999617822155996</v>
      </c>
      <c r="D20" s="40">
        <v>2.886029240186057</v>
      </c>
      <c r="E20" s="40">
        <v>2.8419107161300707</v>
      </c>
      <c r="F20" s="40">
        <v>2.7965628870454111</v>
      </c>
      <c r="G20" s="10"/>
    </row>
    <row r="21" spans="1:13" ht="5.0999999999999996" customHeight="1" thickBot="1" x14ac:dyDescent="0.3">
      <c r="A21" s="97"/>
      <c r="B21" s="97"/>
      <c r="C21" s="97"/>
      <c r="D21" s="97"/>
      <c r="E21" s="97"/>
      <c r="F21" s="97"/>
      <c r="G21" s="10"/>
    </row>
    <row r="22" spans="1:13" ht="12" customHeight="1" thickTop="1" x14ac:dyDescent="0.25">
      <c r="A22" s="20" t="s">
        <v>6</v>
      </c>
      <c r="B22" s="2"/>
      <c r="C22" s="2"/>
      <c r="D22" s="2"/>
      <c r="E22" s="2"/>
      <c r="F22" s="2"/>
      <c r="G22" s="10"/>
    </row>
    <row r="23" spans="1:13" ht="12" customHeight="1" x14ac:dyDescent="0.25">
      <c r="A23" s="53" t="s">
        <v>128</v>
      </c>
      <c r="B23" s="2"/>
      <c r="C23" s="2"/>
      <c r="D23" s="2"/>
      <c r="E23" s="2"/>
      <c r="F23" s="2"/>
      <c r="G23" s="2"/>
      <c r="L23" s="8"/>
      <c r="M23" s="8"/>
    </row>
    <row r="24" spans="1:13" x14ac:dyDescent="0.25">
      <c r="B24" s="10"/>
      <c r="C24" s="10"/>
      <c r="D24" s="10"/>
      <c r="E24" s="10"/>
      <c r="F24" s="10"/>
      <c r="G24" s="10"/>
    </row>
    <row r="25" spans="1:13" x14ac:dyDescent="0.25">
      <c r="A25" s="19"/>
    </row>
    <row r="26" spans="1:13" x14ac:dyDescent="0.25">
      <c r="G26" s="10"/>
    </row>
    <row r="28" spans="1:13" x14ac:dyDescent="0.25">
      <c r="G28" s="10"/>
    </row>
    <row r="29" spans="1:13" x14ac:dyDescent="0.25">
      <c r="G29" s="10"/>
    </row>
    <row r="30" spans="1:13" x14ac:dyDescent="0.25">
      <c r="G30" s="10"/>
    </row>
    <row r="31" spans="1:13" x14ac:dyDescent="0.25">
      <c r="G31" s="10"/>
    </row>
    <row r="32" spans="1:13" x14ac:dyDescent="0.25">
      <c r="G32" s="10"/>
    </row>
    <row r="34" spans="7:7" x14ac:dyDescent="0.25">
      <c r="G34" s="10"/>
    </row>
    <row r="35" spans="7:7" x14ac:dyDescent="0.25">
      <c r="G35" s="10"/>
    </row>
    <row r="36" spans="7:7" x14ac:dyDescent="0.25">
      <c r="G36" s="10"/>
    </row>
    <row r="37" spans="7:7" x14ac:dyDescent="0.25">
      <c r="G37" s="10"/>
    </row>
    <row r="38" spans="7:7" x14ac:dyDescent="0.25">
      <c r="G38" s="10"/>
    </row>
    <row r="39" spans="7:7" x14ac:dyDescent="0.25">
      <c r="G39" s="10"/>
    </row>
    <row r="40" spans="7:7" x14ac:dyDescent="0.25">
      <c r="G40" s="10"/>
    </row>
    <row r="41" spans="7:7" x14ac:dyDescent="0.25">
      <c r="G41" s="10"/>
    </row>
    <row r="42" spans="7:7" x14ac:dyDescent="0.25">
      <c r="G42" s="10"/>
    </row>
    <row r="43" spans="7:7" x14ac:dyDescent="0.25">
      <c r="G43" s="10"/>
    </row>
    <row r="44" spans="7:7" x14ac:dyDescent="0.25">
      <c r="G44" s="10"/>
    </row>
    <row r="45" spans="7:7" x14ac:dyDescent="0.25">
      <c r="G45" s="10"/>
    </row>
    <row r="46" spans="7:7" x14ac:dyDescent="0.25">
      <c r="G46" s="10"/>
    </row>
  </sheetData>
  <mergeCells count="6">
    <mergeCell ref="A1:F1"/>
    <mergeCell ref="B3:B4"/>
    <mergeCell ref="C3:C4"/>
    <mergeCell ref="D3:D4"/>
    <mergeCell ref="E3:E4"/>
    <mergeCell ref="F3:F4"/>
  </mergeCells>
  <pageMargins left="0.78740157480314965" right="0.78740157480314965" top="0.78740157480314965" bottom="0.78740157480314965" header="0" footer="0"/>
  <pageSetup paperSize="9" scale="66" orientation="portrait" horizontalDpi="300" verticalDpi="3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59">
    <tabColor rgb="FFF79646"/>
    <pageSetUpPr fitToPage="1"/>
  </sheetPr>
  <dimension ref="A1:G38"/>
  <sheetViews>
    <sheetView showGridLines="0" showRuler="0" zoomScaleNormal="100" zoomScaleSheetLayoutView="100" workbookViewId="0">
      <selection sqref="A1:B1"/>
    </sheetView>
  </sheetViews>
  <sheetFormatPr defaultColWidth="7.88671875" defaultRowHeight="13.2" x14ac:dyDescent="0.25"/>
  <cols>
    <col min="1" max="1" width="58.6640625" style="5" customWidth="1"/>
    <col min="2" max="2" width="32" style="5" customWidth="1"/>
    <col min="3" max="3" width="5.6640625" style="5" customWidth="1"/>
    <col min="4" max="4" width="5.44140625" style="5" customWidth="1"/>
    <col min="5" max="5" width="8.6640625" style="5" customWidth="1"/>
    <col min="6" max="16384" width="7.88671875" style="5"/>
  </cols>
  <sheetData>
    <row r="1" spans="1:5" ht="15" customHeight="1" x14ac:dyDescent="0.25">
      <c r="A1" s="174" t="s">
        <v>347</v>
      </c>
      <c r="B1" s="174"/>
      <c r="D1" s="70"/>
      <c r="E1" s="70"/>
    </row>
    <row r="2" spans="1:5" s="1" customFormat="1" ht="15" customHeight="1" x14ac:dyDescent="0.25">
      <c r="A2" s="3"/>
      <c r="B2" s="4" t="s">
        <v>74</v>
      </c>
      <c r="E2" s="86" t="s">
        <v>57</v>
      </c>
    </row>
    <row r="3" spans="1:5" s="1" customFormat="1" ht="30" customHeight="1" x14ac:dyDescent="0.2">
      <c r="A3" s="134" t="s">
        <v>110</v>
      </c>
      <c r="B3" s="134" t="s">
        <v>208</v>
      </c>
    </row>
    <row r="4" spans="1:5" ht="5.0999999999999996" customHeight="1" x14ac:dyDescent="0.25">
      <c r="A4" s="6"/>
      <c r="B4" s="7"/>
    </row>
    <row r="5" spans="1:5" ht="12" customHeight="1" thickBot="1" x14ac:dyDescent="0.3">
      <c r="A5" s="77" t="s">
        <v>36</v>
      </c>
      <c r="B5" s="91"/>
    </row>
    <row r="6" spans="1:5" ht="12" customHeight="1" x14ac:dyDescent="0.25">
      <c r="A6" s="92" t="s">
        <v>205</v>
      </c>
      <c r="B6" s="123">
        <v>-0.13</v>
      </c>
    </row>
    <row r="7" spans="1:5" ht="12" customHeight="1" x14ac:dyDescent="0.25">
      <c r="A7" s="19" t="s">
        <v>112</v>
      </c>
      <c r="B7" s="40">
        <v>0.1</v>
      </c>
    </row>
    <row r="8" spans="1:5" ht="12" customHeight="1" x14ac:dyDescent="0.25">
      <c r="A8" s="19" t="s">
        <v>113</v>
      </c>
      <c r="B8" s="40">
        <v>-0.13</v>
      </c>
    </row>
    <row r="9" spans="1:5" ht="12" customHeight="1" x14ac:dyDescent="0.25">
      <c r="A9" s="19" t="s">
        <v>114</v>
      </c>
      <c r="B9" s="40">
        <v>-0.03</v>
      </c>
    </row>
    <row r="10" spans="1:5" ht="12" customHeight="1" x14ac:dyDescent="0.25">
      <c r="A10" s="19" t="s">
        <v>115</v>
      </c>
      <c r="B10" s="40">
        <v>-0.17</v>
      </c>
    </row>
    <row r="11" spans="1:5" ht="12" customHeight="1" x14ac:dyDescent="0.25">
      <c r="A11" s="19" t="s">
        <v>116</v>
      </c>
      <c r="B11" s="40">
        <v>0.24</v>
      </c>
    </row>
    <row r="12" spans="1:5" ht="12" customHeight="1" x14ac:dyDescent="0.25">
      <c r="A12" s="19" t="s">
        <v>206</v>
      </c>
      <c r="B12" s="40">
        <v>0.05</v>
      </c>
    </row>
    <row r="13" spans="1:5" ht="12" customHeight="1" x14ac:dyDescent="0.25">
      <c r="A13" s="19" t="s">
        <v>118</v>
      </c>
      <c r="B13" s="40">
        <v>-0.22</v>
      </c>
    </row>
    <row r="14" spans="1:5" ht="12" customHeight="1" x14ac:dyDescent="0.25">
      <c r="A14" s="19" t="s">
        <v>207</v>
      </c>
      <c r="B14" s="40">
        <v>0.11</v>
      </c>
    </row>
    <row r="15" spans="1:5" ht="12" customHeight="1" x14ac:dyDescent="0.25">
      <c r="A15" s="19" t="s">
        <v>120</v>
      </c>
      <c r="B15" s="40">
        <v>7.0000000000000007E-2</v>
      </c>
    </row>
    <row r="16" spans="1:5" ht="12" customHeight="1" x14ac:dyDescent="0.25">
      <c r="A16" s="19" t="s">
        <v>121</v>
      </c>
      <c r="B16" s="40">
        <v>-0.03</v>
      </c>
    </row>
    <row r="17" spans="1:7" ht="12" customHeight="1" x14ac:dyDescent="0.25">
      <c r="A17" s="19" t="s">
        <v>122</v>
      </c>
      <c r="B17" s="40">
        <v>-0.08</v>
      </c>
    </row>
    <row r="18" spans="1:7" ht="12" customHeight="1" x14ac:dyDescent="0.25">
      <c r="A18" s="19" t="s">
        <v>123</v>
      </c>
      <c r="B18" s="40">
        <v>-0.03</v>
      </c>
    </row>
    <row r="19" spans="1:7" ht="12" customHeight="1" x14ac:dyDescent="0.25">
      <c r="A19" s="19" t="s">
        <v>124</v>
      </c>
      <c r="B19" s="40">
        <v>-0.25</v>
      </c>
    </row>
    <row r="20" spans="1:7" ht="5.0999999999999996" customHeight="1" thickBot="1" x14ac:dyDescent="0.3">
      <c r="A20" s="97"/>
      <c r="B20" s="97"/>
    </row>
    <row r="21" spans="1:7" ht="12" customHeight="1" thickTop="1" x14ac:dyDescent="0.25">
      <c r="A21" s="20" t="s">
        <v>6</v>
      </c>
      <c r="B21" s="2"/>
      <c r="F21" s="8"/>
    </row>
    <row r="22" spans="1:7" ht="12" customHeight="1" x14ac:dyDescent="0.25">
      <c r="A22" s="53" t="s">
        <v>128</v>
      </c>
      <c r="B22" s="2"/>
      <c r="C22" s="2"/>
      <c r="F22" s="8"/>
      <c r="G22" s="8"/>
    </row>
    <row r="23" spans="1:7" x14ac:dyDescent="0.25">
      <c r="B23" s="10"/>
      <c r="C23" s="8"/>
    </row>
    <row r="24" spans="1:7" x14ac:dyDescent="0.25">
      <c r="B24" s="10"/>
      <c r="C24" s="8"/>
    </row>
    <row r="25" spans="1:7" x14ac:dyDescent="0.25">
      <c r="B25" s="10"/>
      <c r="C25" s="10"/>
    </row>
    <row r="26" spans="1:7" x14ac:dyDescent="0.25">
      <c r="C26" s="10"/>
    </row>
    <row r="27" spans="1:7" x14ac:dyDescent="0.25">
      <c r="C27" s="10"/>
    </row>
    <row r="28" spans="1:7" x14ac:dyDescent="0.25">
      <c r="C28" s="10"/>
    </row>
    <row r="29" spans="1:7" x14ac:dyDescent="0.25">
      <c r="C29" s="10"/>
    </row>
    <row r="30" spans="1:7" x14ac:dyDescent="0.25">
      <c r="C30" s="10"/>
    </row>
    <row r="31" spans="1:7" x14ac:dyDescent="0.25">
      <c r="C31" s="10"/>
    </row>
    <row r="32" spans="1:7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</sheetData>
  <mergeCells count="1">
    <mergeCell ref="A1:B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9" tint="0.59999389629810485"/>
    <pageSetUpPr fitToPage="1"/>
  </sheetPr>
  <dimension ref="A1:M56"/>
  <sheetViews>
    <sheetView showGridLines="0" showRuler="0" zoomScaleNormal="100" zoomScaleSheetLayoutView="100" workbookViewId="0">
      <selection activeCell="V19" sqref="V19"/>
    </sheetView>
  </sheetViews>
  <sheetFormatPr defaultColWidth="7.88671875" defaultRowHeight="13.2" x14ac:dyDescent="0.25"/>
  <cols>
    <col min="1" max="1" width="20.6640625" style="5" customWidth="1"/>
    <col min="2" max="9" width="12.6640625" style="5" customWidth="1"/>
    <col min="10" max="10" width="1" style="5" customWidth="1"/>
    <col min="11" max="11" width="4.5546875" style="5" customWidth="1"/>
    <col min="12" max="12" width="5.44140625" style="5" customWidth="1"/>
    <col min="13" max="13" width="8.6640625" style="5" customWidth="1"/>
    <col min="14" max="15" width="4.5546875" style="5" customWidth="1"/>
    <col min="16" max="16384" width="7.88671875" style="5"/>
  </cols>
  <sheetData>
    <row r="1" spans="1:13" s="70" customFormat="1" ht="30" customHeight="1" x14ac:dyDescent="0.3">
      <c r="A1" s="190" t="s">
        <v>302</v>
      </c>
      <c r="B1" s="190"/>
      <c r="C1" s="190"/>
      <c r="D1" s="190"/>
      <c r="E1" s="190"/>
      <c r="F1" s="190"/>
      <c r="G1" s="190"/>
      <c r="H1" s="190"/>
      <c r="I1" s="190"/>
    </row>
    <row r="2" spans="1:13" s="1" customFormat="1" ht="15" customHeight="1" x14ac:dyDescent="0.25">
      <c r="A2" s="3"/>
      <c r="I2" s="4" t="s">
        <v>7</v>
      </c>
      <c r="M2" s="86" t="s">
        <v>57</v>
      </c>
    </row>
    <row r="3" spans="1:13" s="1" customFormat="1" ht="15" customHeight="1" x14ac:dyDescent="0.2">
      <c r="A3" s="116" t="s">
        <v>185</v>
      </c>
      <c r="B3" s="179" t="s">
        <v>0</v>
      </c>
      <c r="C3" s="179" t="s">
        <v>17</v>
      </c>
      <c r="D3" s="179" t="s">
        <v>18</v>
      </c>
      <c r="E3" s="179" t="s">
        <v>19</v>
      </c>
      <c r="F3" s="179" t="s">
        <v>20</v>
      </c>
      <c r="G3" s="179" t="s">
        <v>21</v>
      </c>
      <c r="H3" s="179" t="s">
        <v>22</v>
      </c>
      <c r="I3" s="185" t="s">
        <v>23</v>
      </c>
    </row>
    <row r="4" spans="1:13" s="1" customFormat="1" ht="15" customHeight="1" x14ac:dyDescent="0.25">
      <c r="A4" s="117" t="s">
        <v>33</v>
      </c>
      <c r="B4" s="179"/>
      <c r="C4" s="179"/>
      <c r="D4" s="179"/>
      <c r="E4" s="179"/>
      <c r="F4" s="179"/>
      <c r="G4" s="179"/>
      <c r="H4" s="179"/>
      <c r="I4" s="185"/>
      <c r="J4" s="5"/>
      <c r="L4" s="5"/>
      <c r="M4" s="5"/>
    </row>
    <row r="5" spans="1:13" ht="5.0999999999999996" customHeight="1" x14ac:dyDescent="0.25">
      <c r="A5" s="6"/>
      <c r="B5" s="7"/>
      <c r="C5" s="7"/>
      <c r="D5" s="7"/>
      <c r="E5" s="7"/>
      <c r="F5" s="7"/>
      <c r="G5" s="7"/>
      <c r="H5" s="7"/>
      <c r="I5" s="7"/>
    </row>
    <row r="6" spans="1:13" ht="12" customHeight="1" thickBot="1" x14ac:dyDescent="0.3">
      <c r="A6" s="77" t="s">
        <v>36</v>
      </c>
      <c r="B6" s="104">
        <f>SUM(C6:I6)</f>
        <v>100</v>
      </c>
      <c r="C6" s="104">
        <v>20.3</v>
      </c>
      <c r="D6" s="104">
        <v>8.07</v>
      </c>
      <c r="E6" s="104">
        <v>17.239999999999998</v>
      </c>
      <c r="F6" s="104">
        <v>19.98</v>
      </c>
      <c r="G6" s="104">
        <v>16.21</v>
      </c>
      <c r="H6" s="104">
        <v>11.82</v>
      </c>
      <c r="I6" s="104">
        <v>6.38</v>
      </c>
    </row>
    <row r="7" spans="1:13" ht="12" customHeight="1" x14ac:dyDescent="0.25">
      <c r="A7" s="92" t="s">
        <v>37</v>
      </c>
      <c r="B7" s="105">
        <f t="shared" ref="B7:B24" si="0">SUM(C7:I7)</f>
        <v>100</v>
      </c>
      <c r="C7" s="105">
        <v>8.4</v>
      </c>
      <c r="D7" s="105">
        <v>5.92</v>
      </c>
      <c r="E7" s="105">
        <v>8.98</v>
      </c>
      <c r="F7" s="105">
        <v>16.96</v>
      </c>
      <c r="G7" s="105">
        <v>20.11</v>
      </c>
      <c r="H7" s="105">
        <v>27.6</v>
      </c>
      <c r="I7" s="105">
        <v>12.03</v>
      </c>
      <c r="K7" s="24"/>
    </row>
    <row r="8" spans="1:13" ht="12" customHeight="1" x14ac:dyDescent="0.25">
      <c r="A8" s="19" t="s">
        <v>38</v>
      </c>
      <c r="B8" s="25">
        <f t="shared" si="0"/>
        <v>100.00999999999999</v>
      </c>
      <c r="C8" s="25">
        <v>23.83</v>
      </c>
      <c r="D8" s="25">
        <v>8.1</v>
      </c>
      <c r="E8" s="25">
        <v>16.399999999999999</v>
      </c>
      <c r="F8" s="25">
        <v>21.17</v>
      </c>
      <c r="G8" s="25">
        <v>14.47</v>
      </c>
      <c r="H8" s="25">
        <v>9.69</v>
      </c>
      <c r="I8" s="25">
        <v>6.35</v>
      </c>
      <c r="K8" s="24"/>
    </row>
    <row r="9" spans="1:13" ht="12" customHeight="1" x14ac:dyDescent="0.25">
      <c r="A9" s="19" t="s">
        <v>39</v>
      </c>
      <c r="B9" s="25">
        <f t="shared" si="0"/>
        <v>100</v>
      </c>
      <c r="C9" s="25">
        <v>23.54</v>
      </c>
      <c r="D9" s="25">
        <v>8.6999999999999993</v>
      </c>
      <c r="E9" s="25">
        <v>20.82</v>
      </c>
      <c r="F9" s="25">
        <v>19.34</v>
      </c>
      <c r="G9" s="25">
        <v>15.27</v>
      </c>
      <c r="H9" s="25">
        <v>9.43</v>
      </c>
      <c r="I9" s="25">
        <v>2.9</v>
      </c>
      <c r="K9" s="24"/>
    </row>
    <row r="10" spans="1:13" ht="12" customHeight="1" x14ac:dyDescent="0.25">
      <c r="A10" s="19" t="s">
        <v>40</v>
      </c>
      <c r="B10" s="25">
        <f t="shared" si="0"/>
        <v>100.00999999999999</v>
      </c>
      <c r="C10" s="25">
        <v>26.58</v>
      </c>
      <c r="D10" s="25">
        <v>10.86</v>
      </c>
      <c r="E10" s="25">
        <v>18.53</v>
      </c>
      <c r="F10" s="25">
        <v>16.79</v>
      </c>
      <c r="G10" s="25">
        <v>16.02</v>
      </c>
      <c r="H10" s="25">
        <v>7.75</v>
      </c>
      <c r="I10" s="25">
        <v>3.48</v>
      </c>
      <c r="K10" s="24"/>
    </row>
    <row r="11" spans="1:13" ht="12" customHeight="1" x14ac:dyDescent="0.25">
      <c r="A11" s="19" t="s">
        <v>41</v>
      </c>
      <c r="B11" s="25">
        <f t="shared" si="0"/>
        <v>100.00999999999999</v>
      </c>
      <c r="C11" s="25">
        <v>13.63</v>
      </c>
      <c r="D11" s="25">
        <v>6.26</v>
      </c>
      <c r="E11" s="25">
        <v>14.66</v>
      </c>
      <c r="F11" s="25">
        <v>19.32</v>
      </c>
      <c r="G11" s="25">
        <v>16.04</v>
      </c>
      <c r="H11" s="25">
        <v>16.3</v>
      </c>
      <c r="I11" s="25">
        <v>13.8</v>
      </c>
      <c r="K11" s="24"/>
    </row>
    <row r="12" spans="1:13" ht="12" customHeight="1" x14ac:dyDescent="0.25">
      <c r="A12" s="19" t="s">
        <v>42</v>
      </c>
      <c r="B12" s="25">
        <f t="shared" si="0"/>
        <v>99.989999999999981</v>
      </c>
      <c r="C12" s="25">
        <v>30.08</v>
      </c>
      <c r="D12" s="25">
        <v>8.6199999999999992</v>
      </c>
      <c r="E12" s="25">
        <v>16.84</v>
      </c>
      <c r="F12" s="25">
        <v>19.850000000000001</v>
      </c>
      <c r="G12" s="25">
        <v>11.99</v>
      </c>
      <c r="H12" s="25">
        <v>8.14</v>
      </c>
      <c r="I12" s="25">
        <v>4.47</v>
      </c>
      <c r="K12" s="24"/>
    </row>
    <row r="13" spans="1:13" ht="12" customHeight="1" x14ac:dyDescent="0.25">
      <c r="A13" s="19" t="s">
        <v>43</v>
      </c>
      <c r="B13" s="25">
        <f t="shared" si="0"/>
        <v>99.999999999999986</v>
      </c>
      <c r="C13" s="25">
        <v>21.68</v>
      </c>
      <c r="D13" s="25">
        <v>6.57</v>
      </c>
      <c r="E13" s="25">
        <v>17.75</v>
      </c>
      <c r="F13" s="25">
        <v>20.74</v>
      </c>
      <c r="G13" s="25">
        <v>17.38</v>
      </c>
      <c r="H13" s="25">
        <v>11.99</v>
      </c>
      <c r="I13" s="25">
        <v>3.89</v>
      </c>
      <c r="K13" s="24"/>
    </row>
    <row r="14" spans="1:13" ht="12" customHeight="1" x14ac:dyDescent="0.25">
      <c r="A14" s="19" t="s">
        <v>44</v>
      </c>
      <c r="B14" s="25">
        <f t="shared" si="0"/>
        <v>100.00999999999999</v>
      </c>
      <c r="C14" s="25">
        <v>4.99</v>
      </c>
      <c r="D14" s="25">
        <v>6.43</v>
      </c>
      <c r="E14" s="25">
        <v>17.760000000000002</v>
      </c>
      <c r="F14" s="25">
        <v>16.510000000000002</v>
      </c>
      <c r="G14" s="25">
        <v>17.77</v>
      </c>
      <c r="H14" s="25">
        <v>22.06</v>
      </c>
      <c r="I14" s="25">
        <v>14.49</v>
      </c>
      <c r="K14" s="24"/>
    </row>
    <row r="15" spans="1:13" ht="12" customHeight="1" x14ac:dyDescent="0.25">
      <c r="A15" s="19" t="s">
        <v>45</v>
      </c>
      <c r="B15" s="25">
        <f t="shared" si="0"/>
        <v>100</v>
      </c>
      <c r="C15" s="25">
        <v>24.93</v>
      </c>
      <c r="D15" s="25">
        <v>11.39</v>
      </c>
      <c r="E15" s="25">
        <v>17.43</v>
      </c>
      <c r="F15" s="25">
        <v>20.27</v>
      </c>
      <c r="G15" s="25">
        <v>13.35</v>
      </c>
      <c r="H15" s="25">
        <v>10.23</v>
      </c>
      <c r="I15" s="25">
        <v>2.4</v>
      </c>
      <c r="K15" s="24"/>
    </row>
    <row r="16" spans="1:13" ht="12" customHeight="1" x14ac:dyDescent="0.25">
      <c r="A16" s="19" t="s">
        <v>46</v>
      </c>
      <c r="B16" s="25">
        <f t="shared" si="0"/>
        <v>100.00999999999999</v>
      </c>
      <c r="C16" s="25">
        <v>13.25</v>
      </c>
      <c r="D16" s="25">
        <v>7.08</v>
      </c>
      <c r="E16" s="25">
        <v>12.74</v>
      </c>
      <c r="F16" s="25">
        <v>18.7</v>
      </c>
      <c r="G16" s="25">
        <v>21.9</v>
      </c>
      <c r="H16" s="25">
        <v>14.84</v>
      </c>
      <c r="I16" s="25">
        <v>11.5</v>
      </c>
      <c r="K16" s="24"/>
    </row>
    <row r="17" spans="1:11" ht="12" customHeight="1" x14ac:dyDescent="0.25">
      <c r="A17" s="19" t="s">
        <v>47</v>
      </c>
      <c r="B17" s="25">
        <f t="shared" si="0"/>
        <v>99.99</v>
      </c>
      <c r="C17" s="25">
        <v>26.53</v>
      </c>
      <c r="D17" s="25">
        <v>9.2899999999999991</v>
      </c>
      <c r="E17" s="25">
        <v>17.38</v>
      </c>
      <c r="F17" s="25">
        <v>22.22</v>
      </c>
      <c r="G17" s="25">
        <v>11.88</v>
      </c>
      <c r="H17" s="25">
        <v>7.71</v>
      </c>
      <c r="I17" s="25">
        <v>4.9800000000000004</v>
      </c>
      <c r="K17" s="24"/>
    </row>
    <row r="18" spans="1:11" ht="12" customHeight="1" x14ac:dyDescent="0.25">
      <c r="A18" s="19" t="s">
        <v>48</v>
      </c>
      <c r="B18" s="25">
        <f t="shared" si="0"/>
        <v>100.01</v>
      </c>
      <c r="C18" s="25">
        <v>13.52</v>
      </c>
      <c r="D18" s="25">
        <v>10.6</v>
      </c>
      <c r="E18" s="25">
        <v>15.36</v>
      </c>
      <c r="F18" s="25">
        <v>21.04</v>
      </c>
      <c r="G18" s="25">
        <v>17.89</v>
      </c>
      <c r="H18" s="25">
        <v>12.21</v>
      </c>
      <c r="I18" s="25">
        <v>9.39</v>
      </c>
      <c r="K18" s="24"/>
    </row>
    <row r="19" spans="1:11" ht="12" customHeight="1" x14ac:dyDescent="0.25">
      <c r="A19" s="19" t="s">
        <v>49</v>
      </c>
      <c r="B19" s="25">
        <f t="shared" si="0"/>
        <v>100</v>
      </c>
      <c r="C19" s="25">
        <v>7.25</v>
      </c>
      <c r="D19" s="25">
        <v>8.15</v>
      </c>
      <c r="E19" s="25">
        <v>14.71</v>
      </c>
      <c r="F19" s="25">
        <v>15.74</v>
      </c>
      <c r="G19" s="25">
        <v>21.62</v>
      </c>
      <c r="H19" s="25">
        <v>19.690000000000001</v>
      </c>
      <c r="I19" s="25">
        <v>12.84</v>
      </c>
      <c r="K19" s="24"/>
    </row>
    <row r="20" spans="1:11" ht="12" customHeight="1" x14ac:dyDescent="0.25">
      <c r="A20" s="19" t="s">
        <v>50</v>
      </c>
      <c r="B20" s="25">
        <f t="shared" si="0"/>
        <v>99.99</v>
      </c>
      <c r="C20" s="25">
        <v>18.04</v>
      </c>
      <c r="D20" s="25">
        <v>7.67</v>
      </c>
      <c r="E20" s="25">
        <v>24.36</v>
      </c>
      <c r="F20" s="25">
        <v>23.03</v>
      </c>
      <c r="G20" s="25">
        <v>16.75</v>
      </c>
      <c r="H20" s="25">
        <v>7.48</v>
      </c>
      <c r="I20" s="25">
        <v>2.66</v>
      </c>
      <c r="K20" s="24"/>
    </row>
    <row r="21" spans="1:11" ht="12" customHeight="1" x14ac:dyDescent="0.25">
      <c r="A21" s="19" t="s">
        <v>51</v>
      </c>
      <c r="B21" s="25">
        <f t="shared" si="0"/>
        <v>99.99</v>
      </c>
      <c r="C21" s="25">
        <v>6.19</v>
      </c>
      <c r="D21" s="25">
        <v>4.28</v>
      </c>
      <c r="E21" s="25">
        <v>14.59</v>
      </c>
      <c r="F21" s="25">
        <v>25.92</v>
      </c>
      <c r="G21" s="25">
        <v>19.399999999999999</v>
      </c>
      <c r="H21" s="25">
        <v>22</v>
      </c>
      <c r="I21" s="25">
        <v>7.61</v>
      </c>
      <c r="K21" s="24"/>
    </row>
    <row r="22" spans="1:11" ht="12" customHeight="1" x14ac:dyDescent="0.25">
      <c r="A22" s="19" t="s">
        <v>52</v>
      </c>
      <c r="B22" s="25">
        <f t="shared" si="0"/>
        <v>100.01</v>
      </c>
      <c r="C22" s="25">
        <v>20.07</v>
      </c>
      <c r="D22" s="25">
        <v>9.75</v>
      </c>
      <c r="E22" s="25">
        <v>18.8</v>
      </c>
      <c r="F22" s="25">
        <v>19.989999999999998</v>
      </c>
      <c r="G22" s="25">
        <v>16.32</v>
      </c>
      <c r="H22" s="25">
        <v>12.48</v>
      </c>
      <c r="I22" s="25">
        <v>2.6</v>
      </c>
      <c r="K22" s="24"/>
    </row>
    <row r="23" spans="1:11" ht="12" customHeight="1" x14ac:dyDescent="0.25">
      <c r="A23" s="19" t="s">
        <v>53</v>
      </c>
      <c r="B23" s="25">
        <f t="shared" si="0"/>
        <v>100</v>
      </c>
      <c r="C23" s="25">
        <v>18.79</v>
      </c>
      <c r="D23" s="25">
        <v>6.61</v>
      </c>
      <c r="E23" s="25">
        <v>16.57</v>
      </c>
      <c r="F23" s="25">
        <v>19.77</v>
      </c>
      <c r="G23" s="25">
        <v>18.96</v>
      </c>
      <c r="H23" s="25">
        <v>12.15</v>
      </c>
      <c r="I23" s="25">
        <v>7.15</v>
      </c>
      <c r="K23" s="24"/>
    </row>
    <row r="24" spans="1:11" ht="12" customHeight="1" x14ac:dyDescent="0.25">
      <c r="A24" s="19" t="s">
        <v>196</v>
      </c>
      <c r="B24" s="25">
        <f t="shared" si="0"/>
        <v>100</v>
      </c>
      <c r="C24" s="25">
        <v>15.51</v>
      </c>
      <c r="D24" s="25">
        <v>8.83</v>
      </c>
      <c r="E24" s="25">
        <v>16.39</v>
      </c>
      <c r="F24" s="25">
        <v>17.239999999999998</v>
      </c>
      <c r="G24" s="25">
        <v>20.36</v>
      </c>
      <c r="H24" s="25">
        <v>16.350000000000001</v>
      </c>
      <c r="I24" s="25">
        <v>5.32</v>
      </c>
      <c r="J24" s="8"/>
      <c r="K24" s="24"/>
    </row>
    <row r="25" spans="1:11" ht="5.0999999999999996" customHeight="1" thickBot="1" x14ac:dyDescent="0.3">
      <c r="A25" s="97"/>
      <c r="B25" s="97"/>
      <c r="C25" s="97"/>
      <c r="D25" s="97"/>
      <c r="E25" s="97"/>
      <c r="F25" s="97"/>
      <c r="G25" s="97"/>
      <c r="H25" s="97"/>
      <c r="I25" s="97"/>
      <c r="J25" s="8"/>
      <c r="K25" s="8"/>
    </row>
    <row r="26" spans="1:11" ht="12" customHeight="1" thickTop="1" x14ac:dyDescent="0.25">
      <c r="A26" s="20" t="s">
        <v>6</v>
      </c>
      <c r="B26" s="2"/>
      <c r="C26" s="2"/>
      <c r="D26" s="2"/>
      <c r="E26" s="2"/>
      <c r="F26" s="2"/>
      <c r="G26" s="2"/>
      <c r="H26" s="2"/>
      <c r="I26" s="2"/>
      <c r="J26" s="8"/>
      <c r="K26" s="8"/>
    </row>
    <row r="27" spans="1:11" x14ac:dyDescent="0.25">
      <c r="B27" s="9"/>
      <c r="C27" s="9"/>
      <c r="D27" s="9"/>
      <c r="E27" s="9"/>
      <c r="F27" s="9"/>
      <c r="G27" s="9"/>
      <c r="H27" s="9"/>
      <c r="I27" s="9"/>
      <c r="K27" s="8"/>
    </row>
    <row r="28" spans="1:11" x14ac:dyDescent="0.25">
      <c r="C28" s="10"/>
      <c r="D28" s="10"/>
      <c r="E28" s="10"/>
      <c r="F28" s="10"/>
      <c r="G28" s="10"/>
      <c r="H28" s="10"/>
      <c r="I28" s="10"/>
    </row>
    <row r="29" spans="1:11" ht="13.8" x14ac:dyDescent="0.25">
      <c r="A29" s="35"/>
      <c r="C29" s="10"/>
      <c r="D29" s="10"/>
      <c r="E29" s="10"/>
      <c r="F29" s="10"/>
      <c r="G29" s="10"/>
      <c r="H29" s="10"/>
      <c r="I29" s="10"/>
    </row>
    <row r="30" spans="1:11" x14ac:dyDescent="0.25">
      <c r="C30" s="10"/>
      <c r="D30" s="10"/>
      <c r="E30" s="10"/>
      <c r="F30" s="10"/>
      <c r="G30" s="10"/>
      <c r="H30" s="10"/>
      <c r="I30" s="10"/>
      <c r="J30" s="10"/>
    </row>
    <row r="31" spans="1:11" x14ac:dyDescent="0.25">
      <c r="C31" s="10"/>
      <c r="D31" s="10"/>
      <c r="E31" s="10"/>
      <c r="F31" s="10"/>
      <c r="G31" s="10"/>
      <c r="H31" s="10"/>
      <c r="I31" s="10"/>
      <c r="J31" s="10"/>
    </row>
    <row r="32" spans="1:11" x14ac:dyDescent="0.25">
      <c r="C32" s="10"/>
      <c r="D32" s="10"/>
      <c r="E32" s="10"/>
      <c r="F32" s="10"/>
      <c r="G32" s="10"/>
      <c r="H32" s="10"/>
      <c r="I32" s="10"/>
      <c r="J32" s="10"/>
    </row>
    <row r="33" spans="3:10" x14ac:dyDescent="0.25">
      <c r="C33" s="10"/>
      <c r="D33" s="10"/>
      <c r="E33" s="10"/>
      <c r="F33" s="10"/>
      <c r="G33" s="10"/>
      <c r="H33" s="10"/>
      <c r="I33" s="10"/>
      <c r="J33" s="10"/>
    </row>
    <row r="34" spans="3:10" x14ac:dyDescent="0.25">
      <c r="C34" s="10"/>
      <c r="D34" s="10"/>
      <c r="E34" s="10"/>
      <c r="F34" s="10"/>
      <c r="G34" s="10"/>
      <c r="H34" s="10"/>
      <c r="I34" s="10"/>
      <c r="J34" s="10"/>
    </row>
    <row r="35" spans="3:10" x14ac:dyDescent="0.25">
      <c r="C35" s="10"/>
      <c r="D35" s="10"/>
      <c r="E35" s="10"/>
      <c r="F35" s="10"/>
      <c r="G35" s="10"/>
      <c r="H35" s="10"/>
      <c r="I35" s="10"/>
      <c r="J35" s="10"/>
    </row>
    <row r="36" spans="3:10" x14ac:dyDescent="0.25">
      <c r="C36" s="10"/>
      <c r="D36" s="10"/>
      <c r="E36" s="10"/>
      <c r="F36" s="10"/>
      <c r="G36" s="10"/>
      <c r="H36" s="10"/>
      <c r="I36" s="10"/>
      <c r="J36" s="10"/>
    </row>
    <row r="37" spans="3:10" x14ac:dyDescent="0.25">
      <c r="C37" s="10"/>
      <c r="D37" s="10"/>
      <c r="E37" s="10"/>
      <c r="F37" s="10"/>
      <c r="G37" s="10"/>
      <c r="H37" s="10"/>
      <c r="I37" s="10"/>
      <c r="J37" s="10"/>
    </row>
    <row r="38" spans="3:10" x14ac:dyDescent="0.25">
      <c r="C38" s="10"/>
      <c r="D38" s="10"/>
      <c r="E38" s="10"/>
      <c r="F38" s="10"/>
      <c r="G38" s="10"/>
      <c r="H38" s="10"/>
      <c r="I38" s="10"/>
      <c r="J38" s="10"/>
    </row>
    <row r="39" spans="3:10" x14ac:dyDescent="0.25">
      <c r="C39" s="10"/>
      <c r="D39" s="10"/>
      <c r="E39" s="10"/>
      <c r="F39" s="10"/>
      <c r="G39" s="10"/>
      <c r="H39" s="10"/>
      <c r="I39" s="10"/>
      <c r="J39" s="10"/>
    </row>
    <row r="40" spans="3:10" x14ac:dyDescent="0.25">
      <c r="C40" s="10"/>
      <c r="D40" s="10"/>
      <c r="E40" s="10"/>
      <c r="F40" s="10"/>
      <c r="G40" s="10"/>
      <c r="H40" s="10"/>
      <c r="I40" s="10"/>
      <c r="J40" s="10"/>
    </row>
    <row r="41" spans="3:10" x14ac:dyDescent="0.25">
      <c r="C41" s="10"/>
      <c r="D41" s="10"/>
      <c r="E41" s="10"/>
      <c r="F41" s="10"/>
      <c r="G41" s="10"/>
      <c r="H41" s="10"/>
      <c r="I41" s="10"/>
      <c r="J41" s="10"/>
    </row>
    <row r="42" spans="3:10" x14ac:dyDescent="0.25">
      <c r="C42" s="10"/>
      <c r="D42" s="10"/>
      <c r="E42" s="10"/>
      <c r="F42" s="10"/>
      <c r="G42" s="10"/>
      <c r="H42" s="10"/>
      <c r="I42" s="10"/>
      <c r="J42" s="10"/>
    </row>
    <row r="43" spans="3:10" x14ac:dyDescent="0.25">
      <c r="C43" s="10"/>
      <c r="D43" s="10"/>
      <c r="E43" s="10"/>
      <c r="F43" s="10"/>
      <c r="G43" s="10"/>
      <c r="H43" s="10"/>
      <c r="I43" s="10"/>
      <c r="J43" s="10"/>
    </row>
    <row r="44" spans="3:10" x14ac:dyDescent="0.25">
      <c r="C44" s="10"/>
      <c r="D44" s="10"/>
      <c r="E44" s="10"/>
      <c r="F44" s="10"/>
      <c r="G44" s="10"/>
      <c r="H44" s="10"/>
      <c r="I44" s="10"/>
      <c r="J44" s="10"/>
    </row>
    <row r="45" spans="3:10" x14ac:dyDescent="0.25">
      <c r="C45" s="10"/>
      <c r="D45" s="10"/>
      <c r="E45" s="10"/>
      <c r="F45" s="10"/>
      <c r="G45" s="10"/>
      <c r="H45" s="10"/>
      <c r="I45" s="10"/>
      <c r="J45" s="10"/>
    </row>
    <row r="46" spans="3:10" x14ac:dyDescent="0.25">
      <c r="C46" s="10"/>
      <c r="D46" s="10"/>
      <c r="E46" s="10"/>
      <c r="F46" s="10"/>
      <c r="G46" s="10"/>
      <c r="H46" s="10"/>
      <c r="I46" s="10"/>
      <c r="J46" s="10"/>
    </row>
    <row r="47" spans="3:10" x14ac:dyDescent="0.25">
      <c r="C47" s="10"/>
      <c r="D47" s="10"/>
      <c r="E47" s="10"/>
      <c r="F47" s="10"/>
      <c r="G47" s="10"/>
      <c r="H47" s="10"/>
      <c r="I47" s="10"/>
      <c r="J47" s="10"/>
    </row>
    <row r="48" spans="3:10" x14ac:dyDescent="0.25">
      <c r="C48" s="10"/>
      <c r="D48" s="10"/>
      <c r="E48" s="10"/>
      <c r="F48" s="10"/>
      <c r="G48" s="10"/>
      <c r="H48" s="10"/>
      <c r="I48" s="10"/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</sheetData>
  <mergeCells count="9">
    <mergeCell ref="A1:I1"/>
    <mergeCell ref="C3:C4"/>
    <mergeCell ref="D3:D4"/>
    <mergeCell ref="E3:E4"/>
    <mergeCell ref="F3:F4"/>
    <mergeCell ref="G3:G4"/>
    <mergeCell ref="H3:H4"/>
    <mergeCell ref="I3:I4"/>
    <mergeCell ref="B3:B4"/>
  </mergeCells>
  <conditionalFormatting sqref="A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0157480314965" right="0.78740157480314965" top="0.78740157480314965" bottom="0.78740157480314965" header="0" footer="0"/>
  <pageSetup paperSize="9" scale="69" orientation="portrait" horizontalDpi="300" verticalDpi="3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47</vt:i4>
      </vt:variant>
    </vt:vector>
  </HeadingPairs>
  <TitlesOfParts>
    <vt:vector size="128" baseType="lpstr">
      <vt:lpstr> Indice</vt:lpstr>
      <vt:lpstr>I</vt:lpstr>
      <vt:lpstr>II.1</vt:lpstr>
      <vt:lpstr>II.2</vt:lpstr>
      <vt:lpstr>II.3</vt:lpstr>
      <vt:lpstr>II.4</vt:lpstr>
      <vt:lpstr>II.5</vt:lpstr>
      <vt:lpstr>II.6</vt:lpstr>
      <vt:lpstr>III.1</vt:lpstr>
      <vt:lpstr>III.2</vt:lpstr>
      <vt:lpstr>III.3</vt:lpstr>
      <vt:lpstr>III.4</vt:lpstr>
      <vt:lpstr>III.5</vt:lpstr>
      <vt:lpstr>III.6</vt:lpstr>
      <vt:lpstr>III.7</vt:lpstr>
      <vt:lpstr>III.8</vt:lpstr>
      <vt:lpstr>IV.1</vt:lpstr>
      <vt:lpstr>IV.2</vt:lpstr>
      <vt:lpstr>IV.3</vt:lpstr>
      <vt:lpstr>IV.4</vt:lpstr>
      <vt:lpstr>IV.5</vt:lpstr>
      <vt:lpstr>IV.6</vt:lpstr>
      <vt:lpstr>IV.7</vt:lpstr>
      <vt:lpstr>IV.8</vt:lpstr>
      <vt:lpstr>IV.9</vt:lpstr>
      <vt:lpstr>IV.10</vt:lpstr>
      <vt:lpstr>IV.11</vt:lpstr>
      <vt:lpstr>IV.12</vt:lpstr>
      <vt:lpstr>IV.13</vt:lpstr>
      <vt:lpstr>IV.14</vt:lpstr>
      <vt:lpstr>IV.15</vt:lpstr>
      <vt:lpstr>IV.16</vt:lpstr>
      <vt:lpstr>IV.17</vt:lpstr>
      <vt:lpstr>IV.18</vt:lpstr>
      <vt:lpstr>V.1</vt:lpstr>
      <vt:lpstr>V.2</vt:lpstr>
      <vt:lpstr>V.3</vt:lpstr>
      <vt:lpstr>V.4</vt:lpstr>
      <vt:lpstr>V.5</vt:lpstr>
      <vt:lpstr>V.6</vt:lpstr>
      <vt:lpstr>V.7</vt:lpstr>
      <vt:lpstr>V.8</vt:lpstr>
      <vt:lpstr>VI.1</vt:lpstr>
      <vt:lpstr>VI.2</vt:lpstr>
      <vt:lpstr>VI.3</vt:lpstr>
      <vt:lpstr>VI.4</vt:lpstr>
      <vt:lpstr>VI.5</vt:lpstr>
      <vt:lpstr>VI.6</vt:lpstr>
      <vt:lpstr>VI.7</vt:lpstr>
      <vt:lpstr>VI.8</vt:lpstr>
      <vt:lpstr>VI.9</vt:lpstr>
      <vt:lpstr>VI.10</vt:lpstr>
      <vt:lpstr>VI.11</vt:lpstr>
      <vt:lpstr>VI.12</vt:lpstr>
      <vt:lpstr>VII.1</vt:lpstr>
      <vt:lpstr>VII.2</vt:lpstr>
      <vt:lpstr>VII.3</vt:lpstr>
      <vt:lpstr>VII.4</vt:lpstr>
      <vt:lpstr>VII.5</vt:lpstr>
      <vt:lpstr>VII.6</vt:lpstr>
      <vt:lpstr>VII.7</vt:lpstr>
      <vt:lpstr>VII.8</vt:lpstr>
      <vt:lpstr>VII.9</vt:lpstr>
      <vt:lpstr>VII.10</vt:lpstr>
      <vt:lpstr>VII.11</vt:lpstr>
      <vt:lpstr>VIII.1</vt:lpstr>
      <vt:lpstr>VIII.2</vt:lpstr>
      <vt:lpstr>VIII.3</vt:lpstr>
      <vt:lpstr>VIII.4</vt:lpstr>
      <vt:lpstr>VIII.5</vt:lpstr>
      <vt:lpstr>IX.1</vt:lpstr>
      <vt:lpstr>IX.2</vt:lpstr>
      <vt:lpstr>IX.3</vt:lpstr>
      <vt:lpstr>IX.4</vt:lpstr>
      <vt:lpstr>IX.5</vt:lpstr>
      <vt:lpstr>X.1</vt:lpstr>
      <vt:lpstr>X.2</vt:lpstr>
      <vt:lpstr>X.3</vt:lpstr>
      <vt:lpstr>X.4</vt:lpstr>
      <vt:lpstr>X.5</vt:lpstr>
      <vt:lpstr>X.6</vt:lpstr>
      <vt:lpstr>I!Print_Area</vt:lpstr>
      <vt:lpstr>II.1!Print_Area</vt:lpstr>
      <vt:lpstr>II.2!Print_Area</vt:lpstr>
      <vt:lpstr>II.3!Print_Area</vt:lpstr>
      <vt:lpstr>II.4!Print_Area</vt:lpstr>
      <vt:lpstr>II.5!Print_Area</vt:lpstr>
      <vt:lpstr>II.6!Print_Area</vt:lpstr>
      <vt:lpstr>III.1!Print_Area</vt:lpstr>
      <vt:lpstr>III.2!Print_Area</vt:lpstr>
      <vt:lpstr>III.3!Print_Area</vt:lpstr>
      <vt:lpstr>III.4!Print_Area</vt:lpstr>
      <vt:lpstr>III.5!Print_Area</vt:lpstr>
      <vt:lpstr>III.6!Print_Area</vt:lpstr>
      <vt:lpstr>III.7!Print_Area</vt:lpstr>
      <vt:lpstr>III.8!Print_Area</vt:lpstr>
      <vt:lpstr>IV.13!Print_Area</vt:lpstr>
      <vt:lpstr>IV.14!Print_Area</vt:lpstr>
      <vt:lpstr>IV.15!Print_Area</vt:lpstr>
      <vt:lpstr>IX.1!Print_Area</vt:lpstr>
      <vt:lpstr>V.1!Print_Area</vt:lpstr>
      <vt:lpstr>V.2!Print_Area</vt:lpstr>
      <vt:lpstr>V.3!Print_Area</vt:lpstr>
      <vt:lpstr>V.4!Print_Area</vt:lpstr>
      <vt:lpstr>V.5!Print_Area</vt:lpstr>
      <vt:lpstr>V.6!Print_Area</vt:lpstr>
      <vt:lpstr>V.7!Print_Area</vt:lpstr>
      <vt:lpstr>VI.1!Print_Area</vt:lpstr>
      <vt:lpstr>VI.10!Print_Area</vt:lpstr>
      <vt:lpstr>VI.11!Print_Area</vt:lpstr>
      <vt:lpstr>VI.2!Print_Area</vt:lpstr>
      <vt:lpstr>VI.3!Print_Area</vt:lpstr>
      <vt:lpstr>VI.4!Print_Area</vt:lpstr>
      <vt:lpstr>VI.5!Print_Area</vt:lpstr>
      <vt:lpstr>VI.6!Print_Area</vt:lpstr>
      <vt:lpstr>VI.7!Print_Area</vt:lpstr>
      <vt:lpstr>VI.8!Print_Area</vt:lpstr>
      <vt:lpstr>VI.9!Print_Area</vt:lpstr>
      <vt:lpstr>VII.1!Print_Area</vt:lpstr>
      <vt:lpstr>VII.2!Print_Area</vt:lpstr>
      <vt:lpstr>VII.4!Print_Area</vt:lpstr>
      <vt:lpstr>VII.5!Print_Area</vt:lpstr>
      <vt:lpstr>VII.6!Print_Area</vt:lpstr>
      <vt:lpstr>VII.7!Print_Area</vt:lpstr>
      <vt:lpstr>VII.8!Print_Area</vt:lpstr>
      <vt:lpstr>VIII.1!Print_Area</vt:lpstr>
      <vt:lpstr>X.1!Print_Area</vt:lpstr>
      <vt:lpstr>X.6!Print_Area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Martim Teixeira</cp:lastModifiedBy>
  <cp:lastPrinted>2018-11-22T18:17:59Z</cp:lastPrinted>
  <dcterms:created xsi:type="dcterms:W3CDTF">2015-09-09T09:31:18Z</dcterms:created>
  <dcterms:modified xsi:type="dcterms:W3CDTF">2022-12-11T20:39:03Z</dcterms:modified>
</cp:coreProperties>
</file>