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TiagoVK\Faculdade\TFC\Código\"/>
    </mc:Choice>
  </mc:AlternateContent>
  <xr:revisionPtr revIDLastSave="0" documentId="13_ncr:1_{54DBA99A-E86C-4A47-B145-71E2D66A9AA0}" xr6:coauthVersionLast="47" xr6:coauthVersionMax="47" xr10:uidLastSave="{00000000-0000-0000-0000-000000000000}"/>
  <bookViews>
    <workbookView xWindow="-120" yWindow="-120" windowWidth="24240" windowHeight="13290" activeTab="1" xr2:uid="{00000000-000D-0000-FFFF-FFFF00000000}"/>
  </bookViews>
  <sheets>
    <sheet name="Nº Total de Chamadas Recebidas" sheetId="1" r:id="rId1"/>
    <sheet name="Média chamadas por di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2" l="1"/>
  <c r="G5" i="2"/>
  <c r="F5" i="2"/>
  <c r="E5" i="2"/>
  <c r="D5" i="2"/>
  <c r="C5" i="2"/>
  <c r="B5" i="2"/>
  <c r="H4" i="2"/>
  <c r="G4" i="2"/>
  <c r="F4" i="2"/>
  <c r="E4" i="2"/>
  <c r="D4" i="2"/>
  <c r="C4" i="2"/>
  <c r="B4" i="2"/>
  <c r="B3" i="2"/>
  <c r="F2" i="2"/>
  <c r="E2" i="2"/>
  <c r="H3" i="2"/>
  <c r="G3" i="2"/>
  <c r="F3" i="2"/>
  <c r="E3" i="2"/>
  <c r="D3" i="2"/>
  <c r="C3" i="2"/>
  <c r="B2" i="2"/>
  <c r="H2" i="2"/>
  <c r="G2" i="2"/>
  <c r="D2" i="2"/>
  <c r="C2" i="2"/>
  <c r="I11" i="1"/>
  <c r="J11" i="1"/>
  <c r="K11" i="1"/>
  <c r="L11" i="1"/>
  <c r="M11" i="1"/>
  <c r="N11" i="1"/>
  <c r="O11" i="1"/>
  <c r="P11" i="1"/>
  <c r="H11" i="1"/>
</calcChain>
</file>

<file path=xl/sharedStrings.xml><?xml version="1.0" encoding="utf-8"?>
<sst xmlns="http://schemas.openxmlformats.org/spreadsheetml/2006/main" count="49" uniqueCount="25">
  <si>
    <t>Nº chamadas Totais Recebidas</t>
  </si>
  <si>
    <t>Nº Total</t>
  </si>
  <si>
    <t>segunda</t>
  </si>
  <si>
    <t>sexta</t>
  </si>
  <si>
    <t>sabado</t>
  </si>
  <si>
    <t>domingo</t>
  </si>
  <si>
    <t>quarta</t>
  </si>
  <si>
    <t>quinta</t>
  </si>
  <si>
    <t>Outubro</t>
  </si>
  <si>
    <t>Setembro</t>
  </si>
  <si>
    <t>Media</t>
  </si>
  <si>
    <t>out</t>
  </si>
  <si>
    <t>set</t>
  </si>
  <si>
    <t>Novembro</t>
  </si>
  <si>
    <t>Dezembro</t>
  </si>
  <si>
    <t>nov</t>
  </si>
  <si>
    <t>dez</t>
  </si>
  <si>
    <t>terça</t>
  </si>
  <si>
    <t>Segunda</t>
  </si>
  <si>
    <t>Terça</t>
  </si>
  <si>
    <t>Quarta</t>
  </si>
  <si>
    <t>Quinta</t>
  </si>
  <si>
    <t>Sexta</t>
  </si>
  <si>
    <t>Domingo</t>
  </si>
  <si>
    <t>Sabado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</si>
</sst>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" fillId="0" borderId="9" applyNumberFormat="0" applyFill="0" applyAlignment="0" applyProtection="0"/>
    <xf numFmtId="0" fontId="17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17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7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17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17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17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20" fillId="0" borderId="0" xfId="0" applyFont="1"/>
    <xf numFmtId="2" fontId="0" fillId="0" borderId="0" xfId="0" applyNumberFormat="1"/>
    <xf numFmtId="2" fontId="18" fillId="0" borderId="10" xfId="0" applyNumberFormat="1" applyFont="1" applyBorder="1" applyAlignment="1">
      <alignment horizontal="left" wrapText="1"/>
    </xf>
    <xf numFmtId="2" fontId="18" fillId="0" borderId="0" xfId="0" applyNumberFormat="1" applyFont="1" applyAlignment="1">
      <alignment horizontal="left" wrapText="1"/>
    </xf>
    <xf numFmtId="2" fontId="18" fillId="0" borderId="0" xfId="0" applyNumberFormat="1" applyFont="1" applyAlignment="1">
      <alignment horizontal="left"/>
    </xf>
    <xf numFmtId="2" fontId="18" fillId="0" borderId="11" xfId="0" applyNumberFormat="1" applyFont="1" applyBorder="1" applyAlignment="1">
      <alignment horizontal="left" wrapText="1"/>
    </xf>
    <xf numFmtId="2" fontId="18" fillId="0" borderId="12" xfId="0" applyNumberFormat="1" applyFont="1" applyBorder="1" applyAlignment="1">
      <alignment horizontal="left" wrapText="1"/>
    </xf>
    <xf numFmtId="2" fontId="18" fillId="0" borderId="13" xfId="0" applyNumberFormat="1" applyFont="1" applyBorder="1" applyAlignment="1">
      <alignment horizontal="left"/>
    </xf>
    <xf numFmtId="2" fontId="18" fillId="0" borderId="13" xfId="0" applyNumberFormat="1" applyFont="1" applyBorder="1" applyAlignment="1">
      <alignment horizontal="left" wrapText="1"/>
    </xf>
    <xf numFmtId="0" fontId="20" fillId="0" borderId="0" xfId="0" applyFont="1" applyAlignment="1">
      <alignment horizontal="center"/>
    </xf>
    <xf numFmtId="0" fontId="21" fillId="0" borderId="0" xfId="0" applyFont="1"/>
  </cellXfs>
  <cellStyles count="42">
    <cellStyle name="20% - Cor1" xfId="19" builtinId="30" customBuiltin="1"/>
    <cellStyle name="20% - Cor2" xfId="23" builtinId="34" customBuiltin="1"/>
    <cellStyle name="20% - Cor3" xfId="27" builtinId="38" customBuiltin="1"/>
    <cellStyle name="20% - Cor4" xfId="31" builtinId="42" customBuiltin="1"/>
    <cellStyle name="20% - Cor5" xfId="35" builtinId="46" customBuiltin="1"/>
    <cellStyle name="20% - Cor6" xfId="39" builtinId="50" customBuiltin="1"/>
    <cellStyle name="40% - Cor1" xfId="20" builtinId="31" customBuiltin="1"/>
    <cellStyle name="40% - Cor2" xfId="24" builtinId="35" customBuiltin="1"/>
    <cellStyle name="40% - Cor3" xfId="28" builtinId="39" customBuiltin="1"/>
    <cellStyle name="40% - Cor4" xfId="32" builtinId="43" customBuiltin="1"/>
    <cellStyle name="40% - Cor5" xfId="36" builtinId="47" customBuiltin="1"/>
    <cellStyle name="40% - Cor6" xfId="40" builtinId="51" customBuiltin="1"/>
    <cellStyle name="60% - Cor1" xfId="21" builtinId="32" customBuiltin="1"/>
    <cellStyle name="60% - Cor2" xfId="25" builtinId="36" customBuiltin="1"/>
    <cellStyle name="60% - Cor3" xfId="29" builtinId="40" customBuiltin="1"/>
    <cellStyle name="60% - Cor4" xfId="33" builtinId="44" customBuiltin="1"/>
    <cellStyle name="60% - Cor5" xfId="37" builtinId="48" customBuiltin="1"/>
    <cellStyle name="60% - Cor6" xfId="41" builtinId="52" customBuiltin="1"/>
    <cellStyle name="Cabeçalho 1" xfId="2" builtinId="16" customBuiltin="1"/>
    <cellStyle name="Cabeçalho 2" xfId="3" builtinId="17" customBuiltin="1"/>
    <cellStyle name="Cabeçalho 3" xfId="4" builtinId="18" customBuiltin="1"/>
    <cellStyle name="Cabeçalho 4" xfId="5" builtinId="19" customBuiltin="1"/>
    <cellStyle name="Cálculo" xfId="11" builtinId="22" customBuiltin="1"/>
    <cellStyle name="Célula Ligada" xfId="12" builtinId="24" customBuiltin="1"/>
    <cellStyle name="Cor1" xfId="18" builtinId="29" customBuiltin="1"/>
    <cellStyle name="Cor2" xfId="22" builtinId="33" customBuiltin="1"/>
    <cellStyle name="Cor3" xfId="26" builtinId="37" customBuiltin="1"/>
    <cellStyle name="Cor4" xfId="30" builtinId="41" customBuiltin="1"/>
    <cellStyle name="Cor5" xfId="34" builtinId="45" customBuiltin="1"/>
    <cellStyle name="Cor6" xfId="38" builtinId="49" customBuiltin="1"/>
    <cellStyle name="Correto" xfId="6" builtinId="26" customBuiltin="1"/>
    <cellStyle name="Entrada" xfId="9" builtinId="20" customBuiltin="1"/>
    <cellStyle name="Incorreto" xfId="7" builtinId="27" customBuiltin="1"/>
    <cellStyle name="Neutro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otal" xfId="17" builtinId="25" customBuiltin="1"/>
    <cellStyle name="Verificar Célula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Chamadas de Emergência</a:t>
            </a:r>
            <a:r>
              <a:rPr lang="pt-PT" baseline="0"/>
              <a:t> Atendidas (Anual)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'Nº Total de Chamadas Recebidas'!$G$10</c:f>
              <c:strCache>
                <c:ptCount val="1"/>
                <c:pt idx="0">
                  <c:v>Nº 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'Nº Total de Chamadas Recebidas'!$H$9:$Q$9</c:f>
              <c:numCache>
                <c:formatCode>General</c:formatCode>
                <c:ptCount val="10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</c:numCache>
            </c:numRef>
          </c:cat>
          <c:val>
            <c:numRef>
              <c:f>'Nº Total de Chamadas Recebidas'!$H$10:$Q$10</c:f>
              <c:numCache>
                <c:formatCode>General</c:formatCode>
                <c:ptCount val="10"/>
                <c:pt idx="0">
                  <c:v>1150107</c:v>
                </c:pt>
                <c:pt idx="1">
                  <c:v>1201105</c:v>
                </c:pt>
                <c:pt idx="2">
                  <c:v>1262145</c:v>
                </c:pt>
                <c:pt idx="3">
                  <c:v>1302958</c:v>
                </c:pt>
                <c:pt idx="4">
                  <c:v>1370348</c:v>
                </c:pt>
                <c:pt idx="5">
                  <c:v>1368141</c:v>
                </c:pt>
                <c:pt idx="6">
                  <c:v>1393594</c:v>
                </c:pt>
                <c:pt idx="7">
                  <c:v>1414858</c:v>
                </c:pt>
                <c:pt idx="8">
                  <c:v>1308757</c:v>
                </c:pt>
                <c:pt idx="9">
                  <c:v>1371675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A3-469D-BDCF-E83A8FC479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1244209152"/>
        <c:axId val="1244204576"/>
      </c:barChart>
      <c:catAx>
        <c:axId val="1244209152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44204576"/>
        <c:crosses val="autoZero"/>
        <c:auto val="1"/>
        <c:lblAlgn val="ctr"/>
        <c:lblOffset val="100"/>
        <c:noMultiLvlLbl val="0"/>
      </c:catAx>
      <c:valAx>
        <c:axId val="124420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44209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gradFill>
        <a:gsLst>
          <a:gs pos="0">
            <a:schemeClr val="accent1">
              <a:lumMod val="5000"/>
              <a:lumOff val="95000"/>
            </a:schemeClr>
          </a:gs>
          <a:gs pos="74000">
            <a:schemeClr val="accent1">
              <a:lumMod val="45000"/>
              <a:lumOff val="55000"/>
            </a:schemeClr>
          </a:gs>
          <a:gs pos="83000">
            <a:schemeClr val="accent1">
              <a:lumMod val="45000"/>
              <a:lumOff val="55000"/>
            </a:schemeClr>
          </a:gs>
          <a:gs pos="100000">
            <a:schemeClr val="accent1">
              <a:lumMod val="30000"/>
              <a:lumOff val="70000"/>
            </a:schemeClr>
          </a:gs>
        </a:gsLst>
        <a:lin ang="5400000" scaled="1"/>
      </a:gra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Médias de chamadas por dia da semana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'Média chamadas por dia'!$A$2</c:f>
              <c:strCache>
                <c:ptCount val="1"/>
                <c:pt idx="0">
                  <c:v>Setembro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6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0-BE7C-46AF-AA71-248B4D360458}"/>
              </c:ext>
            </c:extLst>
          </c:dPt>
          <c:cat>
            <c:strRef>
              <c:f>'Média chamadas por dia'!$B$1:$H$1</c:f>
              <c:strCache>
                <c:ptCount val="7"/>
                <c:pt idx="0">
                  <c:v>Segunda</c:v>
                </c:pt>
                <c:pt idx="1">
                  <c:v>Terça</c:v>
                </c:pt>
                <c:pt idx="2">
                  <c:v>Quarta</c:v>
                </c:pt>
                <c:pt idx="3">
                  <c:v>Quinta</c:v>
                </c:pt>
                <c:pt idx="4">
                  <c:v>Sexta</c:v>
                </c:pt>
                <c:pt idx="5">
                  <c:v>Sabado</c:v>
                </c:pt>
                <c:pt idx="6">
                  <c:v>Domingo</c:v>
                </c:pt>
              </c:strCache>
            </c:strRef>
          </c:cat>
          <c:val>
            <c:numRef>
              <c:f>'Média chamadas por dia'!$B$2:$H$2</c:f>
              <c:numCache>
                <c:formatCode>General</c:formatCode>
                <c:ptCount val="7"/>
                <c:pt idx="0" formatCode="0.00">
                  <c:v>4238.5</c:v>
                </c:pt>
                <c:pt idx="1">
                  <c:v>4029.5</c:v>
                </c:pt>
                <c:pt idx="2">
                  <c:v>3949.5</c:v>
                </c:pt>
                <c:pt idx="3" formatCode="0.00">
                  <c:v>3987.4</c:v>
                </c:pt>
                <c:pt idx="4" formatCode="0.00">
                  <c:v>4136.2</c:v>
                </c:pt>
                <c:pt idx="5">
                  <c:v>4051.25</c:v>
                </c:pt>
                <c:pt idx="6">
                  <c:v>3968.5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15-4B79-9CEB-ECF3FB16BECD}"/>
            </c:ext>
          </c:extLst>
        </c:ser>
        <c:ser>
          <c:idx val="1"/>
          <c:order val="1"/>
          <c:tx>
            <c:strRef>
              <c:f>'Média chamadas por dia'!$A$3</c:f>
              <c:strCache>
                <c:ptCount val="1"/>
                <c:pt idx="0">
                  <c:v>Outubro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'Média chamadas por dia'!$B$1:$H$1</c:f>
              <c:strCache>
                <c:ptCount val="7"/>
                <c:pt idx="0">
                  <c:v>Segunda</c:v>
                </c:pt>
                <c:pt idx="1">
                  <c:v>Terça</c:v>
                </c:pt>
                <c:pt idx="2">
                  <c:v>Quarta</c:v>
                </c:pt>
                <c:pt idx="3">
                  <c:v>Quinta</c:v>
                </c:pt>
                <c:pt idx="4">
                  <c:v>Sexta</c:v>
                </c:pt>
                <c:pt idx="5">
                  <c:v>Sabado</c:v>
                </c:pt>
                <c:pt idx="6">
                  <c:v>Domingo</c:v>
                </c:pt>
              </c:strCache>
            </c:strRef>
          </c:cat>
          <c:val>
            <c:numRef>
              <c:f>'Média chamadas por dia'!$B$3:$H$3</c:f>
              <c:numCache>
                <c:formatCode>0.00</c:formatCode>
                <c:ptCount val="7"/>
                <c:pt idx="0">
                  <c:v>4355.2</c:v>
                </c:pt>
                <c:pt idx="1">
                  <c:v>4113.75</c:v>
                </c:pt>
                <c:pt idx="2">
                  <c:v>4017.25</c:v>
                </c:pt>
                <c:pt idx="3">
                  <c:v>4226</c:v>
                </c:pt>
                <c:pt idx="4">
                  <c:v>4227.75</c:v>
                </c:pt>
                <c:pt idx="5">
                  <c:v>3955.8</c:v>
                </c:pt>
                <c:pt idx="6">
                  <c:v>3849.6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15-4B79-9CEB-ECF3FB16BECD}"/>
            </c:ext>
          </c:extLst>
        </c:ser>
        <c:ser>
          <c:idx val="2"/>
          <c:order val="2"/>
          <c:tx>
            <c:strRef>
              <c:f>'Média chamadas por dia'!$A$4</c:f>
              <c:strCache>
                <c:ptCount val="1"/>
                <c:pt idx="0">
                  <c:v>Novembro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'Média chamadas por dia'!$B$1:$H$1</c:f>
              <c:strCache>
                <c:ptCount val="7"/>
                <c:pt idx="0">
                  <c:v>Segunda</c:v>
                </c:pt>
                <c:pt idx="1">
                  <c:v>Terça</c:v>
                </c:pt>
                <c:pt idx="2">
                  <c:v>Quarta</c:v>
                </c:pt>
                <c:pt idx="3">
                  <c:v>Quinta</c:v>
                </c:pt>
                <c:pt idx="4">
                  <c:v>Sexta</c:v>
                </c:pt>
                <c:pt idx="5">
                  <c:v>Sabado</c:v>
                </c:pt>
                <c:pt idx="6">
                  <c:v>Domingo</c:v>
                </c:pt>
              </c:strCache>
            </c:strRef>
          </c:cat>
          <c:val>
            <c:numRef>
              <c:f>'Média chamadas por dia'!$B$4:$H$4</c:f>
              <c:numCache>
                <c:formatCode>0.00</c:formatCode>
                <c:ptCount val="7"/>
                <c:pt idx="0">
                  <c:v>4416.75</c:v>
                </c:pt>
                <c:pt idx="1">
                  <c:v>4034.6</c:v>
                </c:pt>
                <c:pt idx="2">
                  <c:v>4142.2</c:v>
                </c:pt>
                <c:pt idx="3">
                  <c:v>4227.75</c:v>
                </c:pt>
                <c:pt idx="4">
                  <c:v>4187.75</c:v>
                </c:pt>
                <c:pt idx="5">
                  <c:v>4112.75</c:v>
                </c:pt>
                <c:pt idx="6">
                  <c:v>3986.25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BD-490E-BBBE-83AE45A7171B}"/>
            </c:ext>
          </c:extLst>
        </c:ser>
        <c:ser>
          <c:idx val="3"/>
          <c:order val="3"/>
          <c:tx>
            <c:strRef>
              <c:f>'Média chamadas por dia'!$A$5</c:f>
              <c:strCache>
                <c:ptCount val="1"/>
                <c:pt idx="0">
                  <c:v>Dezembro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'Média chamadas por dia'!$B$1:$H$1</c:f>
              <c:strCache>
                <c:ptCount val="7"/>
                <c:pt idx="0">
                  <c:v>Segunda</c:v>
                </c:pt>
                <c:pt idx="1">
                  <c:v>Terça</c:v>
                </c:pt>
                <c:pt idx="2">
                  <c:v>Quarta</c:v>
                </c:pt>
                <c:pt idx="3">
                  <c:v>Quinta</c:v>
                </c:pt>
                <c:pt idx="4">
                  <c:v>Sexta</c:v>
                </c:pt>
                <c:pt idx="5">
                  <c:v>Sabado</c:v>
                </c:pt>
                <c:pt idx="6">
                  <c:v>Domingo</c:v>
                </c:pt>
              </c:strCache>
            </c:strRef>
          </c:cat>
          <c:val>
            <c:numRef>
              <c:f>'Média chamadas por dia'!$B$5:$H$5</c:f>
              <c:numCache>
                <c:formatCode>0.00</c:formatCode>
                <c:ptCount val="7"/>
                <c:pt idx="0">
                  <c:v>4375</c:v>
                </c:pt>
                <c:pt idx="1">
                  <c:v>4234.25</c:v>
                </c:pt>
                <c:pt idx="2">
                  <c:v>4253.5</c:v>
                </c:pt>
                <c:pt idx="3">
                  <c:v>4079</c:v>
                </c:pt>
                <c:pt idx="4">
                  <c:v>4232.6000000000004</c:v>
                </c:pt>
                <c:pt idx="5">
                  <c:v>4045</c:v>
                </c:pt>
                <c:pt idx="6">
                  <c:v>4024.75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BD-490E-BBBE-83AE45A717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7543823"/>
        <c:axId val="327545071"/>
      </c:lineChart>
      <c:catAx>
        <c:axId val="327543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27545071"/>
        <c:crosses val="autoZero"/>
        <c:auto val="1"/>
        <c:lblAlgn val="ctr"/>
        <c:lblOffset val="100"/>
        <c:noMultiLvlLbl val="0"/>
      </c:catAx>
      <c:valAx>
        <c:axId val="327545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27543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140805</xdr:colOff>
      <xdr:row>12</xdr:row>
      <xdr:rowOff>168965</xdr:rowOff>
    </xdr:from>
    <xdr:to>
      <xdr:col>12</xdr:col>
      <xdr:colOff>422413</xdr:colOff>
      <xdr:row>27</xdr:row>
      <xdr:rowOff>54665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6A60F5C-85D2-A131-A048-2323D5CA6D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409575</xdr:colOff>
      <xdr:row>14</xdr:row>
      <xdr:rowOff>166687</xdr:rowOff>
    </xdr:from>
    <xdr:to>
      <xdr:col>11</xdr:col>
      <xdr:colOff>104775</xdr:colOff>
      <xdr:row>28</xdr:row>
      <xdr:rowOff>128587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161FA63-DC45-A665-11E8-7AED3D1740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G7:R11"/>
  <sheetViews>
    <sheetView topLeftCell="H1" zoomScaleNormal="100" workbookViewId="0">
      <selection activeCell="P11" sqref="P11"/>
    </sheetView>
  </sheetViews>
  <sheetFormatPr defaultRowHeight="15" x14ac:dyDescent="0.25"/>
  <sheetData>
    <row r="7" spans="7:18" x14ac:dyDescent="0.25">
      <c r="G7" s="1" t="s">
        <v>0</v>
      </c>
    </row>
    <row r="9" spans="7:18" x14ac:dyDescent="0.25">
      <c r="H9">
        <v>2012</v>
      </c>
      <c r="I9">
        <v>2013</v>
      </c>
      <c r="J9">
        <v>2014</v>
      </c>
      <c r="K9">
        <v>2015</v>
      </c>
      <c r="L9">
        <v>2016</v>
      </c>
      <c r="M9">
        <v>2017</v>
      </c>
      <c r="N9">
        <v>2018</v>
      </c>
      <c r="O9">
        <v>2019</v>
      </c>
      <c r="P9">
        <v>2020</v>
      </c>
      <c r="Q9">
        <v>2021</v>
      </c>
      <c r="R9">
        <v>2022</v>
      </c>
    </row>
    <row r="10" spans="7:18" x14ac:dyDescent="0.25">
      <c r="G10" t="s">
        <v>1</v>
      </c>
      <c r="H10">
        <v>1150107</v>
      </c>
      <c r="I10">
        <v>1201105</v>
      </c>
      <c r="J10">
        <v>1262145</v>
      </c>
      <c r="K10">
        <v>1302958</v>
      </c>
      <c r="L10">
        <v>1370348</v>
      </c>
      <c r="M10">
        <v>1368141</v>
      </c>
      <c r="N10">
        <v>1393594</v>
      </c>
      <c r="O10">
        <v>1414858</v>
      </c>
      <c r="P10">
        <v>1308757</v>
      </c>
      <c r="Q10">
        <v>1371675</v>
      </c>
    </row>
    <row r="11" spans="7:18" x14ac:dyDescent="0.25">
      <c r="G11" t="s">
        <v>10</v>
      </c>
      <c r="H11">
        <f>((I10-H10)/H10)*100</f>
        <v>4.4341961226216347</v>
      </c>
      <c r="I11">
        <f t="shared" ref="I11:P11" si="0">((J10-I10)/I10)*100</f>
        <v>5.0819870036341541</v>
      </c>
      <c r="J11">
        <f t="shared" si="0"/>
        <v>3.2336221274100838</v>
      </c>
      <c r="K11">
        <f t="shared" si="0"/>
        <v>5.1720776878456558</v>
      </c>
      <c r="L11">
        <f t="shared" si="0"/>
        <v>-0.1610539804487619</v>
      </c>
      <c r="M11">
        <f t="shared" si="0"/>
        <v>1.8604076626605004</v>
      </c>
      <c r="N11">
        <f t="shared" si="0"/>
        <v>1.5258389459196868</v>
      </c>
      <c r="O11">
        <f t="shared" si="0"/>
        <v>-7.4990564424133019</v>
      </c>
      <c r="P11">
        <f t="shared" si="0"/>
        <v>4.8074623478613683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FBFB3-4284-4A06-9DBD-48745013451C}">
  <dimension ref="A1:AO12"/>
  <sheetViews>
    <sheetView tabSelected="1" workbookViewId="0">
      <selection activeCell="E12" sqref="E12"/>
    </sheetView>
  </sheetViews>
  <sheetFormatPr defaultRowHeight="15" x14ac:dyDescent="0.25"/>
  <cols>
    <col min="2" max="2" width="11" customWidth="1"/>
    <col min="3" max="3" width="10.42578125" customWidth="1"/>
    <col min="4" max="4" width="11.5703125" customWidth="1"/>
  </cols>
  <sheetData>
    <row r="1" spans="1:41" x14ac:dyDescent="0.25">
      <c r="B1" t="s">
        <v>18</v>
      </c>
      <c r="C1" t="s">
        <v>19</v>
      </c>
      <c r="D1" t="s">
        <v>20</v>
      </c>
      <c r="E1" t="s">
        <v>21</v>
      </c>
      <c r="F1" t="s">
        <v>22</v>
      </c>
      <c r="G1" t="s">
        <v>24</v>
      </c>
      <c r="H1" t="s">
        <v>23</v>
      </c>
    </row>
    <row r="2" spans="1:41" x14ac:dyDescent="0.25">
      <c r="A2" t="s">
        <v>9</v>
      </c>
      <c r="B2" s="3">
        <f>AVERAGE(N7:N10)</f>
        <v>4238.5</v>
      </c>
      <c r="C2">
        <f>AVERAGE(R7:R10)</f>
        <v>4029.5</v>
      </c>
      <c r="D2">
        <f>AVERAGE(V7:V10)</f>
        <v>3949.5</v>
      </c>
      <c r="E2" s="3">
        <f>AVERAGE(Z7:Z11)</f>
        <v>3987.4</v>
      </c>
      <c r="F2" s="3">
        <f>AVERAGE(AD7:AD11)</f>
        <v>4136.2</v>
      </c>
      <c r="G2">
        <f>AVERAGE(AH7:AH10)</f>
        <v>4051.25</v>
      </c>
      <c r="H2">
        <f>AVERAGE(AL7:AL10)</f>
        <v>3968.5</v>
      </c>
    </row>
    <row r="3" spans="1:41" x14ac:dyDescent="0.25">
      <c r="A3" t="s">
        <v>8</v>
      </c>
      <c r="B3" s="3">
        <f>AVERAGE(O7:O11)</f>
        <v>4355.2</v>
      </c>
      <c r="C3" s="3">
        <f>AVERAGE(S7:S10)</f>
        <v>4113.75</v>
      </c>
      <c r="D3" s="3">
        <f>AVERAGE(W7:W10)</f>
        <v>4017.25</v>
      </c>
      <c r="E3" s="3">
        <f>AVERAGE(AA7:AA10)</f>
        <v>4226</v>
      </c>
      <c r="F3" s="3">
        <f>AVERAGE(AE7:AE10)</f>
        <v>4227.75</v>
      </c>
      <c r="G3" s="3">
        <f>AVERAGE(AI7:AI11)</f>
        <v>3955.8</v>
      </c>
      <c r="H3" s="3">
        <f>AVERAGE(AM7:AM11)</f>
        <v>3849.6</v>
      </c>
    </row>
    <row r="4" spans="1:41" x14ac:dyDescent="0.25">
      <c r="A4" t="s">
        <v>13</v>
      </c>
      <c r="B4" s="3">
        <f>AVERAGE(P7:P10)</f>
        <v>4416.75</v>
      </c>
      <c r="C4" s="3">
        <f>AVERAGE(T7:T11)</f>
        <v>4034.6</v>
      </c>
      <c r="D4" s="3">
        <f>AVERAGE(X7:X11)</f>
        <v>4142.2</v>
      </c>
      <c r="E4" s="3">
        <f>AVERAGE(AB7:AB10)</f>
        <v>4227.75</v>
      </c>
      <c r="F4" s="3">
        <f>AVERAGE(AF7:AF10)</f>
        <v>4187.75</v>
      </c>
      <c r="G4" s="3">
        <f>AVERAGE(AJ7:AJ10)</f>
        <v>4112.75</v>
      </c>
      <c r="H4" s="3">
        <f>AVERAGE(AN7:AN10)</f>
        <v>3986.25</v>
      </c>
    </row>
    <row r="5" spans="1:41" ht="15.75" x14ac:dyDescent="0.25">
      <c r="A5" t="s">
        <v>14</v>
      </c>
      <c r="B5" s="3">
        <f>AVERAGE(Q7:Q10)</f>
        <v>4375</v>
      </c>
      <c r="C5" s="3">
        <f>AVERAGE(U7:U10)</f>
        <v>4234.25</v>
      </c>
      <c r="D5" s="3">
        <f>AVERAGE(Y7:Y10)</f>
        <v>4253.5</v>
      </c>
      <c r="E5" s="3">
        <f>AVERAGE(AC7:AC11)</f>
        <v>4079</v>
      </c>
      <c r="F5" s="3">
        <f>AVERAGE(AG7:AG11)</f>
        <v>4232.6000000000004</v>
      </c>
      <c r="G5" s="3">
        <f>AVERAGE(AK7:AK11)</f>
        <v>4045</v>
      </c>
      <c r="H5" s="3">
        <f>AVERAGE(AO7:AO10)</f>
        <v>4024.75</v>
      </c>
      <c r="N5" s="2" t="s">
        <v>12</v>
      </c>
      <c r="O5" s="2" t="s">
        <v>11</v>
      </c>
      <c r="P5" s="2" t="s">
        <v>15</v>
      </c>
      <c r="Q5" s="2" t="s">
        <v>16</v>
      </c>
      <c r="R5" s="2" t="s">
        <v>12</v>
      </c>
      <c r="S5" s="2" t="s">
        <v>11</v>
      </c>
      <c r="T5" s="2" t="s">
        <v>15</v>
      </c>
      <c r="U5" s="2" t="s">
        <v>16</v>
      </c>
      <c r="V5" s="2" t="s">
        <v>12</v>
      </c>
      <c r="W5" s="2" t="s">
        <v>11</v>
      </c>
      <c r="X5" s="2" t="s">
        <v>15</v>
      </c>
      <c r="Y5" s="2" t="s">
        <v>16</v>
      </c>
      <c r="Z5" s="2" t="s">
        <v>12</v>
      </c>
      <c r="AA5" s="2" t="s">
        <v>11</v>
      </c>
      <c r="AB5" s="2" t="s">
        <v>15</v>
      </c>
      <c r="AC5" s="2" t="s">
        <v>16</v>
      </c>
      <c r="AD5" s="2" t="s">
        <v>12</v>
      </c>
      <c r="AE5" s="2" t="s">
        <v>11</v>
      </c>
      <c r="AF5" s="2" t="s">
        <v>15</v>
      </c>
      <c r="AG5" s="2" t="s">
        <v>16</v>
      </c>
      <c r="AH5" s="2" t="s">
        <v>12</v>
      </c>
      <c r="AI5" s="2" t="s">
        <v>11</v>
      </c>
      <c r="AJ5" s="2" t="s">
        <v>15</v>
      </c>
      <c r="AK5" s="2" t="s">
        <v>16</v>
      </c>
      <c r="AL5" s="2" t="s">
        <v>12</v>
      </c>
      <c r="AM5" s="2" t="s">
        <v>11</v>
      </c>
      <c r="AN5" s="2" t="s">
        <v>15</v>
      </c>
      <c r="AO5" s="2" t="s">
        <v>16</v>
      </c>
    </row>
    <row r="6" spans="1:41" ht="16.5" thickBot="1" x14ac:dyDescent="0.3">
      <c r="N6" s="11" t="s">
        <v>2</v>
      </c>
      <c r="O6" s="11"/>
      <c r="P6" s="11"/>
      <c r="Q6" s="11"/>
      <c r="R6" s="11" t="s">
        <v>17</v>
      </c>
      <c r="S6" s="11"/>
      <c r="T6" s="11"/>
      <c r="U6" s="11"/>
      <c r="V6" s="11" t="s">
        <v>6</v>
      </c>
      <c r="W6" s="11"/>
      <c r="X6" s="11"/>
      <c r="Y6" s="11"/>
      <c r="Z6" s="11" t="s">
        <v>7</v>
      </c>
      <c r="AA6" s="11"/>
      <c r="AB6" s="11"/>
      <c r="AC6" s="11"/>
      <c r="AD6" s="11" t="s">
        <v>3</v>
      </c>
      <c r="AE6" s="11"/>
      <c r="AF6" s="11"/>
      <c r="AG6" s="11"/>
      <c r="AH6" s="11" t="s">
        <v>4</v>
      </c>
      <c r="AI6" s="11"/>
      <c r="AJ6" s="11"/>
      <c r="AK6" s="11"/>
      <c r="AL6" s="11" t="s">
        <v>5</v>
      </c>
      <c r="AM6" s="11"/>
      <c r="AN6" s="11"/>
      <c r="AO6" s="11"/>
    </row>
    <row r="7" spans="1:41" ht="15.75" thickBot="1" x14ac:dyDescent="0.3">
      <c r="N7" s="3">
        <v>4041</v>
      </c>
      <c r="O7" s="4">
        <v>4360</v>
      </c>
      <c r="P7" s="5">
        <v>4502</v>
      </c>
      <c r="Q7" s="7">
        <v>4361</v>
      </c>
      <c r="R7" s="3">
        <v>3972</v>
      </c>
      <c r="S7" s="4">
        <v>3902</v>
      </c>
      <c r="T7" s="5">
        <v>3811</v>
      </c>
      <c r="U7" s="7">
        <v>4362</v>
      </c>
      <c r="V7" s="3">
        <v>3790</v>
      </c>
      <c r="W7" s="4">
        <v>3808</v>
      </c>
      <c r="X7" s="5">
        <v>4177</v>
      </c>
      <c r="Y7" s="7">
        <v>4377</v>
      </c>
      <c r="Z7" s="3">
        <v>3784</v>
      </c>
      <c r="AA7" s="4">
        <v>4336</v>
      </c>
      <c r="AB7" s="5">
        <v>4099</v>
      </c>
      <c r="AC7" s="7">
        <v>3930</v>
      </c>
      <c r="AD7" s="3">
        <v>3907</v>
      </c>
      <c r="AE7" s="4">
        <v>4211</v>
      </c>
      <c r="AF7" s="5">
        <v>4090</v>
      </c>
      <c r="AG7" s="7">
        <v>4161</v>
      </c>
      <c r="AH7" s="3">
        <v>3947</v>
      </c>
      <c r="AI7" s="4">
        <v>3936</v>
      </c>
      <c r="AJ7" s="5">
        <v>4034</v>
      </c>
      <c r="AK7" s="7">
        <v>4118</v>
      </c>
      <c r="AL7" s="3">
        <v>3632</v>
      </c>
      <c r="AM7" s="4">
        <v>3967</v>
      </c>
      <c r="AN7" s="5">
        <v>3895</v>
      </c>
      <c r="AO7" s="7">
        <v>4067</v>
      </c>
    </row>
    <row r="8" spans="1:41" ht="15.75" thickBot="1" x14ac:dyDescent="0.3">
      <c r="N8" s="3">
        <v>4251</v>
      </c>
      <c r="O8" s="4">
        <v>4311</v>
      </c>
      <c r="P8" s="5">
        <v>4357</v>
      </c>
      <c r="Q8" s="8">
        <v>4458</v>
      </c>
      <c r="R8" s="3">
        <v>3835</v>
      </c>
      <c r="S8" s="4">
        <v>4234</v>
      </c>
      <c r="T8" s="5">
        <v>4050</v>
      </c>
      <c r="U8" s="8">
        <v>4297</v>
      </c>
      <c r="V8" s="3">
        <v>3898</v>
      </c>
      <c r="W8" s="4">
        <v>4259</v>
      </c>
      <c r="X8" s="5">
        <v>4279</v>
      </c>
      <c r="Y8" s="8">
        <v>4244</v>
      </c>
      <c r="Z8" s="3">
        <v>4069</v>
      </c>
      <c r="AA8" s="4">
        <v>4164</v>
      </c>
      <c r="AB8" s="5">
        <v>4429</v>
      </c>
      <c r="AC8" s="8">
        <v>3923</v>
      </c>
      <c r="AD8" s="3">
        <v>4276</v>
      </c>
      <c r="AE8" s="4">
        <v>4377</v>
      </c>
      <c r="AF8" s="5">
        <v>4239</v>
      </c>
      <c r="AG8" s="8">
        <v>4547</v>
      </c>
      <c r="AH8" s="3">
        <v>4105</v>
      </c>
      <c r="AI8" s="4">
        <v>4021</v>
      </c>
      <c r="AJ8" s="5">
        <v>4181</v>
      </c>
      <c r="AK8" s="8">
        <v>4203</v>
      </c>
      <c r="AL8" s="3">
        <v>4258</v>
      </c>
      <c r="AM8" s="4">
        <v>3709</v>
      </c>
      <c r="AN8" s="5">
        <v>3999</v>
      </c>
      <c r="AO8" s="8">
        <v>4102</v>
      </c>
    </row>
    <row r="9" spans="1:41" ht="15.75" thickBot="1" x14ac:dyDescent="0.3">
      <c r="N9" s="3">
        <v>4459</v>
      </c>
      <c r="O9" s="4">
        <v>4419</v>
      </c>
      <c r="P9" s="5">
        <v>4481</v>
      </c>
      <c r="Q9" s="8">
        <v>4253</v>
      </c>
      <c r="R9" s="3">
        <v>4427</v>
      </c>
      <c r="S9" s="4">
        <v>4057</v>
      </c>
      <c r="T9" s="5">
        <v>4071</v>
      </c>
      <c r="U9" s="8">
        <v>4096</v>
      </c>
      <c r="V9" s="3">
        <v>4232</v>
      </c>
      <c r="W9" s="4">
        <v>3858</v>
      </c>
      <c r="X9" s="5">
        <v>3989</v>
      </c>
      <c r="Y9" s="8">
        <v>4236</v>
      </c>
      <c r="Z9" s="3">
        <v>4065</v>
      </c>
      <c r="AA9" s="4">
        <v>4117</v>
      </c>
      <c r="AB9" s="5">
        <v>4329</v>
      </c>
      <c r="AC9" s="8">
        <v>4418</v>
      </c>
      <c r="AD9" s="3">
        <v>4279</v>
      </c>
      <c r="AE9" s="4">
        <v>4197</v>
      </c>
      <c r="AF9" s="5">
        <v>3941</v>
      </c>
      <c r="AG9" s="8">
        <v>4366</v>
      </c>
      <c r="AH9" s="3">
        <v>4333</v>
      </c>
      <c r="AI9" s="4">
        <v>3911</v>
      </c>
      <c r="AJ9" s="5">
        <v>4045</v>
      </c>
      <c r="AK9" s="8">
        <v>4282</v>
      </c>
      <c r="AL9" s="3">
        <v>4192</v>
      </c>
      <c r="AM9" s="4">
        <v>3697</v>
      </c>
      <c r="AN9" s="5">
        <v>4121</v>
      </c>
      <c r="AO9" s="8">
        <v>4059</v>
      </c>
    </row>
    <row r="10" spans="1:41" ht="15.75" thickBot="1" x14ac:dyDescent="0.3">
      <c r="N10" s="3">
        <v>4203</v>
      </c>
      <c r="O10" s="4">
        <v>4430</v>
      </c>
      <c r="P10" s="5">
        <v>4327</v>
      </c>
      <c r="Q10" s="10">
        <v>4428</v>
      </c>
      <c r="R10" s="3">
        <v>3884</v>
      </c>
      <c r="S10" s="4">
        <v>4262</v>
      </c>
      <c r="T10" s="5">
        <v>4121</v>
      </c>
      <c r="U10" s="10">
        <v>4182</v>
      </c>
      <c r="V10" s="3">
        <v>3878</v>
      </c>
      <c r="W10" s="4">
        <v>4144</v>
      </c>
      <c r="X10" s="5">
        <v>4266</v>
      </c>
      <c r="Y10" s="10">
        <v>4157</v>
      </c>
      <c r="Z10" s="3">
        <v>4147</v>
      </c>
      <c r="AA10" s="4">
        <v>4287</v>
      </c>
      <c r="AB10" s="5">
        <v>4054</v>
      </c>
      <c r="AC10" s="8">
        <v>4106</v>
      </c>
      <c r="AD10" s="3">
        <v>4286</v>
      </c>
      <c r="AE10" s="4">
        <v>4126</v>
      </c>
      <c r="AF10" s="5">
        <v>4481</v>
      </c>
      <c r="AG10" s="8">
        <v>4077</v>
      </c>
      <c r="AH10" s="3">
        <v>3820</v>
      </c>
      <c r="AI10" s="4">
        <v>3889</v>
      </c>
      <c r="AJ10" s="5">
        <v>4191</v>
      </c>
      <c r="AK10" s="8">
        <v>3886</v>
      </c>
      <c r="AL10" s="3">
        <v>3792</v>
      </c>
      <c r="AM10" s="4">
        <v>3753</v>
      </c>
      <c r="AN10" s="5">
        <v>3930</v>
      </c>
      <c r="AO10" s="10">
        <v>3871</v>
      </c>
    </row>
    <row r="11" spans="1:41" ht="15.75" thickBot="1" x14ac:dyDescent="0.3">
      <c r="N11" s="3"/>
      <c r="O11" s="4">
        <v>4256</v>
      </c>
      <c r="P11" s="5"/>
      <c r="Q11" s="5"/>
      <c r="R11" s="3"/>
      <c r="S11" s="3"/>
      <c r="T11" s="5">
        <v>4120</v>
      </c>
      <c r="U11" s="5"/>
      <c r="V11" s="3"/>
      <c r="W11" s="3"/>
      <c r="X11" s="6">
        <v>4000</v>
      </c>
      <c r="Y11" s="3"/>
      <c r="Z11" s="3">
        <v>3872</v>
      </c>
      <c r="AA11" s="3"/>
      <c r="AB11" s="3"/>
      <c r="AC11" s="9">
        <v>4018</v>
      </c>
      <c r="AD11" s="3">
        <v>3933</v>
      </c>
      <c r="AE11" s="3"/>
      <c r="AF11" s="3"/>
      <c r="AG11" s="9">
        <v>4012</v>
      </c>
      <c r="AH11" s="3"/>
      <c r="AI11" s="4">
        <v>4022</v>
      </c>
      <c r="AJ11" s="3"/>
      <c r="AK11" s="9">
        <v>3736</v>
      </c>
      <c r="AL11" s="3"/>
      <c r="AM11" s="4">
        <v>4122</v>
      </c>
      <c r="AN11" s="3"/>
      <c r="AO11" s="3"/>
    </row>
    <row r="12" spans="1:41" x14ac:dyDescent="0.25">
      <c r="E12" s="12"/>
    </row>
  </sheetData>
  <mergeCells count="7">
    <mergeCell ref="N6:Q6"/>
    <mergeCell ref="R6:U6"/>
    <mergeCell ref="V6:Y6"/>
    <mergeCell ref="AL6:AO6"/>
    <mergeCell ref="AH6:AK6"/>
    <mergeCell ref="Z6:AC6"/>
    <mergeCell ref="AD6:AG6"/>
  </mergeCells>
  <phoneticPr fontId="19" type="noConversion"/>
  <pageMargins left="0.7" right="0.7" top="0.75" bottom="0.75" header="0.3" footer="0.3"/>
  <pageSetup paperSize="9" orientation="portrait" horizontalDpi="4294967292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Nº Total de Chamadas Recebidas</vt:lpstr>
      <vt:lpstr>Média chamadas por dia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Tiago Krieken</dc:creator>
  <cp:lastModifiedBy>Tiago Krieken</cp:lastModifiedBy>
  <dcterms:created xsi:type="dcterms:W3CDTF">2015-06-05T18:19:34Z</dcterms:created>
  <dcterms:modified xsi:type="dcterms:W3CDTF">2023-02-21T16:53:00Z</dcterms:modified>
</cp:coreProperties>
</file>