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\"/>
    </mc:Choice>
  </mc:AlternateContent>
  <xr:revisionPtr revIDLastSave="0" documentId="13_ncr:1_{04456CCF-2456-4E76-ABCD-EB1EFDA19EBD}" xr6:coauthVersionLast="47" xr6:coauthVersionMax="47" xr10:uidLastSave="{00000000-0000-0000-0000-000000000000}"/>
  <bookViews>
    <workbookView xWindow="4830" yWindow="1920" windowWidth="21600" windowHeight="11295" activeTab="2" xr2:uid="{BA3623C6-D40D-4288-9FA0-59D8295612C6}"/>
  </bookViews>
  <sheets>
    <sheet name="S28 (7-7)" sheetId="1" r:id="rId1"/>
    <sheet name="S29 (14-7)" sheetId="2" r:id="rId2"/>
    <sheet name="S30 (21-7)" sheetId="3" r:id="rId3"/>
    <sheet name="S31 (28-7)" sheetId="4" r:id="rId4"/>
    <sheet name="Templ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E6" i="5"/>
  <c r="E7" i="5" s="1"/>
  <c r="I5" i="5"/>
  <c r="E5" i="5"/>
  <c r="E4" i="5"/>
  <c r="E3" i="5"/>
  <c r="E2" i="5"/>
  <c r="F8" i="2"/>
  <c r="E7" i="1"/>
  <c r="E6" i="1"/>
  <c r="E5" i="1"/>
  <c r="E4" i="1"/>
  <c r="E3" i="1"/>
  <c r="E2" i="1"/>
  <c r="F8" i="4"/>
  <c r="E6" i="4"/>
  <c r="E7" i="4" s="1"/>
  <c r="I5" i="4"/>
  <c r="E5" i="4"/>
  <c r="E4" i="4"/>
  <c r="E3" i="4"/>
  <c r="E2" i="4"/>
  <c r="F8" i="3"/>
  <c r="E6" i="3"/>
  <c r="I5" i="3"/>
  <c r="E5" i="3"/>
  <c r="E4" i="3"/>
  <c r="E3" i="3"/>
  <c r="E2" i="3"/>
  <c r="F8" i="1"/>
  <c r="E6" i="2"/>
  <c r="I5" i="2"/>
  <c r="E5" i="2"/>
  <c r="E4" i="2"/>
  <c r="E3" i="2"/>
  <c r="I5" i="1"/>
  <c r="E9" i="5" l="1"/>
  <c r="F7" i="5"/>
  <c r="F9" i="5" s="1"/>
  <c r="E7" i="3"/>
  <c r="E9" i="3" s="1"/>
  <c r="E7" i="2"/>
  <c r="F7" i="2" s="1"/>
  <c r="E9" i="4"/>
  <c r="F7" i="4"/>
  <c r="F9" i="4" s="1"/>
  <c r="E9" i="1"/>
  <c r="F7" i="1"/>
  <c r="F9" i="1" s="1"/>
  <c r="F7" i="3" l="1"/>
  <c r="F9" i="3" s="1"/>
  <c r="E9" i="2"/>
  <c r="F9" i="2"/>
</calcChain>
</file>

<file path=xl/sharedStrings.xml><?xml version="1.0" encoding="utf-8"?>
<sst xmlns="http://schemas.openxmlformats.org/spreadsheetml/2006/main" count="86" uniqueCount="17">
  <si>
    <t>Jour</t>
  </si>
  <si>
    <t>Arrivée</t>
  </si>
  <si>
    <t>Départ</t>
  </si>
  <si>
    <t>Pause</t>
  </si>
  <si>
    <t>Total</t>
  </si>
  <si>
    <t>Lundi</t>
  </si>
  <si>
    <t>Mardi</t>
  </si>
  <si>
    <t>Mercredi</t>
  </si>
  <si>
    <t>Jeudi</t>
  </si>
  <si>
    <t>Vendredi</t>
  </si>
  <si>
    <t>Calculator</t>
  </si>
  <si>
    <t>Début</t>
  </si>
  <si>
    <t>Fin</t>
  </si>
  <si>
    <t>Référence</t>
  </si>
  <si>
    <t>Surplus</t>
  </si>
  <si>
    <t>Moyenne/j</t>
  </si>
  <si>
    <t>Ferié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</si>
</sst>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;@"/>
    <numFmt numFmtId="166" formatCode="[h]:mm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10" xfId="0" applyNumberFormat="1" applyBorder="1"/>
    <xf numFmtId="165" fontId="0" fillId="0" borderId="12" xfId="0" applyNumberFormat="1" applyBorder="1"/>
    <xf numFmtId="0" fontId="0" fillId="6" borderId="13" xfId="0" applyFill="1" applyBorder="1"/>
    <xf numFmtId="0" fontId="2" fillId="6" borderId="13" xfId="0" applyFont="1" applyFill="1" applyBorder="1"/>
    <xf numFmtId="0" fontId="0" fillId="6" borderId="15" xfId="0" applyFill="1" applyBorder="1"/>
    <xf numFmtId="0" fontId="2" fillId="6" borderId="15" xfId="0" applyFont="1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0" fontId="2" fillId="6" borderId="17" xfId="0" applyFont="1" applyFill="1" applyBorder="1"/>
    <xf numFmtId="164" fontId="0" fillId="2" borderId="18" xfId="0" applyNumberFormat="1" applyFill="1" applyBorder="1"/>
    <xf numFmtId="164" fontId="0" fillId="2" borderId="16" xfId="0" applyNumberFormat="1" applyFill="1" applyBorder="1"/>
    <xf numFmtId="0" fontId="2" fillId="6" borderId="12" xfId="0" applyFont="1" applyFill="1" applyBorder="1"/>
    <xf numFmtId="164" fontId="0" fillId="2" borderId="19" xfId="0" applyNumberFormat="1" applyFill="1" applyBorder="1"/>
    <xf numFmtId="164" fontId="0" fillId="2" borderId="12" xfId="0" applyNumberFormat="1" applyFill="1" applyBorder="1"/>
    <xf numFmtId="165" fontId="2" fillId="5" borderId="9" xfId="0" applyNumberFormat="1" applyFont="1" applyFill="1" applyBorder="1"/>
    <xf numFmtId="164" fontId="2" fillId="5" borderId="11" xfId="0" applyNumberFormat="1" applyFont="1" applyFill="1" applyBorder="1"/>
    <xf numFmtId="165" fontId="2" fillId="0" borderId="10" xfId="0" applyNumberFormat="1" applyFont="1" applyBorder="1"/>
    <xf numFmtId="164" fontId="2" fillId="0" borderId="10" xfId="0" applyNumberFormat="1" applyFont="1" applyBorder="1"/>
    <xf numFmtId="0" fontId="0" fillId="6" borderId="14" xfId="0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6" fontId="0" fillId="0" borderId="12" xfId="0" applyNumberFormat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3" fillId="9" borderId="20" xfId="0" applyNumberFormat="1" applyFont="1" applyFill="1" applyBorder="1" applyAlignment="1">
      <alignment horizontal="center" vertical="center"/>
    </xf>
    <xf numFmtId="164" fontId="3" fillId="9" borderId="18" xfId="0" applyNumberFormat="1" applyFont="1" applyFill="1" applyBorder="1" applyAlignment="1">
      <alignment horizontal="center" vertical="center"/>
    </xf>
    <xf numFmtId="164" fontId="3" fillId="9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FF0F-2737-4076-B7E7-966F555CD8AC}">
  <dimension ref="A1:J22"/>
  <sheetViews>
    <sheetView workbookViewId="0">
      <selection activeCell="C7" sqref="C7"/>
    </sheetView>
  </sheetViews>
  <sheetFormatPr baseColWidth="10" defaultRowHeight="15" x14ac:dyDescent="0.25"/>
  <sheetData>
    <row r="1" spans="1:10" ht="15.75" thickBot="1" x14ac:dyDescent="0.3">
      <c r="A1" s="11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18" t="s">
        <v>15</v>
      </c>
    </row>
    <row r="2" spans="1:10" ht="15.75" thickBot="1" x14ac:dyDescent="0.3">
      <c r="A2" s="9" t="s">
        <v>5</v>
      </c>
      <c r="B2" s="26">
        <v>0.37152777777777779</v>
      </c>
      <c r="C2" s="26">
        <v>0.72916666666666663</v>
      </c>
      <c r="D2" s="26">
        <v>1.8749999999999999E-2</v>
      </c>
      <c r="E2" s="26">
        <f>C2-B2-D2</f>
        <v>0.33888888888888885</v>
      </c>
      <c r="F2" s="19"/>
      <c r="I2" s="29" t="s">
        <v>10</v>
      </c>
      <c r="J2" s="30"/>
    </row>
    <row r="3" spans="1:10" x14ac:dyDescent="0.25">
      <c r="A3" s="9" t="s">
        <v>6</v>
      </c>
      <c r="B3" s="27">
        <v>0.37222222222222223</v>
      </c>
      <c r="C3" s="27">
        <v>0.75138888888888888</v>
      </c>
      <c r="D3" s="27">
        <v>3.6805555555555557E-2</v>
      </c>
      <c r="E3" s="27">
        <f t="shared" ref="E3:E6" si="0">C3-B3-D3</f>
        <v>0.34236111111111112</v>
      </c>
      <c r="F3" s="19"/>
      <c r="I3" s="5" t="s">
        <v>11</v>
      </c>
      <c r="J3" s="6" t="s">
        <v>12</v>
      </c>
    </row>
    <row r="4" spans="1:10" x14ac:dyDescent="0.25">
      <c r="A4" s="9" t="s">
        <v>7</v>
      </c>
      <c r="B4" s="26">
        <v>0.37430555555555556</v>
      </c>
      <c r="C4" s="26">
        <v>0.75138888888888888</v>
      </c>
      <c r="D4" s="26">
        <v>1.2500000000000001E-2</v>
      </c>
      <c r="E4" s="26">
        <f t="shared" si="0"/>
        <v>0.36458333333333331</v>
      </c>
      <c r="F4" s="19"/>
      <c r="I4" s="3">
        <v>0</v>
      </c>
      <c r="J4" s="4">
        <v>0</v>
      </c>
    </row>
    <row r="5" spans="1:10" ht="15.75" thickBot="1" x14ac:dyDescent="0.3">
      <c r="A5" s="9" t="s">
        <v>8</v>
      </c>
      <c r="B5" s="27">
        <v>0.375</v>
      </c>
      <c r="C5" s="27">
        <v>0.66666666666666663</v>
      </c>
      <c r="D5" s="27">
        <v>0</v>
      </c>
      <c r="E5" s="27">
        <f t="shared" si="0"/>
        <v>0.29166666666666663</v>
      </c>
      <c r="F5" s="19"/>
      <c r="I5" s="31">
        <f>J4-I4</f>
        <v>0</v>
      </c>
      <c r="J5" s="32"/>
    </row>
    <row r="6" spans="1:10" ht="15.75" thickBot="1" x14ac:dyDescent="0.3">
      <c r="A6" s="9" t="s">
        <v>9</v>
      </c>
      <c r="B6" s="26">
        <v>0.37152777777777779</v>
      </c>
      <c r="C6" s="26">
        <v>0.71805555555555556</v>
      </c>
      <c r="D6" s="26">
        <v>3.6805555555555557E-2</v>
      </c>
      <c r="E6" s="26">
        <f t="shared" si="0"/>
        <v>0.30972222222222223</v>
      </c>
      <c r="F6" s="20"/>
    </row>
    <row r="7" spans="1:10" ht="15.75" thickBot="1" x14ac:dyDescent="0.3">
      <c r="A7" s="15" t="s">
        <v>4</v>
      </c>
      <c r="B7" s="16"/>
      <c r="C7" s="16"/>
      <c r="D7" s="17"/>
      <c r="E7" s="21">
        <f>E2+E3+E4+E5+E6</f>
        <v>1.6472222222222221</v>
      </c>
      <c r="F7" s="22">
        <f>+E7/5</f>
        <v>0.32944444444444443</v>
      </c>
    </row>
    <row r="8" spans="1:10" x14ac:dyDescent="0.25">
      <c r="A8" s="10" t="s">
        <v>13</v>
      </c>
      <c r="B8" s="2"/>
      <c r="C8" s="2"/>
      <c r="D8" s="2"/>
      <c r="E8" s="8">
        <v>1.625</v>
      </c>
      <c r="F8" s="7">
        <f>E8/5</f>
        <v>0.32500000000000001</v>
      </c>
    </row>
    <row r="9" spans="1:10" x14ac:dyDescent="0.25">
      <c r="A9" s="12" t="s">
        <v>14</v>
      </c>
      <c r="B9" s="13"/>
      <c r="C9" s="13"/>
      <c r="D9" s="14"/>
      <c r="E9" s="23">
        <f>E7-E8</f>
        <v>2.2222222222222143E-2</v>
      </c>
      <c r="F9" s="24">
        <f>F7-F8</f>
        <v>4.4444444444444176E-3</v>
      </c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1"/>
      <c r="D22" s="1"/>
      <c r="E22" s="1"/>
    </row>
  </sheetData>
  <mergeCells count="2">
    <mergeCell ref="I2:J2"/>
    <mergeCell ref="I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E12-5C6C-4675-848E-06760F1E27B4}">
  <dimension ref="A1:J9"/>
  <sheetViews>
    <sheetView workbookViewId="0">
      <selection activeCell="C7" sqref="C7"/>
    </sheetView>
  </sheetViews>
  <sheetFormatPr baseColWidth="10" defaultRowHeight="15" x14ac:dyDescent="0.25"/>
  <sheetData>
    <row r="1" spans="1:10" ht="15.75" thickBot="1" x14ac:dyDescent="0.3">
      <c r="A1" s="11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18" t="s">
        <v>15</v>
      </c>
    </row>
    <row r="2" spans="1:10" ht="15.75" thickBot="1" x14ac:dyDescent="0.3">
      <c r="A2" s="9" t="s">
        <v>5</v>
      </c>
      <c r="B2" s="33" t="s">
        <v>16</v>
      </c>
      <c r="C2" s="34"/>
      <c r="D2" s="34"/>
      <c r="E2" s="35"/>
      <c r="F2" s="19"/>
      <c r="I2" s="29" t="s">
        <v>10</v>
      </c>
      <c r="J2" s="30"/>
    </row>
    <row r="3" spans="1:10" x14ac:dyDescent="0.25">
      <c r="A3" s="9" t="s">
        <v>6</v>
      </c>
      <c r="B3" s="27">
        <v>0.37222222222222223</v>
      </c>
      <c r="C3" s="27">
        <v>0.75</v>
      </c>
      <c r="D3" s="27">
        <v>3.125E-2</v>
      </c>
      <c r="E3" s="27">
        <f>C3-B3-D3</f>
        <v>0.34652777777777777</v>
      </c>
      <c r="F3" s="19"/>
      <c r="I3" s="5" t="s">
        <v>11</v>
      </c>
      <c r="J3" s="6" t="s">
        <v>12</v>
      </c>
    </row>
    <row r="4" spans="1:10" x14ac:dyDescent="0.25">
      <c r="A4" s="9" t="s">
        <v>7</v>
      </c>
      <c r="B4" s="26">
        <v>0.36458333333333331</v>
      </c>
      <c r="C4" s="26">
        <v>0.75</v>
      </c>
      <c r="D4" s="26">
        <v>4.1666666666666664E-2</v>
      </c>
      <c r="E4" s="26">
        <f>C4-B4-D4</f>
        <v>0.34375</v>
      </c>
      <c r="F4" s="19"/>
      <c r="I4" s="3">
        <v>0</v>
      </c>
      <c r="J4" s="4">
        <v>0</v>
      </c>
    </row>
    <row r="5" spans="1:10" ht="15.75" thickBot="1" x14ac:dyDescent="0.3">
      <c r="A5" s="9" t="s">
        <v>8</v>
      </c>
      <c r="B5" s="27">
        <v>0.36249999999999999</v>
      </c>
      <c r="C5" s="27">
        <v>0.66666666666666663</v>
      </c>
      <c r="D5" s="27">
        <v>4.3055555555555555E-2</v>
      </c>
      <c r="E5" s="27">
        <f>C5-B5-D5</f>
        <v>0.26111111111111107</v>
      </c>
      <c r="F5" s="19"/>
      <c r="I5" s="31">
        <f>J4-I4</f>
        <v>0</v>
      </c>
      <c r="J5" s="32"/>
    </row>
    <row r="6" spans="1:10" ht="15.75" thickBot="1" x14ac:dyDescent="0.3">
      <c r="A6" s="9" t="s">
        <v>9</v>
      </c>
      <c r="B6" s="26">
        <v>0.36736111111111114</v>
      </c>
      <c r="C6" s="26">
        <v>0.73263888888888884</v>
      </c>
      <c r="D6" s="26">
        <v>1.3888888888888888E-2</v>
      </c>
      <c r="E6" s="26">
        <f>C6-B6-D6</f>
        <v>0.35138888888888881</v>
      </c>
      <c r="F6" s="20"/>
    </row>
    <row r="7" spans="1:10" ht="15.75" thickBot="1" x14ac:dyDescent="0.3">
      <c r="A7" s="15" t="s">
        <v>4</v>
      </c>
      <c r="B7" s="16"/>
      <c r="C7" s="16"/>
      <c r="D7" s="17"/>
      <c r="E7" s="21">
        <f>E6+E5+E4+E3</f>
        <v>1.3027777777777776</v>
      </c>
      <c r="F7" s="22">
        <f>+E7/4</f>
        <v>0.3256944444444444</v>
      </c>
    </row>
    <row r="8" spans="1:10" x14ac:dyDescent="0.25">
      <c r="A8" s="10" t="s">
        <v>13</v>
      </c>
      <c r="B8" s="2"/>
      <c r="C8" s="2"/>
      <c r="D8" s="2"/>
      <c r="E8" s="28">
        <v>1.3</v>
      </c>
      <c r="F8" s="7">
        <f>E8/4</f>
        <v>0.32500000000000001</v>
      </c>
    </row>
    <row r="9" spans="1:10" x14ac:dyDescent="0.25">
      <c r="A9" s="12" t="s">
        <v>14</v>
      </c>
      <c r="B9" s="13"/>
      <c r="C9" s="13"/>
      <c r="D9" s="14"/>
      <c r="E9" s="23">
        <f>E7-E8</f>
        <v>2.7777777777775459E-3</v>
      </c>
      <c r="F9" s="24">
        <f>F7-F8</f>
        <v>6.9444444444438647E-4</v>
      </c>
    </row>
  </sheetData>
  <mergeCells count="3">
    <mergeCell ref="I2:J2"/>
    <mergeCell ref="I5:J5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5CFD-80A7-426F-AA78-84779F77B4A3}">
  <dimension ref="A1:J9"/>
  <sheetViews>
    <sheetView tabSelected="1" workbookViewId="0">
      <selection activeCell="C6" sqref="C6"/>
    </sheetView>
  </sheetViews>
  <sheetFormatPr baseColWidth="10" defaultRowHeight="15" x14ac:dyDescent="0.25"/>
  <sheetData>
    <row r="1" spans="1:10" ht="15.75" thickBot="1" x14ac:dyDescent="0.3">
      <c r="A1" s="11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18" t="s">
        <v>15</v>
      </c>
    </row>
    <row r="2" spans="1:10" ht="15.75" thickBot="1" x14ac:dyDescent="0.3">
      <c r="A2" s="9" t="s">
        <v>5</v>
      </c>
      <c r="B2" s="26">
        <v>0.37152777777777779</v>
      </c>
      <c r="C2" s="26">
        <v>0.70902777777777781</v>
      </c>
      <c r="D2" s="26">
        <v>0</v>
      </c>
      <c r="E2" s="26">
        <f>C2-B2-D2</f>
        <v>0.33750000000000002</v>
      </c>
      <c r="F2" s="19"/>
      <c r="I2" s="29" t="s">
        <v>10</v>
      </c>
      <c r="J2" s="30"/>
    </row>
    <row r="3" spans="1:10" x14ac:dyDescent="0.25">
      <c r="A3" s="9" t="s">
        <v>6</v>
      </c>
      <c r="B3" s="27">
        <v>0.36875000000000002</v>
      </c>
      <c r="C3" s="27">
        <v>0.70972222222222225</v>
      </c>
      <c r="D3" s="27">
        <v>0</v>
      </c>
      <c r="E3" s="27">
        <f>C3-B3-D3</f>
        <v>0.34097222222222223</v>
      </c>
      <c r="F3" s="19"/>
      <c r="I3" s="5" t="s">
        <v>11</v>
      </c>
      <c r="J3" s="6" t="s">
        <v>12</v>
      </c>
    </row>
    <row r="4" spans="1:10" x14ac:dyDescent="0.25">
      <c r="A4" s="9" t="s">
        <v>7</v>
      </c>
      <c r="B4" s="26">
        <v>0.37083333333333335</v>
      </c>
      <c r="C4" s="26">
        <v>0.70902777777777781</v>
      </c>
      <c r="D4" s="26">
        <v>0</v>
      </c>
      <c r="E4" s="26">
        <f>C4-B4-D4</f>
        <v>0.33819444444444446</v>
      </c>
      <c r="F4" s="19"/>
      <c r="I4" s="3">
        <v>0</v>
      </c>
      <c r="J4" s="4">
        <v>0</v>
      </c>
    </row>
    <row r="5" spans="1:10" ht="15.75" thickBot="1" x14ac:dyDescent="0.3">
      <c r="A5" s="9" t="s">
        <v>8</v>
      </c>
      <c r="B5" s="27">
        <v>0.36458333333333331</v>
      </c>
      <c r="C5" s="27">
        <v>0.66666666666666663</v>
      </c>
      <c r="D5" s="27">
        <v>0</v>
      </c>
      <c r="E5" s="27">
        <f>C5-B5-D5</f>
        <v>0.30208333333333331</v>
      </c>
      <c r="F5" s="19"/>
      <c r="I5" s="31">
        <f>J4-I4</f>
        <v>0</v>
      </c>
      <c r="J5" s="32"/>
    </row>
    <row r="6" spans="1:10" ht="15.75" thickBot="1" x14ac:dyDescent="0.3">
      <c r="A6" s="9" t="s">
        <v>9</v>
      </c>
      <c r="B6" s="26">
        <v>0.37013888888888891</v>
      </c>
      <c r="C6" s="26">
        <v>0.69791666666666663</v>
      </c>
      <c r="D6" s="26">
        <v>0</v>
      </c>
      <c r="E6" s="26">
        <f>C6-B6-D6</f>
        <v>0.32777777777777772</v>
      </c>
      <c r="F6" s="20"/>
    </row>
    <row r="7" spans="1:10" ht="15.75" thickBot="1" x14ac:dyDescent="0.3">
      <c r="A7" s="15" t="s">
        <v>4</v>
      </c>
      <c r="B7" s="16"/>
      <c r="C7" s="16"/>
      <c r="D7" s="17"/>
      <c r="E7" s="21">
        <f>E6+E5+E4+E3+E2</f>
        <v>1.6465277777777776</v>
      </c>
      <c r="F7" s="22">
        <f>+E7/5</f>
        <v>0.32930555555555552</v>
      </c>
    </row>
    <row r="8" spans="1:10" x14ac:dyDescent="0.25">
      <c r="A8" s="10" t="s">
        <v>13</v>
      </c>
      <c r="B8" s="2"/>
      <c r="C8" s="2"/>
      <c r="D8" s="2"/>
      <c r="E8" s="8">
        <v>1.625</v>
      </c>
      <c r="F8" s="7">
        <f>E8/5</f>
        <v>0.32500000000000001</v>
      </c>
    </row>
    <row r="9" spans="1:10" x14ac:dyDescent="0.25">
      <c r="A9" s="12" t="s">
        <v>14</v>
      </c>
      <c r="B9" s="13"/>
      <c r="C9" s="13"/>
      <c r="D9" s="14"/>
      <c r="E9" s="23">
        <f>E7-E8</f>
        <v>2.152777777777759E-2</v>
      </c>
      <c r="F9" s="24">
        <f>F7-F8</f>
        <v>4.305555555555507E-3</v>
      </c>
    </row>
  </sheetData>
  <mergeCells count="2">
    <mergeCell ref="I2:J2"/>
    <mergeCell ref="I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20DD-F9DB-4F1C-8081-F443A248DBBF}">
  <dimension ref="A1:J9"/>
  <sheetViews>
    <sheetView workbookViewId="0">
      <selection activeCell="N17" sqref="N17"/>
    </sheetView>
  </sheetViews>
  <sheetFormatPr baseColWidth="10" defaultRowHeight="15" x14ac:dyDescent="0.25"/>
  <sheetData>
    <row r="1" spans="1:10" ht="15.75" thickBot="1" x14ac:dyDescent="0.3">
      <c r="A1" s="11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18" t="s">
        <v>15</v>
      </c>
    </row>
    <row r="2" spans="1:10" ht="15.75" thickBot="1" x14ac:dyDescent="0.3">
      <c r="A2" s="9" t="s">
        <v>5</v>
      </c>
      <c r="B2" s="26">
        <v>0.375</v>
      </c>
      <c r="C2" s="26">
        <v>0.75</v>
      </c>
      <c r="D2" s="26">
        <v>3.125E-2</v>
      </c>
      <c r="E2" s="26">
        <f>C2-B2-D2</f>
        <v>0.34375</v>
      </c>
      <c r="F2" s="19"/>
      <c r="I2" s="29" t="s">
        <v>10</v>
      </c>
      <c r="J2" s="30"/>
    </row>
    <row r="3" spans="1:10" x14ac:dyDescent="0.25">
      <c r="A3" s="9" t="s">
        <v>6</v>
      </c>
      <c r="B3" s="27">
        <v>0.375</v>
      </c>
      <c r="C3" s="27">
        <v>0.75</v>
      </c>
      <c r="D3" s="27">
        <v>3.125E-2</v>
      </c>
      <c r="E3" s="27">
        <f>C3-B3-D3</f>
        <v>0.34375</v>
      </c>
      <c r="F3" s="19"/>
      <c r="I3" s="5" t="s">
        <v>11</v>
      </c>
      <c r="J3" s="6" t="s">
        <v>12</v>
      </c>
    </row>
    <row r="4" spans="1:10" x14ac:dyDescent="0.25">
      <c r="A4" s="9" t="s">
        <v>7</v>
      </c>
      <c r="B4" s="26">
        <v>0.375</v>
      </c>
      <c r="C4" s="26">
        <v>0.75</v>
      </c>
      <c r="D4" s="26">
        <v>3.125E-2</v>
      </c>
      <c r="E4" s="26">
        <f>C4-B4-D4</f>
        <v>0.34375</v>
      </c>
      <c r="F4" s="19"/>
      <c r="I4" s="3">
        <v>0</v>
      </c>
      <c r="J4" s="4">
        <v>0</v>
      </c>
    </row>
    <row r="5" spans="1:10" ht="15.75" thickBot="1" x14ac:dyDescent="0.3">
      <c r="A5" s="9" t="s">
        <v>8</v>
      </c>
      <c r="B5" s="27">
        <v>0.375</v>
      </c>
      <c r="C5" s="27">
        <v>0.75</v>
      </c>
      <c r="D5" s="27">
        <v>3.125E-2</v>
      </c>
      <c r="E5" s="27">
        <f>C5-B5-D5</f>
        <v>0.34375</v>
      </c>
      <c r="F5" s="19"/>
      <c r="I5" s="31">
        <f>J4-I4</f>
        <v>0</v>
      </c>
      <c r="J5" s="32"/>
    </row>
    <row r="6" spans="1:10" ht="15.75" thickBot="1" x14ac:dyDescent="0.3">
      <c r="A6" s="9" t="s">
        <v>9</v>
      </c>
      <c r="B6" s="26">
        <v>0.375</v>
      </c>
      <c r="C6" s="26">
        <v>0.75</v>
      </c>
      <c r="D6" s="26">
        <v>3.125E-2</v>
      </c>
      <c r="E6" s="26">
        <f>C6-B6-D6</f>
        <v>0.34375</v>
      </c>
      <c r="F6" s="20"/>
    </row>
    <row r="7" spans="1:10" ht="15.75" thickBot="1" x14ac:dyDescent="0.3">
      <c r="A7" s="15" t="s">
        <v>4</v>
      </c>
      <c r="B7" s="16"/>
      <c r="C7" s="16"/>
      <c r="D7" s="17"/>
      <c r="E7" s="21">
        <f>E6+E5+E4+E3+E2</f>
        <v>1.71875</v>
      </c>
      <c r="F7" s="22">
        <f>+E7/5</f>
        <v>0.34375</v>
      </c>
    </row>
    <row r="8" spans="1:10" x14ac:dyDescent="0.25">
      <c r="A8" s="10" t="s">
        <v>13</v>
      </c>
      <c r="B8" s="2"/>
      <c r="C8" s="2"/>
      <c r="D8" s="2"/>
      <c r="E8" s="8">
        <v>1.625</v>
      </c>
      <c r="F8" s="7">
        <f>E8/5</f>
        <v>0.32500000000000001</v>
      </c>
    </row>
    <row r="9" spans="1:10" x14ac:dyDescent="0.25">
      <c r="A9" s="12" t="s">
        <v>14</v>
      </c>
      <c r="B9" s="13"/>
      <c r="C9" s="13"/>
      <c r="D9" s="14"/>
      <c r="E9" s="23">
        <f>E7-E8</f>
        <v>9.375E-2</v>
      </c>
      <c r="F9" s="24">
        <f>F7-F8</f>
        <v>1.8749999999999989E-2</v>
      </c>
    </row>
  </sheetData>
  <mergeCells count="2">
    <mergeCell ref="I2:J2"/>
    <mergeCell ref="I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EB2F-1055-4DAC-8EEA-930FF54E37B0}">
  <dimension ref="A1:J9"/>
  <sheetViews>
    <sheetView workbookViewId="0">
      <selection activeCell="B2" sqref="B2"/>
    </sheetView>
  </sheetViews>
  <sheetFormatPr baseColWidth="10" defaultRowHeight="15" x14ac:dyDescent="0.25"/>
  <sheetData>
    <row r="1" spans="1:10" ht="15.75" thickBot="1" x14ac:dyDescent="0.3">
      <c r="A1" s="11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18" t="s">
        <v>15</v>
      </c>
    </row>
    <row r="2" spans="1:10" ht="15.75" thickBot="1" x14ac:dyDescent="0.3">
      <c r="A2" s="9" t="s">
        <v>5</v>
      </c>
      <c r="B2" s="26">
        <v>0.375</v>
      </c>
      <c r="C2" s="26">
        <v>0.75</v>
      </c>
      <c r="D2" s="26">
        <v>3.125E-2</v>
      </c>
      <c r="E2" s="26">
        <f>C2-B2-D2</f>
        <v>0.34375</v>
      </c>
      <c r="F2" s="19"/>
      <c r="I2" s="29" t="s">
        <v>10</v>
      </c>
      <c r="J2" s="30"/>
    </row>
    <row r="3" spans="1:10" x14ac:dyDescent="0.25">
      <c r="A3" s="9" t="s">
        <v>6</v>
      </c>
      <c r="B3" s="27">
        <v>0.375</v>
      </c>
      <c r="C3" s="27">
        <v>0.75</v>
      </c>
      <c r="D3" s="27">
        <v>3.125E-2</v>
      </c>
      <c r="E3" s="27">
        <f>C3-B3-D3</f>
        <v>0.34375</v>
      </c>
      <c r="F3" s="19"/>
      <c r="I3" s="5" t="s">
        <v>11</v>
      </c>
      <c r="J3" s="6" t="s">
        <v>12</v>
      </c>
    </row>
    <row r="4" spans="1:10" x14ac:dyDescent="0.25">
      <c r="A4" s="9" t="s">
        <v>7</v>
      </c>
      <c r="B4" s="26">
        <v>0.375</v>
      </c>
      <c r="C4" s="26">
        <v>0.75</v>
      </c>
      <c r="D4" s="26">
        <v>3.125E-2</v>
      </c>
      <c r="E4" s="26">
        <f>C4-B4-D4</f>
        <v>0.34375</v>
      </c>
      <c r="F4" s="19"/>
      <c r="I4" s="3">
        <v>0</v>
      </c>
      <c r="J4" s="4">
        <v>0</v>
      </c>
    </row>
    <row r="5" spans="1:10" ht="15.75" thickBot="1" x14ac:dyDescent="0.3">
      <c r="A5" s="9" t="s">
        <v>8</v>
      </c>
      <c r="B5" s="27">
        <v>0.375</v>
      </c>
      <c r="C5" s="27">
        <v>0.75</v>
      </c>
      <c r="D5" s="27">
        <v>3.125E-2</v>
      </c>
      <c r="E5" s="27">
        <f>C5-B5-D5</f>
        <v>0.34375</v>
      </c>
      <c r="F5" s="19"/>
      <c r="I5" s="31">
        <f>J4-I4</f>
        <v>0</v>
      </c>
      <c r="J5" s="32"/>
    </row>
    <row r="6" spans="1:10" ht="15.75" thickBot="1" x14ac:dyDescent="0.3">
      <c r="A6" s="9" t="s">
        <v>9</v>
      </c>
      <c r="B6" s="26">
        <v>0.375</v>
      </c>
      <c r="C6" s="26">
        <v>0.75</v>
      </c>
      <c r="D6" s="26">
        <v>3.125E-2</v>
      </c>
      <c r="E6" s="26">
        <f>C6-B6-D6</f>
        <v>0.34375</v>
      </c>
      <c r="F6" s="20"/>
    </row>
    <row r="7" spans="1:10" ht="15.75" thickBot="1" x14ac:dyDescent="0.3">
      <c r="A7" s="15" t="s">
        <v>4</v>
      </c>
      <c r="B7" s="16"/>
      <c r="C7" s="16"/>
      <c r="D7" s="17"/>
      <c r="E7" s="21">
        <f>E6+E5+E4+E3+E2</f>
        <v>1.71875</v>
      </c>
      <c r="F7" s="22">
        <f>+E7/5</f>
        <v>0.34375</v>
      </c>
    </row>
    <row r="8" spans="1:10" x14ac:dyDescent="0.25">
      <c r="A8" s="10" t="s">
        <v>13</v>
      </c>
      <c r="B8" s="2"/>
      <c r="C8" s="2"/>
      <c r="D8" s="2"/>
      <c r="E8" s="8">
        <v>1.625</v>
      </c>
      <c r="F8" s="7">
        <f>E8/5</f>
        <v>0.32500000000000001</v>
      </c>
    </row>
    <row r="9" spans="1:10" x14ac:dyDescent="0.25">
      <c r="A9" s="12" t="s">
        <v>14</v>
      </c>
      <c r="B9" s="13"/>
      <c r="C9" s="13"/>
      <c r="D9" s="14"/>
      <c r="E9" s="23">
        <f>E7-E8</f>
        <v>9.375E-2</v>
      </c>
      <c r="F9" s="24">
        <f>F7-F8</f>
        <v>1.8749999999999989E-2</v>
      </c>
    </row>
  </sheetData>
  <mergeCells count="2">
    <mergeCell ref="I2:J2"/>
    <mergeCell ref="I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S28 (7-7)</vt:lpstr>
      <vt:lpstr>S29 (14-7)</vt:lpstr>
      <vt:lpstr>S30 (21-7)</vt:lpstr>
      <vt:lpstr>S31 (28-7)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DELORD Clément (PRESTA EXT)</dc:creator>
  <cp:lastModifiedBy>DELORD Clément (PRESTA EXT)</cp:lastModifiedBy>
  <dcterms:created xsi:type="dcterms:W3CDTF">2025-07-07T10:49:02Z</dcterms:created>
  <dcterms:modified xsi:type="dcterms:W3CDTF">2025-07-25T06:57:10Z</dcterms:modified>
</cp:coreProperties>
</file>