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80B6716-4C10-4FF2-B635-487045F0AEB1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2" i="1"/>
  <c r="E3" i="1"/>
  <c r="E4" i="1"/>
  <c r="E5" i="1"/>
  <c r="E6" i="1"/>
  <c r="E7" i="1"/>
  <c r="E8" i="1"/>
  <c r="E9" i="1"/>
  <c r="E11" i="1" l="1"/>
</calcChain>
</file>

<file path=xl/sharedStrings.xml><?xml version="1.0" encoding="utf-8"?>
<sst xmlns="http://schemas.openxmlformats.org/spreadsheetml/2006/main" count="39" uniqueCount="32">
  <si>
    <t>Название</t>
  </si>
  <si>
    <t>Кол-во</t>
  </si>
  <si>
    <t>Модель (если есть)</t>
  </si>
  <si>
    <t>~Цена за шт (руб.)</t>
  </si>
  <si>
    <t>Цена*Кол-во</t>
  </si>
  <si>
    <t>Комментарий</t>
  </si>
  <si>
    <t>Плата Ардуино</t>
  </si>
  <si>
    <t>Uno</t>
  </si>
  <si>
    <t>LCD 1062 или аналог</t>
  </si>
  <si>
    <t>Желательно с драйвером I2C</t>
  </si>
  <si>
    <t>DHT11/22</t>
  </si>
  <si>
    <t>Датчик температуры и влажности(воздуха)</t>
  </si>
  <si>
    <t>ЖК дисплей и I2C драйвер</t>
  </si>
  <si>
    <t>Датчие влажности(почвы)</t>
  </si>
  <si>
    <t>-</t>
  </si>
  <si>
    <t>Нужно знать когда поливать и продувать</t>
  </si>
  <si>
    <t>Нужно знать когда поливать</t>
  </si>
  <si>
    <t>Силиконовый шланг</t>
  </si>
  <si>
    <t>Например 6x8мм</t>
  </si>
  <si>
    <t>Мембранный насос</t>
  </si>
  <si>
    <t>385 6 -12V</t>
  </si>
  <si>
    <t>Подкачка воды</t>
  </si>
  <si>
    <t>Целлофановый ПВХ</t>
  </si>
  <si>
    <t>Обмотка каркаса</t>
  </si>
  <si>
    <t>Бруски для каркаса</t>
  </si>
  <si>
    <t>???</t>
  </si>
  <si>
    <t>Что угодно может подойти</t>
  </si>
  <si>
    <t>Итог</t>
  </si>
  <si>
    <t>Бак для воды</t>
  </si>
  <si>
    <t>Перенос воды и равномерный полив</t>
  </si>
  <si>
    <t>Мозг нужен чтобы думать, да?</t>
  </si>
  <si>
    <t>Если что то из этого списка лишнее, то можно и не покупать.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</si>
</sst>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6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C8B153-48CF-4914-AEAD-FB5D70058400}" name="Комплектующие" displayName="Комплектующие" ref="A1:F11" totalsRowCount="1">
  <tableColumns count="6">
    <tableColumn id="1" xr3:uid="{996568E9-DFB4-4A0E-A614-2808D8F3B22C}" name="Название" totalsRowLabel="Итог" dataDxfId="5"/>
    <tableColumn id="2" xr3:uid="{06D2365C-28E0-40E7-A1F9-B1A7062988EC}" name="Модель (если есть)" dataDxfId="4"/>
    <tableColumn id="3" xr3:uid="{74E43459-ABEA-4B03-8313-70A7DF505C30}" name="Кол-во" dataDxfId="3"/>
    <tableColumn id="4" xr3:uid="{10E959E0-F0D2-4DD0-86A8-B544DD1405FC}" name="~Цена за шт (руб.)" dataDxfId="2"/>
    <tableColumn id="5" xr3:uid="{266EB290-DAB3-4356-B817-1BA240F03290}" name="Цена*Кол-во" totalsRowFunction="sum" dataDxfId="1">
      <calculatedColumnFormula>IFERROR(Комплектующие[[#This Row],[Кол-во]]*Комплектующие[[#This Row],[~Цена за шт (руб.)]],0)</calculatedColumnFormula>
    </tableColumn>
    <tableColumn id="6" xr3:uid="{45E78BEE-5FC7-4DBD-8646-22B5BD441A22}" name="Комментарий" totalsRowLabel="Если что то из этого списка лишнее, то можно и не покупать.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1" sqref="F11"/>
    </sheetView>
  </sheetViews>
  <sheetFormatPr defaultRowHeight="15" x14ac:dyDescent="0.25"/>
  <cols>
    <col min="1" max="1" width="43" customWidth="1"/>
    <col min="2" max="2" width="22.42578125" customWidth="1"/>
    <col min="3" max="3" width="14.85546875" customWidth="1"/>
    <col min="4" max="4" width="16.28515625" customWidth="1"/>
    <col min="5" max="5" width="18.42578125" customWidth="1"/>
    <col min="6" max="6" width="73.7109375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2">
        <v>1</v>
      </c>
      <c r="D2" s="2">
        <v>300</v>
      </c>
      <c r="E2" s="2">
        <f>IFERROR(Комплектующие[[#This Row],[Кол-во]]*Комплектующие[[#This Row],[~Цена за шт (руб.)]],0)</f>
        <v>300</v>
      </c>
      <c r="F2" s="1" t="s">
        <v>30</v>
      </c>
    </row>
    <row r="3" spans="1:6" x14ac:dyDescent="0.25">
      <c r="A3" s="1" t="s">
        <v>12</v>
      </c>
      <c r="B3" s="1" t="s">
        <v>8</v>
      </c>
      <c r="C3" s="2">
        <v>1</v>
      </c>
      <c r="D3" s="2">
        <v>180</v>
      </c>
      <c r="E3" s="2">
        <f>IFERROR(Комплектующие[[#This Row],[Кол-во]]*Комплектующие[[#This Row],[~Цена за шт (руб.)]],0)</f>
        <v>180</v>
      </c>
      <c r="F3" s="1" t="s">
        <v>9</v>
      </c>
    </row>
    <row r="4" spans="1:6" x14ac:dyDescent="0.25">
      <c r="A4" s="1" t="s">
        <v>11</v>
      </c>
      <c r="B4" s="1" t="s">
        <v>10</v>
      </c>
      <c r="C4" s="2">
        <v>1</v>
      </c>
      <c r="D4" s="2">
        <v>120</v>
      </c>
      <c r="E4" s="2">
        <f>IFERROR(Комплектующие[[#This Row],[Кол-во]]*Комплектующие[[#This Row],[~Цена за шт (руб.)]],0)</f>
        <v>120</v>
      </c>
      <c r="F4" s="1" t="s">
        <v>15</v>
      </c>
    </row>
    <row r="5" spans="1:6" x14ac:dyDescent="0.25">
      <c r="A5" s="1" t="s">
        <v>13</v>
      </c>
      <c r="B5" s="1" t="s">
        <v>14</v>
      </c>
      <c r="C5" s="2">
        <v>1</v>
      </c>
      <c r="D5" s="2">
        <v>70</v>
      </c>
      <c r="E5" s="2">
        <f>IFERROR(Комплектующие[[#This Row],[Кол-во]]*Комплектующие[[#This Row],[~Цена за шт (руб.)]],0)</f>
        <v>70</v>
      </c>
      <c r="F5" s="1" t="s">
        <v>16</v>
      </c>
    </row>
    <row r="6" spans="1:6" x14ac:dyDescent="0.25">
      <c r="A6" s="1" t="s">
        <v>17</v>
      </c>
      <c r="B6" s="1" t="s">
        <v>18</v>
      </c>
      <c r="C6" s="2">
        <v>1</v>
      </c>
      <c r="D6" s="2">
        <v>120</v>
      </c>
      <c r="E6" s="2">
        <f>IFERROR(Комплектующие[[#This Row],[Кол-во]]*Комплектующие[[#This Row],[~Цена за шт (руб.)]],0)</f>
        <v>120</v>
      </c>
      <c r="F6" s="1" t="s">
        <v>29</v>
      </c>
    </row>
    <row r="7" spans="1:6" x14ac:dyDescent="0.25">
      <c r="A7" s="1" t="s">
        <v>19</v>
      </c>
      <c r="B7" s="1" t="s">
        <v>20</v>
      </c>
      <c r="C7" s="2">
        <v>1</v>
      </c>
      <c r="D7" s="2">
        <v>300</v>
      </c>
      <c r="E7" s="2">
        <f>IFERROR(Комплектующие[[#This Row],[Кол-во]]*Комплектующие[[#This Row],[~Цена за шт (руб.)]],0)</f>
        <v>300</v>
      </c>
      <c r="F7" s="1" t="s">
        <v>21</v>
      </c>
    </row>
    <row r="8" spans="1:6" x14ac:dyDescent="0.25">
      <c r="A8" s="1" t="s">
        <v>22</v>
      </c>
      <c r="B8" s="1" t="s">
        <v>14</v>
      </c>
      <c r="C8" s="2">
        <v>1</v>
      </c>
      <c r="D8" s="2">
        <v>500</v>
      </c>
      <c r="E8" s="2">
        <f>IFERROR(Комплектующие[[#This Row],[Кол-во]]*Комплектующие[[#This Row],[~Цена за шт (руб.)]],0)</f>
        <v>500</v>
      </c>
      <c r="F8" s="1" t="s">
        <v>23</v>
      </c>
    </row>
    <row r="9" spans="1:6" x14ac:dyDescent="0.25">
      <c r="A9" s="1" t="s">
        <v>24</v>
      </c>
      <c r="B9" s="1" t="s">
        <v>14</v>
      </c>
      <c r="C9" s="2" t="s">
        <v>25</v>
      </c>
      <c r="D9" s="2" t="s">
        <v>25</v>
      </c>
      <c r="E9" s="2">
        <f>IFERROR(Комплектующие[[#This Row],[Кол-во]]*Комплектующие[[#This Row],[~Цена за шт (руб.)]],0)</f>
        <v>0</v>
      </c>
      <c r="F9" s="1" t="s">
        <v>26</v>
      </c>
    </row>
    <row r="10" spans="1:6" x14ac:dyDescent="0.25">
      <c r="A10" s="1" t="s">
        <v>28</v>
      </c>
      <c r="B10" s="1" t="s">
        <v>14</v>
      </c>
      <c r="C10" s="2" t="s">
        <v>25</v>
      </c>
      <c r="D10" s="2" t="s">
        <v>25</v>
      </c>
      <c r="E10" s="2">
        <f>IFERROR(Комплектующие[[#This Row],[Кол-во]]*Комплектующие[[#This Row],[~Цена за шт (руб.)]],0)</f>
        <v>0</v>
      </c>
      <c r="F10" s="1" t="s">
        <v>26</v>
      </c>
    </row>
    <row r="11" spans="1:6" x14ac:dyDescent="0.25">
      <c r="A11" t="s">
        <v>27</v>
      </c>
      <c r="E11">
        <f>SUBTOTAL(109,Комплектующие[Цена*Кол-во])</f>
        <v>1590</v>
      </c>
      <c r="F11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x b N t V t R s G p i o A A A A + g A A A B I A H A B D b 2 5 m a W c v U G F j a 2 F n Z S 5 4 b W w g o h g A K K A U A A A A A A A A A A A A A A A A A A A A A A A A A A A A h Y 8 x D o I w G I W v Q r r T l m L U k J 8 y u E p i N B r X p l R o h G L a I t z N w S N 5 B U k U d X N 8 7 3 3 D 9 x 6 3 O 2 R D U w d X Z Z 1 u T Y o i T F G g j G w L b c o U d f 4 U L l H G Y S P k W Z Q q G G H j k s E V K a q 8 v y S E 9 H 2 P + x i 3 t i S M 0 o g c 8 / V O V q o R 6 A P r / 3 C o j f P C S I U 4 H F 4 y n O F 5 j G O 2 Y H h G I x o B m Q b I t f l C b H T G F M h P C a u u 9 p 1 V 3 H b h d g 9 k i k D e P / g T U E s D B B Q A A g A I A M W z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s 2 1 W K I p H u A 4 A A A A R A A A A E w A c A E Z v c m 1 1 b G F z L 1 N l Y 3 R p b 2 4 x L m 0 g o h g A K K A U A A A A A A A A A A A A A A A A A A A A A A A A A A A A K 0 5 N L s n M z 1 M I h t C G 1 g B Q S w E C L Q A U A A I A C A D F s 2 1 W 1 G w a m K g A A A D 6 A A A A E g A A A A A A A A A A A A A A A A A A A A A A Q 2 9 u Z m l n L 1 B h Y 2 t h Z 2 U u e G 1 s U E s B A i 0 A F A A C A A g A x b N t V g / K 6 a u k A A A A 6 Q A A A B M A A A A A A A A A A A A A A A A A 9 A A A A F t D b 2 5 0 Z W 5 0 X 1 R 5 c G V z X S 5 4 b W x Q S w E C L Q A U A A I A C A D F s 2 1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2 I 5 s h V P E 0 u v x Y C J m C V c S g A A A A A C A A A A A A A Q Z g A A A A E A A C A A A A A V K q a L 0 U m s k Y c E f 6 Z k z H h z u h d a s E Q h j 4 A V + z X L c X H J 8 w A A A A A O g A A A A A I A A C A A A A C a P h o j q q J I g h p i w G o K A X c O t Y l q b G 6 N x k t B Y u x j I O 6 R O l A A A A C h 6 J V D V n L a B R o s 3 r P 3 J 5 a W Q Y O r O 1 E 5 M Z r i 9 i 3 P S t 5 N / J 6 + C k z O n d t q o e / G m S D q g g p q t b 2 z I k D x o 7 l I q c I V b L X m F u g Y 0 X m Q L u b + + f V 4 S Y 1 y H 0 A A A A A o / V B Q 9 P M F W R F e 6 t 8 j M + + P D 2 3 p m X I I m N L c u l H J a m K 3 L b f 1 y p A c X U g H 5 m 4 k n 8 l D f h 8 e 8 Y H a P 0 5 D 3 n 8 7 2 Q v D n f y s < / D a t a M a s h u p > 
</file>

<file path=customXml/itemProps1.xml><?xml version="1.0" encoding="utf-8"?>
<ds:datastoreItem xmlns:ds="http://schemas.openxmlformats.org/officeDocument/2006/customXml" ds:itemID="{9CC9855B-5616-443C-9B78-B37ECF1C54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2023-03-13T20:19:12Z</dcterms:modified>
</cp:coreProperties>
</file>