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firstSheet="1" activeTab="1"/>
  </bookViews>
  <sheets>
    <sheet name="SBS BASELINE SURVEY" sheetId="1" r:id="rId1"/>
    <sheet name="Working Sheet" sheetId="3" r:id="rId2"/>
    <sheet name="Pivot table" sheetId="4" r:id="rId3"/>
    <sheet name="Charts" sheetId="5" r:id="rId4"/>
    <sheet name="Pivot table2" sheetId="6" r:id="rId5"/>
    <sheet name="Correlation, Regression &amp; Histo" sheetId="7" r:id="rId6"/>
  </sheets>
  <calcPr calcId="144525"/>
  <pivotCaches>
    <pivotCache cacheId="0" r:id="rId7"/>
    <pivotCache cacheId="1" r:id="rId8"/>
  </pivotCaches>
</workbook>
</file>

<file path=xl/sharedStrings.xml><?xml version="1.0" encoding="utf-8"?>
<sst xmlns="http://schemas.openxmlformats.org/spreadsheetml/2006/main" count="2650" uniqueCount="620">
  <si>
    <t>start</t>
  </si>
  <si>
    <t>end</t>
  </si>
  <si>
    <t>Hello, my name is (introduce yourself) and I am working with The Maa Trust.  We are conducting a survey aimed at gathering valuable insights into socio-economic situations and livelihood activities. The survey will take a few minutes to complete. Whatever information you give us will be kept strictly confidential and will not be shown or shared with other persons. Participation in this survey is voluntary and you can choose not to answer any individual question or all the questions. However, we hope that you will participate in this survey since your views are important.</t>
  </si>
  <si>
    <t>Will you agree to participate in this survey?</t>
  </si>
  <si>
    <t>Country in which cohort is located:</t>
  </si>
  <si>
    <t>_Country in which cohort is located:_latitude</t>
  </si>
  <si>
    <t>_Country in which cohort is located:_longitude</t>
  </si>
  <si>
    <t>_Country in which cohort is located:_altitude</t>
  </si>
  <si>
    <t>_Country in which cohort is located:_precision</t>
  </si>
  <si>
    <t>Given SBS Number</t>
  </si>
  <si>
    <t>Members Full name</t>
  </si>
  <si>
    <t>Group /cohort Name</t>
  </si>
  <si>
    <t>Type of Interview:</t>
  </si>
  <si>
    <t>Interview date na start time</t>
  </si>
  <si>
    <t>Interview language</t>
  </si>
  <si>
    <t>Interview location</t>
  </si>
  <si>
    <t>Name of interviewer</t>
  </si>
  <si>
    <t>Location of members home</t>
  </si>
  <si>
    <t>Location of members Business</t>
  </si>
  <si>
    <t>Alternative  contact person Names</t>
  </si>
  <si>
    <t>Relationship to member</t>
  </si>
  <si>
    <t>Alternative contact person phone Number</t>
  </si>
  <si>
    <t>section:Demographics</t>
  </si>
  <si>
    <t>What is the date of your birth</t>
  </si>
  <si>
    <t>What is your current marital status?</t>
  </si>
  <si>
    <t>What is your gender</t>
  </si>
  <si>
    <t>Household wealth</t>
  </si>
  <si>
    <t>How many children live in your household?</t>
  </si>
  <si>
    <t>How much does your household spend on a daily basis on food  and cooking fuel?</t>
  </si>
  <si>
    <t>Do you have enough income to meet your family's basic  needs ?</t>
  </si>
  <si>
    <t>How much did your household spend on education-related expenses for the previous school term?</t>
  </si>
  <si>
    <t>How many school terms are therein a year?</t>
  </si>
  <si>
    <t>Do you currently have any saving?</t>
  </si>
  <si>
    <t>Are you in any rotary saving group?</t>
  </si>
  <si>
    <t>Section 4: Business/IGA Income</t>
  </si>
  <si>
    <t>Have you participated in any income-generating activities in the past 3 months?</t>
  </si>
  <si>
    <t>Type of business</t>
  </si>
  <si>
    <t xml:space="preserve">How long have you been doing the activity </t>
  </si>
  <si>
    <t>Specify the duration mentioned in the previous question, in either weeks, months, or years</t>
  </si>
  <si>
    <t>On average, how much do you earn from activity in a month?</t>
  </si>
  <si>
    <t>On average, how much money do you spend on activity in a month?</t>
  </si>
  <si>
    <t xml:space="preserve">Total net income from activity </t>
  </si>
  <si>
    <t>Do you utilize bookkeeping systems for activity</t>
  </si>
  <si>
    <t>On average, how many customers do you sell to each week for activity?</t>
  </si>
  <si>
    <t>Are you involved in any other activities besides the one mentioned above?</t>
  </si>
  <si>
    <t xml:space="preserve">Currency type </t>
  </si>
  <si>
    <t>What is your currency type ?</t>
  </si>
  <si>
    <t>Business confidence</t>
  </si>
  <si>
    <t>What motivated you to start your business?</t>
  </si>
  <si>
    <t>Do you currently have everything you need to expand your business?</t>
  </si>
  <si>
    <t>How sure are you that you can handle your business effectively?</t>
  </si>
  <si>
    <t xml:space="preserve"> Are you planning to start any new business activities?</t>
  </si>
  <si>
    <t>If yes ,what kind of activity ?</t>
  </si>
  <si>
    <t xml:space="preserve">If no,why not </t>
  </si>
  <si>
    <t>What would you use the increased income for?</t>
  </si>
  <si>
    <t>Have you completed your market research and evaluated that this business is viable?</t>
  </si>
  <si>
    <t>Why would you like to start a business?</t>
  </si>
  <si>
    <t>Do you have everything you need to start a new business right now?"</t>
  </si>
  <si>
    <t>What do you need to expand the business</t>
  </si>
  <si>
    <t xml:space="preserve">Interview End Date and Time </t>
  </si>
  <si>
    <t>Thank you for participating in this survey.</t>
  </si>
  <si>
    <t>Member information</t>
  </si>
  <si>
    <t>Have  you engaged in any income generating activities in the past 3 months?</t>
  </si>
  <si>
    <t>Activities</t>
  </si>
  <si>
    <t>How long have you been doing activity 1?</t>
  </si>
  <si>
    <t xml:space="preserve">How many years have you been doing activity </t>
  </si>
  <si>
    <t>Specify the duration mentioned in the previous question, in either weeks ,months or years</t>
  </si>
  <si>
    <t>In an  average  month ,how much do you  EARN from activity 1</t>
  </si>
  <si>
    <t>In an Average month,how much money do you SPEND on activity 1?</t>
  </si>
  <si>
    <t>Total net income from activity 1</t>
  </si>
  <si>
    <t>Do you use bookkeeping systems from activity 1</t>
  </si>
  <si>
    <t>On average ,how many clients do you sell to weekly for activity1?</t>
  </si>
  <si>
    <t>Are you engaged in any other activity (other than activity 1 mention above )</t>
  </si>
  <si>
    <t>What compelled you to start your business?</t>
  </si>
  <si>
    <t>In the moment ,do you have what you need to grow your business?</t>
  </si>
  <si>
    <t>How confident  are you that you can manage your business successfully?</t>
  </si>
  <si>
    <t>Do you have plans to start any  new business activities?</t>
  </si>
  <si>
    <t>In this moment ,do you have what you need to start a new  business?</t>
  </si>
  <si>
    <t>_id</t>
  </si>
  <si>
    <t>_uuid</t>
  </si>
  <si>
    <t>_submission_time</t>
  </si>
  <si>
    <t>_validation_status</t>
  </si>
  <si>
    <t>_notes</t>
  </si>
  <si>
    <t>_status</t>
  </si>
  <si>
    <t>_submitted_by</t>
  </si>
  <si>
    <t>__version__</t>
  </si>
  <si>
    <t>_tags</t>
  </si>
  <si>
    <t>_index</t>
  </si>
  <si>
    <t>Yes</t>
  </si>
  <si>
    <t>-1.1228003 35.3053195 1828.1999999999998 6.233</t>
  </si>
  <si>
    <t>01</t>
  </si>
  <si>
    <t>Naisula Malelong</t>
  </si>
  <si>
    <t>Puan</t>
  </si>
  <si>
    <t>Baseline</t>
  </si>
  <si>
    <t>Maa</t>
  </si>
  <si>
    <t>Home</t>
  </si>
  <si>
    <t>Josephine Naurori</t>
  </si>
  <si>
    <t>Ngoswani</t>
  </si>
  <si>
    <t>Ngoswani center</t>
  </si>
  <si>
    <t>Ann malelong</t>
  </si>
  <si>
    <t>Daughter</t>
  </si>
  <si>
    <t>0706379228</t>
  </si>
  <si>
    <t>Widowed</t>
  </si>
  <si>
    <t>Female</t>
  </si>
  <si>
    <t>Selling potatoes and maize</t>
  </si>
  <si>
    <t>Year</t>
  </si>
  <si>
    <t>No</t>
  </si>
  <si>
    <t>Shillings</t>
  </si>
  <si>
    <t>I needed my own money to  cutter needs for my family</t>
  </si>
  <si>
    <t>Maybe</t>
  </si>
  <si>
    <t xml:space="preserve">Very confident </t>
  </si>
  <si>
    <t>Planting maize</t>
  </si>
  <si>
    <t>To expand my source of income</t>
  </si>
  <si>
    <t>1c89f093-904f-4bfc-b30a-977b8b0daf93</t>
  </si>
  <si>
    <t>submitted_via_web</t>
  </si>
  <si>
    <t>kaduma</t>
  </si>
  <si>
    <t>vRp4hvyEx6Ycu6RviAqbLq</t>
  </si>
  <si>
    <t>-1.1228452 35.3053583 1856.6999999999998 4.18</t>
  </si>
  <si>
    <t>Naisarisaru lenkume</t>
  </si>
  <si>
    <t xml:space="preserve">Sbs puan </t>
  </si>
  <si>
    <t xml:space="preserve">Masai </t>
  </si>
  <si>
    <t xml:space="preserve">Helen koshal </t>
  </si>
  <si>
    <t xml:space="preserve">Ngosuani </t>
  </si>
  <si>
    <t xml:space="preserve">Aitong market </t>
  </si>
  <si>
    <t>Kipiko lenkume</t>
  </si>
  <si>
    <t xml:space="preserve">Husband </t>
  </si>
  <si>
    <t>Married</t>
  </si>
  <si>
    <t xml:space="preserve">Vegetables vendor </t>
  </si>
  <si>
    <t xml:space="preserve">Shillings </t>
  </si>
  <si>
    <t xml:space="preserve">She was  visited by  a friend  and  given 20 thousand and she decided to start a business </t>
  </si>
  <si>
    <t xml:space="preserve">Farming </t>
  </si>
  <si>
    <t xml:space="preserve">To increase income </t>
  </si>
  <si>
    <t>3859c41b-abbb-41b4-a6f1-72c1aca245e3</t>
  </si>
  <si>
    <t>-1.1227483 35.305275 1864.6999999999998 4.7</t>
  </si>
  <si>
    <t>03</t>
  </si>
  <si>
    <t>Nalakiti sadera</t>
  </si>
  <si>
    <t>Sbs  puan</t>
  </si>
  <si>
    <t>Masai</t>
  </si>
  <si>
    <t>Helen koshal</t>
  </si>
  <si>
    <t>Ngosuani</t>
  </si>
  <si>
    <t xml:space="preserve">Not applicable </t>
  </si>
  <si>
    <t>Fred sadera</t>
  </si>
  <si>
    <t>Son</t>
  </si>
  <si>
    <t>0717496037</t>
  </si>
  <si>
    <t xml:space="preserve">Beadwork </t>
  </si>
  <si>
    <t xml:space="preserve">Because its the  best business to assess at home </t>
  </si>
  <si>
    <t xml:space="preserve"> Need some  capital </t>
  </si>
  <si>
    <t>2519312a-16c6-4317-ae30-e737f0a23d42</t>
  </si>
  <si>
    <t>-1.122802 35.3051878 1838.1999999999998 4.783</t>
  </si>
  <si>
    <t>04</t>
  </si>
  <si>
    <t>Ntiti maatany</t>
  </si>
  <si>
    <t xml:space="preserve">Josephine Naurori </t>
  </si>
  <si>
    <t xml:space="preserve">No business </t>
  </si>
  <si>
    <t>Risa maatany</t>
  </si>
  <si>
    <t>0717966095</t>
  </si>
  <si>
    <t xml:space="preserve">Looking after the cattle </t>
  </si>
  <si>
    <t xml:space="preserve">To provide for my family </t>
  </si>
  <si>
    <t>417071cf-5377-497f-8037-92a41d5b5316</t>
  </si>
  <si>
    <t>vEyKMXgFdEQXdbstR6rGfe</t>
  </si>
  <si>
    <t>-1.1226713 35.3052983 1811.8 8.2</t>
  </si>
  <si>
    <t>05</t>
  </si>
  <si>
    <t>ALFRED MALILONG</t>
  </si>
  <si>
    <t>Kimasai</t>
  </si>
  <si>
    <t>Lemita Kipetu</t>
  </si>
  <si>
    <t>Tabitha Malilong</t>
  </si>
  <si>
    <t>Wife</t>
  </si>
  <si>
    <t>0714071018</t>
  </si>
  <si>
    <t>Male</t>
  </si>
  <si>
    <t>Bodaboda</t>
  </si>
  <si>
    <t>To get income</t>
  </si>
  <si>
    <t>Selling masai shuka</t>
  </si>
  <si>
    <t>The business is not found in the area</t>
  </si>
  <si>
    <t>Funds</t>
  </si>
  <si>
    <t>be4bb535-de0e-4572-8106-cfc4255125f8</t>
  </si>
  <si>
    <t>-1.1227133 35.3053304 1816.6999999999998 5.05</t>
  </si>
  <si>
    <t>06</t>
  </si>
  <si>
    <t xml:space="preserve">Naiswaku Sadera </t>
  </si>
  <si>
    <t xml:space="preserve">Puan </t>
  </si>
  <si>
    <t xml:space="preserve">Kimasai </t>
  </si>
  <si>
    <t xml:space="preserve">Kamakei Sadera </t>
  </si>
  <si>
    <t xml:space="preserve">Son </t>
  </si>
  <si>
    <t>0768806680</t>
  </si>
  <si>
    <t xml:space="preserve">Masai shukas </t>
  </si>
  <si>
    <t xml:space="preserve">Increase income </t>
  </si>
  <si>
    <t xml:space="preserve">Money </t>
  </si>
  <si>
    <t>fd9dff58-6fe3-4dd6-8508-f66a46f55c0c</t>
  </si>
  <si>
    <t>-1.1228348 35.3052331 1883.0 4.45</t>
  </si>
  <si>
    <t>07</t>
  </si>
  <si>
    <t xml:space="preserve">Pencho  sadera </t>
  </si>
  <si>
    <t>Sbs puan</t>
  </si>
  <si>
    <t xml:space="preserve">Hellen koshal </t>
  </si>
  <si>
    <t xml:space="preserve">Ngosuani trading centre </t>
  </si>
  <si>
    <t>Kipaloi sader</t>
  </si>
  <si>
    <t>0705907622</t>
  </si>
  <si>
    <t xml:space="preserve">Selling maize </t>
  </si>
  <si>
    <t xml:space="preserve">Was motivated by  beadwork I did before </t>
  </si>
  <si>
    <t xml:space="preserve">Lack of capital </t>
  </si>
  <si>
    <t>d7727343-4b79-476d-97d0-a4d73bba85a9</t>
  </si>
  <si>
    <t>-1.1227355 35.3052699 1815.8 4.85</t>
  </si>
  <si>
    <t>10</t>
  </si>
  <si>
    <t xml:space="preserve">Kinyikita Lenkume </t>
  </si>
  <si>
    <t xml:space="preserve">SBS PUAN </t>
  </si>
  <si>
    <t xml:space="preserve">Maasai </t>
  </si>
  <si>
    <t>Get Ruth chelangat</t>
  </si>
  <si>
    <t>Naitanyiang kimolol</t>
  </si>
  <si>
    <t xml:space="preserve">Daughter </t>
  </si>
  <si>
    <t xml:space="preserve">Yes .Naretoi </t>
  </si>
  <si>
    <t xml:space="preserve">Selling of vegetables </t>
  </si>
  <si>
    <t>Paying for children schools fees,</t>
  </si>
  <si>
    <t xml:space="preserve">To help my husband to meet daily basis </t>
  </si>
  <si>
    <t>69f1f8c4-9472-4bf6-8dbe-9e1f4ccf251d</t>
  </si>
  <si>
    <t>-1.1227646 35.3052981 1819.5 5.0</t>
  </si>
  <si>
    <t>11</t>
  </si>
  <si>
    <t>Naishorua sadera</t>
  </si>
  <si>
    <t>No business</t>
  </si>
  <si>
    <t>Noormeshuki muli</t>
  </si>
  <si>
    <t>Neighbour</t>
  </si>
  <si>
    <t>0740966510</t>
  </si>
  <si>
    <t>Opening beads shop</t>
  </si>
  <si>
    <t>To get money to provide for my family</t>
  </si>
  <si>
    <t>81036692-3234-47c2-bb20-8e9dfe52e264</t>
  </si>
  <si>
    <t>-1.1227437 35.3052469 1828.3999999999999 5.45</t>
  </si>
  <si>
    <t>12</t>
  </si>
  <si>
    <t>Natayiang kirmolol</t>
  </si>
  <si>
    <t>Olorkumolol</t>
  </si>
  <si>
    <t>Husband</t>
  </si>
  <si>
    <t>0706111858</t>
  </si>
  <si>
    <t>Selling potatoes and spices</t>
  </si>
  <si>
    <t>Because my husband got attacked by the buffalo</t>
  </si>
  <si>
    <t>Because I don't have enough money</t>
  </si>
  <si>
    <t>6834bb69-6d65-4c40-9fde-0934c068be35</t>
  </si>
  <si>
    <t>-1.12262 35.3052591 1816.3999999999999 7.34</t>
  </si>
  <si>
    <t>13</t>
  </si>
  <si>
    <t xml:space="preserve">Nkikui Lenkume </t>
  </si>
  <si>
    <t>Nkaikui  lenkume</t>
  </si>
  <si>
    <t>Leboi lenkume</t>
  </si>
  <si>
    <t>0713484387</t>
  </si>
  <si>
    <t xml:space="preserve">To get money </t>
  </si>
  <si>
    <t xml:space="preserve">Selling vegetables </t>
  </si>
  <si>
    <t xml:space="preserve">Funds </t>
  </si>
  <si>
    <t>58d7cb7c-ad0c-4549-9d25-2fea463541fc</t>
  </si>
  <si>
    <t>-1.1228494 35.3052854 1897.1999999999998 4.766</t>
  </si>
  <si>
    <t>14</t>
  </si>
  <si>
    <t>Kenneth rotiken</t>
  </si>
  <si>
    <t>Oyiiti</t>
  </si>
  <si>
    <t>Aitong market</t>
  </si>
  <si>
    <t>Judy rotiken</t>
  </si>
  <si>
    <t>0706145812</t>
  </si>
  <si>
    <t xml:space="preserve">Buying  and selling livestock </t>
  </si>
  <si>
    <t xml:space="preserve">Unemployed  </t>
  </si>
  <si>
    <t xml:space="preserve">Want to concentrate on  running the  current business </t>
  </si>
  <si>
    <t xml:space="preserve">Develop my business </t>
  </si>
  <si>
    <t>54bb1e00-e1b3-4604-b371-6247d21527ee</t>
  </si>
  <si>
    <t>-1.1228214 35.3050878 1865.8 6.45</t>
  </si>
  <si>
    <t>15</t>
  </si>
  <si>
    <t>Simiren kapeen</t>
  </si>
  <si>
    <t xml:space="preserve">HELLEN KOSHAL
</t>
  </si>
  <si>
    <t>Oliopa</t>
  </si>
  <si>
    <t xml:space="preserve">Aitong </t>
  </si>
  <si>
    <t>Dickson kapeen</t>
  </si>
  <si>
    <t>0728537311</t>
  </si>
  <si>
    <t xml:space="preserve">Buying and selling livestock </t>
  </si>
  <si>
    <t xml:space="preserve"> To raise school fees</t>
  </si>
  <si>
    <t>Foodstuffs shop</t>
  </si>
  <si>
    <t>48c7e80c-1dda-44a8-9765-29880d8b1daf</t>
  </si>
  <si>
    <t>-1.1225791 35.3053415 1823.0 11.95</t>
  </si>
  <si>
    <t>17</t>
  </si>
  <si>
    <t xml:space="preserve">Angela Sadera </t>
  </si>
  <si>
    <t xml:space="preserve">SBS Puan </t>
  </si>
  <si>
    <t xml:space="preserve">Angela </t>
  </si>
  <si>
    <t>Allan Sadera</t>
  </si>
  <si>
    <t>0716716346</t>
  </si>
  <si>
    <t>To get money</t>
  </si>
  <si>
    <t xml:space="preserve">Maasai Shukas </t>
  </si>
  <si>
    <t xml:space="preserve">To earn income </t>
  </si>
  <si>
    <t>16d5f54f-7f70-4f35-ba3f-75a34968b7cf</t>
  </si>
  <si>
    <t>-1.1227603 35.3053154 1838.6999999999998 5.975</t>
  </si>
  <si>
    <t>19</t>
  </si>
  <si>
    <t>Nakwama sadera</t>
  </si>
  <si>
    <t>Getruth</t>
  </si>
  <si>
    <t>0790776628</t>
  </si>
  <si>
    <t>Kanasa</t>
  </si>
  <si>
    <t xml:space="preserve">To get income </t>
  </si>
  <si>
    <t xml:space="preserve">No capital </t>
  </si>
  <si>
    <t>cbeb4030-301b-4dc7-a081-089e361f1d3f</t>
  </si>
  <si>
    <t>-1.1228181 35.3051638 1857.3 10.65</t>
  </si>
  <si>
    <t>2</t>
  </si>
  <si>
    <t>Arami sadera</t>
  </si>
  <si>
    <t>Maasai</t>
  </si>
  <si>
    <t>Getruth chelangat</t>
  </si>
  <si>
    <t xml:space="preserve">ngosuani </t>
  </si>
  <si>
    <t xml:space="preserve">Ngoswani </t>
  </si>
  <si>
    <t xml:space="preserve">fred sadera </t>
  </si>
  <si>
    <t>9f525dc7-c6f8-4e85-8599-74bd2beda9d3</t>
  </si>
  <si>
    <t>-1.122803 35.3052317 1858.6 4.9</t>
  </si>
  <si>
    <t>20</t>
  </si>
  <si>
    <t xml:space="preserve">Dorcars sadera </t>
  </si>
  <si>
    <t xml:space="preserve">Hellen  koshal </t>
  </si>
  <si>
    <t>None</t>
  </si>
  <si>
    <t xml:space="preserve">Francis sadera </t>
  </si>
  <si>
    <t>0794242784</t>
  </si>
  <si>
    <t xml:space="preserve">Skilled in beadwork </t>
  </si>
  <si>
    <t>Fashion clothing shop</t>
  </si>
  <si>
    <t xml:space="preserve">To be self reliance </t>
  </si>
  <si>
    <t xml:space="preserve">Capital </t>
  </si>
  <si>
    <t>c9429fc8-061e-413d-b6ce-63caeaeaea9e</t>
  </si>
  <si>
    <t>-1.1227828 35.3052349 1816.3 8.15</t>
  </si>
  <si>
    <t>21</t>
  </si>
  <si>
    <t>NoonKuta kileyia</t>
  </si>
  <si>
    <t xml:space="preserve">Getruth </t>
  </si>
  <si>
    <t>Salton kileyia</t>
  </si>
  <si>
    <t>0740582733</t>
  </si>
  <si>
    <t xml:space="preserve">Yes ,Olchoro le seriani </t>
  </si>
  <si>
    <t xml:space="preserve"> To get income </t>
  </si>
  <si>
    <t>c26b253f-78f1-4eb7-befc-024a80c30959</t>
  </si>
  <si>
    <t>-1.1227776 35.3052978 1837.1999999999998 4.95</t>
  </si>
  <si>
    <t>22</t>
  </si>
  <si>
    <t xml:space="preserve">Rejina Lenkume </t>
  </si>
  <si>
    <t xml:space="preserve">Dan Lenkume </t>
  </si>
  <si>
    <t>0758980873</t>
  </si>
  <si>
    <t xml:space="preserve">Milk </t>
  </si>
  <si>
    <t>Months</t>
  </si>
  <si>
    <t>539b2a0a-b44c-4474-9a01-f8fdf38224f9</t>
  </si>
  <si>
    <t>-1.1227717 35.3052642 1852.6 4.6</t>
  </si>
  <si>
    <t>23</t>
  </si>
  <si>
    <t xml:space="preserve">Nashulu lenkume </t>
  </si>
  <si>
    <t xml:space="preserve">Ngosuani center </t>
  </si>
  <si>
    <t xml:space="preserve">Julius lenkume </t>
  </si>
  <si>
    <t>0728104550</t>
  </si>
  <si>
    <t xml:space="preserve">Milk vendor </t>
  </si>
  <si>
    <t xml:space="preserve">To meet basic needs for the children </t>
  </si>
  <si>
    <t xml:space="preserve">Vegetables selling </t>
  </si>
  <si>
    <t xml:space="preserve">To raise school fees for children </t>
  </si>
  <si>
    <t>f0f78dd3-ed47-4018-9e99-9110579307a6</t>
  </si>
  <si>
    <t>-1.1227226 35.3052913 1831.3 4.933</t>
  </si>
  <si>
    <t>24</t>
  </si>
  <si>
    <t xml:space="preserve">Kiperipera Sadera </t>
  </si>
  <si>
    <t xml:space="preserve">Kiperipera </t>
  </si>
  <si>
    <t xml:space="preserve">Kipaloi Sadera </t>
  </si>
  <si>
    <t>c4c9b3a6-8739-4c05-a700-a2e41f035480</t>
  </si>
  <si>
    <t>-1.1227728 35.3052812 1860.1999999999998 4.95</t>
  </si>
  <si>
    <t>25</t>
  </si>
  <si>
    <t xml:space="preserve">Naropil Parmuat </t>
  </si>
  <si>
    <t xml:space="preserve">Sbs  puan </t>
  </si>
  <si>
    <t xml:space="preserve">Olchoro losoi </t>
  </si>
  <si>
    <t>Olchoro losoi</t>
  </si>
  <si>
    <t xml:space="preserve">Kilusu Parmuat </t>
  </si>
  <si>
    <t>0707575156</t>
  </si>
  <si>
    <t xml:space="preserve">Availability of market to buy milk </t>
  </si>
  <si>
    <t>Selling foodstuffs at home</t>
  </si>
  <si>
    <t>2e972659-4aaa-40ea-b05c-081fc9a22d6f</t>
  </si>
  <si>
    <t>-1.1227464 35.3052697 1836.1 4.783</t>
  </si>
  <si>
    <t>26</t>
  </si>
  <si>
    <t>Nadutari sadera</t>
  </si>
  <si>
    <t xml:space="preserve">Ngosuani centre </t>
  </si>
  <si>
    <t>Tatee sadera</t>
  </si>
  <si>
    <t>0718380722</t>
  </si>
  <si>
    <t xml:space="preserve">To assist my husband </t>
  </si>
  <si>
    <t xml:space="preserve">Shop </t>
  </si>
  <si>
    <t xml:space="preserve">To provide my family </t>
  </si>
  <si>
    <t xml:space="preserve">To support my family </t>
  </si>
  <si>
    <t xml:space="preserve">To increase the income </t>
  </si>
  <si>
    <t>66afbad0-31b1-4b72-bcd2-9b3635fd34e6</t>
  </si>
  <si>
    <t>-1.1226675 35.3052905 1847.3999999999999 5.0</t>
  </si>
  <si>
    <t>27</t>
  </si>
  <si>
    <t xml:space="preserve">Nariku Parmuat </t>
  </si>
  <si>
    <t xml:space="preserve">Jonathan Parmuat </t>
  </si>
  <si>
    <t xml:space="preserve">To meet the basic needs of children </t>
  </si>
  <si>
    <t>Not yet settled</t>
  </si>
  <si>
    <t>317f7b01-bfd3-4b58-9a52-baa611577388</t>
  </si>
  <si>
    <t>-1.1227716 35.3051799 1838.5 4.9</t>
  </si>
  <si>
    <t>28</t>
  </si>
  <si>
    <t xml:space="preserve">Nturuai koonyi </t>
  </si>
  <si>
    <t>Olokerei</t>
  </si>
  <si>
    <t>Noonkipa risancho</t>
  </si>
  <si>
    <t>0716156552</t>
  </si>
  <si>
    <t xml:space="preserve">Tailoring  and selling clothes </t>
  </si>
  <si>
    <t xml:space="preserve">After being trained </t>
  </si>
  <si>
    <t>Still comfortable  with one I have now</t>
  </si>
  <si>
    <t xml:space="preserve">Develop my  business </t>
  </si>
  <si>
    <t>8c7e276a-ef23-485c-9ecc-4208484d50ed</t>
  </si>
  <si>
    <t>-1.1228413 35.3052637 1880.8 5.0</t>
  </si>
  <si>
    <t>29</t>
  </si>
  <si>
    <t xml:space="preserve">Naisuaku koonyi </t>
  </si>
  <si>
    <t>0l0keri</t>
  </si>
  <si>
    <t>Nturuai koonyi</t>
  </si>
  <si>
    <t xml:space="preserve">Family member </t>
  </si>
  <si>
    <t>0714520530</t>
  </si>
  <si>
    <t xml:space="preserve">Help my husband </t>
  </si>
  <si>
    <t>1695e064-7a7d-4114-bac3-9f692f8b183e</t>
  </si>
  <si>
    <t>-1.1228529 35.3053016 1828.3 7.9</t>
  </si>
  <si>
    <t>30</t>
  </si>
  <si>
    <t>Noonkipa Risancho</t>
  </si>
  <si>
    <t>Daniel Risancho</t>
  </si>
  <si>
    <t>0715239694</t>
  </si>
  <si>
    <t>Selling clothes</t>
  </si>
  <si>
    <t>To get money to improve my standards of living</t>
  </si>
  <si>
    <t>5bf8c8ee-f8c6-4147-addb-6465086398b3</t>
  </si>
  <si>
    <t>-1.122816 35.3052397 1840.8 4.92</t>
  </si>
  <si>
    <t>31</t>
  </si>
  <si>
    <t>Meeyu koonyi</t>
  </si>
  <si>
    <t xml:space="preserve">Olokeri
</t>
  </si>
  <si>
    <t>Mike koonyi</t>
  </si>
  <si>
    <t>0706548254</t>
  </si>
  <si>
    <t xml:space="preserve">Selling clothes </t>
  </si>
  <si>
    <t xml:space="preserve">Help  the husband </t>
  </si>
  <si>
    <t xml:space="preserve">To  help my  husband  meet the family needs </t>
  </si>
  <si>
    <t>36db2178-5dd1-4b85-9b07-7422e2347d58</t>
  </si>
  <si>
    <t>-1.1227541 35.3051718 1812.8999999999999 4.94</t>
  </si>
  <si>
    <t>32</t>
  </si>
  <si>
    <t>Patita Nchoe</t>
  </si>
  <si>
    <t>Kijoolu Nchoe</t>
  </si>
  <si>
    <t xml:space="preserve">Wife </t>
  </si>
  <si>
    <t>0712586060</t>
  </si>
  <si>
    <t xml:space="preserve">To manage my family </t>
  </si>
  <si>
    <t xml:space="preserve">To get enough money for my family </t>
  </si>
  <si>
    <t>4437e33a-89c3-458b-87dd-d0fd06d82c6b</t>
  </si>
  <si>
    <t>-1.1227802 35.3052957 1870.1 5.0</t>
  </si>
  <si>
    <t>Charity  lenkume</t>
  </si>
  <si>
    <t>Benson  lenkume</t>
  </si>
  <si>
    <t>0769891779</t>
  </si>
  <si>
    <t xml:space="preserve">Yes </t>
  </si>
  <si>
    <t xml:space="preserve">To help the husband </t>
  </si>
  <si>
    <t xml:space="preserve">Has not yet Identified what business to do </t>
  </si>
  <si>
    <t>758f234a-45e3-4ea8-a8f1-0c238001a82e</t>
  </si>
  <si>
    <t>-1.122755 35.3052833 1828.3999999999999 5.8</t>
  </si>
  <si>
    <t>34</t>
  </si>
  <si>
    <t>Nariku Nkera Rotiken</t>
  </si>
  <si>
    <t>Ma</t>
  </si>
  <si>
    <t>Elizabeth Nanteya</t>
  </si>
  <si>
    <t>0720631582</t>
  </si>
  <si>
    <t>Beadwork</t>
  </si>
  <si>
    <t>Selling spinach and skuma wiki</t>
  </si>
  <si>
    <t>To get my own money</t>
  </si>
  <si>
    <t>Maize business</t>
  </si>
  <si>
    <t>e4d58eac-74b3-43ef-bcdf-06610664ca77</t>
  </si>
  <si>
    <t>-1.1230407 35.3053777 1828.3 8.8</t>
  </si>
  <si>
    <t>35</t>
  </si>
  <si>
    <t>Nalotuesha malilong</t>
  </si>
  <si>
    <t>Tumpes</t>
  </si>
  <si>
    <t>My son</t>
  </si>
  <si>
    <t>0745936707</t>
  </si>
  <si>
    <t>Maize and grees</t>
  </si>
  <si>
    <t>Since the husband deceased I had to go and work had to get money</t>
  </si>
  <si>
    <t>am comfortable with my current business</t>
  </si>
  <si>
    <t>dcb4eb0a-8032-4b61-a53d-dd93eb6b1fa0</t>
  </si>
  <si>
    <t>-1.122795 35.3052767 1828.3 6.2</t>
  </si>
  <si>
    <t>36</t>
  </si>
  <si>
    <t>Mercy Rotiken</t>
  </si>
  <si>
    <t>Meeyu Rotiken</t>
  </si>
  <si>
    <t>Sister in law</t>
  </si>
  <si>
    <t>0114265128</t>
  </si>
  <si>
    <t>Tailoring</t>
  </si>
  <si>
    <t>To get money to provide to my family</t>
  </si>
  <si>
    <t>Money to buy tailoring machine</t>
  </si>
  <si>
    <t>72b7cc6e-49ac-4c3f-8c64-9d2328d259ea</t>
  </si>
  <si>
    <t>-1.12277 35.3052917 1828.3 5.7</t>
  </si>
  <si>
    <t>37</t>
  </si>
  <si>
    <t>0700775624</t>
  </si>
  <si>
    <t>Tents</t>
  </si>
  <si>
    <t>To get to avoid idleness and being busy looking for money</t>
  </si>
  <si>
    <t>Selling Maasai shuka</t>
  </si>
  <si>
    <t>d8f37a19-a9ad-49b9-a76d-e474b646404e</t>
  </si>
  <si>
    <t>-1.1227158 35.3052628 1801.5 4.7</t>
  </si>
  <si>
    <t>38</t>
  </si>
  <si>
    <t>Dickson Morompi</t>
  </si>
  <si>
    <t>Pisoi morompi</t>
  </si>
  <si>
    <t>0717257981</t>
  </si>
  <si>
    <t xml:space="preserve">To get money for the family </t>
  </si>
  <si>
    <t>414c0c51-0a3a-488e-8d45-40b3cf22ef25</t>
  </si>
  <si>
    <t>-1.1227136 35.3052075 1805.6 4.15</t>
  </si>
  <si>
    <t>40</t>
  </si>
  <si>
    <t>Nasale kapeen</t>
  </si>
  <si>
    <t xml:space="preserve">Simiren kapeen </t>
  </si>
  <si>
    <t>0798130112</t>
  </si>
  <si>
    <t xml:space="preserve">Selling maasai shukas </t>
  </si>
  <si>
    <t xml:space="preserve">To support my husband </t>
  </si>
  <si>
    <t xml:space="preserve">Enough money </t>
  </si>
  <si>
    <t>a3448cf0-2551-4b6f-a696-ceaa8a4a5b9b</t>
  </si>
  <si>
    <t>-1.1231399 35.3052915 1862.1999999999998 11.8</t>
  </si>
  <si>
    <t>41</t>
  </si>
  <si>
    <t xml:space="preserve">ELIZABETH GILISHO </t>
  </si>
  <si>
    <t xml:space="preserve">SBS puan </t>
  </si>
  <si>
    <t xml:space="preserve">Guthrie Cheela </t>
  </si>
  <si>
    <t xml:space="preserve">Lemek </t>
  </si>
  <si>
    <t xml:space="preserve">Paul Gilisho </t>
  </si>
  <si>
    <t>0703657603</t>
  </si>
  <si>
    <t xml:space="preserve">Yes Empiris, Naretoi </t>
  </si>
  <si>
    <t xml:space="preserve">To get my own money to sustain my family </t>
  </si>
  <si>
    <t xml:space="preserve">Petrol station </t>
  </si>
  <si>
    <t xml:space="preserve">TO build a house, paying children schools fee's </t>
  </si>
  <si>
    <t xml:space="preserve">To assist my husband to provide for the children and to get a living </t>
  </si>
  <si>
    <t>dd362a7f-ef89-4990-90e7-ec4fcc72f52d</t>
  </si>
  <si>
    <t>-1.1227545 35.3052343 1828.3 6.1</t>
  </si>
  <si>
    <t>42</t>
  </si>
  <si>
    <t>Nturuai sadera</t>
  </si>
  <si>
    <t>Kiraposho lenkume</t>
  </si>
  <si>
    <t>0704844252</t>
  </si>
  <si>
    <t>Opening a small kiosks at home</t>
  </si>
  <si>
    <t>To get money to support my husband by paying my children school fees</t>
  </si>
  <si>
    <t>30c9cd73-b93f-429b-8b9b-4862dcbcb51a</t>
  </si>
  <si>
    <t>-1.1226979 35.305267 1822.3 4.36</t>
  </si>
  <si>
    <t>43</t>
  </si>
  <si>
    <t>Kiranto muli</t>
  </si>
  <si>
    <t>0790410045</t>
  </si>
  <si>
    <t xml:space="preserve">To sist my husband </t>
  </si>
  <si>
    <t xml:space="preserve">To avoid idleness </t>
  </si>
  <si>
    <t>ca7633e9-d221-42db-b40f-23f68264cf1c</t>
  </si>
  <si>
    <t>-1.1227246 35.3052572 1839.6 4.94</t>
  </si>
  <si>
    <t xml:space="preserve">Meliyo sadera </t>
  </si>
  <si>
    <t>Olchoro losoit</t>
  </si>
  <si>
    <t xml:space="preserve">Kitasii  sadera </t>
  </si>
  <si>
    <t xml:space="preserve">Lack of  capital </t>
  </si>
  <si>
    <t xml:space="preserve">To  help the  family </t>
  </si>
  <si>
    <t>319aaa92-3084-4f05-88ef-0f6305ab2ec1</t>
  </si>
  <si>
    <t>-1.1228264 35.3052508 1828.3 7.0</t>
  </si>
  <si>
    <t>44</t>
  </si>
  <si>
    <t>Lillian Nchoe</t>
  </si>
  <si>
    <t>David</t>
  </si>
  <si>
    <t>0710130288</t>
  </si>
  <si>
    <t>Hotel</t>
  </si>
  <si>
    <t>dd9f93a5-ecff-41e9-9b6b-dc0f8e4a4e77</t>
  </si>
  <si>
    <t>-1.1227064 35.3052605 1831.1999999999998 4.96</t>
  </si>
  <si>
    <t>Emily letoluo</t>
  </si>
  <si>
    <t>Oliop</t>
  </si>
  <si>
    <t xml:space="preserve">None </t>
  </si>
  <si>
    <t>Johana letoluo</t>
  </si>
  <si>
    <t>0704625116</t>
  </si>
  <si>
    <t xml:space="preserve">To help my husband  meet the basics needs of the family </t>
  </si>
  <si>
    <t xml:space="preserve">To help my husband </t>
  </si>
  <si>
    <t>6480b03e-b1e4-4a59-b702-2b74e351c0e7</t>
  </si>
  <si>
    <t>-1.1227517 35.3052783 1824.8999999999999 5.0</t>
  </si>
  <si>
    <t>O8</t>
  </si>
  <si>
    <t>Jackline  lenkume</t>
  </si>
  <si>
    <t xml:space="preserve">JACKLINE LENKUME </t>
  </si>
  <si>
    <t xml:space="preserve">Antony Lenkume </t>
  </si>
  <si>
    <t>0726142601</t>
  </si>
  <si>
    <t>Salon</t>
  </si>
  <si>
    <t xml:space="preserve">Selling shoes </t>
  </si>
  <si>
    <t>7ca3d8f7-45a1-4c69-ab80-8bfec90701f1</t>
  </si>
  <si>
    <t>Age</t>
  </si>
  <si>
    <t>Milk tendor</t>
  </si>
  <si>
    <t>Selling foodstuffs</t>
  </si>
  <si>
    <t>Buying and selling livestock</t>
  </si>
  <si>
    <t>To raise school fees</t>
  </si>
  <si>
    <t>Tailoring and selling clothes</t>
  </si>
  <si>
    <t>Comfortable with current business</t>
  </si>
  <si>
    <t>Count of What is your gender</t>
  </si>
  <si>
    <t>Count of What is your gender2</t>
  </si>
  <si>
    <t>Grand Total</t>
  </si>
  <si>
    <t>Count of What is your current marital status?</t>
  </si>
  <si>
    <t>Max of Age</t>
  </si>
  <si>
    <t>Min of Age</t>
  </si>
  <si>
    <t>Average of Age</t>
  </si>
  <si>
    <t>Min of How much does your household spend on a daily basis on food  and cooking fuel?</t>
  </si>
  <si>
    <t>Max of How much does your household spend on a daily basis on food  and cooking fuel?</t>
  </si>
  <si>
    <t>Average of How much does your household spend on a daily basis on food  and cooking fuel?</t>
  </si>
  <si>
    <t>Count of Do you have enough income to meet your family's basic  needs ?</t>
  </si>
  <si>
    <t>Min of How much did your household spend on education-related expenses for the previous school term?</t>
  </si>
  <si>
    <t>Max of How much did your household spend on education-related expenses for the previous school term?</t>
  </si>
  <si>
    <t>Average of How much did your household spend on education-related expenses for the previous school term?</t>
  </si>
  <si>
    <t>Count of Do you currently have any saving?</t>
  </si>
  <si>
    <t>Count of Have you participated in any income-generating activities in the past 3 months?</t>
  </si>
  <si>
    <t>Count of Type of business</t>
  </si>
  <si>
    <t>Count of Type of business2</t>
  </si>
  <si>
    <t xml:space="preserve">Sum of Total net income from activity </t>
  </si>
  <si>
    <t>Max of On average, how much do you earn from activity in a month?</t>
  </si>
  <si>
    <t>Min of On average, how much do you earn from activity in a month?</t>
  </si>
  <si>
    <t>Average of On average, how much do you earn from activity in a month?</t>
  </si>
  <si>
    <t xml:space="preserve">Max of Total net income from activity </t>
  </si>
  <si>
    <t xml:space="preserve">Min of Total net income from activity </t>
  </si>
  <si>
    <t xml:space="preserve">Average of Total net income from activity </t>
  </si>
  <si>
    <t>Demographic Analysis</t>
  </si>
  <si>
    <t>Count of Do you utilize bookkeeping systems for activity</t>
  </si>
  <si>
    <t>Min of On average, how many customers do you sell to each week for activity?</t>
  </si>
  <si>
    <t>Max of On average, how many customers do you sell to each week for activity?</t>
  </si>
  <si>
    <t>Average of On average, how many customers do you sell to each week for activity?</t>
  </si>
  <si>
    <t>Count of Are you involved in any other activities besides the one mentioned above?</t>
  </si>
  <si>
    <t>Count of Do you currently have everything you need to expand your business?</t>
  </si>
  <si>
    <t>Count of  Are you planning to start any new business activities?</t>
  </si>
  <si>
    <t>Count of If yes ,what kind of activity ?</t>
  </si>
  <si>
    <t xml:space="preserve">Count of If no,why not </t>
  </si>
  <si>
    <t>Count of Do you have everything you need to start a new business right now?"</t>
  </si>
  <si>
    <t>Average of How many children live in your household?</t>
  </si>
  <si>
    <t>(blank)</t>
  </si>
  <si>
    <t>No of Children</t>
  </si>
  <si>
    <t>Daily spend on food</t>
  </si>
  <si>
    <t>Education-related expenses</t>
  </si>
  <si>
    <t>Monthly earn from activities</t>
  </si>
  <si>
    <t>Monthly spend on activities</t>
  </si>
  <si>
    <t>Net income from activity</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</si>
  <si>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</si>
  <si>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</si>
  <si>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</si>
  <si>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</si>
  <si>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</si>
  <si>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</si>
  <si>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</si>
  <si>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</si>
  <si>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</si>
  <si>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</si>
  <si>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</si>
  <si>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</si>
  <si>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</si>
  <si>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</si>
  <si>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</si>
  <si>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</si>
  <si>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</si>
  <si>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</si>
  <si>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</si>
  <si>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</si>
  <si>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</si>
  <si>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</si>
  <si>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</si>
  <si>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</si>
  <si>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No. of Children</t>
  </si>
  <si>
    <t>Monthly income</t>
  </si>
  <si>
    <t>Bin</t>
  </si>
  <si>
    <t>Frequency</t>
  </si>
  <si>
    <t>More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</si>
</sst>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27">
    <font>
      <sz val="11"/>
      <color theme="1"/>
      <name val="Calibri"/>
      <charset val="134"/>
      <scheme val="minor"/>
    </font>
    <font>
      <b/>
      <sz val="11"/>
      <color indexed="9"/>
      <name val="Calibri"/>
      <charset val="134"/>
    </font>
    <font>
      <i/>
      <sz val="11"/>
      <color theme="1"/>
      <name val="Calibri"/>
      <charset val="134"/>
      <scheme val="minor"/>
    </font>
    <font>
      <sz val="11"/>
      <color indexed="8"/>
      <name val="Calibri"/>
      <charset val="134"/>
    </font>
    <font>
      <b/>
      <sz val="16"/>
      <color theme="4"/>
      <name val="Calibri"/>
      <charset val="134"/>
      <scheme val="minor"/>
    </font>
    <font>
      <i/>
      <sz val="11"/>
      <color rgb="FF000000"/>
      <name val="Calibri"/>
      <charset val="0"/>
    </font>
    <font>
      <sz val="11"/>
      <color rgb="FF000000"/>
      <name val="Calibri"/>
      <charset val="0"/>
    </font>
    <font>
      <b/>
      <sz val="11"/>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4F81BD"/>
        <bgColor indexed="64"/>
      </patternFill>
    </fill>
    <fill>
      <patternFill patternType="solid">
        <fgColor rgb="FFB8CCE4"/>
        <bgColor indexed="64"/>
      </patternFill>
    </fill>
    <fill>
      <patternFill patternType="solid">
        <fgColor rgb="FFDCE6F1"/>
        <bgColor indexed="64"/>
      </patternFill>
    </fill>
    <fill>
      <patternFill patternType="solid">
        <fgColor theme="2"/>
        <bgColor indexed="64"/>
      </patternFill>
    </fill>
    <fill>
      <patternFill patternType="solid">
        <fgColor theme="4"/>
        <bgColor theme="4"/>
      </patternFill>
    </fill>
    <fill>
      <patternFill patternType="solid">
        <fgColor theme="4" tint="0.799981688894314"/>
        <bgColor theme="4" tint="0.799981688894314"/>
      </patternFill>
    </fill>
    <fill>
      <patternFill patternType="solid">
        <fgColor theme="4" tint="0.599993896298105"/>
        <bgColor theme="4" tint="0.599993896298105"/>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right/>
      <top style="medium">
        <color auto="1"/>
      </top>
      <bottom style="thin">
        <color auto="1"/>
      </bottom>
      <diagonal/>
    </border>
    <border>
      <left/>
      <right style="thin">
        <color rgb="FFFFFFFF"/>
      </right>
      <top style="thick">
        <color rgb="FFFFFFFF"/>
      </top>
      <bottom style="thin">
        <color rgb="FFFFFFFF"/>
      </bottom>
      <diagonal/>
    </border>
    <border>
      <left style="thin">
        <color rgb="FFFFFFFF"/>
      </left>
      <right style="thin">
        <color rgb="FFFFFFFF"/>
      </right>
      <top style="thick">
        <color rgb="FFFFFFFF"/>
      </top>
      <bottom style="thin">
        <color rgb="FFFFFFFF"/>
      </bottom>
      <diagonal/>
    </border>
    <border>
      <left style="thin">
        <color rgb="FFFFFFFF"/>
      </left>
      <right/>
      <top style="thick">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bottom style="medium">
        <color auto="1"/>
      </bottom>
      <diagonal/>
    </border>
    <border>
      <left style="thin">
        <color theme="0"/>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9" borderId="16"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7" applyNumberFormat="0" applyFill="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5" fillId="0" borderId="0" applyNumberFormat="0" applyFill="0" applyBorder="0" applyAlignment="0" applyProtection="0">
      <alignment vertical="center"/>
    </xf>
    <xf numFmtId="0" fontId="16" fillId="10" borderId="19" applyNumberFormat="0" applyAlignment="0" applyProtection="0">
      <alignment vertical="center"/>
    </xf>
    <xf numFmtId="0" fontId="17" fillId="11" borderId="20" applyNumberFormat="0" applyAlignment="0" applyProtection="0">
      <alignment vertical="center"/>
    </xf>
    <xf numFmtId="0" fontId="18" fillId="11" borderId="19" applyNumberFormat="0" applyAlignment="0" applyProtection="0">
      <alignment vertical="center"/>
    </xf>
    <xf numFmtId="0" fontId="19" fillId="12" borderId="21" applyNumberFormat="0" applyAlignment="0" applyProtection="0">
      <alignment vertical="center"/>
    </xf>
    <xf numFmtId="0" fontId="20" fillId="0" borderId="22" applyNumberFormat="0" applyFill="0" applyAlignment="0" applyProtection="0">
      <alignment vertical="center"/>
    </xf>
    <xf numFmtId="0" fontId="21" fillId="0" borderId="23" applyNumberFormat="0" applyFill="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5" fillId="39" borderId="0" applyNumberFormat="0" applyBorder="0" applyAlignment="0" applyProtection="0">
      <alignment vertical="center"/>
    </xf>
  </cellStyleXfs>
  <cellXfs count="35">
    <xf numFmtId="0" fontId="0" fillId="0" borderId="0" xfId="0"/>
    <xf numFmtId="0" fontId="1" fillId="2" borderId="1" xfId="0" applyNumberFormat="1" applyFont="1" applyFill="1" applyBorder="1" applyAlignment="1" applyProtection="1"/>
    <xf numFmtId="0" fontId="1" fillId="2" borderId="2" xfId="0" applyNumberFormat="1" applyFont="1" applyFill="1" applyBorder="1" applyAlignment="1" applyProtection="1"/>
    <xf numFmtId="0" fontId="1" fillId="2" borderId="3" xfId="0" applyNumberFormat="1" applyFont="1" applyFill="1" applyBorder="1" applyAlignment="1" applyProtection="1"/>
    <xf numFmtId="0" fontId="2" fillId="0" borderId="4" xfId="0" applyFont="1" applyFill="1" applyBorder="1" applyAlignment="1">
      <alignment horizontal="center"/>
    </xf>
    <xf numFmtId="0" fontId="3" fillId="3" borderId="5" xfId="0" applyNumberFormat="1" applyFont="1" applyFill="1" applyBorder="1" applyAlignment="1" applyProtection="1"/>
    <xf numFmtId="0" fontId="3" fillId="3" borderId="6" xfId="0" applyNumberFormat="1" applyFont="1" applyFill="1" applyBorder="1" applyAlignment="1" applyProtection="1"/>
    <xf numFmtId="0" fontId="3" fillId="3" borderId="7" xfId="0" applyNumberFormat="1" applyFont="1" applyFill="1" applyBorder="1" applyAlignment="1" applyProtection="1"/>
    <xf numFmtId="0" fontId="0" fillId="0" borderId="0" xfId="0" applyFill="1" applyBorder="1" applyAlignment="1"/>
    <xf numFmtId="0" fontId="3" fillId="3" borderId="8" xfId="0" applyNumberFormat="1" applyFont="1" applyFill="1" applyBorder="1" applyAlignment="1" applyProtection="1"/>
    <xf numFmtId="0" fontId="3" fillId="3" borderId="9" xfId="0" applyNumberFormat="1" applyFont="1" applyFill="1" applyBorder="1" applyAlignment="1" applyProtection="1"/>
    <xf numFmtId="0" fontId="3" fillId="3" borderId="10" xfId="0" applyNumberFormat="1" applyFont="1" applyFill="1" applyBorder="1" applyAlignment="1" applyProtection="1"/>
    <xf numFmtId="0" fontId="3" fillId="4" borderId="8" xfId="0" applyNumberFormat="1" applyFont="1" applyFill="1" applyBorder="1" applyAlignment="1" applyProtection="1"/>
    <xf numFmtId="0" fontId="3" fillId="4" borderId="9" xfId="0" applyNumberFormat="1" applyFont="1" applyFill="1" applyBorder="1" applyAlignment="1" applyProtection="1"/>
    <xf numFmtId="0" fontId="3" fillId="4" borderId="10" xfId="0" applyNumberFormat="1" applyFont="1" applyFill="1" applyBorder="1" applyAlignment="1" applyProtection="1"/>
    <xf numFmtId="0" fontId="0" fillId="0" borderId="11" xfId="0" applyFill="1" applyBorder="1" applyAlignment="1"/>
    <xf numFmtId="0" fontId="2" fillId="0" borderId="4" xfId="0" applyFont="1" applyFill="1" applyBorder="1" applyAlignment="1">
      <alignment horizontal="centerContinuous"/>
    </xf>
    <xf numFmtId="0" fontId="0" fillId="0" borderId="0" xfId="0" applyNumberFormat="1" applyFont="1" applyFill="1" applyBorder="1" applyAlignment="1"/>
    <xf numFmtId="0" fontId="0" fillId="0" borderId="0" xfId="0" applyFont="1" applyFill="1" applyBorder="1" applyAlignment="1"/>
    <xf numFmtId="0" fontId="0" fillId="0" borderId="11" xfId="0" applyFont="1" applyFill="1" applyBorder="1" applyAlignment="1"/>
    <xf numFmtId="10" fontId="0" fillId="0" borderId="0" xfId="0" applyNumberFormat="1"/>
    <xf numFmtId="0" fontId="4" fillId="5" borderId="0" xfId="0" applyFont="1" applyFill="1" applyAlignment="1">
      <alignment horizontal="center"/>
    </xf>
    <xf numFmtId="0" fontId="0" fillId="5" borderId="0" xfId="0" applyFill="1" applyAlignment="1">
      <alignment horizontal="center"/>
    </xf>
    <xf numFmtId="0" fontId="5" fillId="0" borderId="4" xfId="0" applyFont="1" applyBorder="1" applyAlignment="1">
      <alignment horizontal="center"/>
    </xf>
    <xf numFmtId="0" fontId="6" fillId="0" borderId="0" xfId="0" applyFont="1"/>
    <xf numFmtId="0" fontId="6" fillId="0" borderId="11" xfId="0" applyFont="1" applyBorder="1"/>
    <xf numFmtId="0" fontId="7" fillId="6" borderId="12" xfId="0" applyFont="1" applyFill="1" applyBorder="1"/>
    <xf numFmtId="0" fontId="0" fillId="7" borderId="13" xfId="0" applyFont="1" applyFill="1" applyBorder="1"/>
    <xf numFmtId="0" fontId="0" fillId="8" borderId="14" xfId="0" applyFont="1" applyFill="1" applyBorder="1"/>
    <xf numFmtId="178" fontId="0" fillId="8" borderId="14" xfId="0" applyNumberFormat="1" applyFont="1" applyFill="1" applyBorder="1"/>
    <xf numFmtId="0" fontId="0" fillId="7" borderId="14" xfId="0" applyFont="1" applyFill="1" applyBorder="1"/>
    <xf numFmtId="178" fontId="0" fillId="7" borderId="14" xfId="0" applyNumberFormat="1" applyFont="1" applyFill="1" applyBorder="1"/>
    <xf numFmtId="0" fontId="0" fillId="7" borderId="15" xfId="0" applyFont="1" applyFill="1" applyBorder="1"/>
    <xf numFmtId="0" fontId="0" fillId="8" borderId="13" xfId="0" applyFont="1" applyFill="1" applyBorder="1"/>
    <xf numFmtId="178"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theme="1"/>
      </font>
      <fill>
        <patternFill patternType="solid">
          <fgColor theme="4" tint="0.599993896298105"/>
          <bgColor theme="4" tint="0.599993896298105"/>
        </patternFill>
      </fill>
      <border>
        <left style="thin">
          <color theme="0"/>
        </left>
        <right style="thin">
          <color theme="0"/>
        </right>
        <top style="thin">
          <color theme="0"/>
        </top>
        <bottom style="thin">
          <color theme="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2.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[SBS PUAN BASELINE DATA AND ANALYSIS.xlsx]Pivot table!PivotTable1</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65000"/>
                    <a:lumOff val="35000"/>
                  </a:schemeClr>
                </a:solidFill>
                <a:latin typeface="+mn-lt"/>
                <a:ea typeface="+mn-ea"/>
                <a:cs typeface="+mn-cs"/>
              </a:defRPr>
            </a:pPr>
            <a:r>
              <a:rPr lang="en-GB" altLang="en-US"/>
              <a:t>Gender of respondents</a:t>
            </a:r>
            <a:endParaRPr lang="en-GB" altLang="en-US"/>
          </a:p>
        </c:rich>
      </c:tx>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'Pivot table'!$B$3</c:f>
              <c:strCache>
                <c:ptCount val="1"/>
                <c:pt idx="0">
                  <c:v>Count of What is your gender</c:v>
                </c:pt>
              </c:strCache>
            </c:strRef>
          </c:tx>
          <c:spPr>
            <a:scene3d>
              <a:camera prst="orthographicFront"/>
              <a:lightRig rig="threePt" dir="t"/>
            </a:scene3d>
            <a:sp3d contourW="9525"/>
          </c:spPr>
          <c:explosion val="0"/>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contourW="9525"/>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contourW="9525"/>
            </c:spPr>
          </c:dPt>
          <c:dLbls>
            <c:numFmt formatCode="0.00%" sourceLinked="0"/>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General</c:formatCode>
                <c:ptCount val="2"/>
                <c:pt idx="0">
                  <c:v>38</c:v>
                </c:pt>
                <c:pt idx="1">
                  <c:v>5</c:v>
                </c:pt>
              </c:numCache>
            </c:numRef>
          </c:val>
        </c:ser>
        <c:ser>
          <c:idx val="1"/>
          <c:order val="1"/>
          <c:tx>
            <c:strRef>
              <c:f>'Pivot table'!$C$3</c:f>
              <c:strCache>
                <c:ptCount val="1"/>
                <c:pt idx="0">
                  <c:v>Count of What is your gender2</c:v>
                </c:pt>
              </c:strCache>
            </c:strRef>
          </c:tx>
          <c:spPr/>
          <c:explosion val="0"/>
          <c:dPt>
            <c:idx val="0"/>
            <c:bubble3D val="0"/>
            <c:spPr>
              <a:solidFill>
                <a:schemeClr val="accent1"/>
              </a:solidFill>
              <a:ln>
                <a:noFill/>
              </a:ln>
              <a:effectLst>
                <a:outerShdw blurRad="88900" sx="102000" sy="102000" algn="ctr" rotWithShape="0">
                  <a:prstClr val="black">
                    <a:alpha val="20000"/>
                  </a:prstClr>
                </a:outerShdw>
              </a:effectLst>
            </c:spPr>
          </c:dPt>
          <c:dPt>
            <c:idx val="1"/>
            <c:bubble3D val="0"/>
            <c:spPr>
              <a:solidFill>
                <a:schemeClr val="accent2"/>
              </a:solidFill>
              <a:ln>
                <a:noFill/>
              </a:ln>
              <a:effectLst>
                <a:outerShdw blurRad="88900" sx="102000" sy="102000" algn="ctr" rotWithShape="0">
                  <a:prstClr val="black">
                    <a:alpha val="20000"/>
                  </a:prstClr>
                </a:outerShdw>
              </a:effectLst>
            </c:spPr>
          </c:dPt>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0.00%</c:formatCode>
                <c:ptCount val="2"/>
                <c:pt idx="0">
                  <c:v>0.883720930232558</c:v>
                </c:pt>
                <c:pt idx="1">
                  <c:v>0.116279069767442</c:v>
                </c:pt>
              </c:numCache>
            </c:numRef>
          </c:val>
        </c:ser>
        <c:dLbls>
          <c:showLegendKey val="0"/>
          <c:showVal val="0"/>
          <c:showCatName val="0"/>
          <c:showSerName val="0"/>
          <c:showPercent val="1"/>
          <c:showBubbleSize val="0"/>
        </c:dLbls>
      </c:pie3DChart>
      <c:spPr>
        <a:noFill/>
        <a:ln>
          <a:noFill/>
        </a:ln>
        <a:effectLst/>
      </c:spPr>
    </c:plotArea>
    <c:legend>
      <c:legendPos val="r"/>
      <c:layout/>
      <c:overlay val="0"/>
      <c:spPr>
        <a:solidFill>
          <a:schemeClr val="lt1">
            <a:alpha val="78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[SBS PUAN BASELINE DATA AND ANALYSIS.xlsx]Pivot table!PivotTable3</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GB" altLang="en-US" b="1"/>
              <a:t>Marital Status</a:t>
            </a:r>
            <a:endParaRPr lang="en-GB" altLang="en-US" b="1"/>
          </a:p>
        </c:rich>
      </c:tx>
      <c:layout/>
      <c:overlay val="0"/>
      <c:spPr>
        <a:noFill/>
        <a:ln>
          <a:noFill/>
        </a:ln>
        <a:effectLst/>
      </c:spPr>
    </c:title>
    <c:autoTitleDeleted val="0"/>
    <c:plotArea>
      <c:layout/>
      <c:barChart>
        <c:barDir val="col"/>
        <c:grouping val="clustered"/>
        <c:varyColors val="0"/>
        <c:ser>
          <c:idx val="0"/>
          <c:order val="0"/>
          <c:tx>
            <c:strRef>
              <c:f>'Pivot table'!$B$8</c:f>
              <c:strCache>
                <c:ptCount val="1"/>
                <c:pt idx="0">
                  <c:v>Total</c:v>
                </c:pt>
              </c:strCache>
            </c:strRef>
          </c:tx>
          <c:spPr>
            <a:solidFill>
              <a:schemeClr val="accent1"/>
            </a:solidFill>
            <a:ln>
              <a:noFill/>
            </a:ln>
            <a:effectLst/>
          </c:spPr>
          <c:invertIfNegative val="0"/>
          <c:dLbls>
            <c:delete val="1"/>
          </c:dLbls>
          <c:cat>
            <c:strRef>
              <c:f>'Pivot table'!$A$9:$A$11</c:f>
              <c:strCache>
                <c:ptCount val="2"/>
                <c:pt idx="0">
                  <c:v>Married</c:v>
                </c:pt>
                <c:pt idx="1">
                  <c:v>Widowed</c:v>
                </c:pt>
              </c:strCache>
            </c:strRef>
          </c:cat>
          <c:val>
            <c:numRef>
              <c:f>'Pivot table'!$B$9:$B$11</c:f>
              <c:numCache>
                <c:formatCode>0.00%</c:formatCode>
                <c:ptCount val="2"/>
                <c:pt idx="0">
                  <c:v>0.883720930232558</c:v>
                </c:pt>
                <c:pt idx="1">
                  <c:v>0.116279069767442</c:v>
                </c:pt>
              </c:numCache>
            </c:numRef>
          </c:val>
        </c:ser>
        <c:dLbls>
          <c:showLegendKey val="0"/>
          <c:showVal val="0"/>
          <c:showCatName val="0"/>
          <c:showSerName val="0"/>
          <c:showPercent val="0"/>
          <c:showBubbleSize val="0"/>
        </c:dLbls>
        <c:gapWidth val="219"/>
        <c:overlap val="-27"/>
        <c:axId val="747487897"/>
        <c:axId val="743203932"/>
      </c:barChart>
      <c:catAx>
        <c:axId val="74748789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43203932"/>
        <c:crosses val="autoZero"/>
        <c:auto val="1"/>
        <c:lblAlgn val="ctr"/>
        <c:lblOffset val="100"/>
        <c:noMultiLvlLbl val="0"/>
      </c:catAx>
      <c:valAx>
        <c:axId val="7432039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4748789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[SBS PUAN BASELINE DATA AND ANALYSIS.xlsx]Pivot table!PivotTable10</c:name>
    <c:fmtId val="0"/>
  </c:pivotSource>
  <c:chart>
    <c:title>
      <c:tx>
        <c:rich>
          <a:bodyPr rot="0" spcFirstLastPara="0" vertOverflow="ellipsis" vert="horz" wrap="square" anchor="ctr" anchorCtr="1"/>
          <a:lstStyle/>
          <a:p>
            <a:pPr defTabSz="914400">
              <a:defRPr lang="en-US" sz="1800" b="1" i="0" u="none" strike="noStrike" kern="1200" baseline="0">
                <a:solidFill>
                  <a:schemeClr val="dk1">
                    <a:lumMod val="75000"/>
                    <a:lumOff val="25000"/>
                  </a:schemeClr>
                </a:solidFill>
                <a:latin typeface="+mn-lt"/>
                <a:ea typeface="+mn-ea"/>
                <a:cs typeface="+mn-cs"/>
              </a:defRPr>
            </a:pPr>
            <a:r>
              <a:t>If participated in any IGAs</a:t>
            </a:r>
          </a:p>
        </c:rich>
      </c:tx>
      <c:layout/>
      <c:overlay val="0"/>
      <c:spPr>
        <a:noFill/>
        <a:ln>
          <a:noFill/>
        </a:ln>
        <a:effectLst/>
      </c:spPr>
    </c:title>
    <c:autoTitleDeleted val="0"/>
    <c:plotArea>
      <c:layout/>
      <c:barChart>
        <c:barDir val="col"/>
        <c:grouping val="clustered"/>
        <c:varyColors val="0"/>
        <c:ser>
          <c:idx val="0"/>
          <c:order val="0"/>
          <c:tx>
            <c:strRef>
              <c:f>'Pivot table'!$B$37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0" vertOverflow="ellipsis" vert="horz" wrap="square" lIns="38100" tIns="19050" rIns="38100" bIns="19050" anchor="ctr" anchorCtr="1"/>
              <a:lstStyle/>
              <a:p>
                <a:pPr>
                  <a:defRPr lang="en-US" sz="9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table'!$A$38:$A$40</c:f>
              <c:strCache>
                <c:ptCount val="2"/>
                <c:pt idx="0">
                  <c:v>No</c:v>
                </c:pt>
                <c:pt idx="1">
                  <c:v>Yes</c:v>
                </c:pt>
              </c:strCache>
            </c:strRef>
          </c:cat>
          <c:val>
            <c:numRef>
              <c:f>'Pivot table'!$B$38:$B$40</c:f>
              <c:numCache>
                <c:formatCode>0.00%</c:formatCode>
                <c:ptCount val="2"/>
                <c:pt idx="0">
                  <c:v>0.348837209302326</c:v>
                </c:pt>
                <c:pt idx="1">
                  <c:v>0.651162790697675</c:v>
                </c:pt>
              </c:numCache>
            </c:numRef>
          </c:val>
        </c:ser>
        <c:dLbls>
          <c:showLegendKey val="0"/>
          <c:showVal val="1"/>
          <c:showCatName val="0"/>
          <c:showSerName val="0"/>
          <c:showPercent val="0"/>
          <c:showBubbleSize val="0"/>
        </c:dLbls>
        <c:gapWidth val="65"/>
        <c:overlap val="0"/>
        <c:axId val="634730665"/>
        <c:axId val="31021786"/>
      </c:barChart>
      <c:catAx>
        <c:axId val="63473066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0" vertOverflow="ellipsis" vert="horz" wrap="square" anchor="ctr" anchorCtr="1"/>
          <a:lstStyle/>
          <a:p>
            <a:pPr>
              <a:defRPr lang="en-US" sz="900" b="0" i="0" u="none" strike="noStrike" kern="1200" cap="all" baseline="0">
                <a:solidFill>
                  <a:schemeClr val="dk1">
                    <a:lumMod val="75000"/>
                    <a:lumOff val="25000"/>
                  </a:schemeClr>
                </a:solidFill>
                <a:latin typeface="+mn-lt"/>
                <a:ea typeface="+mn-ea"/>
                <a:cs typeface="+mn-cs"/>
              </a:defRPr>
            </a:pPr>
          </a:p>
        </c:txPr>
        <c:crossAx val="31021786"/>
        <c:crosses val="autoZero"/>
        <c:auto val="1"/>
        <c:lblAlgn val="ctr"/>
        <c:lblOffset val="100"/>
        <c:noMultiLvlLbl val="0"/>
      </c:catAx>
      <c:valAx>
        <c:axId val="3102178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crossAx val="63473066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0" vertOverflow="ellipsis" vert="horz" wrap="square" anchor="ctr" anchorCtr="1"/>
        <a:lstStyle/>
        <a:p>
          <a:pPr>
            <a:defRPr lang="en-US" sz="900" b="0" i="0" u="none" strike="noStrike" kern="1200" baseline="0">
              <a:solidFill>
                <a:schemeClr val="dk1">
                  <a:lumMod val="75000"/>
                  <a:lumOff val="25000"/>
                </a:schemeClr>
              </a:solidFill>
              <a:latin typeface="+mn-lt"/>
              <a:ea typeface="+mn-ea"/>
              <a:cs typeface="+mn-cs"/>
            </a:defRPr>
          </a:pP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[SBS PUAN BASELINE DATA AND ANALYSIS.xlsx]Pivot table!PivotTable18</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Net </a:t>
            </a:r>
            <a:r>
              <a:rPr lang="en-GB" altLang="en-US"/>
              <a:t>profit</a:t>
            </a:r>
            <a:r>
              <a:t> from business type undertaken</a:t>
            </a:r>
          </a:p>
        </c:rich>
      </c:tx>
      <c:layout/>
      <c:overlay val="0"/>
      <c:spPr>
        <a:noFill/>
        <a:ln>
          <a:noFill/>
        </a:ln>
        <a:effectLst/>
      </c:spPr>
    </c:title>
    <c:autoTitleDeleted val="0"/>
    <c:plotArea>
      <c:layout/>
      <c:barChart>
        <c:barDir val="col"/>
        <c:grouping val="clustered"/>
        <c:varyColors val="0"/>
        <c:ser>
          <c:idx val="0"/>
          <c:order val="0"/>
          <c:tx>
            <c:strRef>
              <c:f>'Pivot table'!$H$45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delete val="1"/>
          </c:dLbls>
          <c:cat>
            <c:strRef>
              <c:f>'Pivot table'!$G$46:$G$54</c:f>
              <c:strCache>
                <c:ptCount val="8"/>
                <c:pt idx="0">
                  <c:v>Buying and selling livestock</c:v>
                </c:pt>
                <c:pt idx="1">
                  <c:v>Milk tendor</c:v>
                </c:pt>
                <c:pt idx="2">
                  <c:v>Tailoring and selling clothes</c:v>
                </c:pt>
                <c:pt idx="3">
                  <c:v>Beadwork</c:v>
                </c:pt>
                <c:pt idx="4">
                  <c:v>Salon</c:v>
                </c:pt>
                <c:pt idx="5">
                  <c:v>Tents</c:v>
                </c:pt>
                <c:pt idx="6">
                  <c:v>Bodaboda</c:v>
                </c:pt>
                <c:pt idx="7">
                  <c:v>Selling foodstuffs</c:v>
                </c:pt>
              </c:strCache>
            </c:strRef>
          </c:cat>
          <c:val>
            <c:numRef>
              <c:f>'Pivot table'!$H$46:$H$54</c:f>
              <c:numCache>
                <c:formatCode>General</c:formatCode>
                <c:ptCount val="8"/>
                <c:pt idx="0">
                  <c:v>70000</c:v>
                </c:pt>
                <c:pt idx="1">
                  <c:v>52300</c:v>
                </c:pt>
                <c:pt idx="2">
                  <c:v>20000</c:v>
                </c:pt>
                <c:pt idx="3">
                  <c:v>14600</c:v>
                </c:pt>
                <c:pt idx="4">
                  <c:v>10000</c:v>
                </c:pt>
                <c:pt idx="5">
                  <c:v>-500</c:v>
                </c:pt>
                <c:pt idx="6">
                  <c:v>-7600</c:v>
                </c:pt>
                <c:pt idx="7">
                  <c:v>-18800</c:v>
                </c:pt>
              </c:numCache>
            </c:numRef>
          </c:val>
        </c:ser>
        <c:dLbls>
          <c:showLegendKey val="0"/>
          <c:showVal val="0"/>
          <c:showCatName val="0"/>
          <c:showSerName val="0"/>
          <c:showPercent val="0"/>
          <c:showBubbleSize val="0"/>
        </c:dLbls>
        <c:gapWidth val="100"/>
        <c:overlap val="-24"/>
        <c:axId val="779578327"/>
        <c:axId val="439242283"/>
      </c:barChart>
      <c:catAx>
        <c:axId val="779578327"/>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54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439242283"/>
        <c:crosses val="autoZero"/>
        <c:auto val="1"/>
        <c:lblAlgn val="ctr"/>
        <c:lblOffset val="100"/>
        <c:noMultiLvlLbl val="0"/>
      </c:catAx>
      <c:valAx>
        <c:axId val="4392422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crossAx val="779578327"/>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US"/>
              <a:t>Education-related</a:t>
            </a:r>
            <a:r>
              <a:rPr lang="en-US" baseline="0"/>
              <a:t> expenses</a:t>
            </a:r>
            <a:endParaRPr lang="en-US"/>
          </a:p>
        </c:rich>
      </c:tx>
      <c:layout/>
      <c:overlay val="0"/>
    </c:title>
    <c:autoTitleDeleted val="0"/>
    <c:plotArea>
      <c:layout/>
      <c:barChart>
        <c:barDir val="col"/>
        <c:grouping val="clustered"/>
        <c:varyColors val="0"/>
        <c:ser>
          <c:idx val="0"/>
          <c:order val="0"/>
          <c:tx>
            <c:strRef>
              <c:f>"Frequency"</c:f>
              <c:strCache>
                <c:ptCount val="1"/>
                <c:pt idx="0">
                  <c:v>Frequency</c:v>
                </c:pt>
              </c:strCache>
            </c:strRef>
          </c:tx>
          <c:invertIfNegative val="0"/>
          <c:dLbls>
            <c:delete val="1"/>
          </c:dLbls>
          <c:cat>
            <c:strRef>
              <c:f>'Correlation, Regression &amp; Histo'!$A$37:$A$58</c:f>
              <c:strCache>
                <c:ptCount val="22"/>
                <c:pt idx="0">
                  <c:v>9999</c:v>
                </c:pt>
                <c:pt idx="1">
                  <c:v>19999</c:v>
                </c:pt>
                <c:pt idx="2">
                  <c:v>29999</c:v>
                </c:pt>
                <c:pt idx="3">
                  <c:v>39999</c:v>
                </c:pt>
                <c:pt idx="4">
                  <c:v>49999</c:v>
                </c:pt>
                <c:pt idx="5">
                  <c:v>59999</c:v>
                </c:pt>
                <c:pt idx="6">
                  <c:v>69999</c:v>
                </c:pt>
                <c:pt idx="7">
                  <c:v>79999</c:v>
                </c:pt>
                <c:pt idx="8">
                  <c:v>89999</c:v>
                </c:pt>
                <c:pt idx="9">
                  <c:v>99999</c:v>
                </c:pt>
                <c:pt idx="10">
                  <c:v>109999</c:v>
                </c:pt>
                <c:pt idx="11">
                  <c:v>119999</c:v>
                </c:pt>
                <c:pt idx="12">
                  <c:v>129999</c:v>
                </c:pt>
                <c:pt idx="13">
                  <c:v>139999</c:v>
                </c:pt>
                <c:pt idx="14">
                  <c:v>149999</c:v>
                </c:pt>
                <c:pt idx="15">
                  <c:v>159999</c:v>
                </c:pt>
                <c:pt idx="16">
                  <c:v>169999</c:v>
                </c:pt>
                <c:pt idx="17">
                  <c:v>179999</c:v>
                </c:pt>
                <c:pt idx="18">
                  <c:v>189999</c:v>
                </c:pt>
                <c:pt idx="19">
                  <c:v>199999</c:v>
                </c:pt>
                <c:pt idx="20">
                  <c:v>209999</c:v>
                </c:pt>
                <c:pt idx="21">
                  <c:v>More</c:v>
                </c:pt>
              </c:strCache>
            </c:strRef>
          </c:cat>
          <c:val>
            <c:numRef>
              <c:f>'Correlation, Regression &amp; Histo'!$B$37:$B$58</c:f>
              <c:numCache>
                <c:formatCode>General</c:formatCode>
                <c:ptCount val="22"/>
                <c:pt idx="0">
                  <c:v>4</c:v>
                </c:pt>
                <c:pt idx="1">
                  <c:v>3</c:v>
                </c:pt>
                <c:pt idx="2">
                  <c:v>6</c:v>
                </c:pt>
                <c:pt idx="3">
                  <c:v>2</c:v>
                </c:pt>
                <c:pt idx="4">
                  <c:v>4</c:v>
                </c:pt>
                <c:pt idx="5">
                  <c:v>3</c:v>
                </c:pt>
                <c:pt idx="6">
                  <c:v>1</c:v>
                </c:pt>
                <c:pt idx="7">
                  <c:v>0</c:v>
                </c:pt>
                <c:pt idx="8">
                  <c:v>1</c:v>
                </c:pt>
                <c:pt idx="9">
                  <c:v>2</c:v>
                </c:pt>
                <c:pt idx="10">
                  <c:v>2</c:v>
                </c:pt>
                <c:pt idx="11">
                  <c:v>2</c:v>
                </c:pt>
                <c:pt idx="12">
                  <c:v>1</c:v>
                </c:pt>
                <c:pt idx="13">
                  <c:v>0</c:v>
                </c:pt>
                <c:pt idx="14">
                  <c:v>1</c:v>
                </c:pt>
                <c:pt idx="15">
                  <c:v>4</c:v>
                </c:pt>
                <c:pt idx="16">
                  <c:v>2</c:v>
                </c:pt>
                <c:pt idx="17">
                  <c:v>2</c:v>
                </c:pt>
                <c:pt idx="18">
                  <c:v>0</c:v>
                </c:pt>
                <c:pt idx="19">
                  <c:v>1</c:v>
                </c:pt>
                <c:pt idx="20">
                  <c:v>2</c:v>
                </c:pt>
                <c:pt idx="21">
                  <c:v>0</c:v>
                </c:pt>
              </c:numCache>
            </c:numRef>
          </c:val>
        </c:ser>
        <c:dLbls>
          <c:showLegendKey val="0"/>
          <c:showVal val="0"/>
          <c:showCatName val="0"/>
          <c:showSerName val="0"/>
          <c:showPercent val="0"/>
          <c:showBubbleSize val="0"/>
        </c:dLbls>
        <c:gapWidth val="150"/>
        <c:axId val="344184032"/>
        <c:axId val="344181408"/>
      </c:barChart>
      <c:catAx>
        <c:axId val="344184032"/>
        <c:scaling>
          <c:orientation val="minMax"/>
        </c:scaling>
        <c:delete val="0"/>
        <c:axPos val="b"/>
        <c:title>
          <c:tx>
            <c:rich>
              <a:bodyPr rot="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Bin</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344181408"/>
        <c:crosses val="autoZero"/>
        <c:auto val="1"/>
        <c:lblAlgn val="ctr"/>
        <c:lblOffset val="100"/>
        <c:noMultiLvlLbl val="0"/>
      </c:catAx>
      <c:valAx>
        <c:axId val="344181408"/>
        <c:scaling>
          <c:orientation val="minMax"/>
        </c:scaling>
        <c:delete val="0"/>
        <c:axPos val="l"/>
        <c:title>
          <c:tx>
            <c:rich>
              <a:bodyPr rot="-5400000" spcFirstLastPara="0" vertOverflow="ellipsis" vert="horz" wrap="square" anchor="ctr" anchorCtr="1"/>
              <a:lstStyle/>
              <a:p>
                <a:pPr>
                  <a:defRPr lang="en-US" sz="1000" b="1" i="0" u="none" strike="noStrike" kern="1200" baseline="0">
                    <a:solidFill>
                      <a:schemeClr val="tx1"/>
                    </a:solidFill>
                    <a:latin typeface="+mn-lt"/>
                    <a:ea typeface="+mn-ea"/>
                    <a:cs typeface="+mn-cs"/>
                  </a:defRPr>
                </a:pPr>
                <a:r>
                  <a:rPr lang="en-US"/>
                  <a:t>Frequency</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344184032"/>
        <c:crosses val="autoZero"/>
        <c:crossBetween val="between"/>
      </c:valAx>
    </c:plotArea>
    <c:legend>
      <c:legendPos val="r"/>
      <c:layout/>
      <c:overlay val="0"/>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7620</xdr:colOff>
      <xdr:row>1</xdr:row>
      <xdr:rowOff>183515</xdr:rowOff>
    </xdr:from>
    <xdr:to>
      <xdr:col>6</xdr:col>
      <xdr:colOff>38100</xdr:colOff>
      <xdr:row>15</xdr:row>
      <xdr:rowOff>168910</xdr:rowOff>
    </xdr:to>
    <xdr:graphicFrame>
      <xdr:nvGraphicFramePr>
        <xdr:cNvPr id="3" name="Chart 2"/>
        <xdr:cNvGraphicFramePr/>
      </xdr:nvGraphicFramePr>
      <xdr:xfrm>
        <a:off x="7620" y="365760"/>
        <a:ext cx="3688080" cy="25463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11</xdr:col>
      <xdr:colOff>7620</xdr:colOff>
      <xdr:row>15</xdr:row>
      <xdr:rowOff>160020</xdr:rowOff>
    </xdr:to>
    <xdr:graphicFrame>
      <xdr:nvGraphicFramePr>
        <xdr:cNvPr id="2" name="Chart 1"/>
        <xdr:cNvGraphicFramePr/>
      </xdr:nvGraphicFramePr>
      <xdr:xfrm>
        <a:off x="3657600" y="365760"/>
        <a:ext cx="3055620" cy="25374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7</xdr:col>
      <xdr:colOff>511175</xdr:colOff>
      <xdr:row>31</xdr:row>
      <xdr:rowOff>76200</xdr:rowOff>
    </xdr:to>
    <xdr:graphicFrame>
      <xdr:nvGraphicFramePr>
        <xdr:cNvPr id="7" name="Chart 6"/>
        <xdr:cNvGraphicFramePr/>
      </xdr:nvGraphicFramePr>
      <xdr:xfrm>
        <a:off x="609600" y="3291840"/>
        <a:ext cx="4168775" cy="24536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xdr:colOff>
      <xdr:row>18</xdr:row>
      <xdr:rowOff>22860</xdr:rowOff>
    </xdr:from>
    <xdr:to>
      <xdr:col>15</xdr:col>
      <xdr:colOff>312420</xdr:colOff>
      <xdr:row>33</xdr:row>
      <xdr:rowOff>6985</xdr:rowOff>
    </xdr:to>
    <xdr:graphicFrame>
      <xdr:nvGraphicFramePr>
        <xdr:cNvPr id="8" name="Chart 7"/>
        <xdr:cNvGraphicFramePr/>
      </xdr:nvGraphicFramePr>
      <xdr:xfrm>
        <a:off x="4884420" y="3314700"/>
        <a:ext cx="4572000" cy="272732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36</xdr:row>
      <xdr:rowOff>0</xdr:rowOff>
    </xdr:from>
    <xdr:to>
      <xdr:col>7</xdr:col>
      <xdr:colOff>281940</xdr:colOff>
      <xdr:row>49</xdr:row>
      <xdr:rowOff>15240</xdr:rowOff>
    </xdr:to>
    <xdr:graphicFrame>
      <xdr:nvGraphicFramePr>
        <xdr:cNvPr id="2" name="Chart 1"/>
        <xdr:cNvGraphicFramePr/>
      </xdr:nvGraphicFramePr>
      <xdr:xfrm>
        <a:off x="1828800" y="6678930"/>
        <a:ext cx="3931920" cy="2392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394.6797800926" refreshedBy="pc" recordCount="43">
  <cacheSource type="worksheet">
    <worksheetSource ref="A1:AR44" sheet="Working Sheet"/>
  </cacheSource>
  <cacheFields count="44">
    <cacheField name="Name of interviewer" numFmtId="0">
      <sharedItems count="19">
        <s v="Josephine Naurori"/>
        <s v="Getruth chelangat"/>
        <s v="Hellen koshal "/>
        <s v="Getruth "/>
        <s v="Angela "/>
        <s v="Josephine Naurori "/>
        <s v="Getruth"/>
        <s v="Nkaikui  lenkume"/>
        <s v="Hellen  koshal "/>
        <s v="Lemita Kipetu"/>
        <s v="HELLEN KOSHAL_x000a__x000a__x000a__x000a__x000a_"/>
        <s v="Rejina Lenkume "/>
        <s v="JACKLINE LENKUME "/>
        <s v="Guthrie Cheela "/>
        <s v="Helen koshal "/>
        <s v="Get Ruth chelangat"/>
        <s v="Kiperipera "/>
        <s v="Naiswaku Sadera "/>
        <s v="Helen koshal"/>
      </sharedItems>
    </cacheField>
    <cacheField name="Location of members home" numFmtId="0">
      <sharedItems count="12">
        <s v="Ngoswani"/>
        <s v="ngosuani "/>
        <s v="Olchoro losoit"/>
        <s v="Ngosuani"/>
        <s v="Oyiiti"/>
        <s v="Oliopa"/>
        <s v="Olchoro losoi "/>
        <s v="Lemek "/>
        <s v="Olokerei"/>
        <s v="0l0keri"/>
        <s v="Olokeri_x000a__x000a_"/>
        <s v="Oliop"/>
      </sharedItems>
    </cacheField>
    <cacheField name="Location of members Business" numFmtId="0">
      <sharedItems count="19">
        <s v="Ngoswani center"/>
        <s v="Ngoswani "/>
        <s v="Ngosuani trading centre "/>
        <s v="Ngosuani "/>
        <s v="No business "/>
        <s v="None"/>
        <s v="Olchoro losoit"/>
        <s v="Ngosuani"/>
        <s v="Aitong market"/>
        <s v="Aitong "/>
        <s v="Ngosuani center "/>
        <s v="Olchoro losoi"/>
        <s v="Lemek "/>
        <s v="Ngosuani centre "/>
        <s v="Aitong market "/>
        <s v="Ngoswani"/>
        <s v="No business"/>
        <s v="None "/>
        <s v="Not applicable "/>
      </sharedItems>
    </cacheField>
    <cacheField name="Alternative  contact person Names" numFmtId="0">
      <sharedItems count="43">
        <s v="Elizabeth Nanteya"/>
        <s v="fred sadera "/>
        <s v="Benson  lenkume"/>
        <s v="Salton kileyia"/>
        <s v="Allan Sadera"/>
        <s v="Kiranto muli"/>
        <s v="0790776628"/>
        <s v="Leboi lenkume"/>
        <s v="Francis sadera "/>
        <s v="Kitasii  sadera "/>
        <s v="Tabitha Malilong"/>
        <s v="Judy rotiken"/>
        <s v="Pisoi morompi"/>
        <s v="Dickson kapeen"/>
        <s v="Tumpes"/>
        <s v="Dan Lenkume "/>
        <s v="Julius lenkume "/>
        <s v="Kilusu Parmuat "/>
        <s v="Jonathan Parmuat "/>
        <s v="Antony Lenkume "/>
        <s v="Kipaloi sader"/>
        <s v="Ann malelong"/>
        <s v="Olorkumolol"/>
        <s v="Paul Gilisho "/>
        <s v="Tatee sadera"/>
        <s v="Kipiko lenkume"/>
        <s v="Noonkipa risancho"/>
        <s v="Mercy Rotiken"/>
        <s v="Naitanyiang kimolol"/>
        <s v="Kipaloi Sadera "/>
        <s v="Risa maatany"/>
        <s v="Simiren kapeen "/>
        <s v="Kamakei Sadera "/>
        <s v="Noormeshuki muli"/>
        <s v="Daniel Risancho"/>
        <s v="Kiraposho lenkume"/>
        <s v="David"/>
        <s v="Meeyu Rotiken"/>
        <s v="Nturuai koonyi"/>
        <s v="Mike koonyi"/>
        <s v="Kijoolu Nchoe"/>
        <s v="Johana letoluo"/>
        <s v="Fred sadera"/>
      </sharedItems>
    </cacheField>
    <cacheField name="Relationship to member" numFmtId="0">
      <sharedItems count="12">
        <s v="Daughter"/>
        <s v="Son"/>
        <s v="Husband "/>
        <s v="Wife"/>
        <s v="Wife "/>
        <s v="My son"/>
        <s v="Son "/>
        <s v="Husband"/>
        <s v="Neighbour"/>
        <s v="Sister in law"/>
        <s v="Daughter "/>
        <s v="Family member "/>
      </sharedItems>
    </cacheField>
    <cacheField name="Alternative contact person phone Number" numFmtId="0">
      <sharedItems containsBlank="1" count="38">
        <s v="0720631582"/>
        <s v="0717496037"/>
        <s v="0769891779"/>
        <s v="0740582733"/>
        <s v="0716716346"/>
        <s v="0790410045"/>
        <s v="Kanasa"/>
        <s v="0713484387"/>
        <s v="0794242784"/>
        <m/>
        <s v="0714071018"/>
        <s v="0706145812"/>
        <s v="0717257981"/>
        <s v="0728537311"/>
        <s v="0745936707"/>
        <s v="0758980873"/>
        <s v="0728104550"/>
        <s v="0707575156"/>
        <s v="0726142601"/>
        <s v="0705907622"/>
        <s v="0706379228"/>
        <s v="0706111858"/>
        <s v="0703657603"/>
        <s v="0718380722"/>
        <s v="0716156552"/>
        <s v="0700775624"/>
        <s v="0717966095"/>
        <s v="0798130112"/>
        <s v="0768806680"/>
        <s v="0740966510"/>
        <s v="0715239694"/>
        <s v="0704844252"/>
        <s v="0710130288"/>
        <s v="0114265128"/>
        <s v="0714520530"/>
        <s v="0706548254"/>
        <s v="0712586060"/>
        <s v="0704625116"/>
      </sharedItems>
    </cacheField>
    <cacheField name="section:Demographics" numFmtId="0">
      <sharedItems containsString="0" containsBlank="1" containsNonDate="0" count="1">
        <m/>
      </sharedItems>
    </cacheField>
    <cacheField name="What is the date of your birth" numFmtId="0">
      <sharedItems containsString="0" containsBlank="1" containsNonDate="0" containsDate="1" minDate="1964-09-26T00:00:00" maxDate="2024-03-29T00:00:00" count="17">
        <m/>
        <d v="2024-03-29T00:00:00"/>
        <d v="2014-05-03T00:00:00"/>
        <d v="1998-12-26T00:00:00"/>
        <d v="1991-12-27T00:00:00"/>
        <d v="1987-05-29T00:00:00"/>
        <d v="1978-10-27T00:00:00"/>
        <d v="2024-03-27T00:00:00"/>
        <d v="1985-12-20T00:00:00"/>
        <d v="2002-01-29T00:00:00"/>
        <d v="1998-12-18T00:00:00"/>
        <d v="2024-03-21T00:00:00"/>
        <d v="1998-11-26T00:00:00"/>
        <d v="1994-12-15T00:00:00"/>
        <d v="1993-12-29T00:00:00"/>
        <d v="1978-07-29T00:00:00"/>
        <d v="1964-09-26T00:00:00"/>
      </sharedItems>
    </cacheField>
    <cacheField name="Age" numFmtId="0">
      <sharedItems containsString="0" containsBlank="1" containsNumber="1" containsInteger="1" minValue="0" maxValue="59" count="10">
        <m/>
        <n v="25"/>
        <n v="32"/>
        <n v="36"/>
        <n v="45"/>
        <n v="38"/>
        <n v="22"/>
        <n v="29"/>
        <n v="30"/>
        <n v="59"/>
      </sharedItems>
    </cacheField>
    <cacheField name="What is your current marital status?" numFmtId="0">
      <sharedItems count="2">
        <s v="Widowed"/>
        <s v="Married"/>
      </sharedItems>
    </cacheField>
    <cacheField name="What is your gender" numFmtId="0">
      <sharedItems count="2">
        <s v="Female"/>
        <s v="Male"/>
      </sharedItems>
    </cacheField>
    <cacheField name="Household wealth" numFmtId="0">
      <sharedItems containsString="0" containsBlank="1" containsNonDate="0" count="1">
        <m/>
      </sharedItems>
    </cacheField>
    <cacheField name="How many children live in your household?" numFmtId="0">
      <sharedItems containsSemiMixedTypes="0" containsString="0" containsNumber="1" containsInteger="1" minValue="0" maxValue="11" count="11">
        <n v="5"/>
        <n v="6"/>
        <n v="3"/>
        <n v="4"/>
        <n v="8"/>
        <n v="2"/>
        <n v="7"/>
        <n v="1"/>
        <n v="10"/>
        <n v="11"/>
        <n v="9"/>
      </sharedItems>
    </cacheField>
    <cacheField name="How much does your household spend on a daily basis on food  and cooking fuel?" numFmtId="0">
      <sharedItems containsSemiMixedTypes="0" containsString="0" containsNumber="1" containsInteger="1" minValue="0" maxValue="3500" count="15">
        <n v="400"/>
        <n v="600"/>
        <n v="450"/>
        <n v="1000"/>
        <n v="700"/>
        <n v="500"/>
        <n v="570"/>
        <n v="300"/>
        <n v="1500"/>
        <n v="200"/>
        <n v="280"/>
        <n v="350"/>
        <n v="3500"/>
        <n v="850"/>
        <n v="720"/>
      </sharedItems>
    </cacheField>
    <cacheField name="Do you have enough income to meet your family's basic  needs ?" numFmtId="0">
      <sharedItems count="2">
        <s v="No"/>
        <s v="Yes"/>
      </sharedItems>
    </cacheField>
    <cacheField name="How much did your household spend on education-related expenses for the previous school term?" numFmtId="0">
      <sharedItems containsSemiMixedTypes="0" containsString="0" containsNumber="1" containsInteger="1" minValue="0" maxValue="200000" count="29">
        <n v="118000"/>
        <n v="90000"/>
        <n v="2500"/>
        <n v="170000"/>
        <n v="15000"/>
        <n v="40000"/>
        <n v="190000"/>
        <n v="150000"/>
        <n v="2000"/>
        <n v="14000"/>
        <n v="28000"/>
        <n v="25000"/>
        <n v="52000"/>
        <n v="200000"/>
        <n v="0"/>
        <n v="41000"/>
        <n v="27500"/>
        <n v="34000"/>
        <n v="100000"/>
        <n v="35000"/>
        <n v="160000"/>
        <n v="48500"/>
        <n v="120000"/>
        <n v="50000"/>
        <n v="80000"/>
        <n v="140000"/>
        <n v="110000"/>
        <n v="46000"/>
        <n v="67000"/>
      </sharedItems>
    </cacheField>
    <cacheField name="How many school terms are therein a year?" numFmtId="0">
      <sharedItems containsSemiMixedTypes="0" containsString="0" containsNumber="1" containsInteger="1" minValue="0" maxValue="3" count="1">
        <n v="3"/>
      </sharedItems>
    </cacheField>
    <cacheField name="Do you currently have any saving?" numFmtId="0">
      <sharedItems count="2">
        <s v="No"/>
        <s v="Yes"/>
      </sharedItems>
    </cacheField>
    <cacheField name="Are you in any rotary saving group?" numFmtId="0">
      <sharedItems containsBlank="1" count="7">
        <m/>
        <s v="No"/>
        <s v="Yes "/>
        <s v="Yes ,Olchoro le seriani "/>
        <s v="Yes Empiris, Naretoi "/>
        <s v="Yes"/>
        <s v="Yes .Naretoi "/>
      </sharedItems>
    </cacheField>
    <cacheField name="Section 4: Business/IGA Income" numFmtId="0">
      <sharedItems containsString="0" containsBlank="1" containsNonDate="0" count="1">
        <m/>
      </sharedItems>
    </cacheField>
    <cacheField name="Have you participated in any income-generating activities in the past 3 months?" numFmtId="0">
      <sharedItems count="2">
        <s v="Yes"/>
        <s v="No"/>
      </sharedItems>
    </cacheField>
    <cacheField name="Type of business" numFmtId="0">
      <sharedItems containsBlank="1" count="9">
        <s v="Beadwork"/>
        <s v="Bodaboda"/>
        <s v="Buying and selling livestock"/>
        <s v="Selling foodstuffs"/>
        <s v="Milk tendor"/>
        <s v="Salon"/>
        <s v="Tailoring and selling clothes"/>
        <s v="Tents"/>
        <m/>
      </sharedItems>
    </cacheField>
    <cacheField name="How long have you been doing the activity " numFmtId="0">
      <sharedItems containsString="0" containsBlank="1" containsNumber="1" containsInteger="1" minValue="0" maxValue="20" count="14">
        <n v="8"/>
        <n v="10"/>
        <n v="1"/>
        <n v="11"/>
        <n v="2"/>
        <n v="3"/>
        <n v="7"/>
        <n v="5"/>
        <n v="20"/>
        <n v="4"/>
        <n v="15"/>
        <n v="16"/>
        <n v="6"/>
        <m/>
      </sharedItems>
    </cacheField>
    <cacheField name="Specify the duration mentioned in the previous question, in either weeks, months, or years" numFmtId="0">
      <sharedItems containsBlank="1" count="3">
        <s v="Months"/>
        <s v="Year"/>
        <m/>
      </sharedItems>
    </cacheField>
    <cacheField name="On average, how much do you earn from activity in a month?" numFmtId="0">
      <sharedItems containsString="0" containsBlank="1" containsNumber="1" containsInteger="1" minValue="0" maxValue="344000" count="24">
        <n v="10000"/>
        <n v="6000"/>
        <n v="2500"/>
        <n v="17000"/>
        <n v="5000"/>
        <n v="1500"/>
        <n v="8000"/>
        <n v="8400"/>
        <n v="190000"/>
        <n v="16000"/>
        <n v="344000"/>
        <n v="4000"/>
        <n v="12000"/>
        <n v="20000"/>
        <n v="24000"/>
        <n v="15000"/>
        <n v="3000"/>
        <n v="2000"/>
        <n v="36000"/>
        <n v="800"/>
        <n v="32800"/>
        <n v="29000"/>
        <n v="40000"/>
        <m/>
      </sharedItems>
    </cacheField>
    <cacheField name="On average, how much money do you spend on activity in a month?" numFmtId="0">
      <sharedItems containsString="0" containsBlank="1" containsNumber="1" containsInteger="1" minValue="0" maxValue="320000" count="21">
        <n v="5100"/>
        <n v="4000"/>
        <n v="800"/>
        <n v="13000"/>
        <n v="2000"/>
        <n v="500"/>
        <n v="6000"/>
        <n v="20000"/>
        <n v="7000"/>
        <n v="3000"/>
        <n v="16000"/>
        <n v="150000"/>
        <n v="10000"/>
        <n v="320000"/>
        <n v="700"/>
        <n v="5000"/>
        <n v="32000"/>
        <n v="26800"/>
        <n v="9000"/>
        <n v="0"/>
        <m/>
      </sharedItems>
    </cacheField>
    <cacheField name="Total net income from activity " numFmtId="0">
      <sharedItems containsString="0" containsBlank="1" containsNumber="1" containsInteger="1" minValue="-16000" maxValue="40000" count="22">
        <n v="4900"/>
        <n v="2000"/>
        <n v="1700"/>
        <n v="4000"/>
        <n v="3000"/>
        <n v="1000"/>
        <n v="-10000"/>
        <n v="-7600"/>
        <n v="40000"/>
        <n v="6000"/>
        <n v="24000"/>
        <n v="-16000"/>
        <n v="10000"/>
        <n v="17000"/>
        <n v="23300"/>
        <n v="-1000"/>
        <n v="-8000"/>
        <n v="-7000"/>
        <n v="3200"/>
        <n v="20000"/>
        <n v="-500"/>
        <m/>
      </sharedItems>
    </cacheField>
    <cacheField name="Do you utilize bookkeeping systems for activity" numFmtId="0">
      <sharedItems containsBlank="1" count="3">
        <s v="No"/>
        <s v="Yes"/>
        <m/>
      </sharedItems>
    </cacheField>
    <cacheField name="On average, how many customers do you sell to each week for activity?" numFmtId="0">
      <sharedItems containsString="0" containsBlank="1" containsNumber="1" containsInteger="1" minValue="0" maxValue="20" count="12">
        <n v="5"/>
        <n v="3"/>
        <n v="2"/>
        <n v="4"/>
        <n v="15"/>
        <n v="1"/>
        <n v="9"/>
        <n v="10"/>
        <n v="7"/>
        <n v="13"/>
        <n v="20"/>
        <m/>
      </sharedItems>
    </cacheField>
    <cacheField name="Are you involved in any other activities besides the one mentioned above?" numFmtId="0">
      <sharedItems containsBlank="1" count="3">
        <s v="Yes"/>
        <s v="No"/>
        <m/>
      </sharedItems>
    </cacheField>
    <cacheField name="Currency type " numFmtId="0">
      <sharedItems containsString="0" containsBlank="1" containsNonDate="0" count="1">
        <m/>
      </sharedItems>
    </cacheField>
    <cacheField name="What is your currency type ?" numFmtId="0">
      <sharedItems containsBlank="1" count="4">
        <s v="Selling spinach and skuma wiki"/>
        <s v="Shillings "/>
        <s v="Shillings"/>
        <m/>
      </sharedItems>
    </cacheField>
    <cacheField name="Business confidence" numFmtId="0">
      <sharedItems containsString="0" containsBlank="1" containsNonDate="0" count="1">
        <m/>
      </sharedItems>
    </cacheField>
    <cacheField name="What motivated you to start your business?" numFmtId="0">
      <sharedItems containsBlank="1" count="25">
        <s v="To get my own money"/>
        <s v="To get income "/>
        <s v="To help the husband "/>
        <s v=" To get income "/>
        <s v="To get money"/>
        <s v="To sist my husband "/>
        <s v="To get money "/>
        <s v="Skilled in beadwork "/>
        <s v="To get income"/>
        <s v="Unemployed  "/>
        <s v="To get money for the family "/>
        <s v=" To raise school fees"/>
        <s v="Since the husband deceased I had to go and work had to get money"/>
        <s v="To meet basic needs for the children "/>
        <s v="Availability of market to buy milk "/>
        <s v="To meet the basic needs of children "/>
        <s v="Was motivated by  beadwork I did before "/>
        <s v="I needed my own money to  cutter needs for my family"/>
        <s v="Because my husband got attacked by the buffalo"/>
        <s v="To get my own money to sustain my family "/>
        <s v="To assist my husband "/>
        <s v="She was  visited by  a friend  and  given 20 thousand and she decided to start a business "/>
        <s v="After being trained "/>
        <s v="To get to avoid idleness and being busy looking for money"/>
        <m/>
      </sharedItems>
    </cacheField>
    <cacheField name="Do you currently have everything you need to expand your business?" numFmtId="0">
      <sharedItems containsBlank="1" count="4">
        <s v="Maybe"/>
        <s v="Yes"/>
        <s v="No"/>
        <m/>
      </sharedItems>
    </cacheField>
    <cacheField name="How sure are you that you can handle your business effectively?" numFmtId="0">
      <sharedItems containsBlank="1" count="2">
        <s v="Very confident "/>
        <m/>
      </sharedItems>
    </cacheField>
    <cacheField name=" Are you planning to start any new business activities?" numFmtId="0">
      <sharedItems count="2">
        <s v="Yes"/>
        <s v="No"/>
      </sharedItems>
    </cacheField>
    <cacheField name="If yes ,what kind of activity ?" numFmtId="0">
      <sharedItems containsBlank="1" count="26">
        <s v="Maize business"/>
        <m/>
        <s v="Maasai Shukas "/>
        <s v="Selling vegetables "/>
        <s v="Fashion clothing shop"/>
        <s v="Selling masai shuka"/>
        <s v="Farming "/>
        <s v="Foodstuffs shop"/>
        <s v="Vegetables selling "/>
        <s v="Selling foodstuffs at home"/>
        <s v="Selling shoes "/>
        <s v="Planting maize"/>
        <s v="Petrol station "/>
        <s v="Shop "/>
        <s v="Selling Maasai shuka"/>
        <s v="Selling of vegetables "/>
        <s v="Beadwork "/>
        <s v="Selling maasai shukas "/>
        <s v="Masai shukas "/>
        <s v="Opening beads shop"/>
        <s v="Selling clothes"/>
        <s v="Opening a small kiosks at home"/>
        <s v="Hotel"/>
        <s v="Tailoring"/>
        <s v="Selling clothes "/>
        <s v="Buying and selling livestock "/>
      </sharedItems>
    </cacheField>
    <cacheField name="If no,why not " numFmtId="0">
      <sharedItems containsBlank="1" count="11">
        <m/>
        <s v="No capital "/>
        <s v="Has not yet Identified what business to do "/>
        <s v="Lack of  capital "/>
        <s v="Want to concentrate on  running the  current business "/>
        <s v="am comfortable with my current business"/>
        <s v="Not yet settled"/>
        <s v="Lack of capital "/>
        <s v="Because I don't have enough money"/>
        <s v="Still comfortable  with one I have now"/>
        <s v="Looking after the cattle "/>
      </sharedItems>
    </cacheField>
    <cacheField name="What would you use the increased income for?" numFmtId="0">
      <sharedItems containsBlank="1" count="13">
        <m/>
        <s v="Help my husband "/>
        <s v="To provide my family "/>
        <s v="To  help the  family "/>
        <s v="Develop my business "/>
        <s v="TO build a house, paying children schools fee's "/>
        <s v="Develop my  business "/>
        <s v="Paying for children schools fees,"/>
        <s v="To provide for my family "/>
        <s v="To support my family "/>
        <s v="Help  the husband "/>
        <s v="To manage my family "/>
        <s v="To help my husband  meet the basics needs of the family "/>
      </sharedItems>
    </cacheField>
    <cacheField name="Have you completed your market research and evaluated that this business is viable?" numFmtId="0">
      <sharedItems containsBlank="1" count="3">
        <s v="Yes"/>
        <m/>
        <s v="No"/>
      </sharedItems>
    </cacheField>
    <cacheField name="Why would you like to start a business?" numFmtId="0">
      <sharedItems containsBlank="1" count="23">
        <s v="To get my own money"/>
        <m/>
        <s v="To earn income "/>
        <s v="To avoid idleness "/>
        <s v="To increase income "/>
        <s v="To be self reliance "/>
        <s v="The business is not found in the area"/>
        <s v="To get money "/>
        <s v="Increase income "/>
        <s v="To raise school fees for children "/>
        <s v="To expand my source of income"/>
        <s v="To assist my husband to provide for the children and to get a living "/>
        <s v="To support my family "/>
        <s v="To help my husband to meet daily basis "/>
        <s v="To support my husband "/>
        <s v="To get money to provide for my family"/>
        <s v="To get money to improve my standards of living"/>
        <s v="To get money to support my husband by paying my children school fees"/>
        <s v="To get money to provide to my family"/>
        <s v="To  help my  husband  meet the family needs "/>
        <s v="To get enough money for my family "/>
        <s v="To help my husband "/>
        <s v="Because its the  best business to assess at home "/>
      </sharedItems>
    </cacheField>
    <cacheField name="Do you have everything you need to start a new business right now?&quot;" numFmtId="0">
      <sharedItems containsBlank="1" count="4">
        <s v="Maybe"/>
        <m/>
        <s v="No"/>
        <s v="Yes"/>
      </sharedItems>
    </cacheField>
    <cacheField name="What do you need to expand the business" numFmtId="0">
      <sharedItems containsBlank="1" count="10">
        <m/>
        <s v="Funds "/>
        <s v="Capital "/>
        <s v="Funds"/>
        <s v="To increase income "/>
        <s v="To increase the income "/>
        <s v="Enough money "/>
        <s v="Money "/>
        <s v="Money to buy tailoring machine"/>
        <s v=" Need some  capital "/>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397.4051273148" refreshedBy="pc" recordCount="43">
  <cacheSource type="worksheet">
    <worksheetSource name="Table2"/>
  </cacheSource>
  <cacheFields count="44">
    <cacheField name="Name of interviewer" numFmtId="0">
      <sharedItems count="19">
        <s v="Josephine Naurori"/>
        <s v="Hellen koshal "/>
        <s v="Getruth "/>
        <s v="Getruth chelangat"/>
        <s v="Getruth"/>
        <s v="Josephine Naurori "/>
        <s v="Kiperipera "/>
        <s v="Helen koshal"/>
        <s v="Helen koshal "/>
        <s v="Hellen  koshal "/>
        <s v="Guthrie Cheela "/>
        <s v="Angela "/>
        <s v="Lemita Kipetu"/>
        <s v="Naiswaku Sadera "/>
        <s v="JACKLINE LENKUME "/>
        <s v="Get Ruth chelangat"/>
        <s v="Nkaikui  lenkume"/>
        <s v="Rejina Lenkume "/>
        <s v="HELLEN KOSHAL_x000a__x000a__x000a__x000a__x000a_"/>
      </sharedItems>
    </cacheField>
    <cacheField name="Location of members home" numFmtId="0">
      <sharedItems count="12">
        <s v="Ngoswani"/>
        <s v="Olokerei"/>
        <s v="Oyiiti"/>
        <s v="Ngosuani "/>
        <s v="Olchoro losoit"/>
        <s v="0l0keri"/>
        <s v="Ngosuani"/>
        <s v="Lemek "/>
        <s v="Olokeri_x000a__x000a_"/>
        <s v="Oliop"/>
        <s v="Olchoro losoi "/>
        <s v="Oliopa"/>
      </sharedItems>
    </cacheField>
    <cacheField name="Location of members Business" numFmtId="0">
      <sharedItems count="19">
        <s v="Ngoswani center"/>
        <s v="Ngosuani center "/>
        <s v="Aitong market"/>
        <s v="Ngosuani trading centre "/>
        <s v="Olchoro losoit"/>
        <s v="None"/>
        <s v="Ngoswani "/>
        <s v="Ngosuani "/>
        <s v="No business "/>
        <s v="Not applicable "/>
        <s v="No business"/>
        <s v="Aitong market "/>
        <s v="Lemek "/>
        <s v="None "/>
        <s v="Olchoro losoi"/>
        <s v="Ngosuani centre "/>
        <s v="Ngosuani"/>
        <s v="Ngoswani"/>
        <s v="Aitong "/>
      </sharedItems>
    </cacheField>
    <cacheField name="Alternative  contact person Names" numFmtId="0">
      <sharedItems count="43">
        <s v="Tumpes"/>
        <s v="Noonkipa risancho"/>
        <s v="Judy rotiken"/>
        <s v="Benson  lenkume"/>
        <s v="Olorkumolol"/>
        <s v="Kitasii  sadera "/>
        <s v="Kipaloi sader"/>
        <s v="Nturuai koonyi"/>
        <s v="Salton kileyia"/>
        <s v="fred sadera "/>
        <s v="0790776628"/>
        <s v="Risa maatany"/>
        <s v="Jonathan Parmuat "/>
        <s v="Kipaloi Sadera "/>
        <s v="Fred sadera"/>
        <s v="Noormeshuki muli"/>
        <s v="Kijoolu Nchoe"/>
        <s v="Kipiko lenkume"/>
        <s v="Pisoi morompi"/>
        <s v="Francis sadera "/>
        <s v="David"/>
        <s v="Elizabeth Nanteya"/>
        <s v="Ann malelong"/>
        <s v="Kiraposho lenkume"/>
        <s v="Paul Gilisho "/>
        <s v="Daniel Risancho"/>
        <s v="Mike koonyi"/>
        <s v="Johana letoluo"/>
        <s v="Kilusu Parmuat "/>
        <s v="Mercy Rotiken"/>
        <s v="Allan Sadera"/>
        <s v="Simiren kapeen "/>
        <s v="Tabitha Malilong"/>
        <s v="Kamakei Sadera "/>
        <s v="Antony Lenkume "/>
        <s v="Naitanyiang kimolol"/>
        <s v="Leboi lenkume"/>
        <s v="Dan Lenkume "/>
        <s v="Kiranto muli"/>
        <s v="Julius lenkume "/>
        <s v="Dickson kapeen"/>
        <s v="Tatee sadera"/>
        <s v="Meeyu Rotiken"/>
      </sharedItems>
    </cacheField>
    <cacheField name="Relationship to member" numFmtId="0">
      <sharedItems count="12">
        <s v="My son"/>
        <s v="Neighbour"/>
        <s v="Wife"/>
        <s v="Husband "/>
        <s v="Husband"/>
        <s v="Son "/>
        <s v="Family member "/>
        <s v="Son"/>
        <s v="Wife "/>
        <s v="Daughter"/>
        <s v="Sister in law"/>
        <s v="Daughter "/>
      </sharedItems>
    </cacheField>
    <cacheField name="Alternative contact person phone Number" numFmtId="0">
      <sharedItems containsBlank="1" count="38">
        <s v="0745936707"/>
        <s v="0716156552"/>
        <s v="0706145812"/>
        <s v="0769891779"/>
        <s v="0706111858"/>
        <m/>
        <s v="0705907622"/>
        <s v="0714520530"/>
        <s v="0740582733"/>
        <s v="0717496037"/>
        <s v="Kanasa"/>
        <s v="0717966095"/>
        <s v="0740966510"/>
        <s v="0712586060"/>
        <s v="0717257981"/>
        <s v="0794242784"/>
        <s v="0710130288"/>
        <s v="0720631582"/>
        <s v="0706379228"/>
        <s v="0704844252"/>
        <s v="0703657603"/>
        <s v="0715239694"/>
        <s v="0706548254"/>
        <s v="0704625116"/>
        <s v="0707575156"/>
        <s v="0700775624"/>
        <s v="0716716346"/>
        <s v="0798130112"/>
        <s v="0714071018"/>
        <s v="0768806680"/>
        <s v="0726142601"/>
        <s v="0713484387"/>
        <s v="0758980873"/>
        <s v="0790410045"/>
        <s v="0728104550"/>
        <s v="0728537311"/>
        <s v="0718380722"/>
        <s v="0114265128"/>
      </sharedItems>
    </cacheField>
    <cacheField name="section:Demographics" numFmtId="0">
      <sharedItems containsString="0" containsBlank="1" containsNonDate="0" count="1">
        <m/>
      </sharedItems>
    </cacheField>
    <cacheField name="What is the date of your birth" numFmtId="0">
      <sharedItems containsString="0" containsBlank="1" containsNonDate="0" containsDate="1" minDate="1964-09-26T00:00:00" maxDate="2024-03-29T00:00:00" count="17">
        <m/>
        <d v="2024-03-27T00:00:00"/>
        <d v="2014-05-03T00:00:00"/>
        <d v="2024-03-29T00:00:00"/>
        <d v="1987-05-29T00:00:00"/>
        <d v="1993-12-29T00:00:00"/>
        <d v="1994-12-15T00:00:00"/>
        <d v="1985-12-20T00:00:00"/>
        <d v="2024-03-21T00:00:00"/>
        <d v="1998-12-26T00:00:00"/>
        <d v="1978-07-29T00:00:00"/>
        <d v="1964-09-26T00:00:00"/>
        <d v="1998-12-18T00:00:00"/>
        <d v="1978-10-27T00:00:00"/>
        <d v="2002-01-29T00:00:00"/>
        <d v="1991-12-27T00:00:00"/>
        <d v="1998-11-26T00:00:00"/>
      </sharedItems>
    </cacheField>
    <cacheField name="Age" numFmtId="0">
      <sharedItems containsString="0" containsBlank="1" containsNumber="1" containsInteger="1" minValue="0" maxValue="59" count="10">
        <m/>
        <n v="36"/>
        <n v="30"/>
        <n v="29"/>
        <n v="38"/>
        <n v="25"/>
        <n v="45"/>
        <n v="59"/>
        <n v="22"/>
        <n v="32"/>
      </sharedItems>
    </cacheField>
    <cacheField name="What is your current marital status?" numFmtId="0">
      <sharedItems count="2">
        <s v="Widowed"/>
        <s v="Married"/>
      </sharedItems>
    </cacheField>
    <cacheField name="What is your gender" numFmtId="0">
      <sharedItems count="2">
        <s v="Female"/>
        <s v="Male"/>
      </sharedItems>
    </cacheField>
    <cacheField name="Household wealth" numFmtId="0">
      <sharedItems containsString="0" containsBlank="1" containsNonDate="0" count="1">
        <m/>
      </sharedItems>
    </cacheField>
    <cacheField name="How many children live in your household?" numFmtId="0">
      <sharedItems containsSemiMixedTypes="0" containsString="0" containsNumber="1" containsInteger="1" minValue="0" maxValue="11" count="11">
        <n v="2"/>
        <n v="10"/>
        <n v="7"/>
        <n v="3"/>
        <n v="5"/>
        <n v="4"/>
        <n v="6"/>
        <n v="11"/>
        <n v="8"/>
        <n v="9"/>
        <n v="1"/>
      </sharedItems>
    </cacheField>
    <cacheField name="How much does your household spend on a daily basis on food  and cooking fuel?" numFmtId="0">
      <sharedItems containsSemiMixedTypes="0" containsString="0" containsNumber="1" containsInteger="1" minValue="0" maxValue="3500" count="15">
        <n v="200"/>
        <n v="1000"/>
        <n v="500"/>
        <n v="450"/>
        <n v="3500"/>
        <n v="700"/>
        <n v="600"/>
        <n v="1500"/>
        <n v="720"/>
        <n v="570"/>
        <n v="300"/>
        <n v="400"/>
        <n v="350"/>
        <n v="850"/>
        <n v="280"/>
      </sharedItems>
    </cacheField>
    <cacheField name="Do you have enough income to meet your family's basic  needs ?" numFmtId="0">
      <sharedItems count="2">
        <s v="Yes"/>
        <s v="No"/>
      </sharedItems>
    </cacheField>
    <cacheField name="How much did your household spend on education-related expenses for the previous school term?" numFmtId="0">
      <sharedItems containsSemiMixedTypes="0" containsString="0" containsNumber="1" containsInteger="1" minValue="0" maxValue="200000" count="29">
        <n v="200000"/>
        <n v="120000"/>
        <n v="25000"/>
        <n v="2500"/>
        <n v="35000"/>
        <n v="14000"/>
        <n v="34000"/>
        <n v="170000"/>
        <n v="90000"/>
        <n v="190000"/>
        <n v="27500"/>
        <n v="50000"/>
        <n v="67000"/>
        <n v="80000"/>
        <n v="150000"/>
        <n v="48500"/>
        <n v="52000"/>
        <n v="2000"/>
        <n v="118000"/>
        <n v="100000"/>
        <n v="140000"/>
        <n v="160000"/>
        <n v="15000"/>
        <n v="46000"/>
        <n v="28000"/>
        <n v="0"/>
        <n v="40000"/>
        <n v="41000"/>
        <n v="110000"/>
      </sharedItems>
    </cacheField>
    <cacheField name="How many school terms are therein a year?" numFmtId="0">
      <sharedItems containsSemiMixedTypes="0" containsString="0" containsNumber="1" containsInteger="1" minValue="0" maxValue="3" count="1">
        <n v="3"/>
      </sharedItems>
    </cacheField>
    <cacheField name="Do you currently have any saving?" numFmtId="0">
      <sharedItems count="2">
        <s v="Yes"/>
        <s v="No"/>
      </sharedItems>
    </cacheField>
    <cacheField name="Are you in any rotary saving group?" numFmtId="0">
      <sharedItems containsBlank="1" count="7">
        <m/>
        <s v="Yes"/>
        <s v="No"/>
        <s v="Yes "/>
        <s v="Yes ,Olchoro le seriani "/>
        <s v="Yes Empiris, Naretoi "/>
        <s v="Yes .Naretoi "/>
      </sharedItems>
    </cacheField>
    <cacheField name="Section 4: Business/IGA Income" numFmtId="0">
      <sharedItems containsString="0" containsBlank="1" containsNonDate="0" count="1">
        <m/>
      </sharedItems>
    </cacheField>
    <cacheField name="Have you participated in any income-generating activities in the past 3 months?" numFmtId="0">
      <sharedItems count="2">
        <s v="Yes"/>
        <s v="No"/>
      </sharedItems>
    </cacheField>
    <cacheField name="Type of business" numFmtId="0">
      <sharedItems containsBlank="1" count="10">
        <s v="Selling foodstuffs"/>
        <s v="Tailoring and selling clothes"/>
        <s v="Buying and selling livestock"/>
        <s v="Beadwork"/>
        <m/>
        <s v="Milk tendor"/>
        <s v="Tents"/>
        <s v="Bodaboda"/>
        <s v="Salon"/>
        <s v="Maize and grees" u="1"/>
      </sharedItems>
    </cacheField>
    <cacheField name="How long have you been doing the activity " numFmtId="0">
      <sharedItems containsString="0" containsBlank="1" containsNumber="1" containsInteger="1" minValue="0" maxValue="20" count="14">
        <n v="20"/>
        <n v="6"/>
        <n v="3"/>
        <n v="1"/>
        <n v="5"/>
        <n v="2"/>
        <m/>
        <n v="11"/>
        <n v="10"/>
        <n v="4"/>
        <n v="8"/>
        <n v="15"/>
        <n v="16"/>
        <n v="7"/>
      </sharedItems>
    </cacheField>
    <cacheField name="Specify the duration mentioned in the previous question, in either weeks, months, or years" numFmtId="0">
      <sharedItems containsBlank="1" count="3">
        <s v="Year"/>
        <m/>
        <s v="Months"/>
      </sharedItems>
    </cacheField>
    <cacheField name="On average, how much do you earn from activity in a month?" numFmtId="0">
      <sharedItems containsString="0" containsBlank="1" containsNumber="1" containsInteger="1" minValue="0" maxValue="344000" count="24">
        <n v="4000"/>
        <n v="29000"/>
        <n v="190000"/>
        <n v="2500"/>
        <n v="3000"/>
        <n v="6000"/>
        <m/>
        <n v="17000"/>
        <n v="8000"/>
        <n v="24000"/>
        <n v="32800"/>
        <n v="16000"/>
        <n v="10000"/>
        <n v="2000"/>
        <n v="36000"/>
        <n v="20000"/>
        <n v="40000"/>
        <n v="5000"/>
        <n v="8400"/>
        <n v="15000"/>
        <n v="1500"/>
        <n v="12000"/>
        <n v="344000"/>
        <n v="800"/>
      </sharedItems>
    </cacheField>
    <cacheField name="On average, how much money do you spend on activity in a month?" numFmtId="0">
      <sharedItems containsString="0" containsBlank="1" containsNumber="1" containsInteger="1" minValue="0" maxValue="320000" count="21">
        <n v="20000"/>
        <n v="9000"/>
        <n v="150000"/>
        <n v="800"/>
        <n v="10000"/>
        <n v="3000"/>
        <n v="4000"/>
        <m/>
        <n v="13000"/>
        <n v="6000"/>
        <n v="700"/>
        <n v="26800"/>
        <n v="7000"/>
        <n v="5100"/>
        <n v="32000"/>
        <n v="0"/>
        <n v="2000"/>
        <n v="16000"/>
        <n v="5000"/>
        <n v="500"/>
        <n v="320000"/>
      </sharedItems>
    </cacheField>
    <cacheField name="Total net income from activity " numFmtId="0">
      <sharedItems containsString="0" containsBlank="1" containsNumber="1" containsInteger="1" minValue="-16000" maxValue="40000" count="22">
        <n v="-16000"/>
        <n v="20000"/>
        <n v="40000"/>
        <n v="1700"/>
        <n v="-7000"/>
        <n v="3000"/>
        <n v="-1000"/>
        <m/>
        <n v="4000"/>
        <n v="2000"/>
        <n v="23300"/>
        <n v="6000"/>
        <n v="4900"/>
        <n v="-8000"/>
        <n v="17000"/>
        <n v="-500"/>
        <n v="-7600"/>
        <n v="10000"/>
        <n v="-10000"/>
        <n v="1000"/>
        <n v="24000"/>
        <n v="3200"/>
      </sharedItems>
    </cacheField>
    <cacheField name="Do you utilize bookkeeping systems for activity" numFmtId="0">
      <sharedItems containsBlank="1" count="3">
        <s v="No"/>
        <s v="Yes"/>
        <m/>
      </sharedItems>
    </cacheField>
    <cacheField name="On average, how many customers do you sell to each week for activity?" numFmtId="0">
      <sharedItems containsString="0" containsBlank="1" containsNumber="1" containsInteger="1" minValue="0" maxValue="20" count="12">
        <n v="5"/>
        <n v="4"/>
        <n v="2"/>
        <n v="7"/>
        <m/>
        <n v="3"/>
        <n v="10"/>
        <n v="13"/>
        <n v="20"/>
        <n v="15"/>
        <n v="9"/>
        <n v="1"/>
      </sharedItems>
    </cacheField>
    <cacheField name="Are you involved in any other activities besides the one mentioned above?" numFmtId="0">
      <sharedItems containsBlank="1" count="3">
        <s v="Yes"/>
        <s v="No"/>
        <m/>
      </sharedItems>
    </cacheField>
    <cacheField name="Currency type " numFmtId="0">
      <sharedItems containsString="0" containsBlank="1" containsNonDate="0" count="1">
        <m/>
      </sharedItems>
    </cacheField>
    <cacheField name="What is your currency type ?" numFmtId="0">
      <sharedItems containsBlank="1" count="4">
        <s v="Shillings"/>
        <s v="Shillings "/>
        <m/>
        <s v="Selling spinach and skuma wiki"/>
      </sharedItems>
    </cacheField>
    <cacheField name="Business confidence" numFmtId="0">
      <sharedItems containsString="0" containsBlank="1" containsNonDate="0" count="1">
        <m/>
      </sharedItems>
    </cacheField>
    <cacheField name="What motivated you to start your business?" numFmtId="0">
      <sharedItems containsBlank="1" count="24">
        <s v="Since the husband deceased I had to go and work had to get money"/>
        <s v="After being trained "/>
        <s v="Unemployed  "/>
        <s v="To help the husband "/>
        <s v="Because my husband got attacked by the buffalo"/>
        <s v="Skilled in beadwork "/>
        <s v="Was motivated by  beadwork I did before "/>
        <m/>
        <s v="To get income "/>
        <s v="To meet the basic needs of children "/>
        <s v="She was  visited by  a friend  and  given 20 thousand and she decided to start a business "/>
        <s v="To get money for the family "/>
        <s v="To get my own money"/>
        <s v="I needed my own money to  cutter needs for my family"/>
        <s v="To get my own money to sustain my family "/>
        <s v="Availability of market to buy milk "/>
        <s v="To get to avoid idleness and being busy looking for money"/>
        <s v="To get money"/>
        <s v="To get income"/>
        <s v="To get money "/>
        <s v="To sist my husband "/>
        <s v="To meet basic needs for the children "/>
        <s v="To raise school fees"/>
        <s v="To assist my husband "/>
      </sharedItems>
    </cacheField>
    <cacheField name="Do you currently have everything you need to expand your business?" numFmtId="0">
      <sharedItems containsBlank="1" count="4">
        <s v="Maybe"/>
        <s v="No"/>
        <s v="Yes"/>
        <m/>
      </sharedItems>
    </cacheField>
    <cacheField name="How sure are you that you can handle your business effectively?" numFmtId="0">
      <sharedItems containsBlank="1" count="2">
        <s v="Very confident "/>
        <m/>
      </sharedItems>
    </cacheField>
    <cacheField name=" Are you planning to start any new business activities?" numFmtId="0">
      <sharedItems count="2">
        <s v="No"/>
        <s v="Yes"/>
      </sharedItems>
    </cacheField>
    <cacheField name="If yes ,what kind of activity ?" numFmtId="0">
      <sharedItems containsBlank="1" count="26">
        <m/>
        <s v="Beadwork "/>
        <s v="Buying and selling livestock "/>
        <s v="Farming "/>
        <s v="Fashion clothing shop"/>
        <s v="Hotel"/>
        <s v="Maize business"/>
        <s v="Opening a small kiosks at home"/>
        <s v="Petrol station "/>
        <s v="Selling clothes"/>
        <s v="Selling foodstuffs at home"/>
        <s v="Selling Maasai shuka"/>
        <s v="Selling vegetables "/>
        <s v="Shop "/>
        <s v="Tailoring"/>
        <s v="Selling shoes " u="1"/>
        <s v="Maasai Shukas " u="1"/>
        <s v="Selling masai shuka" u="1"/>
        <s v="Foodstuffs shop" u="1"/>
        <s v="Vegetables selling " u="1"/>
        <s v="Planting maize" u="1"/>
        <s v="Selling of vegetables " u="1"/>
        <s v="Selling maasai shukas " u="1"/>
        <s v="Masai shukas " u="1"/>
        <s v="Opening beads shop" u="1"/>
        <s v="Selling clothes " u="1"/>
      </sharedItems>
    </cacheField>
    <cacheField name="If no,why not " numFmtId="0">
      <sharedItems containsBlank="1" count="13">
        <s v="Comfortable with current business"/>
        <s v="Has not yet Identified what business to do "/>
        <s v="Lack of capital "/>
        <s v="Looking after the cattle "/>
        <s v="Not yet settled"/>
        <m/>
        <s v="Comfortable with current business " u="1"/>
        <s v="Still comfortable  with one I have now" u="1"/>
        <s v="Because I don't have enough money" u="1"/>
        <s v="am comfortable with my current business" u="1"/>
        <s v="Lack of  capital " u="1"/>
        <s v="No capital " u="1"/>
        <s v="Want to concentrate on  running the  current business " u="1"/>
      </sharedItems>
    </cacheField>
    <cacheField name="What would you use the increased income for?" numFmtId="0">
      <sharedItems containsBlank="1" count="13">
        <m/>
        <s v="Develop my  business "/>
        <s v="Develop my business "/>
        <s v="Help my husband "/>
        <s v="To  help the  family "/>
        <s v="To provide for my family "/>
        <s v="To manage my family "/>
        <s v="To provide my family "/>
        <s v="TO build a house, paying children schools fee's "/>
        <s v="Help  the husband "/>
        <s v="To help my husband  meet the basics needs of the family "/>
        <s v="To support my family "/>
        <s v="Paying for children schools fees,"/>
      </sharedItems>
    </cacheField>
    <cacheField name="Have you completed your market research and evaluated that this business is viable?" numFmtId="0">
      <sharedItems containsBlank="1" count="3">
        <m/>
        <s v="Yes"/>
        <s v="No"/>
      </sharedItems>
    </cacheField>
    <cacheField name="Why would you like to start a business?" numFmtId="0">
      <sharedItems containsBlank="1" count="23">
        <m/>
        <s v="To get money "/>
        <s v="Because its the  best business to assess at home "/>
        <s v="To get money to provide for my family"/>
        <s v="To get enough money for my family "/>
        <s v="To increase income "/>
        <s v="To be self reliance "/>
        <s v="To get my own money"/>
        <s v="To expand my source of income"/>
        <s v="To get money to support my husband by paying my children school fees"/>
        <s v="To assist my husband to provide for the children and to get a living "/>
        <s v="To get money to improve my standards of living"/>
        <s v="To  help my  husband  meet the family needs "/>
        <s v="To help my husband "/>
        <s v="To earn income "/>
        <s v="To support my husband "/>
        <s v="The business is not found in the area"/>
        <s v="Increase income "/>
        <s v="To help my husband to meet daily basis "/>
        <s v="To avoid idleness "/>
        <s v="To raise school fees for children "/>
        <s v="To support my family "/>
        <s v="To get money to provide to my family"/>
      </sharedItems>
    </cacheField>
    <cacheField name="Do you have everything you need to start a new business right now?&quot;" numFmtId="0">
      <sharedItems containsBlank="1" count="4">
        <m/>
        <s v="No"/>
        <s v="Maybe"/>
        <s v="Yes"/>
      </sharedItems>
    </cacheField>
    <cacheField name="What do you need to expand the business" numFmtId="0">
      <sharedItems containsBlank="1" count="10">
        <m/>
        <s v="Funds "/>
        <s v=" Need some  capital "/>
        <s v="Money "/>
        <s v="To increase income "/>
        <s v="Capital "/>
        <s v="Enough money "/>
        <s v="Funds"/>
        <s v="To increase the income "/>
        <s v="Money to buy tailoring machine"/>
      </sharedItems>
    </cacheField>
  </cacheFields>
</pivotCacheDefinition>
</file>

<file path=xl/pivotCache/pivotCacheRecords1.xml><?xml version="1.0" encoding="utf-8"?>
<pivotCacheRecords xmlns="http://schemas.openxmlformats.org/spreadsheetml/2006/main" xmlns:r="http://schemas.openxmlformats.org/officeDocument/2006/relationships" count="43">
  <r>
    <x v="0"/>
    <x v="0"/>
    <x v="0"/>
    <x v="0"/>
    <x v="0"/>
    <x v="0"/>
    <x v="0"/>
    <x v="0"/>
    <x v="0"/>
    <x v="0"/>
    <x v="0"/>
    <x v="0"/>
    <x v="0"/>
    <x v="0"/>
    <x v="0"/>
    <x v="0"/>
    <x v="0"/>
    <x v="0"/>
    <x v="0"/>
    <x v="0"/>
    <x v="0"/>
    <x v="0"/>
    <x v="0"/>
    <x v="0"/>
    <x v="0"/>
    <x v="0"/>
    <x v="0"/>
    <x v="0"/>
    <x v="0"/>
    <x v="0"/>
    <x v="0"/>
    <x v="0"/>
    <x v="0"/>
    <x v="0"/>
    <x v="0"/>
    <x v="0"/>
    <x v="0"/>
    <x v="0"/>
    <x v="0"/>
    <x v="0"/>
    <x v="0"/>
    <x v="0"/>
    <x v="0"/>
    <x v="0"/>
  </r>
  <r>
    <x v="1"/>
    <x v="1"/>
    <x v="1"/>
    <x v="1"/>
    <x v="1"/>
    <x v="1"/>
    <x v="0"/>
    <x v="1"/>
    <x v="0"/>
    <x v="1"/>
    <x v="0"/>
    <x v="0"/>
    <x v="1"/>
    <x v="1"/>
    <x v="1"/>
    <x v="1"/>
    <x v="0"/>
    <x v="1"/>
    <x v="1"/>
    <x v="0"/>
    <x v="0"/>
    <x v="0"/>
    <x v="1"/>
    <x v="1"/>
    <x v="1"/>
    <x v="1"/>
    <x v="1"/>
    <x v="1"/>
    <x v="1"/>
    <x v="1"/>
    <x v="0"/>
    <x v="1"/>
    <x v="0"/>
    <x v="1"/>
    <x v="0"/>
    <x v="0"/>
    <x v="1"/>
    <x v="1"/>
    <x v="1"/>
    <x v="0"/>
    <x v="1"/>
    <x v="1"/>
    <x v="1"/>
    <x v="0"/>
  </r>
  <r>
    <x v="2"/>
    <x v="1"/>
    <x v="2"/>
    <x v="2"/>
    <x v="2"/>
    <x v="2"/>
    <x v="0"/>
    <x v="0"/>
    <x v="0"/>
    <x v="1"/>
    <x v="0"/>
    <x v="0"/>
    <x v="2"/>
    <x v="2"/>
    <x v="1"/>
    <x v="2"/>
    <x v="0"/>
    <x v="1"/>
    <x v="2"/>
    <x v="0"/>
    <x v="0"/>
    <x v="0"/>
    <x v="2"/>
    <x v="1"/>
    <x v="2"/>
    <x v="2"/>
    <x v="2"/>
    <x v="0"/>
    <x v="2"/>
    <x v="1"/>
    <x v="0"/>
    <x v="1"/>
    <x v="0"/>
    <x v="2"/>
    <x v="1"/>
    <x v="0"/>
    <x v="1"/>
    <x v="1"/>
    <x v="2"/>
    <x v="1"/>
    <x v="1"/>
    <x v="1"/>
    <x v="1"/>
    <x v="0"/>
  </r>
  <r>
    <x v="3"/>
    <x v="1"/>
    <x v="1"/>
    <x v="3"/>
    <x v="2"/>
    <x v="3"/>
    <x v="0"/>
    <x v="2"/>
    <x v="0"/>
    <x v="1"/>
    <x v="0"/>
    <x v="0"/>
    <x v="3"/>
    <x v="3"/>
    <x v="1"/>
    <x v="3"/>
    <x v="0"/>
    <x v="1"/>
    <x v="3"/>
    <x v="0"/>
    <x v="0"/>
    <x v="0"/>
    <x v="3"/>
    <x v="1"/>
    <x v="3"/>
    <x v="3"/>
    <x v="3"/>
    <x v="1"/>
    <x v="1"/>
    <x v="1"/>
    <x v="0"/>
    <x v="1"/>
    <x v="0"/>
    <x v="3"/>
    <x v="2"/>
    <x v="0"/>
    <x v="1"/>
    <x v="1"/>
    <x v="1"/>
    <x v="0"/>
    <x v="1"/>
    <x v="1"/>
    <x v="1"/>
    <x v="0"/>
  </r>
  <r>
    <x v="4"/>
    <x v="1"/>
    <x v="3"/>
    <x v="4"/>
    <x v="2"/>
    <x v="4"/>
    <x v="0"/>
    <x v="3"/>
    <x v="1"/>
    <x v="1"/>
    <x v="0"/>
    <x v="0"/>
    <x v="2"/>
    <x v="4"/>
    <x v="1"/>
    <x v="4"/>
    <x v="0"/>
    <x v="0"/>
    <x v="0"/>
    <x v="0"/>
    <x v="0"/>
    <x v="0"/>
    <x v="0"/>
    <x v="1"/>
    <x v="4"/>
    <x v="4"/>
    <x v="4"/>
    <x v="0"/>
    <x v="2"/>
    <x v="1"/>
    <x v="0"/>
    <x v="1"/>
    <x v="0"/>
    <x v="4"/>
    <x v="2"/>
    <x v="0"/>
    <x v="0"/>
    <x v="2"/>
    <x v="0"/>
    <x v="0"/>
    <x v="0"/>
    <x v="2"/>
    <x v="2"/>
    <x v="1"/>
  </r>
  <r>
    <x v="5"/>
    <x v="1"/>
    <x v="4"/>
    <x v="5"/>
    <x v="2"/>
    <x v="5"/>
    <x v="0"/>
    <x v="4"/>
    <x v="2"/>
    <x v="1"/>
    <x v="0"/>
    <x v="0"/>
    <x v="0"/>
    <x v="0"/>
    <x v="1"/>
    <x v="5"/>
    <x v="0"/>
    <x v="0"/>
    <x v="0"/>
    <x v="0"/>
    <x v="0"/>
    <x v="0"/>
    <x v="4"/>
    <x v="1"/>
    <x v="5"/>
    <x v="5"/>
    <x v="5"/>
    <x v="0"/>
    <x v="2"/>
    <x v="1"/>
    <x v="0"/>
    <x v="1"/>
    <x v="0"/>
    <x v="5"/>
    <x v="2"/>
    <x v="0"/>
    <x v="0"/>
    <x v="3"/>
    <x v="0"/>
    <x v="2"/>
    <x v="0"/>
    <x v="3"/>
    <x v="2"/>
    <x v="1"/>
  </r>
  <r>
    <x v="6"/>
    <x v="1"/>
    <x v="3"/>
    <x v="6"/>
    <x v="2"/>
    <x v="6"/>
    <x v="0"/>
    <x v="5"/>
    <x v="3"/>
    <x v="1"/>
    <x v="0"/>
    <x v="0"/>
    <x v="1"/>
    <x v="4"/>
    <x v="1"/>
    <x v="6"/>
    <x v="0"/>
    <x v="0"/>
    <x v="0"/>
    <x v="0"/>
    <x v="0"/>
    <x v="0"/>
    <x v="5"/>
    <x v="1"/>
    <x v="6"/>
    <x v="6"/>
    <x v="1"/>
    <x v="0"/>
    <x v="1"/>
    <x v="1"/>
    <x v="0"/>
    <x v="1"/>
    <x v="0"/>
    <x v="1"/>
    <x v="1"/>
    <x v="0"/>
    <x v="1"/>
    <x v="1"/>
    <x v="1"/>
    <x v="0"/>
    <x v="1"/>
    <x v="1"/>
    <x v="1"/>
    <x v="0"/>
  </r>
  <r>
    <x v="7"/>
    <x v="1"/>
    <x v="3"/>
    <x v="7"/>
    <x v="2"/>
    <x v="7"/>
    <x v="0"/>
    <x v="6"/>
    <x v="4"/>
    <x v="1"/>
    <x v="0"/>
    <x v="0"/>
    <x v="4"/>
    <x v="4"/>
    <x v="1"/>
    <x v="7"/>
    <x v="0"/>
    <x v="0"/>
    <x v="0"/>
    <x v="0"/>
    <x v="0"/>
    <x v="0"/>
    <x v="6"/>
    <x v="1"/>
    <x v="0"/>
    <x v="7"/>
    <x v="6"/>
    <x v="0"/>
    <x v="3"/>
    <x v="1"/>
    <x v="0"/>
    <x v="1"/>
    <x v="0"/>
    <x v="6"/>
    <x v="2"/>
    <x v="0"/>
    <x v="0"/>
    <x v="3"/>
    <x v="0"/>
    <x v="0"/>
    <x v="0"/>
    <x v="4"/>
    <x v="2"/>
    <x v="1"/>
  </r>
  <r>
    <x v="8"/>
    <x v="1"/>
    <x v="5"/>
    <x v="8"/>
    <x v="2"/>
    <x v="8"/>
    <x v="0"/>
    <x v="0"/>
    <x v="0"/>
    <x v="1"/>
    <x v="0"/>
    <x v="0"/>
    <x v="5"/>
    <x v="1"/>
    <x v="0"/>
    <x v="8"/>
    <x v="0"/>
    <x v="1"/>
    <x v="0"/>
    <x v="0"/>
    <x v="0"/>
    <x v="0"/>
    <x v="4"/>
    <x v="1"/>
    <x v="0"/>
    <x v="8"/>
    <x v="4"/>
    <x v="1"/>
    <x v="1"/>
    <x v="1"/>
    <x v="0"/>
    <x v="1"/>
    <x v="0"/>
    <x v="7"/>
    <x v="1"/>
    <x v="0"/>
    <x v="0"/>
    <x v="4"/>
    <x v="0"/>
    <x v="0"/>
    <x v="0"/>
    <x v="5"/>
    <x v="2"/>
    <x v="2"/>
  </r>
  <r>
    <x v="2"/>
    <x v="2"/>
    <x v="6"/>
    <x v="9"/>
    <x v="2"/>
    <x v="9"/>
    <x v="0"/>
    <x v="0"/>
    <x v="0"/>
    <x v="1"/>
    <x v="0"/>
    <x v="0"/>
    <x v="6"/>
    <x v="5"/>
    <x v="0"/>
    <x v="9"/>
    <x v="0"/>
    <x v="0"/>
    <x v="0"/>
    <x v="0"/>
    <x v="0"/>
    <x v="0"/>
    <x v="7"/>
    <x v="1"/>
    <x v="1"/>
    <x v="9"/>
    <x v="4"/>
    <x v="0"/>
    <x v="0"/>
    <x v="1"/>
    <x v="0"/>
    <x v="1"/>
    <x v="0"/>
    <x v="7"/>
    <x v="2"/>
    <x v="0"/>
    <x v="1"/>
    <x v="1"/>
    <x v="3"/>
    <x v="3"/>
    <x v="1"/>
    <x v="1"/>
    <x v="1"/>
    <x v="0"/>
  </r>
  <r>
    <x v="9"/>
    <x v="3"/>
    <x v="7"/>
    <x v="10"/>
    <x v="3"/>
    <x v="10"/>
    <x v="0"/>
    <x v="7"/>
    <x v="0"/>
    <x v="1"/>
    <x v="1"/>
    <x v="0"/>
    <x v="5"/>
    <x v="6"/>
    <x v="1"/>
    <x v="10"/>
    <x v="0"/>
    <x v="1"/>
    <x v="0"/>
    <x v="0"/>
    <x v="0"/>
    <x v="1"/>
    <x v="7"/>
    <x v="1"/>
    <x v="7"/>
    <x v="10"/>
    <x v="7"/>
    <x v="0"/>
    <x v="4"/>
    <x v="0"/>
    <x v="0"/>
    <x v="2"/>
    <x v="0"/>
    <x v="8"/>
    <x v="2"/>
    <x v="0"/>
    <x v="0"/>
    <x v="5"/>
    <x v="0"/>
    <x v="0"/>
    <x v="0"/>
    <x v="6"/>
    <x v="2"/>
    <x v="3"/>
  </r>
  <r>
    <x v="2"/>
    <x v="4"/>
    <x v="8"/>
    <x v="11"/>
    <x v="3"/>
    <x v="11"/>
    <x v="0"/>
    <x v="0"/>
    <x v="0"/>
    <x v="1"/>
    <x v="1"/>
    <x v="0"/>
    <x v="6"/>
    <x v="5"/>
    <x v="0"/>
    <x v="11"/>
    <x v="0"/>
    <x v="1"/>
    <x v="1"/>
    <x v="0"/>
    <x v="0"/>
    <x v="2"/>
    <x v="5"/>
    <x v="1"/>
    <x v="8"/>
    <x v="11"/>
    <x v="8"/>
    <x v="0"/>
    <x v="0"/>
    <x v="0"/>
    <x v="0"/>
    <x v="1"/>
    <x v="0"/>
    <x v="9"/>
    <x v="2"/>
    <x v="0"/>
    <x v="1"/>
    <x v="1"/>
    <x v="4"/>
    <x v="4"/>
    <x v="1"/>
    <x v="1"/>
    <x v="1"/>
    <x v="0"/>
  </r>
  <r>
    <x v="5"/>
    <x v="1"/>
    <x v="4"/>
    <x v="12"/>
    <x v="4"/>
    <x v="12"/>
    <x v="0"/>
    <x v="8"/>
    <x v="5"/>
    <x v="1"/>
    <x v="1"/>
    <x v="0"/>
    <x v="3"/>
    <x v="7"/>
    <x v="1"/>
    <x v="12"/>
    <x v="0"/>
    <x v="0"/>
    <x v="0"/>
    <x v="0"/>
    <x v="0"/>
    <x v="2"/>
    <x v="2"/>
    <x v="1"/>
    <x v="9"/>
    <x v="12"/>
    <x v="9"/>
    <x v="1"/>
    <x v="1"/>
    <x v="1"/>
    <x v="0"/>
    <x v="1"/>
    <x v="0"/>
    <x v="10"/>
    <x v="2"/>
    <x v="0"/>
    <x v="0"/>
    <x v="6"/>
    <x v="0"/>
    <x v="2"/>
    <x v="0"/>
    <x v="7"/>
    <x v="2"/>
    <x v="4"/>
  </r>
  <r>
    <x v="10"/>
    <x v="5"/>
    <x v="9"/>
    <x v="13"/>
    <x v="1"/>
    <x v="13"/>
    <x v="0"/>
    <x v="0"/>
    <x v="0"/>
    <x v="1"/>
    <x v="1"/>
    <x v="0"/>
    <x v="6"/>
    <x v="8"/>
    <x v="1"/>
    <x v="1"/>
    <x v="0"/>
    <x v="1"/>
    <x v="0"/>
    <x v="0"/>
    <x v="0"/>
    <x v="2"/>
    <x v="1"/>
    <x v="1"/>
    <x v="10"/>
    <x v="13"/>
    <x v="10"/>
    <x v="0"/>
    <x v="2"/>
    <x v="1"/>
    <x v="0"/>
    <x v="1"/>
    <x v="0"/>
    <x v="11"/>
    <x v="2"/>
    <x v="0"/>
    <x v="0"/>
    <x v="7"/>
    <x v="0"/>
    <x v="0"/>
    <x v="2"/>
    <x v="1"/>
    <x v="3"/>
    <x v="0"/>
  </r>
  <r>
    <x v="0"/>
    <x v="0"/>
    <x v="0"/>
    <x v="14"/>
    <x v="5"/>
    <x v="14"/>
    <x v="0"/>
    <x v="0"/>
    <x v="0"/>
    <x v="0"/>
    <x v="0"/>
    <x v="0"/>
    <x v="5"/>
    <x v="9"/>
    <x v="1"/>
    <x v="13"/>
    <x v="0"/>
    <x v="1"/>
    <x v="0"/>
    <x v="0"/>
    <x v="0"/>
    <x v="3"/>
    <x v="8"/>
    <x v="1"/>
    <x v="11"/>
    <x v="7"/>
    <x v="11"/>
    <x v="0"/>
    <x v="0"/>
    <x v="0"/>
    <x v="0"/>
    <x v="2"/>
    <x v="0"/>
    <x v="12"/>
    <x v="0"/>
    <x v="0"/>
    <x v="1"/>
    <x v="1"/>
    <x v="5"/>
    <x v="0"/>
    <x v="1"/>
    <x v="1"/>
    <x v="1"/>
    <x v="0"/>
  </r>
  <r>
    <x v="11"/>
    <x v="1"/>
    <x v="3"/>
    <x v="15"/>
    <x v="2"/>
    <x v="15"/>
    <x v="0"/>
    <x v="9"/>
    <x v="6"/>
    <x v="1"/>
    <x v="0"/>
    <x v="0"/>
    <x v="7"/>
    <x v="10"/>
    <x v="1"/>
    <x v="14"/>
    <x v="0"/>
    <x v="0"/>
    <x v="0"/>
    <x v="0"/>
    <x v="0"/>
    <x v="4"/>
    <x v="5"/>
    <x v="0"/>
    <x v="11"/>
    <x v="4"/>
    <x v="1"/>
    <x v="0"/>
    <x v="3"/>
    <x v="1"/>
    <x v="0"/>
    <x v="1"/>
    <x v="0"/>
    <x v="6"/>
    <x v="2"/>
    <x v="0"/>
    <x v="0"/>
    <x v="3"/>
    <x v="0"/>
    <x v="0"/>
    <x v="0"/>
    <x v="8"/>
    <x v="3"/>
    <x v="0"/>
  </r>
  <r>
    <x v="2"/>
    <x v="1"/>
    <x v="10"/>
    <x v="16"/>
    <x v="2"/>
    <x v="16"/>
    <x v="0"/>
    <x v="0"/>
    <x v="0"/>
    <x v="1"/>
    <x v="0"/>
    <x v="0"/>
    <x v="3"/>
    <x v="4"/>
    <x v="1"/>
    <x v="15"/>
    <x v="0"/>
    <x v="1"/>
    <x v="0"/>
    <x v="0"/>
    <x v="0"/>
    <x v="4"/>
    <x v="5"/>
    <x v="1"/>
    <x v="12"/>
    <x v="4"/>
    <x v="12"/>
    <x v="0"/>
    <x v="5"/>
    <x v="1"/>
    <x v="0"/>
    <x v="1"/>
    <x v="0"/>
    <x v="13"/>
    <x v="1"/>
    <x v="0"/>
    <x v="0"/>
    <x v="8"/>
    <x v="0"/>
    <x v="0"/>
    <x v="0"/>
    <x v="9"/>
    <x v="3"/>
    <x v="0"/>
  </r>
  <r>
    <x v="2"/>
    <x v="6"/>
    <x v="11"/>
    <x v="17"/>
    <x v="1"/>
    <x v="17"/>
    <x v="0"/>
    <x v="0"/>
    <x v="0"/>
    <x v="0"/>
    <x v="0"/>
    <x v="0"/>
    <x v="0"/>
    <x v="1"/>
    <x v="1"/>
    <x v="10"/>
    <x v="0"/>
    <x v="1"/>
    <x v="0"/>
    <x v="0"/>
    <x v="0"/>
    <x v="4"/>
    <x v="5"/>
    <x v="1"/>
    <x v="13"/>
    <x v="9"/>
    <x v="13"/>
    <x v="0"/>
    <x v="1"/>
    <x v="1"/>
    <x v="0"/>
    <x v="1"/>
    <x v="0"/>
    <x v="14"/>
    <x v="2"/>
    <x v="0"/>
    <x v="0"/>
    <x v="9"/>
    <x v="0"/>
    <x v="0"/>
    <x v="0"/>
    <x v="4"/>
    <x v="3"/>
    <x v="0"/>
  </r>
  <r>
    <x v="2"/>
    <x v="1"/>
    <x v="10"/>
    <x v="18"/>
    <x v="2"/>
    <x v="9"/>
    <x v="0"/>
    <x v="0"/>
    <x v="0"/>
    <x v="1"/>
    <x v="0"/>
    <x v="0"/>
    <x v="4"/>
    <x v="4"/>
    <x v="1"/>
    <x v="16"/>
    <x v="0"/>
    <x v="1"/>
    <x v="0"/>
    <x v="0"/>
    <x v="0"/>
    <x v="4"/>
    <x v="9"/>
    <x v="1"/>
    <x v="14"/>
    <x v="14"/>
    <x v="14"/>
    <x v="0"/>
    <x v="0"/>
    <x v="1"/>
    <x v="0"/>
    <x v="1"/>
    <x v="0"/>
    <x v="15"/>
    <x v="0"/>
    <x v="0"/>
    <x v="1"/>
    <x v="1"/>
    <x v="6"/>
    <x v="0"/>
    <x v="1"/>
    <x v="1"/>
    <x v="1"/>
    <x v="0"/>
  </r>
  <r>
    <x v="12"/>
    <x v="1"/>
    <x v="3"/>
    <x v="19"/>
    <x v="2"/>
    <x v="18"/>
    <x v="0"/>
    <x v="10"/>
    <x v="1"/>
    <x v="1"/>
    <x v="0"/>
    <x v="0"/>
    <x v="7"/>
    <x v="6"/>
    <x v="1"/>
    <x v="14"/>
    <x v="0"/>
    <x v="0"/>
    <x v="0"/>
    <x v="0"/>
    <x v="0"/>
    <x v="5"/>
    <x v="5"/>
    <x v="1"/>
    <x v="15"/>
    <x v="15"/>
    <x v="12"/>
    <x v="0"/>
    <x v="6"/>
    <x v="1"/>
    <x v="0"/>
    <x v="1"/>
    <x v="0"/>
    <x v="1"/>
    <x v="2"/>
    <x v="0"/>
    <x v="0"/>
    <x v="10"/>
    <x v="0"/>
    <x v="0"/>
    <x v="0"/>
    <x v="8"/>
    <x v="2"/>
    <x v="1"/>
  </r>
  <r>
    <x v="2"/>
    <x v="1"/>
    <x v="2"/>
    <x v="20"/>
    <x v="6"/>
    <x v="19"/>
    <x v="0"/>
    <x v="0"/>
    <x v="0"/>
    <x v="0"/>
    <x v="0"/>
    <x v="0"/>
    <x v="6"/>
    <x v="3"/>
    <x v="0"/>
    <x v="17"/>
    <x v="0"/>
    <x v="0"/>
    <x v="0"/>
    <x v="0"/>
    <x v="0"/>
    <x v="3"/>
    <x v="4"/>
    <x v="1"/>
    <x v="16"/>
    <x v="1"/>
    <x v="15"/>
    <x v="1"/>
    <x v="2"/>
    <x v="1"/>
    <x v="0"/>
    <x v="1"/>
    <x v="0"/>
    <x v="16"/>
    <x v="2"/>
    <x v="0"/>
    <x v="1"/>
    <x v="1"/>
    <x v="7"/>
    <x v="0"/>
    <x v="1"/>
    <x v="1"/>
    <x v="1"/>
    <x v="0"/>
  </r>
  <r>
    <x v="0"/>
    <x v="0"/>
    <x v="0"/>
    <x v="21"/>
    <x v="0"/>
    <x v="20"/>
    <x v="0"/>
    <x v="0"/>
    <x v="0"/>
    <x v="0"/>
    <x v="0"/>
    <x v="0"/>
    <x v="0"/>
    <x v="11"/>
    <x v="1"/>
    <x v="18"/>
    <x v="0"/>
    <x v="0"/>
    <x v="0"/>
    <x v="0"/>
    <x v="0"/>
    <x v="3"/>
    <x v="10"/>
    <x v="1"/>
    <x v="17"/>
    <x v="12"/>
    <x v="16"/>
    <x v="0"/>
    <x v="7"/>
    <x v="0"/>
    <x v="0"/>
    <x v="2"/>
    <x v="0"/>
    <x v="17"/>
    <x v="0"/>
    <x v="0"/>
    <x v="0"/>
    <x v="11"/>
    <x v="0"/>
    <x v="0"/>
    <x v="0"/>
    <x v="10"/>
    <x v="0"/>
    <x v="0"/>
  </r>
  <r>
    <x v="0"/>
    <x v="0"/>
    <x v="0"/>
    <x v="22"/>
    <x v="7"/>
    <x v="21"/>
    <x v="0"/>
    <x v="7"/>
    <x v="0"/>
    <x v="1"/>
    <x v="0"/>
    <x v="0"/>
    <x v="0"/>
    <x v="12"/>
    <x v="0"/>
    <x v="19"/>
    <x v="0"/>
    <x v="0"/>
    <x v="0"/>
    <x v="0"/>
    <x v="0"/>
    <x v="3"/>
    <x v="2"/>
    <x v="1"/>
    <x v="16"/>
    <x v="12"/>
    <x v="17"/>
    <x v="0"/>
    <x v="8"/>
    <x v="1"/>
    <x v="0"/>
    <x v="2"/>
    <x v="0"/>
    <x v="18"/>
    <x v="2"/>
    <x v="0"/>
    <x v="1"/>
    <x v="1"/>
    <x v="8"/>
    <x v="0"/>
    <x v="1"/>
    <x v="1"/>
    <x v="1"/>
    <x v="0"/>
  </r>
  <r>
    <x v="13"/>
    <x v="7"/>
    <x v="12"/>
    <x v="23"/>
    <x v="2"/>
    <x v="22"/>
    <x v="0"/>
    <x v="11"/>
    <x v="0"/>
    <x v="1"/>
    <x v="0"/>
    <x v="0"/>
    <x v="1"/>
    <x v="13"/>
    <x v="1"/>
    <x v="20"/>
    <x v="0"/>
    <x v="1"/>
    <x v="4"/>
    <x v="0"/>
    <x v="0"/>
    <x v="3"/>
    <x v="11"/>
    <x v="1"/>
    <x v="18"/>
    <x v="16"/>
    <x v="3"/>
    <x v="1"/>
    <x v="9"/>
    <x v="0"/>
    <x v="0"/>
    <x v="1"/>
    <x v="0"/>
    <x v="19"/>
    <x v="0"/>
    <x v="0"/>
    <x v="0"/>
    <x v="12"/>
    <x v="0"/>
    <x v="5"/>
    <x v="0"/>
    <x v="11"/>
    <x v="2"/>
    <x v="2"/>
  </r>
  <r>
    <x v="5"/>
    <x v="1"/>
    <x v="13"/>
    <x v="24"/>
    <x v="2"/>
    <x v="23"/>
    <x v="0"/>
    <x v="12"/>
    <x v="1"/>
    <x v="1"/>
    <x v="0"/>
    <x v="0"/>
    <x v="4"/>
    <x v="4"/>
    <x v="1"/>
    <x v="18"/>
    <x v="0"/>
    <x v="0"/>
    <x v="0"/>
    <x v="0"/>
    <x v="0"/>
    <x v="3"/>
    <x v="2"/>
    <x v="1"/>
    <x v="19"/>
    <x v="1"/>
    <x v="18"/>
    <x v="0"/>
    <x v="3"/>
    <x v="1"/>
    <x v="0"/>
    <x v="1"/>
    <x v="0"/>
    <x v="20"/>
    <x v="2"/>
    <x v="0"/>
    <x v="0"/>
    <x v="13"/>
    <x v="0"/>
    <x v="2"/>
    <x v="0"/>
    <x v="12"/>
    <x v="2"/>
    <x v="5"/>
  </r>
  <r>
    <x v="14"/>
    <x v="1"/>
    <x v="14"/>
    <x v="25"/>
    <x v="2"/>
    <x v="9"/>
    <x v="0"/>
    <x v="0"/>
    <x v="0"/>
    <x v="1"/>
    <x v="0"/>
    <x v="0"/>
    <x v="1"/>
    <x v="6"/>
    <x v="0"/>
    <x v="21"/>
    <x v="0"/>
    <x v="1"/>
    <x v="0"/>
    <x v="0"/>
    <x v="0"/>
    <x v="3"/>
    <x v="9"/>
    <x v="1"/>
    <x v="20"/>
    <x v="17"/>
    <x v="9"/>
    <x v="1"/>
    <x v="8"/>
    <x v="1"/>
    <x v="0"/>
    <x v="1"/>
    <x v="0"/>
    <x v="21"/>
    <x v="0"/>
    <x v="0"/>
    <x v="0"/>
    <x v="6"/>
    <x v="0"/>
    <x v="0"/>
    <x v="0"/>
    <x v="4"/>
    <x v="3"/>
    <x v="0"/>
  </r>
  <r>
    <x v="2"/>
    <x v="8"/>
    <x v="10"/>
    <x v="26"/>
    <x v="8"/>
    <x v="24"/>
    <x v="0"/>
    <x v="0"/>
    <x v="0"/>
    <x v="1"/>
    <x v="0"/>
    <x v="0"/>
    <x v="8"/>
    <x v="3"/>
    <x v="0"/>
    <x v="22"/>
    <x v="0"/>
    <x v="1"/>
    <x v="5"/>
    <x v="0"/>
    <x v="0"/>
    <x v="6"/>
    <x v="12"/>
    <x v="1"/>
    <x v="21"/>
    <x v="18"/>
    <x v="19"/>
    <x v="1"/>
    <x v="3"/>
    <x v="1"/>
    <x v="0"/>
    <x v="1"/>
    <x v="0"/>
    <x v="22"/>
    <x v="2"/>
    <x v="0"/>
    <x v="1"/>
    <x v="1"/>
    <x v="9"/>
    <x v="6"/>
    <x v="1"/>
    <x v="1"/>
    <x v="1"/>
    <x v="0"/>
  </r>
  <r>
    <x v="0"/>
    <x v="0"/>
    <x v="0"/>
    <x v="27"/>
    <x v="9"/>
    <x v="25"/>
    <x v="0"/>
    <x v="0"/>
    <x v="0"/>
    <x v="1"/>
    <x v="0"/>
    <x v="0"/>
    <x v="6"/>
    <x v="5"/>
    <x v="1"/>
    <x v="7"/>
    <x v="0"/>
    <x v="1"/>
    <x v="0"/>
    <x v="0"/>
    <x v="0"/>
    <x v="7"/>
    <x v="5"/>
    <x v="1"/>
    <x v="22"/>
    <x v="19"/>
    <x v="20"/>
    <x v="1"/>
    <x v="10"/>
    <x v="0"/>
    <x v="0"/>
    <x v="2"/>
    <x v="0"/>
    <x v="23"/>
    <x v="1"/>
    <x v="0"/>
    <x v="0"/>
    <x v="14"/>
    <x v="0"/>
    <x v="0"/>
    <x v="0"/>
    <x v="10"/>
    <x v="0"/>
    <x v="0"/>
  </r>
  <r>
    <x v="15"/>
    <x v="0"/>
    <x v="15"/>
    <x v="28"/>
    <x v="10"/>
    <x v="9"/>
    <x v="0"/>
    <x v="1"/>
    <x v="0"/>
    <x v="1"/>
    <x v="0"/>
    <x v="0"/>
    <x v="0"/>
    <x v="4"/>
    <x v="1"/>
    <x v="3"/>
    <x v="0"/>
    <x v="1"/>
    <x v="6"/>
    <x v="0"/>
    <x v="1"/>
    <x v="8"/>
    <x v="13"/>
    <x v="2"/>
    <x v="23"/>
    <x v="20"/>
    <x v="21"/>
    <x v="2"/>
    <x v="11"/>
    <x v="2"/>
    <x v="0"/>
    <x v="3"/>
    <x v="0"/>
    <x v="24"/>
    <x v="3"/>
    <x v="1"/>
    <x v="0"/>
    <x v="15"/>
    <x v="0"/>
    <x v="7"/>
    <x v="0"/>
    <x v="13"/>
    <x v="2"/>
    <x v="3"/>
  </r>
  <r>
    <x v="16"/>
    <x v="3"/>
    <x v="3"/>
    <x v="29"/>
    <x v="2"/>
    <x v="19"/>
    <x v="0"/>
    <x v="13"/>
    <x v="7"/>
    <x v="1"/>
    <x v="0"/>
    <x v="0"/>
    <x v="0"/>
    <x v="14"/>
    <x v="1"/>
    <x v="23"/>
    <x v="0"/>
    <x v="0"/>
    <x v="0"/>
    <x v="0"/>
    <x v="1"/>
    <x v="8"/>
    <x v="13"/>
    <x v="2"/>
    <x v="23"/>
    <x v="20"/>
    <x v="21"/>
    <x v="2"/>
    <x v="11"/>
    <x v="2"/>
    <x v="0"/>
    <x v="3"/>
    <x v="0"/>
    <x v="24"/>
    <x v="3"/>
    <x v="1"/>
    <x v="0"/>
    <x v="16"/>
    <x v="0"/>
    <x v="0"/>
    <x v="0"/>
    <x v="7"/>
    <x v="2"/>
    <x v="1"/>
  </r>
  <r>
    <x v="5"/>
    <x v="1"/>
    <x v="4"/>
    <x v="30"/>
    <x v="2"/>
    <x v="26"/>
    <x v="0"/>
    <x v="14"/>
    <x v="8"/>
    <x v="1"/>
    <x v="0"/>
    <x v="0"/>
    <x v="9"/>
    <x v="8"/>
    <x v="1"/>
    <x v="13"/>
    <x v="0"/>
    <x v="0"/>
    <x v="0"/>
    <x v="0"/>
    <x v="1"/>
    <x v="8"/>
    <x v="13"/>
    <x v="2"/>
    <x v="23"/>
    <x v="20"/>
    <x v="21"/>
    <x v="2"/>
    <x v="11"/>
    <x v="2"/>
    <x v="0"/>
    <x v="3"/>
    <x v="0"/>
    <x v="24"/>
    <x v="3"/>
    <x v="1"/>
    <x v="1"/>
    <x v="1"/>
    <x v="10"/>
    <x v="8"/>
    <x v="1"/>
    <x v="1"/>
    <x v="1"/>
    <x v="0"/>
  </r>
  <r>
    <x v="5"/>
    <x v="1"/>
    <x v="13"/>
    <x v="31"/>
    <x v="2"/>
    <x v="27"/>
    <x v="0"/>
    <x v="15"/>
    <x v="4"/>
    <x v="1"/>
    <x v="0"/>
    <x v="0"/>
    <x v="2"/>
    <x v="4"/>
    <x v="1"/>
    <x v="7"/>
    <x v="0"/>
    <x v="0"/>
    <x v="0"/>
    <x v="0"/>
    <x v="1"/>
    <x v="8"/>
    <x v="13"/>
    <x v="2"/>
    <x v="23"/>
    <x v="20"/>
    <x v="21"/>
    <x v="2"/>
    <x v="11"/>
    <x v="2"/>
    <x v="0"/>
    <x v="3"/>
    <x v="0"/>
    <x v="24"/>
    <x v="3"/>
    <x v="1"/>
    <x v="0"/>
    <x v="17"/>
    <x v="0"/>
    <x v="9"/>
    <x v="0"/>
    <x v="14"/>
    <x v="2"/>
    <x v="6"/>
  </r>
  <r>
    <x v="17"/>
    <x v="1"/>
    <x v="3"/>
    <x v="32"/>
    <x v="6"/>
    <x v="28"/>
    <x v="0"/>
    <x v="16"/>
    <x v="9"/>
    <x v="1"/>
    <x v="0"/>
    <x v="0"/>
    <x v="3"/>
    <x v="6"/>
    <x v="1"/>
    <x v="20"/>
    <x v="0"/>
    <x v="0"/>
    <x v="0"/>
    <x v="0"/>
    <x v="1"/>
    <x v="8"/>
    <x v="13"/>
    <x v="2"/>
    <x v="23"/>
    <x v="20"/>
    <x v="21"/>
    <x v="2"/>
    <x v="11"/>
    <x v="2"/>
    <x v="0"/>
    <x v="3"/>
    <x v="0"/>
    <x v="24"/>
    <x v="3"/>
    <x v="1"/>
    <x v="0"/>
    <x v="18"/>
    <x v="0"/>
    <x v="0"/>
    <x v="0"/>
    <x v="8"/>
    <x v="2"/>
    <x v="7"/>
  </r>
  <r>
    <x v="0"/>
    <x v="0"/>
    <x v="16"/>
    <x v="33"/>
    <x v="8"/>
    <x v="29"/>
    <x v="0"/>
    <x v="0"/>
    <x v="0"/>
    <x v="1"/>
    <x v="0"/>
    <x v="0"/>
    <x v="3"/>
    <x v="9"/>
    <x v="1"/>
    <x v="24"/>
    <x v="0"/>
    <x v="0"/>
    <x v="0"/>
    <x v="0"/>
    <x v="1"/>
    <x v="8"/>
    <x v="13"/>
    <x v="2"/>
    <x v="23"/>
    <x v="20"/>
    <x v="21"/>
    <x v="2"/>
    <x v="11"/>
    <x v="2"/>
    <x v="0"/>
    <x v="3"/>
    <x v="0"/>
    <x v="24"/>
    <x v="3"/>
    <x v="1"/>
    <x v="0"/>
    <x v="19"/>
    <x v="0"/>
    <x v="0"/>
    <x v="0"/>
    <x v="15"/>
    <x v="0"/>
    <x v="0"/>
  </r>
  <r>
    <x v="0"/>
    <x v="0"/>
    <x v="16"/>
    <x v="34"/>
    <x v="7"/>
    <x v="30"/>
    <x v="0"/>
    <x v="0"/>
    <x v="0"/>
    <x v="1"/>
    <x v="0"/>
    <x v="0"/>
    <x v="0"/>
    <x v="7"/>
    <x v="1"/>
    <x v="4"/>
    <x v="0"/>
    <x v="0"/>
    <x v="0"/>
    <x v="0"/>
    <x v="1"/>
    <x v="8"/>
    <x v="13"/>
    <x v="2"/>
    <x v="23"/>
    <x v="20"/>
    <x v="21"/>
    <x v="2"/>
    <x v="11"/>
    <x v="2"/>
    <x v="0"/>
    <x v="3"/>
    <x v="0"/>
    <x v="24"/>
    <x v="3"/>
    <x v="1"/>
    <x v="0"/>
    <x v="20"/>
    <x v="0"/>
    <x v="0"/>
    <x v="0"/>
    <x v="16"/>
    <x v="0"/>
    <x v="0"/>
  </r>
  <r>
    <x v="0"/>
    <x v="0"/>
    <x v="16"/>
    <x v="35"/>
    <x v="9"/>
    <x v="31"/>
    <x v="0"/>
    <x v="0"/>
    <x v="0"/>
    <x v="1"/>
    <x v="0"/>
    <x v="0"/>
    <x v="3"/>
    <x v="0"/>
    <x v="1"/>
    <x v="25"/>
    <x v="0"/>
    <x v="0"/>
    <x v="0"/>
    <x v="0"/>
    <x v="1"/>
    <x v="8"/>
    <x v="13"/>
    <x v="2"/>
    <x v="23"/>
    <x v="20"/>
    <x v="21"/>
    <x v="2"/>
    <x v="11"/>
    <x v="2"/>
    <x v="0"/>
    <x v="3"/>
    <x v="0"/>
    <x v="24"/>
    <x v="3"/>
    <x v="1"/>
    <x v="0"/>
    <x v="21"/>
    <x v="0"/>
    <x v="0"/>
    <x v="0"/>
    <x v="17"/>
    <x v="0"/>
    <x v="0"/>
  </r>
  <r>
    <x v="0"/>
    <x v="0"/>
    <x v="16"/>
    <x v="36"/>
    <x v="7"/>
    <x v="32"/>
    <x v="0"/>
    <x v="0"/>
    <x v="0"/>
    <x v="1"/>
    <x v="0"/>
    <x v="0"/>
    <x v="0"/>
    <x v="7"/>
    <x v="1"/>
    <x v="23"/>
    <x v="0"/>
    <x v="0"/>
    <x v="0"/>
    <x v="0"/>
    <x v="1"/>
    <x v="8"/>
    <x v="13"/>
    <x v="2"/>
    <x v="23"/>
    <x v="20"/>
    <x v="21"/>
    <x v="2"/>
    <x v="11"/>
    <x v="2"/>
    <x v="0"/>
    <x v="3"/>
    <x v="0"/>
    <x v="24"/>
    <x v="3"/>
    <x v="1"/>
    <x v="0"/>
    <x v="22"/>
    <x v="0"/>
    <x v="0"/>
    <x v="0"/>
    <x v="15"/>
    <x v="0"/>
    <x v="0"/>
  </r>
  <r>
    <x v="0"/>
    <x v="0"/>
    <x v="16"/>
    <x v="37"/>
    <x v="9"/>
    <x v="33"/>
    <x v="0"/>
    <x v="0"/>
    <x v="0"/>
    <x v="1"/>
    <x v="0"/>
    <x v="0"/>
    <x v="0"/>
    <x v="3"/>
    <x v="0"/>
    <x v="26"/>
    <x v="0"/>
    <x v="1"/>
    <x v="0"/>
    <x v="0"/>
    <x v="1"/>
    <x v="8"/>
    <x v="13"/>
    <x v="2"/>
    <x v="23"/>
    <x v="20"/>
    <x v="21"/>
    <x v="2"/>
    <x v="11"/>
    <x v="2"/>
    <x v="0"/>
    <x v="3"/>
    <x v="0"/>
    <x v="24"/>
    <x v="3"/>
    <x v="1"/>
    <x v="0"/>
    <x v="23"/>
    <x v="0"/>
    <x v="0"/>
    <x v="0"/>
    <x v="18"/>
    <x v="2"/>
    <x v="8"/>
  </r>
  <r>
    <x v="2"/>
    <x v="9"/>
    <x v="5"/>
    <x v="38"/>
    <x v="11"/>
    <x v="34"/>
    <x v="0"/>
    <x v="0"/>
    <x v="0"/>
    <x v="1"/>
    <x v="0"/>
    <x v="0"/>
    <x v="6"/>
    <x v="4"/>
    <x v="0"/>
    <x v="11"/>
    <x v="0"/>
    <x v="0"/>
    <x v="0"/>
    <x v="0"/>
    <x v="1"/>
    <x v="8"/>
    <x v="13"/>
    <x v="2"/>
    <x v="23"/>
    <x v="20"/>
    <x v="21"/>
    <x v="2"/>
    <x v="11"/>
    <x v="2"/>
    <x v="0"/>
    <x v="3"/>
    <x v="0"/>
    <x v="24"/>
    <x v="3"/>
    <x v="1"/>
    <x v="1"/>
    <x v="1"/>
    <x v="7"/>
    <x v="1"/>
    <x v="1"/>
    <x v="1"/>
    <x v="1"/>
    <x v="0"/>
  </r>
  <r>
    <x v="2"/>
    <x v="10"/>
    <x v="5"/>
    <x v="39"/>
    <x v="2"/>
    <x v="35"/>
    <x v="0"/>
    <x v="0"/>
    <x v="0"/>
    <x v="1"/>
    <x v="0"/>
    <x v="0"/>
    <x v="3"/>
    <x v="11"/>
    <x v="1"/>
    <x v="27"/>
    <x v="0"/>
    <x v="0"/>
    <x v="0"/>
    <x v="0"/>
    <x v="1"/>
    <x v="8"/>
    <x v="13"/>
    <x v="2"/>
    <x v="23"/>
    <x v="20"/>
    <x v="21"/>
    <x v="2"/>
    <x v="11"/>
    <x v="2"/>
    <x v="0"/>
    <x v="3"/>
    <x v="0"/>
    <x v="24"/>
    <x v="3"/>
    <x v="1"/>
    <x v="0"/>
    <x v="24"/>
    <x v="0"/>
    <x v="10"/>
    <x v="0"/>
    <x v="19"/>
    <x v="3"/>
    <x v="0"/>
  </r>
  <r>
    <x v="5"/>
    <x v="1"/>
    <x v="3"/>
    <x v="40"/>
    <x v="4"/>
    <x v="36"/>
    <x v="0"/>
    <x v="0"/>
    <x v="0"/>
    <x v="1"/>
    <x v="1"/>
    <x v="0"/>
    <x v="10"/>
    <x v="4"/>
    <x v="1"/>
    <x v="7"/>
    <x v="0"/>
    <x v="0"/>
    <x v="0"/>
    <x v="0"/>
    <x v="1"/>
    <x v="8"/>
    <x v="13"/>
    <x v="2"/>
    <x v="23"/>
    <x v="20"/>
    <x v="21"/>
    <x v="2"/>
    <x v="11"/>
    <x v="2"/>
    <x v="0"/>
    <x v="3"/>
    <x v="0"/>
    <x v="24"/>
    <x v="3"/>
    <x v="1"/>
    <x v="0"/>
    <x v="25"/>
    <x v="0"/>
    <x v="11"/>
    <x v="0"/>
    <x v="20"/>
    <x v="2"/>
    <x v="7"/>
  </r>
  <r>
    <x v="2"/>
    <x v="11"/>
    <x v="17"/>
    <x v="41"/>
    <x v="2"/>
    <x v="37"/>
    <x v="0"/>
    <x v="0"/>
    <x v="0"/>
    <x v="1"/>
    <x v="0"/>
    <x v="0"/>
    <x v="6"/>
    <x v="13"/>
    <x v="0"/>
    <x v="10"/>
    <x v="0"/>
    <x v="0"/>
    <x v="0"/>
    <x v="0"/>
    <x v="1"/>
    <x v="8"/>
    <x v="13"/>
    <x v="2"/>
    <x v="23"/>
    <x v="20"/>
    <x v="21"/>
    <x v="2"/>
    <x v="11"/>
    <x v="2"/>
    <x v="0"/>
    <x v="3"/>
    <x v="0"/>
    <x v="24"/>
    <x v="3"/>
    <x v="1"/>
    <x v="0"/>
    <x v="24"/>
    <x v="0"/>
    <x v="12"/>
    <x v="0"/>
    <x v="21"/>
    <x v="3"/>
    <x v="0"/>
  </r>
  <r>
    <x v="18"/>
    <x v="3"/>
    <x v="18"/>
    <x v="42"/>
    <x v="1"/>
    <x v="1"/>
    <x v="0"/>
    <x v="0"/>
    <x v="0"/>
    <x v="1"/>
    <x v="0"/>
    <x v="0"/>
    <x v="1"/>
    <x v="3"/>
    <x v="0"/>
    <x v="28"/>
    <x v="0"/>
    <x v="0"/>
    <x v="0"/>
    <x v="0"/>
    <x v="1"/>
    <x v="8"/>
    <x v="13"/>
    <x v="2"/>
    <x v="23"/>
    <x v="20"/>
    <x v="21"/>
    <x v="2"/>
    <x v="11"/>
    <x v="2"/>
    <x v="0"/>
    <x v="3"/>
    <x v="0"/>
    <x v="24"/>
    <x v="3"/>
    <x v="1"/>
    <x v="0"/>
    <x v="16"/>
    <x v="0"/>
    <x v="0"/>
    <x v="0"/>
    <x v="22"/>
    <x v="2"/>
    <x v="9"/>
  </r>
</pivotCacheRecords>
</file>

<file path=xl/pivotCache/pivotCacheRecords2.xml><?xml version="1.0" encoding="utf-8"?>
<pivotCacheRecords xmlns="http://schemas.openxmlformats.org/spreadsheetml/2006/main" xmlns:r="http://schemas.openxmlformats.org/officeDocument/2006/relationships" count="43">
  <r>
    <x v="0"/>
    <x v="0"/>
    <x v="0"/>
    <x v="0"/>
    <x v="0"/>
    <x v="0"/>
    <x v="0"/>
    <x v="0"/>
    <x v="0"/>
    <x v="0"/>
    <x v="0"/>
    <x v="0"/>
    <x v="0"/>
    <x v="0"/>
    <x v="0"/>
    <x v="0"/>
    <x v="0"/>
    <x v="0"/>
    <x v="0"/>
    <x v="0"/>
    <x v="0"/>
    <x v="0"/>
    <x v="0"/>
    <x v="0"/>
    <x v="0"/>
    <x v="0"/>
    <x v="0"/>
    <x v="0"/>
    <x v="0"/>
    <x v="0"/>
    <x v="0"/>
    <x v="0"/>
    <x v="0"/>
    <x v="0"/>
    <x v="0"/>
    <x v="0"/>
    <x v="0"/>
    <x v="0"/>
    <x v="0"/>
    <x v="0"/>
    <x v="0"/>
    <x v="0"/>
    <x v="0"/>
    <x v="0"/>
  </r>
  <r>
    <x v="1"/>
    <x v="1"/>
    <x v="1"/>
    <x v="1"/>
    <x v="1"/>
    <x v="1"/>
    <x v="0"/>
    <x v="0"/>
    <x v="0"/>
    <x v="1"/>
    <x v="0"/>
    <x v="0"/>
    <x v="1"/>
    <x v="1"/>
    <x v="1"/>
    <x v="1"/>
    <x v="0"/>
    <x v="0"/>
    <x v="1"/>
    <x v="0"/>
    <x v="0"/>
    <x v="1"/>
    <x v="1"/>
    <x v="0"/>
    <x v="1"/>
    <x v="1"/>
    <x v="1"/>
    <x v="1"/>
    <x v="1"/>
    <x v="1"/>
    <x v="0"/>
    <x v="1"/>
    <x v="0"/>
    <x v="1"/>
    <x v="1"/>
    <x v="0"/>
    <x v="0"/>
    <x v="0"/>
    <x v="0"/>
    <x v="1"/>
    <x v="0"/>
    <x v="0"/>
    <x v="0"/>
    <x v="0"/>
  </r>
  <r>
    <x v="1"/>
    <x v="2"/>
    <x v="2"/>
    <x v="2"/>
    <x v="2"/>
    <x v="2"/>
    <x v="0"/>
    <x v="0"/>
    <x v="0"/>
    <x v="1"/>
    <x v="1"/>
    <x v="0"/>
    <x v="2"/>
    <x v="2"/>
    <x v="1"/>
    <x v="2"/>
    <x v="0"/>
    <x v="0"/>
    <x v="2"/>
    <x v="0"/>
    <x v="0"/>
    <x v="2"/>
    <x v="2"/>
    <x v="0"/>
    <x v="2"/>
    <x v="2"/>
    <x v="2"/>
    <x v="0"/>
    <x v="0"/>
    <x v="0"/>
    <x v="0"/>
    <x v="1"/>
    <x v="0"/>
    <x v="2"/>
    <x v="1"/>
    <x v="0"/>
    <x v="0"/>
    <x v="0"/>
    <x v="0"/>
    <x v="2"/>
    <x v="0"/>
    <x v="0"/>
    <x v="0"/>
    <x v="0"/>
  </r>
  <r>
    <x v="1"/>
    <x v="3"/>
    <x v="3"/>
    <x v="3"/>
    <x v="3"/>
    <x v="3"/>
    <x v="0"/>
    <x v="0"/>
    <x v="0"/>
    <x v="1"/>
    <x v="0"/>
    <x v="0"/>
    <x v="3"/>
    <x v="3"/>
    <x v="0"/>
    <x v="3"/>
    <x v="0"/>
    <x v="0"/>
    <x v="3"/>
    <x v="0"/>
    <x v="0"/>
    <x v="3"/>
    <x v="3"/>
    <x v="0"/>
    <x v="3"/>
    <x v="3"/>
    <x v="3"/>
    <x v="0"/>
    <x v="2"/>
    <x v="1"/>
    <x v="0"/>
    <x v="1"/>
    <x v="0"/>
    <x v="3"/>
    <x v="2"/>
    <x v="0"/>
    <x v="0"/>
    <x v="0"/>
    <x v="1"/>
    <x v="3"/>
    <x v="0"/>
    <x v="0"/>
    <x v="0"/>
    <x v="0"/>
  </r>
  <r>
    <x v="0"/>
    <x v="0"/>
    <x v="0"/>
    <x v="4"/>
    <x v="4"/>
    <x v="4"/>
    <x v="0"/>
    <x v="1"/>
    <x v="0"/>
    <x v="1"/>
    <x v="0"/>
    <x v="0"/>
    <x v="4"/>
    <x v="4"/>
    <x v="1"/>
    <x v="4"/>
    <x v="0"/>
    <x v="1"/>
    <x v="0"/>
    <x v="0"/>
    <x v="0"/>
    <x v="0"/>
    <x v="3"/>
    <x v="0"/>
    <x v="4"/>
    <x v="4"/>
    <x v="4"/>
    <x v="0"/>
    <x v="3"/>
    <x v="1"/>
    <x v="0"/>
    <x v="0"/>
    <x v="0"/>
    <x v="4"/>
    <x v="1"/>
    <x v="0"/>
    <x v="0"/>
    <x v="0"/>
    <x v="2"/>
    <x v="0"/>
    <x v="0"/>
    <x v="0"/>
    <x v="0"/>
    <x v="0"/>
  </r>
  <r>
    <x v="1"/>
    <x v="4"/>
    <x v="4"/>
    <x v="5"/>
    <x v="3"/>
    <x v="5"/>
    <x v="0"/>
    <x v="0"/>
    <x v="0"/>
    <x v="1"/>
    <x v="0"/>
    <x v="0"/>
    <x v="2"/>
    <x v="2"/>
    <x v="1"/>
    <x v="5"/>
    <x v="0"/>
    <x v="1"/>
    <x v="0"/>
    <x v="0"/>
    <x v="0"/>
    <x v="3"/>
    <x v="4"/>
    <x v="0"/>
    <x v="5"/>
    <x v="5"/>
    <x v="5"/>
    <x v="0"/>
    <x v="0"/>
    <x v="1"/>
    <x v="0"/>
    <x v="1"/>
    <x v="0"/>
    <x v="5"/>
    <x v="1"/>
    <x v="0"/>
    <x v="0"/>
    <x v="0"/>
    <x v="2"/>
    <x v="4"/>
    <x v="0"/>
    <x v="0"/>
    <x v="0"/>
    <x v="0"/>
  </r>
  <r>
    <x v="1"/>
    <x v="3"/>
    <x v="3"/>
    <x v="6"/>
    <x v="5"/>
    <x v="6"/>
    <x v="0"/>
    <x v="0"/>
    <x v="0"/>
    <x v="0"/>
    <x v="0"/>
    <x v="0"/>
    <x v="2"/>
    <x v="1"/>
    <x v="1"/>
    <x v="6"/>
    <x v="0"/>
    <x v="1"/>
    <x v="0"/>
    <x v="0"/>
    <x v="0"/>
    <x v="0"/>
    <x v="5"/>
    <x v="0"/>
    <x v="4"/>
    <x v="6"/>
    <x v="6"/>
    <x v="1"/>
    <x v="2"/>
    <x v="1"/>
    <x v="0"/>
    <x v="1"/>
    <x v="0"/>
    <x v="6"/>
    <x v="1"/>
    <x v="0"/>
    <x v="0"/>
    <x v="0"/>
    <x v="2"/>
    <x v="0"/>
    <x v="0"/>
    <x v="0"/>
    <x v="0"/>
    <x v="0"/>
  </r>
  <r>
    <x v="1"/>
    <x v="5"/>
    <x v="5"/>
    <x v="7"/>
    <x v="6"/>
    <x v="7"/>
    <x v="0"/>
    <x v="0"/>
    <x v="0"/>
    <x v="1"/>
    <x v="0"/>
    <x v="0"/>
    <x v="2"/>
    <x v="5"/>
    <x v="1"/>
    <x v="2"/>
    <x v="0"/>
    <x v="1"/>
    <x v="0"/>
    <x v="0"/>
    <x v="1"/>
    <x v="4"/>
    <x v="6"/>
    <x v="1"/>
    <x v="6"/>
    <x v="7"/>
    <x v="7"/>
    <x v="2"/>
    <x v="4"/>
    <x v="2"/>
    <x v="0"/>
    <x v="2"/>
    <x v="0"/>
    <x v="7"/>
    <x v="3"/>
    <x v="1"/>
    <x v="0"/>
    <x v="0"/>
    <x v="2"/>
    <x v="3"/>
    <x v="0"/>
    <x v="0"/>
    <x v="0"/>
    <x v="0"/>
  </r>
  <r>
    <x v="2"/>
    <x v="3"/>
    <x v="6"/>
    <x v="8"/>
    <x v="3"/>
    <x v="8"/>
    <x v="0"/>
    <x v="2"/>
    <x v="0"/>
    <x v="1"/>
    <x v="0"/>
    <x v="0"/>
    <x v="5"/>
    <x v="1"/>
    <x v="0"/>
    <x v="7"/>
    <x v="0"/>
    <x v="0"/>
    <x v="4"/>
    <x v="0"/>
    <x v="0"/>
    <x v="3"/>
    <x v="7"/>
    <x v="0"/>
    <x v="7"/>
    <x v="8"/>
    <x v="8"/>
    <x v="1"/>
    <x v="5"/>
    <x v="1"/>
    <x v="0"/>
    <x v="1"/>
    <x v="0"/>
    <x v="8"/>
    <x v="1"/>
    <x v="0"/>
    <x v="0"/>
    <x v="0"/>
    <x v="2"/>
    <x v="0"/>
    <x v="0"/>
    <x v="0"/>
    <x v="0"/>
    <x v="0"/>
  </r>
  <r>
    <x v="3"/>
    <x v="3"/>
    <x v="6"/>
    <x v="9"/>
    <x v="7"/>
    <x v="9"/>
    <x v="0"/>
    <x v="3"/>
    <x v="0"/>
    <x v="1"/>
    <x v="0"/>
    <x v="0"/>
    <x v="6"/>
    <x v="6"/>
    <x v="0"/>
    <x v="8"/>
    <x v="0"/>
    <x v="0"/>
    <x v="2"/>
    <x v="0"/>
    <x v="0"/>
    <x v="3"/>
    <x v="8"/>
    <x v="0"/>
    <x v="5"/>
    <x v="6"/>
    <x v="9"/>
    <x v="1"/>
    <x v="5"/>
    <x v="1"/>
    <x v="0"/>
    <x v="1"/>
    <x v="0"/>
    <x v="8"/>
    <x v="0"/>
    <x v="0"/>
    <x v="0"/>
    <x v="0"/>
    <x v="2"/>
    <x v="0"/>
    <x v="0"/>
    <x v="0"/>
    <x v="0"/>
    <x v="0"/>
  </r>
  <r>
    <x v="4"/>
    <x v="3"/>
    <x v="7"/>
    <x v="10"/>
    <x v="3"/>
    <x v="10"/>
    <x v="0"/>
    <x v="4"/>
    <x v="1"/>
    <x v="1"/>
    <x v="0"/>
    <x v="0"/>
    <x v="6"/>
    <x v="5"/>
    <x v="0"/>
    <x v="9"/>
    <x v="0"/>
    <x v="1"/>
    <x v="0"/>
    <x v="0"/>
    <x v="0"/>
    <x v="3"/>
    <x v="2"/>
    <x v="0"/>
    <x v="8"/>
    <x v="9"/>
    <x v="9"/>
    <x v="0"/>
    <x v="5"/>
    <x v="1"/>
    <x v="0"/>
    <x v="1"/>
    <x v="0"/>
    <x v="8"/>
    <x v="2"/>
    <x v="0"/>
    <x v="0"/>
    <x v="0"/>
    <x v="2"/>
    <x v="0"/>
    <x v="0"/>
    <x v="0"/>
    <x v="0"/>
    <x v="0"/>
  </r>
  <r>
    <x v="5"/>
    <x v="3"/>
    <x v="8"/>
    <x v="11"/>
    <x v="3"/>
    <x v="11"/>
    <x v="0"/>
    <x v="5"/>
    <x v="2"/>
    <x v="1"/>
    <x v="0"/>
    <x v="0"/>
    <x v="7"/>
    <x v="7"/>
    <x v="0"/>
    <x v="0"/>
    <x v="0"/>
    <x v="1"/>
    <x v="0"/>
    <x v="0"/>
    <x v="1"/>
    <x v="4"/>
    <x v="6"/>
    <x v="1"/>
    <x v="6"/>
    <x v="7"/>
    <x v="7"/>
    <x v="2"/>
    <x v="4"/>
    <x v="2"/>
    <x v="0"/>
    <x v="2"/>
    <x v="0"/>
    <x v="7"/>
    <x v="3"/>
    <x v="1"/>
    <x v="0"/>
    <x v="0"/>
    <x v="3"/>
    <x v="5"/>
    <x v="0"/>
    <x v="0"/>
    <x v="0"/>
    <x v="0"/>
  </r>
  <r>
    <x v="1"/>
    <x v="3"/>
    <x v="1"/>
    <x v="12"/>
    <x v="3"/>
    <x v="5"/>
    <x v="0"/>
    <x v="0"/>
    <x v="0"/>
    <x v="1"/>
    <x v="0"/>
    <x v="0"/>
    <x v="8"/>
    <x v="5"/>
    <x v="0"/>
    <x v="10"/>
    <x v="0"/>
    <x v="0"/>
    <x v="0"/>
    <x v="0"/>
    <x v="0"/>
    <x v="5"/>
    <x v="9"/>
    <x v="0"/>
    <x v="9"/>
    <x v="10"/>
    <x v="10"/>
    <x v="0"/>
    <x v="0"/>
    <x v="1"/>
    <x v="0"/>
    <x v="1"/>
    <x v="0"/>
    <x v="9"/>
    <x v="0"/>
    <x v="0"/>
    <x v="0"/>
    <x v="0"/>
    <x v="4"/>
    <x v="0"/>
    <x v="0"/>
    <x v="0"/>
    <x v="0"/>
    <x v="0"/>
  </r>
  <r>
    <x v="6"/>
    <x v="6"/>
    <x v="7"/>
    <x v="13"/>
    <x v="3"/>
    <x v="6"/>
    <x v="0"/>
    <x v="6"/>
    <x v="3"/>
    <x v="1"/>
    <x v="0"/>
    <x v="0"/>
    <x v="4"/>
    <x v="8"/>
    <x v="0"/>
    <x v="11"/>
    <x v="0"/>
    <x v="1"/>
    <x v="0"/>
    <x v="0"/>
    <x v="1"/>
    <x v="4"/>
    <x v="6"/>
    <x v="1"/>
    <x v="6"/>
    <x v="7"/>
    <x v="7"/>
    <x v="2"/>
    <x v="4"/>
    <x v="2"/>
    <x v="0"/>
    <x v="2"/>
    <x v="0"/>
    <x v="7"/>
    <x v="3"/>
    <x v="1"/>
    <x v="1"/>
    <x v="1"/>
    <x v="5"/>
    <x v="0"/>
    <x v="1"/>
    <x v="1"/>
    <x v="1"/>
    <x v="1"/>
  </r>
  <r>
    <x v="7"/>
    <x v="6"/>
    <x v="9"/>
    <x v="14"/>
    <x v="7"/>
    <x v="9"/>
    <x v="0"/>
    <x v="0"/>
    <x v="0"/>
    <x v="1"/>
    <x v="0"/>
    <x v="0"/>
    <x v="6"/>
    <x v="1"/>
    <x v="1"/>
    <x v="12"/>
    <x v="0"/>
    <x v="1"/>
    <x v="0"/>
    <x v="0"/>
    <x v="1"/>
    <x v="4"/>
    <x v="6"/>
    <x v="1"/>
    <x v="6"/>
    <x v="7"/>
    <x v="7"/>
    <x v="2"/>
    <x v="4"/>
    <x v="2"/>
    <x v="0"/>
    <x v="2"/>
    <x v="0"/>
    <x v="7"/>
    <x v="3"/>
    <x v="1"/>
    <x v="1"/>
    <x v="1"/>
    <x v="5"/>
    <x v="0"/>
    <x v="1"/>
    <x v="2"/>
    <x v="1"/>
    <x v="2"/>
  </r>
  <r>
    <x v="0"/>
    <x v="0"/>
    <x v="10"/>
    <x v="15"/>
    <x v="1"/>
    <x v="12"/>
    <x v="0"/>
    <x v="0"/>
    <x v="0"/>
    <x v="1"/>
    <x v="0"/>
    <x v="0"/>
    <x v="5"/>
    <x v="0"/>
    <x v="0"/>
    <x v="13"/>
    <x v="0"/>
    <x v="1"/>
    <x v="0"/>
    <x v="0"/>
    <x v="1"/>
    <x v="4"/>
    <x v="6"/>
    <x v="1"/>
    <x v="6"/>
    <x v="7"/>
    <x v="7"/>
    <x v="2"/>
    <x v="4"/>
    <x v="2"/>
    <x v="0"/>
    <x v="2"/>
    <x v="0"/>
    <x v="7"/>
    <x v="3"/>
    <x v="1"/>
    <x v="1"/>
    <x v="1"/>
    <x v="5"/>
    <x v="0"/>
    <x v="1"/>
    <x v="3"/>
    <x v="2"/>
    <x v="0"/>
  </r>
  <r>
    <x v="5"/>
    <x v="3"/>
    <x v="7"/>
    <x v="16"/>
    <x v="8"/>
    <x v="13"/>
    <x v="0"/>
    <x v="0"/>
    <x v="0"/>
    <x v="1"/>
    <x v="1"/>
    <x v="0"/>
    <x v="9"/>
    <x v="5"/>
    <x v="0"/>
    <x v="14"/>
    <x v="0"/>
    <x v="1"/>
    <x v="0"/>
    <x v="0"/>
    <x v="1"/>
    <x v="4"/>
    <x v="6"/>
    <x v="1"/>
    <x v="6"/>
    <x v="7"/>
    <x v="7"/>
    <x v="2"/>
    <x v="4"/>
    <x v="2"/>
    <x v="0"/>
    <x v="2"/>
    <x v="0"/>
    <x v="7"/>
    <x v="3"/>
    <x v="1"/>
    <x v="1"/>
    <x v="2"/>
    <x v="5"/>
    <x v="6"/>
    <x v="1"/>
    <x v="4"/>
    <x v="1"/>
    <x v="3"/>
  </r>
  <r>
    <x v="8"/>
    <x v="3"/>
    <x v="11"/>
    <x v="17"/>
    <x v="3"/>
    <x v="5"/>
    <x v="0"/>
    <x v="0"/>
    <x v="0"/>
    <x v="1"/>
    <x v="0"/>
    <x v="0"/>
    <x v="6"/>
    <x v="9"/>
    <x v="1"/>
    <x v="15"/>
    <x v="0"/>
    <x v="0"/>
    <x v="0"/>
    <x v="0"/>
    <x v="0"/>
    <x v="0"/>
    <x v="9"/>
    <x v="0"/>
    <x v="10"/>
    <x v="11"/>
    <x v="11"/>
    <x v="1"/>
    <x v="3"/>
    <x v="1"/>
    <x v="0"/>
    <x v="1"/>
    <x v="0"/>
    <x v="10"/>
    <x v="0"/>
    <x v="0"/>
    <x v="1"/>
    <x v="3"/>
    <x v="5"/>
    <x v="0"/>
    <x v="1"/>
    <x v="5"/>
    <x v="3"/>
    <x v="0"/>
  </r>
  <r>
    <x v="5"/>
    <x v="3"/>
    <x v="8"/>
    <x v="18"/>
    <x v="8"/>
    <x v="14"/>
    <x v="0"/>
    <x v="7"/>
    <x v="4"/>
    <x v="1"/>
    <x v="1"/>
    <x v="0"/>
    <x v="5"/>
    <x v="10"/>
    <x v="0"/>
    <x v="16"/>
    <x v="0"/>
    <x v="1"/>
    <x v="0"/>
    <x v="0"/>
    <x v="0"/>
    <x v="2"/>
    <x v="3"/>
    <x v="0"/>
    <x v="11"/>
    <x v="4"/>
    <x v="11"/>
    <x v="1"/>
    <x v="5"/>
    <x v="1"/>
    <x v="0"/>
    <x v="1"/>
    <x v="0"/>
    <x v="11"/>
    <x v="1"/>
    <x v="0"/>
    <x v="1"/>
    <x v="3"/>
    <x v="5"/>
    <x v="7"/>
    <x v="1"/>
    <x v="1"/>
    <x v="1"/>
    <x v="4"/>
  </r>
  <r>
    <x v="9"/>
    <x v="3"/>
    <x v="5"/>
    <x v="19"/>
    <x v="3"/>
    <x v="15"/>
    <x v="0"/>
    <x v="0"/>
    <x v="0"/>
    <x v="1"/>
    <x v="0"/>
    <x v="0"/>
    <x v="0"/>
    <x v="6"/>
    <x v="1"/>
    <x v="17"/>
    <x v="0"/>
    <x v="0"/>
    <x v="0"/>
    <x v="0"/>
    <x v="0"/>
    <x v="3"/>
    <x v="5"/>
    <x v="0"/>
    <x v="12"/>
    <x v="12"/>
    <x v="5"/>
    <x v="1"/>
    <x v="5"/>
    <x v="1"/>
    <x v="0"/>
    <x v="1"/>
    <x v="0"/>
    <x v="5"/>
    <x v="2"/>
    <x v="0"/>
    <x v="1"/>
    <x v="4"/>
    <x v="5"/>
    <x v="0"/>
    <x v="1"/>
    <x v="6"/>
    <x v="1"/>
    <x v="5"/>
  </r>
  <r>
    <x v="0"/>
    <x v="0"/>
    <x v="10"/>
    <x v="20"/>
    <x v="4"/>
    <x v="16"/>
    <x v="0"/>
    <x v="0"/>
    <x v="0"/>
    <x v="1"/>
    <x v="0"/>
    <x v="0"/>
    <x v="4"/>
    <x v="10"/>
    <x v="0"/>
    <x v="11"/>
    <x v="0"/>
    <x v="1"/>
    <x v="0"/>
    <x v="0"/>
    <x v="1"/>
    <x v="4"/>
    <x v="6"/>
    <x v="1"/>
    <x v="6"/>
    <x v="7"/>
    <x v="7"/>
    <x v="2"/>
    <x v="4"/>
    <x v="2"/>
    <x v="0"/>
    <x v="2"/>
    <x v="0"/>
    <x v="7"/>
    <x v="3"/>
    <x v="1"/>
    <x v="1"/>
    <x v="5"/>
    <x v="5"/>
    <x v="0"/>
    <x v="1"/>
    <x v="3"/>
    <x v="2"/>
    <x v="0"/>
  </r>
  <r>
    <x v="0"/>
    <x v="0"/>
    <x v="0"/>
    <x v="21"/>
    <x v="9"/>
    <x v="17"/>
    <x v="0"/>
    <x v="0"/>
    <x v="0"/>
    <x v="0"/>
    <x v="0"/>
    <x v="0"/>
    <x v="4"/>
    <x v="11"/>
    <x v="1"/>
    <x v="18"/>
    <x v="0"/>
    <x v="1"/>
    <x v="0"/>
    <x v="0"/>
    <x v="0"/>
    <x v="3"/>
    <x v="10"/>
    <x v="2"/>
    <x v="12"/>
    <x v="13"/>
    <x v="12"/>
    <x v="0"/>
    <x v="0"/>
    <x v="0"/>
    <x v="0"/>
    <x v="3"/>
    <x v="0"/>
    <x v="12"/>
    <x v="0"/>
    <x v="0"/>
    <x v="1"/>
    <x v="6"/>
    <x v="5"/>
    <x v="0"/>
    <x v="1"/>
    <x v="7"/>
    <x v="2"/>
    <x v="0"/>
  </r>
  <r>
    <x v="0"/>
    <x v="0"/>
    <x v="0"/>
    <x v="22"/>
    <x v="9"/>
    <x v="18"/>
    <x v="0"/>
    <x v="0"/>
    <x v="0"/>
    <x v="0"/>
    <x v="0"/>
    <x v="0"/>
    <x v="4"/>
    <x v="12"/>
    <x v="0"/>
    <x v="19"/>
    <x v="0"/>
    <x v="1"/>
    <x v="0"/>
    <x v="0"/>
    <x v="0"/>
    <x v="0"/>
    <x v="11"/>
    <x v="0"/>
    <x v="13"/>
    <x v="4"/>
    <x v="13"/>
    <x v="0"/>
    <x v="6"/>
    <x v="0"/>
    <x v="0"/>
    <x v="0"/>
    <x v="0"/>
    <x v="13"/>
    <x v="0"/>
    <x v="0"/>
    <x v="1"/>
    <x v="6"/>
    <x v="5"/>
    <x v="0"/>
    <x v="1"/>
    <x v="8"/>
    <x v="2"/>
    <x v="0"/>
  </r>
  <r>
    <x v="0"/>
    <x v="0"/>
    <x v="10"/>
    <x v="23"/>
    <x v="10"/>
    <x v="19"/>
    <x v="0"/>
    <x v="0"/>
    <x v="0"/>
    <x v="1"/>
    <x v="0"/>
    <x v="0"/>
    <x v="5"/>
    <x v="11"/>
    <x v="0"/>
    <x v="20"/>
    <x v="0"/>
    <x v="1"/>
    <x v="0"/>
    <x v="0"/>
    <x v="1"/>
    <x v="4"/>
    <x v="6"/>
    <x v="1"/>
    <x v="6"/>
    <x v="7"/>
    <x v="7"/>
    <x v="2"/>
    <x v="4"/>
    <x v="2"/>
    <x v="0"/>
    <x v="2"/>
    <x v="0"/>
    <x v="7"/>
    <x v="3"/>
    <x v="1"/>
    <x v="1"/>
    <x v="7"/>
    <x v="5"/>
    <x v="0"/>
    <x v="1"/>
    <x v="9"/>
    <x v="2"/>
    <x v="0"/>
  </r>
  <r>
    <x v="10"/>
    <x v="7"/>
    <x v="12"/>
    <x v="24"/>
    <x v="3"/>
    <x v="20"/>
    <x v="0"/>
    <x v="8"/>
    <x v="0"/>
    <x v="1"/>
    <x v="0"/>
    <x v="0"/>
    <x v="6"/>
    <x v="13"/>
    <x v="0"/>
    <x v="21"/>
    <x v="0"/>
    <x v="0"/>
    <x v="5"/>
    <x v="0"/>
    <x v="0"/>
    <x v="0"/>
    <x v="12"/>
    <x v="0"/>
    <x v="14"/>
    <x v="14"/>
    <x v="8"/>
    <x v="1"/>
    <x v="7"/>
    <x v="0"/>
    <x v="0"/>
    <x v="1"/>
    <x v="0"/>
    <x v="14"/>
    <x v="0"/>
    <x v="0"/>
    <x v="1"/>
    <x v="8"/>
    <x v="5"/>
    <x v="8"/>
    <x v="1"/>
    <x v="10"/>
    <x v="1"/>
    <x v="5"/>
  </r>
  <r>
    <x v="0"/>
    <x v="0"/>
    <x v="10"/>
    <x v="25"/>
    <x v="4"/>
    <x v="21"/>
    <x v="0"/>
    <x v="0"/>
    <x v="0"/>
    <x v="1"/>
    <x v="0"/>
    <x v="0"/>
    <x v="4"/>
    <x v="10"/>
    <x v="0"/>
    <x v="22"/>
    <x v="0"/>
    <x v="1"/>
    <x v="0"/>
    <x v="0"/>
    <x v="1"/>
    <x v="4"/>
    <x v="6"/>
    <x v="1"/>
    <x v="6"/>
    <x v="7"/>
    <x v="7"/>
    <x v="2"/>
    <x v="4"/>
    <x v="2"/>
    <x v="0"/>
    <x v="2"/>
    <x v="0"/>
    <x v="7"/>
    <x v="3"/>
    <x v="1"/>
    <x v="1"/>
    <x v="9"/>
    <x v="5"/>
    <x v="0"/>
    <x v="1"/>
    <x v="11"/>
    <x v="2"/>
    <x v="0"/>
  </r>
  <r>
    <x v="1"/>
    <x v="8"/>
    <x v="5"/>
    <x v="26"/>
    <x v="3"/>
    <x v="22"/>
    <x v="0"/>
    <x v="0"/>
    <x v="0"/>
    <x v="1"/>
    <x v="0"/>
    <x v="0"/>
    <x v="5"/>
    <x v="12"/>
    <x v="0"/>
    <x v="23"/>
    <x v="0"/>
    <x v="1"/>
    <x v="0"/>
    <x v="0"/>
    <x v="1"/>
    <x v="4"/>
    <x v="6"/>
    <x v="1"/>
    <x v="6"/>
    <x v="7"/>
    <x v="7"/>
    <x v="2"/>
    <x v="4"/>
    <x v="2"/>
    <x v="0"/>
    <x v="2"/>
    <x v="0"/>
    <x v="7"/>
    <x v="3"/>
    <x v="1"/>
    <x v="1"/>
    <x v="9"/>
    <x v="5"/>
    <x v="9"/>
    <x v="1"/>
    <x v="12"/>
    <x v="3"/>
    <x v="0"/>
  </r>
  <r>
    <x v="1"/>
    <x v="9"/>
    <x v="13"/>
    <x v="27"/>
    <x v="3"/>
    <x v="23"/>
    <x v="0"/>
    <x v="0"/>
    <x v="0"/>
    <x v="1"/>
    <x v="0"/>
    <x v="0"/>
    <x v="2"/>
    <x v="13"/>
    <x v="1"/>
    <x v="24"/>
    <x v="0"/>
    <x v="1"/>
    <x v="0"/>
    <x v="0"/>
    <x v="1"/>
    <x v="4"/>
    <x v="6"/>
    <x v="1"/>
    <x v="6"/>
    <x v="7"/>
    <x v="7"/>
    <x v="2"/>
    <x v="4"/>
    <x v="2"/>
    <x v="0"/>
    <x v="2"/>
    <x v="0"/>
    <x v="7"/>
    <x v="3"/>
    <x v="1"/>
    <x v="1"/>
    <x v="9"/>
    <x v="5"/>
    <x v="10"/>
    <x v="1"/>
    <x v="13"/>
    <x v="3"/>
    <x v="0"/>
  </r>
  <r>
    <x v="1"/>
    <x v="10"/>
    <x v="14"/>
    <x v="28"/>
    <x v="7"/>
    <x v="24"/>
    <x v="0"/>
    <x v="0"/>
    <x v="0"/>
    <x v="0"/>
    <x v="0"/>
    <x v="0"/>
    <x v="4"/>
    <x v="6"/>
    <x v="0"/>
    <x v="24"/>
    <x v="0"/>
    <x v="0"/>
    <x v="0"/>
    <x v="0"/>
    <x v="0"/>
    <x v="5"/>
    <x v="2"/>
    <x v="0"/>
    <x v="15"/>
    <x v="5"/>
    <x v="14"/>
    <x v="0"/>
    <x v="5"/>
    <x v="1"/>
    <x v="0"/>
    <x v="1"/>
    <x v="0"/>
    <x v="15"/>
    <x v="1"/>
    <x v="0"/>
    <x v="1"/>
    <x v="10"/>
    <x v="5"/>
    <x v="0"/>
    <x v="1"/>
    <x v="5"/>
    <x v="3"/>
    <x v="0"/>
  </r>
  <r>
    <x v="0"/>
    <x v="0"/>
    <x v="0"/>
    <x v="29"/>
    <x v="10"/>
    <x v="25"/>
    <x v="0"/>
    <x v="0"/>
    <x v="0"/>
    <x v="1"/>
    <x v="0"/>
    <x v="0"/>
    <x v="2"/>
    <x v="2"/>
    <x v="0"/>
    <x v="14"/>
    <x v="0"/>
    <x v="0"/>
    <x v="0"/>
    <x v="0"/>
    <x v="0"/>
    <x v="6"/>
    <x v="2"/>
    <x v="0"/>
    <x v="16"/>
    <x v="15"/>
    <x v="15"/>
    <x v="1"/>
    <x v="8"/>
    <x v="0"/>
    <x v="0"/>
    <x v="0"/>
    <x v="0"/>
    <x v="16"/>
    <x v="2"/>
    <x v="0"/>
    <x v="1"/>
    <x v="11"/>
    <x v="5"/>
    <x v="0"/>
    <x v="1"/>
    <x v="8"/>
    <x v="2"/>
    <x v="0"/>
  </r>
  <r>
    <x v="11"/>
    <x v="3"/>
    <x v="7"/>
    <x v="30"/>
    <x v="3"/>
    <x v="26"/>
    <x v="0"/>
    <x v="9"/>
    <x v="5"/>
    <x v="1"/>
    <x v="0"/>
    <x v="0"/>
    <x v="3"/>
    <x v="5"/>
    <x v="0"/>
    <x v="22"/>
    <x v="0"/>
    <x v="1"/>
    <x v="0"/>
    <x v="0"/>
    <x v="0"/>
    <x v="3"/>
    <x v="10"/>
    <x v="0"/>
    <x v="17"/>
    <x v="16"/>
    <x v="5"/>
    <x v="0"/>
    <x v="2"/>
    <x v="1"/>
    <x v="0"/>
    <x v="1"/>
    <x v="0"/>
    <x v="17"/>
    <x v="1"/>
    <x v="0"/>
    <x v="1"/>
    <x v="11"/>
    <x v="5"/>
    <x v="0"/>
    <x v="1"/>
    <x v="14"/>
    <x v="1"/>
    <x v="1"/>
  </r>
  <r>
    <x v="5"/>
    <x v="3"/>
    <x v="15"/>
    <x v="31"/>
    <x v="3"/>
    <x v="27"/>
    <x v="0"/>
    <x v="10"/>
    <x v="6"/>
    <x v="1"/>
    <x v="0"/>
    <x v="0"/>
    <x v="3"/>
    <x v="5"/>
    <x v="0"/>
    <x v="14"/>
    <x v="0"/>
    <x v="1"/>
    <x v="0"/>
    <x v="0"/>
    <x v="1"/>
    <x v="4"/>
    <x v="6"/>
    <x v="1"/>
    <x v="6"/>
    <x v="7"/>
    <x v="7"/>
    <x v="2"/>
    <x v="4"/>
    <x v="2"/>
    <x v="0"/>
    <x v="2"/>
    <x v="0"/>
    <x v="7"/>
    <x v="3"/>
    <x v="1"/>
    <x v="1"/>
    <x v="11"/>
    <x v="5"/>
    <x v="11"/>
    <x v="1"/>
    <x v="15"/>
    <x v="1"/>
    <x v="6"/>
  </r>
  <r>
    <x v="12"/>
    <x v="6"/>
    <x v="16"/>
    <x v="32"/>
    <x v="2"/>
    <x v="28"/>
    <x v="0"/>
    <x v="1"/>
    <x v="0"/>
    <x v="1"/>
    <x v="1"/>
    <x v="0"/>
    <x v="0"/>
    <x v="9"/>
    <x v="0"/>
    <x v="24"/>
    <x v="0"/>
    <x v="0"/>
    <x v="0"/>
    <x v="0"/>
    <x v="0"/>
    <x v="7"/>
    <x v="4"/>
    <x v="0"/>
    <x v="18"/>
    <x v="17"/>
    <x v="16"/>
    <x v="0"/>
    <x v="9"/>
    <x v="0"/>
    <x v="0"/>
    <x v="0"/>
    <x v="0"/>
    <x v="18"/>
    <x v="1"/>
    <x v="0"/>
    <x v="1"/>
    <x v="11"/>
    <x v="5"/>
    <x v="0"/>
    <x v="1"/>
    <x v="16"/>
    <x v="1"/>
    <x v="7"/>
  </r>
  <r>
    <x v="13"/>
    <x v="3"/>
    <x v="7"/>
    <x v="33"/>
    <x v="5"/>
    <x v="29"/>
    <x v="0"/>
    <x v="11"/>
    <x v="7"/>
    <x v="1"/>
    <x v="0"/>
    <x v="0"/>
    <x v="5"/>
    <x v="9"/>
    <x v="0"/>
    <x v="21"/>
    <x v="0"/>
    <x v="1"/>
    <x v="0"/>
    <x v="0"/>
    <x v="1"/>
    <x v="4"/>
    <x v="6"/>
    <x v="1"/>
    <x v="6"/>
    <x v="7"/>
    <x v="7"/>
    <x v="2"/>
    <x v="4"/>
    <x v="2"/>
    <x v="0"/>
    <x v="2"/>
    <x v="0"/>
    <x v="7"/>
    <x v="3"/>
    <x v="1"/>
    <x v="1"/>
    <x v="11"/>
    <x v="5"/>
    <x v="0"/>
    <x v="1"/>
    <x v="17"/>
    <x v="1"/>
    <x v="3"/>
  </r>
  <r>
    <x v="14"/>
    <x v="3"/>
    <x v="7"/>
    <x v="34"/>
    <x v="3"/>
    <x v="30"/>
    <x v="0"/>
    <x v="12"/>
    <x v="5"/>
    <x v="1"/>
    <x v="0"/>
    <x v="0"/>
    <x v="10"/>
    <x v="9"/>
    <x v="0"/>
    <x v="25"/>
    <x v="0"/>
    <x v="1"/>
    <x v="0"/>
    <x v="0"/>
    <x v="0"/>
    <x v="8"/>
    <x v="2"/>
    <x v="0"/>
    <x v="19"/>
    <x v="18"/>
    <x v="17"/>
    <x v="0"/>
    <x v="10"/>
    <x v="1"/>
    <x v="0"/>
    <x v="1"/>
    <x v="0"/>
    <x v="8"/>
    <x v="1"/>
    <x v="0"/>
    <x v="1"/>
    <x v="9"/>
    <x v="5"/>
    <x v="0"/>
    <x v="1"/>
    <x v="17"/>
    <x v="1"/>
    <x v="1"/>
  </r>
  <r>
    <x v="15"/>
    <x v="0"/>
    <x v="17"/>
    <x v="35"/>
    <x v="11"/>
    <x v="5"/>
    <x v="0"/>
    <x v="3"/>
    <x v="0"/>
    <x v="1"/>
    <x v="0"/>
    <x v="0"/>
    <x v="4"/>
    <x v="5"/>
    <x v="0"/>
    <x v="7"/>
    <x v="0"/>
    <x v="0"/>
    <x v="6"/>
    <x v="0"/>
    <x v="1"/>
    <x v="4"/>
    <x v="6"/>
    <x v="1"/>
    <x v="6"/>
    <x v="7"/>
    <x v="7"/>
    <x v="2"/>
    <x v="4"/>
    <x v="2"/>
    <x v="0"/>
    <x v="2"/>
    <x v="0"/>
    <x v="7"/>
    <x v="3"/>
    <x v="1"/>
    <x v="1"/>
    <x v="12"/>
    <x v="5"/>
    <x v="12"/>
    <x v="1"/>
    <x v="18"/>
    <x v="1"/>
    <x v="7"/>
  </r>
  <r>
    <x v="16"/>
    <x v="3"/>
    <x v="7"/>
    <x v="36"/>
    <x v="3"/>
    <x v="31"/>
    <x v="0"/>
    <x v="13"/>
    <x v="6"/>
    <x v="1"/>
    <x v="0"/>
    <x v="0"/>
    <x v="8"/>
    <x v="5"/>
    <x v="0"/>
    <x v="14"/>
    <x v="0"/>
    <x v="1"/>
    <x v="0"/>
    <x v="0"/>
    <x v="0"/>
    <x v="3"/>
    <x v="13"/>
    <x v="0"/>
    <x v="12"/>
    <x v="0"/>
    <x v="18"/>
    <x v="0"/>
    <x v="1"/>
    <x v="1"/>
    <x v="0"/>
    <x v="1"/>
    <x v="0"/>
    <x v="19"/>
    <x v="1"/>
    <x v="0"/>
    <x v="1"/>
    <x v="12"/>
    <x v="5"/>
    <x v="0"/>
    <x v="1"/>
    <x v="5"/>
    <x v="1"/>
    <x v="1"/>
  </r>
  <r>
    <x v="17"/>
    <x v="3"/>
    <x v="7"/>
    <x v="37"/>
    <x v="3"/>
    <x v="32"/>
    <x v="0"/>
    <x v="14"/>
    <x v="8"/>
    <x v="1"/>
    <x v="0"/>
    <x v="0"/>
    <x v="10"/>
    <x v="14"/>
    <x v="0"/>
    <x v="25"/>
    <x v="0"/>
    <x v="1"/>
    <x v="0"/>
    <x v="0"/>
    <x v="0"/>
    <x v="5"/>
    <x v="2"/>
    <x v="2"/>
    <x v="0"/>
    <x v="16"/>
    <x v="9"/>
    <x v="0"/>
    <x v="1"/>
    <x v="1"/>
    <x v="0"/>
    <x v="1"/>
    <x v="0"/>
    <x v="19"/>
    <x v="1"/>
    <x v="0"/>
    <x v="1"/>
    <x v="12"/>
    <x v="5"/>
    <x v="0"/>
    <x v="1"/>
    <x v="17"/>
    <x v="3"/>
    <x v="0"/>
  </r>
  <r>
    <x v="5"/>
    <x v="3"/>
    <x v="8"/>
    <x v="38"/>
    <x v="3"/>
    <x v="33"/>
    <x v="0"/>
    <x v="15"/>
    <x v="9"/>
    <x v="1"/>
    <x v="0"/>
    <x v="0"/>
    <x v="4"/>
    <x v="11"/>
    <x v="0"/>
    <x v="26"/>
    <x v="0"/>
    <x v="1"/>
    <x v="0"/>
    <x v="0"/>
    <x v="0"/>
    <x v="3"/>
    <x v="5"/>
    <x v="0"/>
    <x v="20"/>
    <x v="19"/>
    <x v="19"/>
    <x v="0"/>
    <x v="2"/>
    <x v="1"/>
    <x v="0"/>
    <x v="1"/>
    <x v="0"/>
    <x v="20"/>
    <x v="1"/>
    <x v="0"/>
    <x v="1"/>
    <x v="12"/>
    <x v="5"/>
    <x v="7"/>
    <x v="1"/>
    <x v="19"/>
    <x v="1"/>
    <x v="1"/>
  </r>
  <r>
    <x v="1"/>
    <x v="3"/>
    <x v="1"/>
    <x v="39"/>
    <x v="3"/>
    <x v="34"/>
    <x v="0"/>
    <x v="0"/>
    <x v="0"/>
    <x v="1"/>
    <x v="0"/>
    <x v="0"/>
    <x v="5"/>
    <x v="5"/>
    <x v="0"/>
    <x v="27"/>
    <x v="0"/>
    <x v="0"/>
    <x v="0"/>
    <x v="0"/>
    <x v="0"/>
    <x v="5"/>
    <x v="2"/>
    <x v="0"/>
    <x v="21"/>
    <x v="16"/>
    <x v="17"/>
    <x v="0"/>
    <x v="11"/>
    <x v="1"/>
    <x v="0"/>
    <x v="1"/>
    <x v="0"/>
    <x v="21"/>
    <x v="2"/>
    <x v="0"/>
    <x v="1"/>
    <x v="12"/>
    <x v="5"/>
    <x v="0"/>
    <x v="1"/>
    <x v="20"/>
    <x v="3"/>
    <x v="0"/>
  </r>
  <r>
    <x v="18"/>
    <x v="11"/>
    <x v="18"/>
    <x v="40"/>
    <x v="7"/>
    <x v="35"/>
    <x v="0"/>
    <x v="0"/>
    <x v="0"/>
    <x v="1"/>
    <x v="1"/>
    <x v="0"/>
    <x v="2"/>
    <x v="7"/>
    <x v="0"/>
    <x v="8"/>
    <x v="0"/>
    <x v="0"/>
    <x v="0"/>
    <x v="0"/>
    <x v="0"/>
    <x v="2"/>
    <x v="8"/>
    <x v="0"/>
    <x v="22"/>
    <x v="20"/>
    <x v="20"/>
    <x v="0"/>
    <x v="2"/>
    <x v="1"/>
    <x v="0"/>
    <x v="1"/>
    <x v="0"/>
    <x v="22"/>
    <x v="1"/>
    <x v="0"/>
    <x v="1"/>
    <x v="13"/>
    <x v="5"/>
    <x v="0"/>
    <x v="2"/>
    <x v="0"/>
    <x v="3"/>
    <x v="0"/>
  </r>
  <r>
    <x v="5"/>
    <x v="3"/>
    <x v="15"/>
    <x v="41"/>
    <x v="3"/>
    <x v="36"/>
    <x v="0"/>
    <x v="16"/>
    <x v="5"/>
    <x v="1"/>
    <x v="0"/>
    <x v="0"/>
    <x v="8"/>
    <x v="5"/>
    <x v="0"/>
    <x v="19"/>
    <x v="0"/>
    <x v="1"/>
    <x v="0"/>
    <x v="0"/>
    <x v="0"/>
    <x v="0"/>
    <x v="3"/>
    <x v="0"/>
    <x v="23"/>
    <x v="6"/>
    <x v="21"/>
    <x v="0"/>
    <x v="1"/>
    <x v="1"/>
    <x v="0"/>
    <x v="1"/>
    <x v="0"/>
    <x v="23"/>
    <x v="1"/>
    <x v="0"/>
    <x v="1"/>
    <x v="13"/>
    <x v="5"/>
    <x v="7"/>
    <x v="1"/>
    <x v="21"/>
    <x v="1"/>
    <x v="8"/>
  </r>
  <r>
    <x v="0"/>
    <x v="0"/>
    <x v="10"/>
    <x v="42"/>
    <x v="10"/>
    <x v="37"/>
    <x v="0"/>
    <x v="0"/>
    <x v="0"/>
    <x v="1"/>
    <x v="0"/>
    <x v="0"/>
    <x v="4"/>
    <x v="1"/>
    <x v="1"/>
    <x v="28"/>
    <x v="0"/>
    <x v="0"/>
    <x v="0"/>
    <x v="0"/>
    <x v="1"/>
    <x v="4"/>
    <x v="6"/>
    <x v="1"/>
    <x v="6"/>
    <x v="7"/>
    <x v="7"/>
    <x v="2"/>
    <x v="4"/>
    <x v="2"/>
    <x v="0"/>
    <x v="2"/>
    <x v="0"/>
    <x v="7"/>
    <x v="3"/>
    <x v="1"/>
    <x v="1"/>
    <x v="14"/>
    <x v="5"/>
    <x v="0"/>
    <x v="1"/>
    <x v="22"/>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C6" firstHeaderRow="0" firstDataRow="1" firstDataCol="1"/>
  <pivotFields count="44">
    <pivotField compact="0" showAll="0">
      <items count="20">
        <item x="4"/>
        <item x="15"/>
        <item x="6"/>
        <item x="3"/>
        <item x="1"/>
        <item x="13"/>
        <item x="18"/>
        <item x="14"/>
        <item x="8"/>
        <item x="2"/>
        <item x="10"/>
        <item x="12"/>
        <item x="0"/>
        <item x="5"/>
        <item x="16"/>
        <item x="9"/>
        <item x="17"/>
        <item x="7"/>
        <item x="11"/>
        <item t="default"/>
      </items>
    </pivotField>
    <pivotField compact="0" showAll="0">
      <items count="13">
        <item x="9"/>
        <item x="7"/>
        <item x="3"/>
        <item x="1"/>
        <item x="0"/>
        <item x="6"/>
        <item x="2"/>
        <item x="11"/>
        <item x="5"/>
        <item x="8"/>
        <item x="10"/>
        <item x="4"/>
        <item t="default"/>
      </items>
    </pivotField>
    <pivotField compact="0" showAll="0">
      <items count="20">
        <item x="9"/>
        <item x="8"/>
        <item x="14"/>
        <item x="12"/>
        <item x="7"/>
        <item x="3"/>
        <item x="10"/>
        <item x="13"/>
        <item x="2"/>
        <item x="15"/>
        <item x="1"/>
        <item x="0"/>
        <item x="16"/>
        <item x="4"/>
        <item x="5"/>
        <item x="17"/>
        <item x="18"/>
        <item x="11"/>
        <item x="6"/>
        <item t="default"/>
      </items>
    </pivotField>
    <pivotField compact="0" showAll="0">
      <items count="44">
        <item x="6"/>
        <item x="4"/>
        <item x="21"/>
        <item x="19"/>
        <item x="2"/>
        <item x="15"/>
        <item x="34"/>
        <item x="36"/>
        <item x="13"/>
        <item x="0"/>
        <item x="8"/>
        <item x="42"/>
        <item x="1"/>
        <item x="41"/>
        <item x="18"/>
        <item x="11"/>
        <item x="16"/>
        <item x="32"/>
        <item x="40"/>
        <item x="17"/>
        <item x="20"/>
        <item x="29"/>
        <item x="25"/>
        <item x="5"/>
        <item x="35"/>
        <item x="9"/>
        <item x="7"/>
        <item x="37"/>
        <item x="27"/>
        <item x="39"/>
        <item x="28"/>
        <item x="26"/>
        <item x="33"/>
        <item x="38"/>
        <item x="22"/>
        <item x="23"/>
        <item x="12"/>
        <item x="30"/>
        <item x="3"/>
        <item x="31"/>
        <item x="10"/>
        <item x="24"/>
        <item x="14"/>
        <item t="default"/>
      </items>
    </pivotField>
    <pivotField compact="0" showAll="0">
      <items count="13">
        <item x="0"/>
        <item x="10"/>
        <item x="11"/>
        <item x="7"/>
        <item x="2"/>
        <item x="5"/>
        <item x="8"/>
        <item x="9"/>
        <item x="1"/>
        <item x="6"/>
        <item x="3"/>
        <item x="4"/>
        <item t="default"/>
      </items>
    </pivotField>
    <pivotField compact="0" showAll="0">
      <items count="39">
        <item x="33"/>
        <item x="25"/>
        <item x="22"/>
        <item x="37"/>
        <item x="31"/>
        <item x="19"/>
        <item x="21"/>
        <item x="11"/>
        <item x="20"/>
        <item x="35"/>
        <item x="17"/>
        <item x="32"/>
        <item x="36"/>
        <item x="7"/>
        <item x="10"/>
        <item x="34"/>
        <item x="30"/>
        <item x="24"/>
        <item x="4"/>
        <item x="12"/>
        <item x="1"/>
        <item x="26"/>
        <item x="23"/>
        <item x="0"/>
        <item x="18"/>
        <item x="16"/>
        <item x="13"/>
        <item x="3"/>
        <item x="29"/>
        <item x="14"/>
        <item x="15"/>
        <item x="28"/>
        <item x="2"/>
        <item x="5"/>
        <item x="8"/>
        <item x="27"/>
        <item x="6"/>
        <item x="9"/>
        <item t="default"/>
      </items>
    </pivotField>
    <pivotField compact="0" showAll="0">
      <items count="2">
        <item x="0"/>
        <item t="default"/>
      </items>
    </pivotField>
    <pivotField compact="0" showAll="0">
      <items count="18">
        <item x="16"/>
        <item x="15"/>
        <item x="6"/>
        <item x="8"/>
        <item x="5"/>
        <item x="4"/>
        <item x="14"/>
        <item x="13"/>
        <item x="12"/>
        <item x="10"/>
        <item x="3"/>
        <item x="9"/>
        <item x="2"/>
        <item x="11"/>
        <item x="7"/>
        <item x="1"/>
        <item x="0"/>
        <item t="default"/>
      </items>
    </pivotField>
    <pivotField compact="0" showAll="0">
      <items count="11">
        <item x="6"/>
        <item x="1"/>
        <item x="7"/>
        <item x="8"/>
        <item x="2"/>
        <item x="3"/>
        <item x="5"/>
        <item x="4"/>
        <item x="9"/>
        <item x="0"/>
        <item t="default"/>
      </items>
    </pivotField>
    <pivotField compact="0" showAll="0">
      <items count="3">
        <item x="1"/>
        <item x="0"/>
        <item t="default"/>
      </items>
    </pivotField>
    <pivotField axis="axisRow" dataField="1" compact="0" showAll="0">
      <items count="3">
        <item x="0"/>
        <item x="1"/>
        <item t="default"/>
      </items>
    </pivotField>
    <pivotField compact="0" showAll="0">
      <items count="2">
        <item x="0"/>
        <item t="default"/>
      </items>
    </pivotField>
    <pivotField compact="0" showAll="0">
      <items count="12">
        <item x="7"/>
        <item x="5"/>
        <item x="2"/>
        <item x="3"/>
        <item x="0"/>
        <item x="1"/>
        <item x="6"/>
        <item x="4"/>
        <item x="10"/>
        <item x="8"/>
        <item x="9"/>
        <item t="default"/>
      </items>
    </pivotField>
    <pivotField compact="0" showAll="0">
      <items count="16">
        <item x="9"/>
        <item x="10"/>
        <item x="7"/>
        <item x="11"/>
        <item x="0"/>
        <item x="2"/>
        <item x="5"/>
        <item x="6"/>
        <item x="1"/>
        <item x="4"/>
        <item x="14"/>
        <item x="13"/>
        <item x="3"/>
        <item x="8"/>
        <item x="12"/>
        <item t="default"/>
      </items>
    </pivotField>
    <pivotField compact="0" showAll="0">
      <items count="3">
        <item x="0"/>
        <item x="1"/>
        <item t="default"/>
      </items>
    </pivotField>
    <pivotField compact="0" showAll="0">
      <items count="30">
        <item x="14"/>
        <item x="8"/>
        <item x="2"/>
        <item x="9"/>
        <item x="4"/>
        <item x="11"/>
        <item x="16"/>
        <item x="10"/>
        <item x="17"/>
        <item x="19"/>
        <item x="5"/>
        <item x="15"/>
        <item x="27"/>
        <item x="21"/>
        <item x="23"/>
        <item x="12"/>
        <item x="28"/>
        <item x="24"/>
        <item x="1"/>
        <item x="18"/>
        <item x="26"/>
        <item x="0"/>
        <item x="22"/>
        <item x="25"/>
        <item x="7"/>
        <item x="20"/>
        <item x="3"/>
        <item x="6"/>
        <item x="13"/>
        <item t="default"/>
      </items>
    </pivotField>
    <pivotField compact="0" showAll="0">
      <items count="2">
        <item x="0"/>
        <item t="default"/>
      </items>
    </pivotField>
    <pivotField compact="0" showAll="0">
      <items count="3">
        <item x="0"/>
        <item x="1"/>
        <item t="default"/>
      </items>
    </pivotField>
    <pivotField compact="0" showAll="0">
      <items count="8">
        <item x="1"/>
        <item x="5"/>
        <item x="2"/>
        <item x="3"/>
        <item x="6"/>
        <item x="4"/>
        <item x="0"/>
        <item t="default"/>
      </items>
    </pivotField>
    <pivotField compact="0" showAll="0">
      <items count="2">
        <item x="0"/>
        <item t="default"/>
      </items>
    </pivotField>
    <pivotField compact="0" showAll="0">
      <items count="3">
        <item x="1"/>
        <item x="0"/>
        <item t="default"/>
      </items>
    </pivotField>
    <pivotField compact="0" showAll="0">
      <items count="10">
        <item x="0"/>
        <item x="1"/>
        <item x="5"/>
        <item x="7"/>
        <item x="8"/>
        <item x="2"/>
        <item x="4"/>
        <item x="3"/>
        <item x="6"/>
        <item t="default"/>
      </items>
    </pivotField>
    <pivotField compact="0" showAll="0">
      <items count="15">
        <item x="2"/>
        <item x="4"/>
        <item x="5"/>
        <item x="9"/>
        <item x="7"/>
        <item x="12"/>
        <item x="6"/>
        <item x="0"/>
        <item x="1"/>
        <item x="3"/>
        <item x="10"/>
        <item x="11"/>
        <item x="8"/>
        <item x="13"/>
        <item t="default"/>
      </items>
    </pivotField>
    <pivotField compact="0" showAll="0">
      <items count="4">
        <item x="0"/>
        <item x="1"/>
        <item x="2"/>
        <item t="default"/>
      </items>
    </pivotField>
    <pivotField compact="0" showAll="0">
      <items count="25">
        <item x="19"/>
        <item x="5"/>
        <item x="17"/>
        <item x="2"/>
        <item x="16"/>
        <item x="11"/>
        <item x="4"/>
        <item x="1"/>
        <item x="6"/>
        <item x="7"/>
        <item x="0"/>
        <item x="12"/>
        <item x="15"/>
        <item x="9"/>
        <item x="3"/>
        <item x="13"/>
        <item x="14"/>
        <item x="21"/>
        <item x="20"/>
        <item x="18"/>
        <item x="22"/>
        <item x="8"/>
        <item x="10"/>
        <item x="23"/>
        <item t="default"/>
      </items>
    </pivotField>
    <pivotField compact="0" showAll="0">
      <items count="22">
        <item x="19"/>
        <item x="5"/>
        <item x="14"/>
        <item x="2"/>
        <item x="4"/>
        <item x="9"/>
        <item x="1"/>
        <item x="15"/>
        <item x="0"/>
        <item x="6"/>
        <item x="8"/>
        <item x="18"/>
        <item x="12"/>
        <item x="3"/>
        <item x="10"/>
        <item x="7"/>
        <item x="17"/>
        <item x="16"/>
        <item x="11"/>
        <item x="13"/>
        <item x="20"/>
        <item t="default"/>
      </items>
    </pivotField>
    <pivotField compact="0" showAll="0">
      <items count="23">
        <item x="11"/>
        <item x="6"/>
        <item x="16"/>
        <item x="7"/>
        <item x="17"/>
        <item x="15"/>
        <item x="20"/>
        <item x="5"/>
        <item x="2"/>
        <item x="1"/>
        <item x="4"/>
        <item x="18"/>
        <item x="3"/>
        <item x="0"/>
        <item x="9"/>
        <item x="12"/>
        <item x="13"/>
        <item x="19"/>
        <item x="14"/>
        <item x="10"/>
        <item x="8"/>
        <item x="21"/>
        <item t="default"/>
      </items>
    </pivotField>
    <pivotField compact="0" showAll="0">
      <items count="4">
        <item x="0"/>
        <item x="1"/>
        <item x="2"/>
        <item t="default"/>
      </items>
    </pivotField>
    <pivotField compact="0" showAll="0">
      <items count="13">
        <item x="5"/>
        <item x="2"/>
        <item x="1"/>
        <item x="3"/>
        <item x="0"/>
        <item x="8"/>
        <item x="6"/>
        <item x="7"/>
        <item x="9"/>
        <item x="4"/>
        <item x="10"/>
        <item x="11"/>
        <item t="default"/>
      </items>
    </pivotField>
    <pivotField compact="0" showAll="0">
      <items count="4">
        <item x="1"/>
        <item x="0"/>
        <item x="2"/>
        <item t="default"/>
      </items>
    </pivotField>
    <pivotField compact="0" showAll="0">
      <items count="2">
        <item x="0"/>
        <item t="default"/>
      </items>
    </pivotField>
    <pivotField compact="0" showAll="0">
      <items count="5">
        <item x="0"/>
        <item x="2"/>
        <item x="1"/>
        <item x="3"/>
        <item t="default"/>
      </items>
    </pivotField>
    <pivotField compact="0" showAll="0">
      <items count="2">
        <item x="0"/>
        <item t="default"/>
      </items>
    </pivotField>
    <pivotField compact="0" showAll="0">
      <items count="26">
        <item x="3"/>
        <item x="11"/>
        <item x="22"/>
        <item x="14"/>
        <item x="18"/>
        <item x="17"/>
        <item x="21"/>
        <item x="12"/>
        <item x="7"/>
        <item x="20"/>
        <item x="8"/>
        <item x="1"/>
        <item x="4"/>
        <item x="6"/>
        <item x="10"/>
        <item x="0"/>
        <item x="19"/>
        <item x="23"/>
        <item x="2"/>
        <item x="13"/>
        <item x="15"/>
        <item x="5"/>
        <item x="9"/>
        <item x="16"/>
        <item x="24"/>
        <item t="default"/>
      </items>
    </pivotField>
    <pivotField compact="0" showAll="0">
      <items count="5">
        <item x="0"/>
        <item x="2"/>
        <item x="1"/>
        <item x="3"/>
        <item t="default"/>
      </items>
    </pivotField>
    <pivotField compact="0" showAll="0">
      <items count="3">
        <item x="0"/>
        <item x="1"/>
        <item t="default"/>
      </items>
    </pivotField>
    <pivotField compact="0" showAll="0">
      <items count="3">
        <item x="1"/>
        <item x="0"/>
        <item t="default"/>
      </items>
    </pivotField>
    <pivotField compact="0" showAll="0">
      <items count="27">
        <item x="16"/>
        <item x="25"/>
        <item x="6"/>
        <item x="4"/>
        <item x="7"/>
        <item x="22"/>
        <item x="2"/>
        <item x="0"/>
        <item x="18"/>
        <item x="21"/>
        <item x="19"/>
        <item x="12"/>
        <item x="11"/>
        <item x="20"/>
        <item x="24"/>
        <item x="9"/>
        <item x="14"/>
        <item x="17"/>
        <item x="5"/>
        <item x="15"/>
        <item x="10"/>
        <item x="3"/>
        <item x="13"/>
        <item x="23"/>
        <item x="8"/>
        <item x="1"/>
        <item t="default"/>
      </items>
    </pivotField>
    <pivotField compact="0" showAll="0">
      <items count="12">
        <item x="5"/>
        <item x="8"/>
        <item x="2"/>
        <item x="3"/>
        <item x="7"/>
        <item x="10"/>
        <item x="1"/>
        <item x="6"/>
        <item x="9"/>
        <item x="4"/>
        <item x="0"/>
        <item t="default"/>
      </items>
    </pivotField>
    <pivotField compact="0" showAll="0">
      <items count="14">
        <item x="6"/>
        <item x="4"/>
        <item x="10"/>
        <item x="1"/>
        <item x="7"/>
        <item x="3"/>
        <item x="5"/>
        <item x="12"/>
        <item x="11"/>
        <item x="8"/>
        <item x="2"/>
        <item x="9"/>
        <item x="0"/>
        <item t="default"/>
      </items>
    </pivotField>
    <pivotField compact="0" showAll="0">
      <items count="4">
        <item x="2"/>
        <item x="0"/>
        <item x="1"/>
        <item t="default"/>
      </items>
    </pivotField>
    <pivotField compact="0" showAll="0">
      <items count="24">
        <item x="22"/>
        <item x="8"/>
        <item x="6"/>
        <item x="19"/>
        <item x="11"/>
        <item x="3"/>
        <item x="5"/>
        <item x="2"/>
        <item x="10"/>
        <item x="20"/>
        <item x="7"/>
        <item x="16"/>
        <item x="15"/>
        <item x="18"/>
        <item x="17"/>
        <item x="0"/>
        <item x="21"/>
        <item x="13"/>
        <item x="4"/>
        <item x="9"/>
        <item x="12"/>
        <item x="14"/>
        <item x="1"/>
        <item t="default"/>
      </items>
    </pivotField>
    <pivotField compact="0" showAll="0">
      <items count="5">
        <item x="0"/>
        <item x="2"/>
        <item x="3"/>
        <item x="1"/>
        <item t="default"/>
      </items>
    </pivotField>
    <pivotField compact="0" showAll="0">
      <items count="11">
        <item x="9"/>
        <item x="2"/>
        <item x="6"/>
        <item x="3"/>
        <item x="1"/>
        <item x="7"/>
        <item x="8"/>
        <item x="4"/>
        <item x="5"/>
        <item x="0"/>
        <item t="default"/>
      </items>
    </pivotField>
  </pivotFields>
  <rowFields count="1">
    <field x="10"/>
  </rowFields>
  <rowItems count="3">
    <i>
      <x/>
    </i>
    <i>
      <x v="1"/>
    </i>
    <i t="grand">
      <x/>
    </i>
  </rowItems>
  <colFields count="1">
    <field x="-2"/>
  </colFields>
  <colItems count="2">
    <i>
      <x/>
    </i>
    <i i="1">
      <x v="1"/>
    </i>
  </colItems>
  <dataFields count="2">
    <dataField name="Count of What is your gender" fld="10" subtotal="count" baseField="0" baseItem="0"/>
    <dataField name="Count of What is your gender2" fld="10"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1:B24"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4"/>
  </rowFields>
  <rowItems count="3">
    <i>
      <x/>
    </i>
    <i>
      <x v="1"/>
    </i>
    <i t="grand">
      <x/>
    </i>
  </rowItems>
  <colItems count="1">
    <i/>
  </colItems>
  <dataFields count="1">
    <dataField name="Count of Do you have enough income to meet your family's basic  needs ?" fld="1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8:C29"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30">
        <item x="25"/>
        <item x="17"/>
        <item x="3"/>
        <item x="5"/>
        <item x="22"/>
        <item x="2"/>
        <item x="10"/>
        <item x="24"/>
        <item x="6"/>
        <item x="4"/>
        <item x="26"/>
        <item x="27"/>
        <item x="23"/>
        <item x="15"/>
        <item x="11"/>
        <item x="16"/>
        <item x="12"/>
        <item x="13"/>
        <item x="8"/>
        <item x="19"/>
        <item x="28"/>
        <item x="18"/>
        <item x="1"/>
        <item x="20"/>
        <item x="14"/>
        <item x="21"/>
        <item x="7"/>
        <item x="9"/>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in of How much did your household spend on education-related expenses for the previous school term?" fld="15" subtotal="min" baseField="0" baseItem="0"/>
    <dataField name="Max of How much did your household spend on education-related expenses for the previous school term?" fld="15" subtotal="max" baseField="0" baseItem="0"/>
    <dataField name="Average of How much did your household spend on education-related expenses for the previous school term?" fld="15"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1:B34"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7"/>
  </rowFields>
  <rowItems count="3">
    <i>
      <x/>
    </i>
    <i>
      <x v="1"/>
    </i>
    <i t="grand">
      <x/>
    </i>
  </rowItems>
  <colItems count="1">
    <i/>
  </colItems>
  <dataFields count="1">
    <dataField name="Count of Do you currently have any saving?" fld="17"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6"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4">
        <item x="0"/>
        <item x="1"/>
        <item h="1"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7"/>
  </rowFields>
  <rowItems count="3">
    <i>
      <x/>
    </i>
    <i>
      <x v="1"/>
    </i>
    <i t="grand">
      <x/>
    </i>
  </rowItems>
  <colItems count="1">
    <i/>
  </colItems>
  <dataFields count="1">
    <dataField name="Count of Do you utilize bookkeeping systems for activity" fld="27"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C10"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13">
        <item x="11"/>
        <item x="2"/>
        <item x="5"/>
        <item x="1"/>
        <item x="0"/>
        <item x="3"/>
        <item x="10"/>
        <item x="6"/>
        <item x="7"/>
        <item x="9"/>
        <item x="8"/>
        <item x="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in of On average, how many customers do you sell to each week for activity?" fld="28" subtotal="min" baseField="0" baseItem="0"/>
    <dataField name="Max of On average, how many customers do you sell to each week for activity?" fld="28" subtotal="max" baseField="0" baseItem="0"/>
    <dataField name="Average of On average, how many customers do you sell to each week for activity?" fld="28"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0"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2:B15"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4">
        <item x="1"/>
        <item x="0"/>
        <item h="1"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9"/>
  </rowFields>
  <rowItems count="3">
    <i>
      <x/>
    </i>
    <i>
      <x v="1"/>
    </i>
    <i t="grand">
      <x/>
    </i>
  </rowItems>
  <colItems count="1">
    <i/>
  </colItems>
  <dataFields count="1">
    <dataField name="Count of Are you involved in any other activities besides the one mentioned above?" fld="29"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8:B22"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0"/>
        <item x="1"/>
        <item x="2"/>
        <item h="1"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4"/>
  </rowFields>
  <rowItems count="4">
    <i>
      <x/>
    </i>
    <i>
      <x v="1"/>
    </i>
    <i>
      <x v="2"/>
    </i>
    <i t="grand">
      <x/>
    </i>
  </rowItems>
  <colItems count="1">
    <i/>
  </colItems>
  <dataFields count="1">
    <dataField name="Count of Do you currently have everything you need to expand your business?" fld="3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5:B28"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3">
        <item x="0"/>
        <item x="1"/>
        <item t="default"/>
      </items>
    </pivotField>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s>
  <rowFields count="1">
    <field x="36"/>
  </rowFields>
  <rowItems count="3">
    <i>
      <x/>
    </i>
    <i>
      <x v="1"/>
    </i>
    <i t="grand">
      <x/>
    </i>
  </rowItems>
  <colItems count="1">
    <i/>
  </colItems>
  <dataFields count="1">
    <dataField name="Count of  Are you planning to start any new business activities?" fld="3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3"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0:B45"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27">
        <item x="1"/>
        <item x="2"/>
        <item x="3"/>
        <item x="4"/>
        <item m="1" x="18"/>
        <item x="5"/>
        <item m="1" x="16"/>
        <item x="6"/>
        <item m="1" x="23"/>
        <item x="7"/>
        <item m="1" x="24"/>
        <item x="8"/>
        <item m="1" x="20"/>
        <item x="9"/>
        <item m="1" x="25"/>
        <item x="10"/>
        <item x="11"/>
        <item m="1" x="22"/>
        <item m="1" x="17"/>
        <item m="1" x="21"/>
        <item m="1" x="15"/>
        <item x="12"/>
        <item x="13"/>
        <item x="14"/>
        <item m="1" x="19"/>
        <item h="1" x="0"/>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s>
  <rowFields count="1">
    <field x="37"/>
  </rowFields>
  <rowItems count="15">
    <i>
      <x v="21"/>
    </i>
    <i>
      <x v="16"/>
    </i>
    <i>
      <x v="13"/>
    </i>
    <i>
      <x/>
    </i>
    <i>
      <x v="22"/>
    </i>
    <i>
      <x v="7"/>
    </i>
    <i>
      <x v="2"/>
    </i>
    <i>
      <x v="23"/>
    </i>
    <i>
      <x v="15"/>
    </i>
    <i>
      <x v="11"/>
    </i>
    <i>
      <x v="9"/>
    </i>
    <i>
      <x v="5"/>
    </i>
    <i>
      <x v="3"/>
    </i>
    <i>
      <x v="1"/>
    </i>
    <i t="grand">
      <x/>
    </i>
  </rowItems>
  <colItems count="1">
    <i/>
  </colItems>
  <dataFields count="1">
    <dataField name="Count of If yes ,what kind of activity ?" fld="37"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14"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8:B54"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14">
        <item m="1" x="9"/>
        <item m="1" x="8"/>
        <item x="1"/>
        <item m="1" x="10"/>
        <item x="2"/>
        <item x="3"/>
        <item m="1" x="11"/>
        <item x="4"/>
        <item m="1" x="7"/>
        <item m="1" x="12"/>
        <item h="1" x="5"/>
        <item x="0"/>
        <item m="1" x="6"/>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s>
  <rowFields count="1">
    <field x="38"/>
  </rowFields>
  <rowItems count="6">
    <i>
      <x v="4"/>
    </i>
    <i>
      <x v="11"/>
    </i>
    <i>
      <x v="7"/>
    </i>
    <i>
      <x v="5"/>
    </i>
    <i>
      <x v="2"/>
    </i>
    <i t="grand">
      <x/>
    </i>
  </rowItems>
  <colItems count="1">
    <i/>
  </colItems>
  <dataFields count="1">
    <dataField name="Count of If no,why not " fld="38"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7:B40"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items count="13">
        <item x="5"/>
        <item x="7"/>
        <item x="6"/>
        <item x="3"/>
        <item x="0"/>
        <item x="10"/>
        <item x="4"/>
        <item x="9"/>
        <item x="11"/>
        <item x="1"/>
        <item x="8"/>
        <item x="2"/>
        <item t="default"/>
      </items>
    </pivotField>
    <pivotField compact="0" showAll="0">
      <items count="20">
        <item x="18"/>
        <item x="2"/>
        <item x="11"/>
        <item x="12"/>
        <item x="16"/>
        <item x="7"/>
        <item x="1"/>
        <item x="15"/>
        <item x="3"/>
        <item x="17"/>
        <item x="6"/>
        <item x="0"/>
        <item x="10"/>
        <item x="8"/>
        <item x="5"/>
        <item x="13"/>
        <item x="9"/>
        <item x="14"/>
        <item x="4"/>
        <item t="default"/>
      </items>
    </pivotField>
    <pivotField compact="0" showAll="0">
      <items count="44">
        <item x="10"/>
        <item x="30"/>
        <item x="22"/>
        <item x="34"/>
        <item x="3"/>
        <item x="37"/>
        <item x="25"/>
        <item x="20"/>
        <item x="40"/>
        <item x="21"/>
        <item x="19"/>
        <item x="14"/>
        <item x="9"/>
        <item x="27"/>
        <item x="12"/>
        <item x="2"/>
        <item x="39"/>
        <item x="33"/>
        <item x="16"/>
        <item x="28"/>
        <item x="6"/>
        <item x="13"/>
        <item x="17"/>
        <item x="38"/>
        <item x="23"/>
        <item x="5"/>
        <item x="36"/>
        <item x="42"/>
        <item x="29"/>
        <item x="26"/>
        <item x="35"/>
        <item x="1"/>
        <item x="15"/>
        <item x="7"/>
        <item x="4"/>
        <item x="24"/>
        <item x="18"/>
        <item x="11"/>
        <item x="8"/>
        <item x="31"/>
        <item x="32"/>
        <item x="41"/>
        <item x="0"/>
        <item t="default"/>
      </items>
    </pivotField>
    <pivotField compact="0" showAll="0">
      <items count="13">
        <item x="9"/>
        <item x="11"/>
        <item x="6"/>
        <item x="4"/>
        <item x="3"/>
        <item x="0"/>
        <item x="1"/>
        <item x="10"/>
        <item x="7"/>
        <item x="5"/>
        <item x="2"/>
        <item x="8"/>
        <item t="default"/>
      </items>
    </pivotField>
    <pivotField compact="0" showAll="0">
      <items count="39">
        <item x="37"/>
        <item x="25"/>
        <item x="20"/>
        <item x="23"/>
        <item x="19"/>
        <item x="6"/>
        <item x="4"/>
        <item x="2"/>
        <item x="18"/>
        <item x="22"/>
        <item x="24"/>
        <item x="16"/>
        <item x="13"/>
        <item x="31"/>
        <item x="28"/>
        <item x="7"/>
        <item x="21"/>
        <item x="1"/>
        <item x="26"/>
        <item x="14"/>
        <item x="9"/>
        <item x="11"/>
        <item x="36"/>
        <item x="17"/>
        <item x="30"/>
        <item x="34"/>
        <item x="35"/>
        <item x="8"/>
        <item x="12"/>
        <item x="0"/>
        <item x="32"/>
        <item x="29"/>
        <item x="3"/>
        <item x="33"/>
        <item x="15"/>
        <item x="27"/>
        <item x="10"/>
        <item x="5"/>
        <item t="default"/>
      </items>
    </pivotField>
    <pivotField compact="0" showAll="0">
      <items count="2">
        <item x="0"/>
        <item t="default"/>
      </items>
    </pivotField>
    <pivotField compact="0" showAll="0">
      <items count="18">
        <item x="11"/>
        <item x="10"/>
        <item x="13"/>
        <item x="7"/>
        <item x="4"/>
        <item x="15"/>
        <item x="5"/>
        <item x="6"/>
        <item x="16"/>
        <item x="12"/>
        <item x="9"/>
        <item x="14"/>
        <item x="2"/>
        <item x="8"/>
        <item x="1"/>
        <item x="3"/>
        <item x="0"/>
        <item t="default"/>
      </items>
    </pivotField>
    <pivotField compact="0" showAll="0">
      <items count="11">
        <item x="8"/>
        <item x="5"/>
        <item x="3"/>
        <item x="2"/>
        <item x="9"/>
        <item x="1"/>
        <item x="4"/>
        <item x="6"/>
        <item x="7"/>
        <item x="0"/>
        <item t="default"/>
      </items>
    </pivotField>
    <pivotField compact="0" showAll="0">
      <items count="3">
        <item x="1"/>
        <item x="0"/>
        <item t="default"/>
      </items>
    </pivotField>
    <pivotField compact="0" showAll="0">
      <items count="3">
        <item x="0"/>
        <item x="1"/>
        <item t="default"/>
      </items>
    </pivotField>
    <pivotField compact="0" showAll="0">
      <items count="2">
        <item x="0"/>
        <item t="default"/>
      </items>
    </pivotField>
    <pivotField compact="0" showAll="0">
      <items count="12">
        <item x="10"/>
        <item x="0"/>
        <item x="3"/>
        <item x="5"/>
        <item x="4"/>
        <item x="6"/>
        <item x="2"/>
        <item x="8"/>
        <item x="9"/>
        <item x="1"/>
        <item x="7"/>
        <item t="default"/>
      </items>
    </pivotField>
    <pivotField compact="0" showAll="0">
      <items count="16">
        <item x="0"/>
        <item x="14"/>
        <item x="10"/>
        <item x="12"/>
        <item x="11"/>
        <item x="3"/>
        <item x="2"/>
        <item x="9"/>
        <item x="6"/>
        <item x="5"/>
        <item x="8"/>
        <item x="13"/>
        <item x="1"/>
        <item x="7"/>
        <item x="4"/>
        <item t="default"/>
      </items>
    </pivotField>
    <pivotField compact="0" showAll="0">
      <items count="3">
        <item x="1"/>
        <item x="0"/>
        <item t="default"/>
      </items>
    </pivotField>
    <pivotField compact="0" showAll="0">
      <items count="30">
        <item x="25"/>
        <item x="17"/>
        <item x="3"/>
        <item x="5"/>
        <item x="22"/>
        <item x="2"/>
        <item x="10"/>
        <item x="24"/>
        <item x="6"/>
        <item x="4"/>
        <item x="26"/>
        <item x="27"/>
        <item x="23"/>
        <item x="15"/>
        <item x="11"/>
        <item x="16"/>
        <item x="12"/>
        <item x="13"/>
        <item x="8"/>
        <item x="19"/>
        <item x="28"/>
        <item x="18"/>
        <item x="1"/>
        <item x="20"/>
        <item x="14"/>
        <item x="21"/>
        <item x="7"/>
        <item x="9"/>
        <item x="0"/>
        <item t="default"/>
      </items>
    </pivotField>
    <pivotField compact="0" showAll="0">
      <items count="2">
        <item x="0"/>
        <item t="default"/>
      </items>
    </pivotField>
    <pivotField compact="0" showAll="0">
      <items count="3">
        <item x="1"/>
        <item x="0"/>
        <item t="default"/>
      </items>
    </pivotField>
    <pivotField compact="0" showAll="0">
      <items count="8">
        <item x="2"/>
        <item x="1"/>
        <item x="3"/>
        <item x="4"/>
        <item x="6"/>
        <item x="5"/>
        <item x="0"/>
        <item t="default"/>
      </items>
    </pivotField>
    <pivotField compact="0" showAll="0">
      <items count="2">
        <item x="0"/>
        <item t="default"/>
      </items>
    </pivotField>
    <pivotField axis="axisRow" dataField="1" compact="0" showAll="0">
      <items count="3">
        <item x="1"/>
        <item x="0"/>
        <item t="default"/>
      </items>
    </pivotField>
    <pivotField compact="0" showAll="0">
      <items count="11">
        <item x="3"/>
        <item x="7"/>
        <item x="2"/>
        <item m="1" x="9"/>
        <item x="5"/>
        <item x="8"/>
        <item x="0"/>
        <item x="1"/>
        <item x="6"/>
        <item x="4"/>
        <item t="default"/>
      </items>
    </pivotField>
    <pivotField compact="0" showAll="0">
      <items count="15">
        <item x="3"/>
        <item x="5"/>
        <item x="2"/>
        <item x="9"/>
        <item x="4"/>
        <item x="1"/>
        <item x="13"/>
        <item x="10"/>
        <item x="8"/>
        <item x="7"/>
        <item x="11"/>
        <item x="12"/>
        <item x="0"/>
        <item x="6"/>
        <item t="default"/>
      </items>
    </pivotField>
    <pivotField compact="0" showAll="0">
      <items count="4">
        <item x="2"/>
        <item x="0"/>
        <item x="1"/>
        <item t="default"/>
      </items>
    </pivotField>
    <pivotField compact="0" showAll="0">
      <items count="25">
        <item x="23"/>
        <item x="20"/>
        <item x="13"/>
        <item x="3"/>
        <item x="4"/>
        <item x="0"/>
        <item x="17"/>
        <item x="5"/>
        <item x="8"/>
        <item x="18"/>
        <item x="12"/>
        <item x="21"/>
        <item x="19"/>
        <item x="11"/>
        <item x="7"/>
        <item x="15"/>
        <item x="9"/>
        <item x="1"/>
        <item x="10"/>
        <item x="14"/>
        <item x="16"/>
        <item x="2"/>
        <item x="22"/>
        <item x="6"/>
        <item t="default"/>
      </items>
    </pivotField>
    <pivotField compact="0" showAll="0">
      <items count="22">
        <item x="15"/>
        <item x="19"/>
        <item x="10"/>
        <item x="3"/>
        <item x="16"/>
        <item x="5"/>
        <item x="6"/>
        <item x="18"/>
        <item x="13"/>
        <item x="9"/>
        <item x="12"/>
        <item x="1"/>
        <item x="4"/>
        <item x="8"/>
        <item x="17"/>
        <item x="0"/>
        <item x="11"/>
        <item x="14"/>
        <item x="2"/>
        <item x="20"/>
        <item x="7"/>
        <item t="default"/>
      </items>
    </pivotField>
    <pivotField compact="0" showAll="0">
      <items count="23">
        <item x="0"/>
        <item x="18"/>
        <item x="13"/>
        <item x="16"/>
        <item x="4"/>
        <item x="6"/>
        <item x="15"/>
        <item x="19"/>
        <item x="3"/>
        <item x="9"/>
        <item x="5"/>
        <item x="21"/>
        <item x="8"/>
        <item x="12"/>
        <item x="11"/>
        <item x="17"/>
        <item x="14"/>
        <item x="1"/>
        <item x="10"/>
        <item x="20"/>
        <item x="2"/>
        <item x="7"/>
        <item t="default"/>
      </items>
    </pivotField>
    <pivotField compact="0" showAll="0">
      <items count="4">
        <item x="0"/>
        <item x="1"/>
        <item x="2"/>
        <item t="default"/>
      </items>
    </pivotField>
    <pivotField compact="0" showAll="0">
      <items count="13">
        <item x="11"/>
        <item x="2"/>
        <item x="5"/>
        <item x="1"/>
        <item x="0"/>
        <item x="3"/>
        <item x="10"/>
        <item x="6"/>
        <item x="7"/>
        <item x="9"/>
        <item x="8"/>
        <item x="4"/>
        <item t="default"/>
      </items>
    </pivotField>
    <pivotField compact="0" showAll="0">
      <items count="4">
        <item x="1"/>
        <item x="0"/>
        <item x="2"/>
        <item t="default"/>
      </items>
    </pivotField>
    <pivotField compact="0" showAll="0">
      <items count="2">
        <item x="0"/>
        <item t="default"/>
      </items>
    </pivotField>
    <pivotField compact="0" showAll="0">
      <items count="5">
        <item x="3"/>
        <item x="0"/>
        <item x="1"/>
        <item x="2"/>
        <item t="default"/>
      </items>
    </pivotField>
    <pivotField compact="0" showAll="0">
      <items count="2">
        <item x="0"/>
        <item t="default"/>
      </items>
    </pivotField>
    <pivotField compact="0" showAll="0">
      <items count="25">
        <item x="1"/>
        <item x="15"/>
        <item x="4"/>
        <item x="13"/>
        <item x="10"/>
        <item x="0"/>
        <item x="5"/>
        <item x="23"/>
        <item x="18"/>
        <item x="8"/>
        <item x="17"/>
        <item x="19"/>
        <item x="11"/>
        <item x="12"/>
        <item x="14"/>
        <item x="16"/>
        <item x="3"/>
        <item x="21"/>
        <item x="9"/>
        <item x="20"/>
        <item x="2"/>
        <item x="6"/>
        <item x="7"/>
        <item x="22"/>
        <item t="default"/>
      </items>
    </pivotField>
    <pivotField compact="0" showAll="0">
      <items count="5">
        <item x="0"/>
        <item x="1"/>
        <item x="2"/>
        <item x="3"/>
        <item t="default"/>
      </items>
    </pivotField>
    <pivotField compact="0" showAll="0">
      <items count="3">
        <item x="0"/>
        <item x="1"/>
        <item t="default"/>
      </items>
    </pivotField>
    <pivotField compact="0" showAll="0">
      <items count="3">
        <item x="0"/>
        <item x="1"/>
        <item t="default"/>
      </items>
    </pivotField>
    <pivotField compact="0" showAll="0">
      <items count="27">
        <item x="1"/>
        <item x="2"/>
        <item x="3"/>
        <item x="4"/>
        <item m="1" x="18"/>
        <item x="5"/>
        <item m="1" x="16"/>
        <item x="6"/>
        <item m="1" x="23"/>
        <item x="7"/>
        <item m="1" x="24"/>
        <item x="8"/>
        <item m="1" x="20"/>
        <item x="9"/>
        <item m="1" x="25"/>
        <item x="10"/>
        <item x="11"/>
        <item m="1" x="22"/>
        <item m="1" x="17"/>
        <item m="1" x="21"/>
        <item m="1" x="15"/>
        <item x="12"/>
        <item x="13"/>
        <item x="14"/>
        <item m="1" x="19"/>
        <item x="0"/>
        <item t="default"/>
      </items>
    </pivotField>
    <pivotField compact="0" showAll="0">
      <items count="14">
        <item m="1" x="9"/>
        <item m="1" x="8"/>
        <item x="1"/>
        <item m="1" x="10"/>
        <item x="2"/>
        <item x="3"/>
        <item m="1" x="11"/>
        <item x="4"/>
        <item m="1" x="7"/>
        <item m="1" x="12"/>
        <item x="5"/>
        <item x="0"/>
        <item m="1" x="6"/>
        <item t="default"/>
      </items>
    </pivotField>
    <pivotField compact="0" showAll="0">
      <items count="14">
        <item x="1"/>
        <item x="2"/>
        <item x="9"/>
        <item x="3"/>
        <item x="12"/>
        <item x="4"/>
        <item x="8"/>
        <item x="10"/>
        <item x="6"/>
        <item x="5"/>
        <item x="7"/>
        <item x="11"/>
        <item x="0"/>
        <item t="default"/>
      </items>
    </pivotField>
    <pivotField compact="0" showAll="0">
      <items count="4">
        <item x="2"/>
        <item x="1"/>
        <item x="0"/>
        <item t="default"/>
      </items>
    </pivotField>
    <pivotField compact="0" showAll="0">
      <items count="24">
        <item x="2"/>
        <item x="17"/>
        <item x="16"/>
        <item x="12"/>
        <item x="10"/>
        <item x="19"/>
        <item x="6"/>
        <item x="14"/>
        <item x="8"/>
        <item x="4"/>
        <item x="1"/>
        <item x="11"/>
        <item x="3"/>
        <item x="22"/>
        <item x="9"/>
        <item x="7"/>
        <item x="13"/>
        <item x="18"/>
        <item x="5"/>
        <item x="20"/>
        <item x="21"/>
        <item x="15"/>
        <item x="0"/>
        <item t="default"/>
      </items>
    </pivotField>
    <pivotField compact="0" showAll="0">
      <items count="5">
        <item x="2"/>
        <item x="1"/>
        <item x="3"/>
        <item x="0"/>
        <item t="default"/>
      </items>
    </pivotField>
    <pivotField compact="0" showAll="0">
      <items count="11">
        <item x="2"/>
        <item x="5"/>
        <item x="6"/>
        <item x="7"/>
        <item x="1"/>
        <item x="3"/>
        <item x="9"/>
        <item x="4"/>
        <item x="8"/>
        <item x="0"/>
        <item t="default"/>
      </items>
    </pivotField>
  </pivotFields>
  <rowFields count="1">
    <field x="20"/>
  </rowFields>
  <rowItems count="3">
    <i>
      <x/>
    </i>
    <i>
      <x v="1"/>
    </i>
    <i t="grand">
      <x/>
    </i>
  </rowItems>
  <colItems count="1">
    <i/>
  </colItems>
  <dataFields count="1">
    <dataField name="Count of Have you participated in any income-generating activities in the past 3 months?" fld="20"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5"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7:A71" firstHeaderRow="1" firstDataRow="1" firstDataCol="1"/>
  <pivotFields count="4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howAll="0">
      <items count="14">
        <item x="1"/>
        <item x="2"/>
        <item x="9"/>
        <item x="3"/>
        <item x="12"/>
        <item x="4"/>
        <item x="8"/>
        <item x="10"/>
        <item x="6"/>
        <item x="5"/>
        <item x="7"/>
        <item x="11"/>
        <item x="0"/>
        <item t="default"/>
      </items>
    </pivotField>
    <pivotField compact="0" showAll="0"/>
    <pivotField compact="0" showAll="0"/>
    <pivotField compact="0" showAll="0"/>
    <pivotField compact="0" showAll="0"/>
  </pivotFields>
  <rowFields count="1">
    <field x="39"/>
  </rowFields>
  <rowItems count="14">
    <i>
      <x/>
    </i>
    <i>
      <x v="1"/>
    </i>
    <i>
      <x v="2"/>
    </i>
    <i>
      <x v="3"/>
    </i>
    <i>
      <x v="4"/>
    </i>
    <i>
      <x v="5"/>
    </i>
    <i>
      <x v="6"/>
    </i>
    <i>
      <x v="7"/>
    </i>
    <i>
      <x v="8"/>
    </i>
    <i>
      <x v="9"/>
    </i>
    <i>
      <x v="10"/>
    </i>
    <i>
      <x v="11"/>
    </i>
    <i>
      <x v="12"/>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6"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C57:D61"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5">
        <item x="2"/>
        <item x="1"/>
        <item x="3"/>
        <item h="1" x="0"/>
        <item t="default"/>
      </items>
      <autoSortScope>
        <pivotArea fieldPosition="0">
          <references count="1">
            <reference field="4294967294" count="1" selected="0">
              <x v="0"/>
            </reference>
          </references>
        </pivotArea>
      </autoSortScope>
    </pivotField>
    <pivotField compact="0" showAll="0"/>
  </pivotFields>
  <rowFields count="1">
    <field x="42"/>
  </rowFields>
  <rowItems count="4">
    <i>
      <x v="1"/>
    </i>
    <i>
      <x v="2"/>
    </i>
    <i>
      <x/>
    </i>
    <i t="grand">
      <x/>
    </i>
  </rowItems>
  <colItems count="1">
    <i/>
  </colItems>
  <dataFields count="1">
    <dataField name="Count of Do you have everything you need to start a new business right now?&quot;" fld="4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1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C64:C65" firstHeaderRow="1"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12">
        <item x="10"/>
        <item x="0"/>
        <item x="3"/>
        <item x="5"/>
        <item x="4"/>
        <item x="6"/>
        <item x="2"/>
        <item x="8"/>
        <item x="9"/>
        <item x="1"/>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dataFields count="1">
    <dataField name="Average of How many children live in your household?" fld="12"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3:C52" firstHeaderRow="0"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items count="13">
        <item x="5"/>
        <item x="7"/>
        <item x="6"/>
        <item x="3"/>
        <item x="0"/>
        <item x="10"/>
        <item x="4"/>
        <item x="9"/>
        <item x="11"/>
        <item x="1"/>
        <item x="8"/>
        <item x="2"/>
        <item t="default"/>
      </items>
    </pivotField>
    <pivotField compact="0" showAll="0">
      <items count="20">
        <item x="18"/>
        <item x="2"/>
        <item x="11"/>
        <item x="12"/>
        <item x="16"/>
        <item x="7"/>
        <item x="1"/>
        <item x="15"/>
        <item x="3"/>
        <item x="17"/>
        <item x="6"/>
        <item x="0"/>
        <item x="10"/>
        <item x="8"/>
        <item x="5"/>
        <item x="13"/>
        <item x="9"/>
        <item x="14"/>
        <item x="4"/>
        <item t="default"/>
      </items>
    </pivotField>
    <pivotField compact="0" showAll="0">
      <items count="44">
        <item x="10"/>
        <item x="30"/>
        <item x="22"/>
        <item x="34"/>
        <item x="3"/>
        <item x="37"/>
        <item x="25"/>
        <item x="20"/>
        <item x="40"/>
        <item x="21"/>
        <item x="19"/>
        <item x="14"/>
        <item x="9"/>
        <item x="27"/>
        <item x="12"/>
        <item x="2"/>
        <item x="39"/>
        <item x="33"/>
        <item x="16"/>
        <item x="28"/>
        <item x="6"/>
        <item x="13"/>
        <item x="17"/>
        <item x="38"/>
        <item x="23"/>
        <item x="5"/>
        <item x="36"/>
        <item x="42"/>
        <item x="29"/>
        <item x="26"/>
        <item x="35"/>
        <item x="1"/>
        <item x="15"/>
        <item x="7"/>
        <item x="4"/>
        <item x="24"/>
        <item x="18"/>
        <item x="11"/>
        <item x="8"/>
        <item x="31"/>
        <item x="32"/>
        <item x="41"/>
        <item x="0"/>
        <item t="default"/>
      </items>
    </pivotField>
    <pivotField compact="0" showAll="0">
      <items count="13">
        <item x="9"/>
        <item x="11"/>
        <item x="6"/>
        <item x="4"/>
        <item x="3"/>
        <item x="0"/>
        <item x="1"/>
        <item x="10"/>
        <item x="7"/>
        <item x="5"/>
        <item x="2"/>
        <item x="8"/>
        <item t="default"/>
      </items>
    </pivotField>
    <pivotField compact="0" showAll="0">
      <items count="39">
        <item x="37"/>
        <item x="25"/>
        <item x="20"/>
        <item x="23"/>
        <item x="19"/>
        <item x="6"/>
        <item x="4"/>
        <item x="2"/>
        <item x="18"/>
        <item x="22"/>
        <item x="24"/>
        <item x="16"/>
        <item x="13"/>
        <item x="31"/>
        <item x="28"/>
        <item x="7"/>
        <item x="21"/>
        <item x="1"/>
        <item x="26"/>
        <item x="14"/>
        <item x="9"/>
        <item x="11"/>
        <item x="36"/>
        <item x="17"/>
        <item x="30"/>
        <item x="34"/>
        <item x="35"/>
        <item x="8"/>
        <item x="12"/>
        <item x="0"/>
        <item x="32"/>
        <item x="29"/>
        <item x="3"/>
        <item x="33"/>
        <item x="15"/>
        <item x="27"/>
        <item x="10"/>
        <item x="5"/>
        <item t="default"/>
      </items>
    </pivotField>
    <pivotField compact="0" showAll="0">
      <items count="2">
        <item x="0"/>
        <item t="default"/>
      </items>
    </pivotField>
    <pivotField compact="0" showAll="0">
      <items count="18">
        <item x="11"/>
        <item x="10"/>
        <item x="13"/>
        <item x="7"/>
        <item x="4"/>
        <item x="15"/>
        <item x="5"/>
        <item x="6"/>
        <item x="16"/>
        <item x="12"/>
        <item x="9"/>
        <item x="14"/>
        <item x="2"/>
        <item x="8"/>
        <item x="1"/>
        <item x="3"/>
        <item x="0"/>
        <item t="default"/>
      </items>
    </pivotField>
    <pivotField compact="0" showAll="0">
      <items count="11">
        <item x="8"/>
        <item x="5"/>
        <item x="3"/>
        <item x="2"/>
        <item x="9"/>
        <item x="1"/>
        <item x="4"/>
        <item x="6"/>
        <item x="7"/>
        <item x="0"/>
        <item t="default"/>
      </items>
    </pivotField>
    <pivotField compact="0" showAll="0">
      <items count="3">
        <item x="1"/>
        <item x="0"/>
        <item t="default"/>
      </items>
    </pivotField>
    <pivotField compact="0" showAll="0">
      <items count="3">
        <item x="0"/>
        <item x="1"/>
        <item t="default"/>
      </items>
    </pivotField>
    <pivotField compact="0" showAll="0">
      <items count="2">
        <item x="0"/>
        <item t="default"/>
      </items>
    </pivotField>
    <pivotField compact="0" showAll="0">
      <items count="12">
        <item x="10"/>
        <item x="0"/>
        <item x="3"/>
        <item x="5"/>
        <item x="4"/>
        <item x="6"/>
        <item x="2"/>
        <item x="8"/>
        <item x="9"/>
        <item x="1"/>
        <item x="7"/>
        <item t="default"/>
      </items>
    </pivotField>
    <pivotField compact="0" showAll="0">
      <items count="16">
        <item x="0"/>
        <item x="14"/>
        <item x="10"/>
        <item x="12"/>
        <item x="11"/>
        <item x="3"/>
        <item x="2"/>
        <item x="9"/>
        <item x="6"/>
        <item x="5"/>
        <item x="8"/>
        <item x="13"/>
        <item x="1"/>
        <item x="7"/>
        <item x="4"/>
        <item t="default"/>
      </items>
    </pivotField>
    <pivotField compact="0" showAll="0">
      <items count="3">
        <item x="1"/>
        <item x="0"/>
        <item t="default"/>
      </items>
    </pivotField>
    <pivotField compact="0" showAll="0">
      <items count="30">
        <item x="25"/>
        <item x="17"/>
        <item x="3"/>
        <item x="5"/>
        <item x="22"/>
        <item x="2"/>
        <item x="10"/>
        <item x="24"/>
        <item x="6"/>
        <item x="4"/>
        <item x="26"/>
        <item x="27"/>
        <item x="23"/>
        <item x="15"/>
        <item x="11"/>
        <item x="16"/>
        <item x="12"/>
        <item x="13"/>
        <item x="8"/>
        <item x="19"/>
        <item x="28"/>
        <item x="18"/>
        <item x="1"/>
        <item x="20"/>
        <item x="14"/>
        <item x="21"/>
        <item x="7"/>
        <item x="9"/>
        <item x="0"/>
        <item t="default"/>
      </items>
    </pivotField>
    <pivotField compact="0" showAll="0">
      <items count="2">
        <item x="0"/>
        <item t="default"/>
      </items>
    </pivotField>
    <pivotField compact="0" showAll="0">
      <items count="3">
        <item x="1"/>
        <item x="0"/>
        <item t="default"/>
      </items>
    </pivotField>
    <pivotField compact="0" showAll="0">
      <items count="8">
        <item x="2"/>
        <item x="1"/>
        <item x="3"/>
        <item x="4"/>
        <item x="6"/>
        <item x="5"/>
        <item x="0"/>
        <item t="default"/>
      </items>
    </pivotField>
    <pivotField compact="0" showAll="0">
      <items count="2">
        <item x="0"/>
        <item t="default"/>
      </items>
    </pivotField>
    <pivotField compact="0" showAll="0">
      <items count="3">
        <item x="1"/>
        <item x="0"/>
        <item t="default"/>
      </items>
    </pivotField>
    <pivotField axis="axisRow" dataField="1" compact="0" sortType="descending" multipleItemSelectionAllowed="1" showAll="0">
      <items count="11">
        <item x="3"/>
        <item x="7"/>
        <item x="2"/>
        <item m="1" x="9"/>
        <item x="5"/>
        <item x="8"/>
        <item x="0"/>
        <item x="1"/>
        <item x="6"/>
        <item h="1" x="4"/>
        <item t="default"/>
      </items>
      <autoSortScope>
        <pivotArea fieldPosition="0">
          <references count="1">
            <reference field="4294967294" count="1" selected="0">
              <x v="0"/>
            </reference>
          </references>
        </pivotArea>
      </autoSortScope>
    </pivotField>
    <pivotField compact="0" showAll="0">
      <items count="15">
        <item x="3"/>
        <item x="5"/>
        <item x="2"/>
        <item x="9"/>
        <item x="4"/>
        <item x="1"/>
        <item x="13"/>
        <item x="10"/>
        <item x="8"/>
        <item x="7"/>
        <item x="11"/>
        <item x="12"/>
        <item x="0"/>
        <item x="6"/>
        <item t="default"/>
      </items>
    </pivotField>
    <pivotField compact="0" showAll="0">
      <items count="4">
        <item x="2"/>
        <item x="0"/>
        <item x="1"/>
        <item t="default"/>
      </items>
    </pivotField>
    <pivotField compact="0" showAll="0">
      <items count="25">
        <item x="23"/>
        <item x="20"/>
        <item x="13"/>
        <item x="3"/>
        <item x="4"/>
        <item x="0"/>
        <item x="17"/>
        <item x="5"/>
        <item x="8"/>
        <item x="18"/>
        <item x="12"/>
        <item x="21"/>
        <item x="19"/>
        <item x="11"/>
        <item x="7"/>
        <item x="15"/>
        <item x="9"/>
        <item x="1"/>
        <item x="10"/>
        <item x="14"/>
        <item x="16"/>
        <item x="2"/>
        <item x="22"/>
        <item x="6"/>
        <item t="default"/>
      </items>
    </pivotField>
    <pivotField compact="0" showAll="0">
      <items count="22">
        <item x="15"/>
        <item x="19"/>
        <item x="10"/>
        <item x="3"/>
        <item x="16"/>
        <item x="5"/>
        <item x="6"/>
        <item x="18"/>
        <item x="13"/>
        <item x="9"/>
        <item x="12"/>
        <item x="1"/>
        <item x="4"/>
        <item x="8"/>
        <item x="17"/>
        <item x="0"/>
        <item x="11"/>
        <item x="14"/>
        <item x="2"/>
        <item x="20"/>
        <item x="7"/>
        <item t="default"/>
      </items>
    </pivotField>
    <pivotField compact="0" showAll="0">
      <items count="23">
        <item x="0"/>
        <item x="18"/>
        <item x="13"/>
        <item x="16"/>
        <item x="4"/>
        <item x="6"/>
        <item x="15"/>
        <item x="19"/>
        <item x="3"/>
        <item x="9"/>
        <item x="5"/>
        <item x="21"/>
        <item x="8"/>
        <item x="12"/>
        <item x="11"/>
        <item x="17"/>
        <item x="14"/>
        <item x="1"/>
        <item x="10"/>
        <item x="20"/>
        <item x="2"/>
        <item x="7"/>
        <item t="default"/>
      </items>
    </pivotField>
    <pivotField compact="0" showAll="0">
      <items count="4">
        <item x="0"/>
        <item x="1"/>
        <item x="2"/>
        <item t="default"/>
      </items>
    </pivotField>
    <pivotField compact="0" showAll="0">
      <items count="13">
        <item x="11"/>
        <item x="2"/>
        <item x="5"/>
        <item x="1"/>
        <item x="0"/>
        <item x="3"/>
        <item x="10"/>
        <item x="6"/>
        <item x="7"/>
        <item x="9"/>
        <item x="8"/>
        <item x="4"/>
        <item t="default"/>
      </items>
    </pivotField>
    <pivotField compact="0" showAll="0">
      <items count="4">
        <item x="1"/>
        <item x="0"/>
        <item x="2"/>
        <item t="default"/>
      </items>
    </pivotField>
    <pivotField compact="0" showAll="0">
      <items count="2">
        <item x="0"/>
        <item t="default"/>
      </items>
    </pivotField>
    <pivotField compact="0" showAll="0">
      <items count="5">
        <item x="3"/>
        <item x="0"/>
        <item x="1"/>
        <item x="2"/>
        <item t="default"/>
      </items>
    </pivotField>
    <pivotField compact="0" showAll="0">
      <items count="2">
        <item x="0"/>
        <item t="default"/>
      </items>
    </pivotField>
    <pivotField compact="0" showAll="0">
      <items count="25">
        <item x="1"/>
        <item x="15"/>
        <item x="4"/>
        <item x="13"/>
        <item x="10"/>
        <item x="0"/>
        <item x="5"/>
        <item x="23"/>
        <item x="18"/>
        <item x="8"/>
        <item x="17"/>
        <item x="19"/>
        <item x="11"/>
        <item x="12"/>
        <item x="14"/>
        <item x="16"/>
        <item x="3"/>
        <item x="21"/>
        <item x="9"/>
        <item x="20"/>
        <item x="2"/>
        <item x="6"/>
        <item x="7"/>
        <item x="22"/>
        <item t="default"/>
      </items>
    </pivotField>
    <pivotField compact="0" showAll="0">
      <items count="5">
        <item x="0"/>
        <item x="1"/>
        <item x="2"/>
        <item x="3"/>
        <item t="default"/>
      </items>
    </pivotField>
    <pivotField compact="0" showAll="0">
      <items count="3">
        <item x="0"/>
        <item x="1"/>
        <item t="default"/>
      </items>
    </pivotField>
    <pivotField compact="0" showAll="0">
      <items count="3">
        <item x="0"/>
        <item x="1"/>
        <item t="default"/>
      </items>
    </pivotField>
    <pivotField compact="0" showAll="0">
      <items count="27">
        <item x="1"/>
        <item x="2"/>
        <item x="3"/>
        <item x="4"/>
        <item m="1" x="18"/>
        <item x="5"/>
        <item m="1" x="16"/>
        <item x="6"/>
        <item m="1" x="23"/>
        <item x="7"/>
        <item m="1" x="24"/>
        <item x="8"/>
        <item m="1" x="20"/>
        <item x="9"/>
        <item m="1" x="25"/>
        <item x="10"/>
        <item x="11"/>
        <item m="1" x="22"/>
        <item m="1" x="17"/>
        <item m="1" x="21"/>
        <item m="1" x="15"/>
        <item x="12"/>
        <item x="13"/>
        <item x="14"/>
        <item m="1" x="19"/>
        <item x="0"/>
        <item t="default"/>
      </items>
    </pivotField>
    <pivotField compact="0" showAll="0">
      <items count="14">
        <item m="1" x="9"/>
        <item m="1" x="8"/>
        <item x="1"/>
        <item m="1" x="10"/>
        <item x="2"/>
        <item x="3"/>
        <item m="1" x="11"/>
        <item x="4"/>
        <item m="1" x="7"/>
        <item m="1" x="12"/>
        <item x="5"/>
        <item x="0"/>
        <item m="1" x="6"/>
        <item t="default"/>
      </items>
    </pivotField>
    <pivotField compact="0" showAll="0">
      <items count="14">
        <item x="1"/>
        <item x="2"/>
        <item x="9"/>
        <item x="3"/>
        <item x="12"/>
        <item x="4"/>
        <item x="8"/>
        <item x="10"/>
        <item x="6"/>
        <item x="5"/>
        <item x="7"/>
        <item x="11"/>
        <item x="0"/>
        <item t="default"/>
      </items>
    </pivotField>
    <pivotField compact="0" showAll="0">
      <items count="4">
        <item x="2"/>
        <item x="1"/>
        <item x="0"/>
        <item t="default"/>
      </items>
    </pivotField>
    <pivotField compact="0" showAll="0">
      <items count="24">
        <item x="2"/>
        <item x="17"/>
        <item x="16"/>
        <item x="12"/>
        <item x="10"/>
        <item x="19"/>
        <item x="6"/>
        <item x="14"/>
        <item x="8"/>
        <item x="4"/>
        <item x="1"/>
        <item x="11"/>
        <item x="3"/>
        <item x="22"/>
        <item x="9"/>
        <item x="7"/>
        <item x="13"/>
        <item x="18"/>
        <item x="5"/>
        <item x="20"/>
        <item x="21"/>
        <item x="15"/>
        <item x="0"/>
        <item t="default"/>
      </items>
    </pivotField>
    <pivotField compact="0" showAll="0">
      <items count="5">
        <item x="2"/>
        <item x="1"/>
        <item x="3"/>
        <item x="0"/>
        <item t="default"/>
      </items>
    </pivotField>
    <pivotField compact="0" showAll="0">
      <items count="11">
        <item x="2"/>
        <item x="5"/>
        <item x="6"/>
        <item x="7"/>
        <item x="1"/>
        <item x="3"/>
        <item x="9"/>
        <item x="4"/>
        <item x="8"/>
        <item x="0"/>
        <item t="default"/>
      </items>
    </pivotField>
  </pivotFields>
  <rowFields count="1">
    <field x="21"/>
  </rowFields>
  <rowItems count="9">
    <i>
      <x/>
    </i>
    <i>
      <x v="6"/>
    </i>
    <i>
      <x v="4"/>
    </i>
    <i>
      <x v="2"/>
    </i>
    <i>
      <x v="8"/>
    </i>
    <i>
      <x v="7"/>
    </i>
    <i>
      <x v="5"/>
    </i>
    <i>
      <x v="1"/>
    </i>
    <i t="grand">
      <x/>
    </i>
  </rowItems>
  <colFields count="1">
    <field x="-2"/>
  </colFields>
  <colItems count="2">
    <i>
      <x/>
    </i>
    <i i="1">
      <x v="1"/>
    </i>
  </colItems>
  <dataFields count="2">
    <dataField name="Count of Type of business" fld="21" subtotal="count" baseField="0" baseItem="0"/>
    <dataField name="Count of Type of business2" fld="2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5:C56"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5">
        <item x="23"/>
        <item x="20"/>
        <item x="13"/>
        <item x="3"/>
        <item x="4"/>
        <item x="0"/>
        <item x="17"/>
        <item x="5"/>
        <item x="8"/>
        <item x="18"/>
        <item x="12"/>
        <item x="21"/>
        <item x="19"/>
        <item x="11"/>
        <item x="7"/>
        <item x="15"/>
        <item x="9"/>
        <item x="1"/>
        <item x="10"/>
        <item x="14"/>
        <item x="16"/>
        <item x="2"/>
        <item x="22"/>
        <item x="6"/>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ax of On average, how much do you earn from activity in a month?" fld="24" subtotal="max" baseField="0" baseItem="0"/>
    <dataField name="Min of On average, how much do you earn from activity in a month?" fld="24" subtotal="min" baseField="0" baseItem="0"/>
    <dataField name="Average of On average, how much do you earn from activity in a month?" fld="24"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60:C61"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3">
        <item x="0"/>
        <item x="18"/>
        <item x="13"/>
        <item x="16"/>
        <item x="4"/>
        <item x="6"/>
        <item x="15"/>
        <item x="19"/>
        <item x="3"/>
        <item x="9"/>
        <item x="5"/>
        <item x="21"/>
        <item x="8"/>
        <item x="12"/>
        <item x="11"/>
        <item x="17"/>
        <item x="14"/>
        <item x="1"/>
        <item x="10"/>
        <item x="20"/>
        <item x="2"/>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ax of Total net income from activity " fld="26" subtotal="max" baseField="0" baseItem="0"/>
    <dataField name="Min of Total net income from activity " fld="26" subtotal="min" baseField="0" baseItem="0"/>
    <dataField name="Average of Total net income from activity " fld="26"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G45:H54" firstHeaderRow="1" firstDataRow="1" firstDataCol="1"/>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compact="0" sortType="descending" multipleItemSelectionAllowed="1" showAll="0">
      <items count="11">
        <item x="3"/>
        <item x="7"/>
        <item x="2"/>
        <item m="1" x="9"/>
        <item x="5"/>
        <item x="8"/>
        <item x="0"/>
        <item x="1"/>
        <item x="6"/>
        <item h="1" x="4"/>
        <item t="default"/>
      </items>
      <autoSortScope>
        <pivotArea fieldPosition="0">
          <references count="1">
            <reference field="4294967294" count="1" selected="0">
              <x v="0"/>
            </reference>
          </references>
        </pivotArea>
      </autoSortScope>
    </pivotField>
    <pivotField compact="0" showAll="0"/>
    <pivotField compact="0" showAll="0"/>
    <pivotField compact="0" showAll="0">
      <items count="25">
        <item x="23"/>
        <item x="20"/>
        <item x="13"/>
        <item x="3"/>
        <item x="4"/>
        <item x="0"/>
        <item x="17"/>
        <item x="5"/>
        <item x="8"/>
        <item x="18"/>
        <item x="12"/>
        <item x="21"/>
        <item x="19"/>
        <item x="11"/>
        <item x="7"/>
        <item x="15"/>
        <item x="9"/>
        <item x="1"/>
        <item x="10"/>
        <item x="14"/>
        <item x="16"/>
        <item x="2"/>
        <item x="22"/>
        <item x="6"/>
        <item t="default"/>
      </items>
    </pivotField>
    <pivotField compact="0" showAll="0">
      <items count="22">
        <item x="15"/>
        <item x="19"/>
        <item x="10"/>
        <item x="3"/>
        <item x="16"/>
        <item x="5"/>
        <item x="6"/>
        <item x="18"/>
        <item x="13"/>
        <item x="9"/>
        <item x="12"/>
        <item x="1"/>
        <item x="4"/>
        <item x="8"/>
        <item x="17"/>
        <item x="0"/>
        <item x="11"/>
        <item x="14"/>
        <item x="2"/>
        <item x="20"/>
        <item x="7"/>
        <item t="default"/>
      </items>
    </pivotField>
    <pivotField dataField="1" compact="0" showAll="0">
      <items count="23">
        <item x="0"/>
        <item x="18"/>
        <item x="13"/>
        <item x="16"/>
        <item x="4"/>
        <item x="6"/>
        <item x="15"/>
        <item x="19"/>
        <item x="3"/>
        <item x="9"/>
        <item x="5"/>
        <item x="21"/>
        <item x="8"/>
        <item x="12"/>
        <item x="11"/>
        <item x="17"/>
        <item x="14"/>
        <item x="1"/>
        <item x="10"/>
        <item x="20"/>
        <item x="2"/>
        <item x="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1"/>
  </rowFields>
  <rowItems count="9">
    <i>
      <x v="2"/>
    </i>
    <i>
      <x v="4"/>
    </i>
    <i>
      <x v="7"/>
    </i>
    <i>
      <x/>
    </i>
    <i>
      <x v="5"/>
    </i>
    <i>
      <x v="8"/>
    </i>
    <i>
      <x v="1"/>
    </i>
    <i>
      <x v="6"/>
    </i>
    <i t="grand">
      <x/>
    </i>
  </rowItems>
  <colItems count="1">
    <i/>
  </colItems>
  <dataFields count="1">
    <dataField name="Sum of Total net income from activity " fld="2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8:B11" firstHeaderRow="1" firstDataRow="1" firstDataCol="1"/>
  <pivotFields count="44">
    <pivotField compact="0" showAll="0">
      <items count="20">
        <item x="4"/>
        <item x="15"/>
        <item x="6"/>
        <item x="3"/>
        <item x="1"/>
        <item x="13"/>
        <item x="18"/>
        <item x="14"/>
        <item x="8"/>
        <item x="2"/>
        <item x="10"/>
        <item x="12"/>
        <item x="0"/>
        <item x="5"/>
        <item x="16"/>
        <item x="9"/>
        <item x="17"/>
        <item x="7"/>
        <item x="11"/>
        <item t="default"/>
      </items>
    </pivotField>
    <pivotField compact="0" showAll="0">
      <items count="13">
        <item x="9"/>
        <item x="7"/>
        <item x="3"/>
        <item x="1"/>
        <item x="0"/>
        <item x="6"/>
        <item x="2"/>
        <item x="11"/>
        <item x="5"/>
        <item x="8"/>
        <item x="10"/>
        <item x="4"/>
        <item t="default"/>
      </items>
    </pivotField>
    <pivotField compact="0" showAll="0">
      <items count="20">
        <item x="9"/>
        <item x="8"/>
        <item x="14"/>
        <item x="12"/>
        <item x="7"/>
        <item x="3"/>
        <item x="10"/>
        <item x="13"/>
        <item x="2"/>
        <item x="15"/>
        <item x="1"/>
        <item x="0"/>
        <item x="16"/>
        <item x="4"/>
        <item x="5"/>
        <item x="17"/>
        <item x="18"/>
        <item x="11"/>
        <item x="6"/>
        <item t="default"/>
      </items>
    </pivotField>
    <pivotField compact="0" showAll="0">
      <items count="44">
        <item x="6"/>
        <item x="4"/>
        <item x="21"/>
        <item x="19"/>
        <item x="2"/>
        <item x="15"/>
        <item x="34"/>
        <item x="36"/>
        <item x="13"/>
        <item x="0"/>
        <item x="8"/>
        <item x="42"/>
        <item x="1"/>
        <item x="41"/>
        <item x="18"/>
        <item x="11"/>
        <item x="16"/>
        <item x="32"/>
        <item x="40"/>
        <item x="17"/>
        <item x="20"/>
        <item x="29"/>
        <item x="25"/>
        <item x="5"/>
        <item x="35"/>
        <item x="9"/>
        <item x="7"/>
        <item x="37"/>
        <item x="27"/>
        <item x="39"/>
        <item x="28"/>
        <item x="26"/>
        <item x="33"/>
        <item x="38"/>
        <item x="22"/>
        <item x="23"/>
        <item x="12"/>
        <item x="30"/>
        <item x="3"/>
        <item x="31"/>
        <item x="10"/>
        <item x="24"/>
        <item x="14"/>
        <item t="default"/>
      </items>
    </pivotField>
    <pivotField compact="0" showAll="0">
      <items count="13">
        <item x="0"/>
        <item x="10"/>
        <item x="11"/>
        <item x="7"/>
        <item x="2"/>
        <item x="5"/>
        <item x="8"/>
        <item x="9"/>
        <item x="1"/>
        <item x="6"/>
        <item x="3"/>
        <item x="4"/>
        <item t="default"/>
      </items>
    </pivotField>
    <pivotField compact="0" showAll="0">
      <items count="39">
        <item x="33"/>
        <item x="25"/>
        <item x="22"/>
        <item x="37"/>
        <item x="31"/>
        <item x="19"/>
        <item x="21"/>
        <item x="11"/>
        <item x="20"/>
        <item x="35"/>
        <item x="17"/>
        <item x="32"/>
        <item x="36"/>
        <item x="7"/>
        <item x="10"/>
        <item x="34"/>
        <item x="30"/>
        <item x="24"/>
        <item x="4"/>
        <item x="12"/>
        <item x="1"/>
        <item x="26"/>
        <item x="23"/>
        <item x="0"/>
        <item x="18"/>
        <item x="16"/>
        <item x="13"/>
        <item x="3"/>
        <item x="29"/>
        <item x="14"/>
        <item x="15"/>
        <item x="28"/>
        <item x="2"/>
        <item x="5"/>
        <item x="8"/>
        <item x="27"/>
        <item x="6"/>
        <item x="9"/>
        <item t="default"/>
      </items>
    </pivotField>
    <pivotField compact="0" showAll="0">
      <items count="2">
        <item x="0"/>
        <item t="default"/>
      </items>
    </pivotField>
    <pivotField compact="0" showAll="0">
      <items count="18">
        <item x="16"/>
        <item x="15"/>
        <item x="6"/>
        <item x="8"/>
        <item x="5"/>
        <item x="4"/>
        <item x="14"/>
        <item x="13"/>
        <item x="12"/>
        <item x="10"/>
        <item x="3"/>
        <item x="9"/>
        <item x="2"/>
        <item x="11"/>
        <item x="7"/>
        <item x="1"/>
        <item x="0"/>
        <item t="default"/>
      </items>
    </pivotField>
    <pivotField compact="0" showAll="0">
      <items count="11">
        <item x="6"/>
        <item x="1"/>
        <item x="7"/>
        <item x="8"/>
        <item x="2"/>
        <item x="3"/>
        <item x="5"/>
        <item x="4"/>
        <item x="9"/>
        <item x="0"/>
        <item t="default"/>
      </items>
    </pivotField>
    <pivotField axis="axisRow" dataField="1" compact="0" showAll="0">
      <items count="3">
        <item x="1"/>
        <item x="0"/>
        <item t="default"/>
      </items>
    </pivotField>
    <pivotField compact="0" showAll="0">
      <items count="3">
        <item x="0"/>
        <item x="1"/>
        <item t="default"/>
      </items>
    </pivotField>
    <pivotField compact="0" showAll="0">
      <items count="2">
        <item x="0"/>
        <item t="default"/>
      </items>
    </pivotField>
    <pivotField compact="0" showAll="0">
      <items count="12">
        <item x="7"/>
        <item x="5"/>
        <item x="2"/>
        <item x="3"/>
        <item x="0"/>
        <item x="1"/>
        <item x="6"/>
        <item x="4"/>
        <item x="10"/>
        <item x="8"/>
        <item x="9"/>
        <item t="default"/>
      </items>
    </pivotField>
    <pivotField compact="0" showAll="0">
      <items count="16">
        <item x="9"/>
        <item x="10"/>
        <item x="7"/>
        <item x="11"/>
        <item x="0"/>
        <item x="2"/>
        <item x="5"/>
        <item x="6"/>
        <item x="1"/>
        <item x="4"/>
        <item x="14"/>
        <item x="13"/>
        <item x="3"/>
        <item x="8"/>
        <item x="12"/>
        <item t="default"/>
      </items>
    </pivotField>
    <pivotField compact="0" showAll="0">
      <items count="3">
        <item x="0"/>
        <item x="1"/>
        <item t="default"/>
      </items>
    </pivotField>
    <pivotField compact="0" showAll="0">
      <items count="30">
        <item x="14"/>
        <item x="8"/>
        <item x="2"/>
        <item x="9"/>
        <item x="4"/>
        <item x="11"/>
        <item x="16"/>
        <item x="10"/>
        <item x="17"/>
        <item x="19"/>
        <item x="5"/>
        <item x="15"/>
        <item x="27"/>
        <item x="21"/>
        <item x="23"/>
        <item x="12"/>
        <item x="28"/>
        <item x="24"/>
        <item x="1"/>
        <item x="18"/>
        <item x="26"/>
        <item x="0"/>
        <item x="22"/>
        <item x="25"/>
        <item x="7"/>
        <item x="20"/>
        <item x="3"/>
        <item x="6"/>
        <item x="13"/>
        <item t="default"/>
      </items>
    </pivotField>
    <pivotField compact="0" showAll="0">
      <items count="2">
        <item x="0"/>
        <item t="default"/>
      </items>
    </pivotField>
    <pivotField compact="0" showAll="0">
      <items count="3">
        <item x="0"/>
        <item x="1"/>
        <item t="default"/>
      </items>
    </pivotField>
    <pivotField compact="0" showAll="0">
      <items count="8">
        <item x="1"/>
        <item x="5"/>
        <item x="2"/>
        <item x="3"/>
        <item x="6"/>
        <item x="4"/>
        <item x="0"/>
        <item t="default"/>
      </items>
    </pivotField>
    <pivotField compact="0" showAll="0">
      <items count="2">
        <item x="0"/>
        <item t="default"/>
      </items>
    </pivotField>
    <pivotField compact="0" showAll="0">
      <items count="3">
        <item x="1"/>
        <item x="0"/>
        <item t="default"/>
      </items>
    </pivotField>
    <pivotField compact="0" showAll="0">
      <items count="10">
        <item x="0"/>
        <item x="1"/>
        <item x="5"/>
        <item x="7"/>
        <item x="8"/>
        <item x="2"/>
        <item x="4"/>
        <item x="3"/>
        <item x="6"/>
        <item t="default"/>
      </items>
    </pivotField>
    <pivotField compact="0" showAll="0">
      <items count="15">
        <item x="2"/>
        <item x="4"/>
        <item x="5"/>
        <item x="9"/>
        <item x="7"/>
        <item x="12"/>
        <item x="6"/>
        <item x="0"/>
        <item x="1"/>
        <item x="3"/>
        <item x="10"/>
        <item x="11"/>
        <item x="8"/>
        <item x="13"/>
        <item t="default"/>
      </items>
    </pivotField>
    <pivotField compact="0" showAll="0">
      <items count="4">
        <item x="0"/>
        <item x="1"/>
        <item x="2"/>
        <item t="default"/>
      </items>
    </pivotField>
    <pivotField compact="0" showAll="0">
      <items count="25">
        <item x="19"/>
        <item x="5"/>
        <item x="17"/>
        <item x="2"/>
        <item x="16"/>
        <item x="11"/>
        <item x="4"/>
        <item x="1"/>
        <item x="6"/>
        <item x="7"/>
        <item x="0"/>
        <item x="12"/>
        <item x="15"/>
        <item x="9"/>
        <item x="3"/>
        <item x="13"/>
        <item x="14"/>
        <item x="21"/>
        <item x="20"/>
        <item x="18"/>
        <item x="22"/>
        <item x="8"/>
        <item x="10"/>
        <item x="23"/>
        <item t="default"/>
      </items>
    </pivotField>
    <pivotField compact="0" showAll="0">
      <items count="22">
        <item x="19"/>
        <item x="5"/>
        <item x="14"/>
        <item x="2"/>
        <item x="4"/>
        <item x="9"/>
        <item x="1"/>
        <item x="15"/>
        <item x="0"/>
        <item x="6"/>
        <item x="8"/>
        <item x="18"/>
        <item x="12"/>
        <item x="3"/>
        <item x="10"/>
        <item x="7"/>
        <item x="17"/>
        <item x="16"/>
        <item x="11"/>
        <item x="13"/>
        <item x="20"/>
        <item t="default"/>
      </items>
    </pivotField>
    <pivotField compact="0" showAll="0">
      <items count="23">
        <item x="11"/>
        <item x="6"/>
        <item x="16"/>
        <item x="7"/>
        <item x="17"/>
        <item x="15"/>
        <item x="20"/>
        <item x="5"/>
        <item x="2"/>
        <item x="1"/>
        <item x="4"/>
        <item x="18"/>
        <item x="3"/>
        <item x="0"/>
        <item x="9"/>
        <item x="12"/>
        <item x="13"/>
        <item x="19"/>
        <item x="14"/>
        <item x="10"/>
        <item x="8"/>
        <item x="21"/>
        <item t="default"/>
      </items>
    </pivotField>
    <pivotField compact="0" showAll="0">
      <items count="4">
        <item x="0"/>
        <item x="1"/>
        <item x="2"/>
        <item t="default"/>
      </items>
    </pivotField>
    <pivotField compact="0" showAll="0">
      <items count="13">
        <item x="5"/>
        <item x="2"/>
        <item x="1"/>
        <item x="3"/>
        <item x="0"/>
        <item x="8"/>
        <item x="6"/>
        <item x="7"/>
        <item x="9"/>
        <item x="4"/>
        <item x="10"/>
        <item x="11"/>
        <item t="default"/>
      </items>
    </pivotField>
    <pivotField compact="0" showAll="0">
      <items count="4">
        <item x="1"/>
        <item x="0"/>
        <item x="2"/>
        <item t="default"/>
      </items>
    </pivotField>
    <pivotField compact="0" showAll="0">
      <items count="2">
        <item x="0"/>
        <item t="default"/>
      </items>
    </pivotField>
    <pivotField compact="0" showAll="0">
      <items count="5">
        <item x="0"/>
        <item x="2"/>
        <item x="1"/>
        <item x="3"/>
        <item t="default"/>
      </items>
    </pivotField>
    <pivotField compact="0" showAll="0">
      <items count="2">
        <item x="0"/>
        <item t="default"/>
      </items>
    </pivotField>
    <pivotField compact="0" showAll="0">
      <items count="26">
        <item x="3"/>
        <item x="11"/>
        <item x="22"/>
        <item x="14"/>
        <item x="18"/>
        <item x="17"/>
        <item x="21"/>
        <item x="12"/>
        <item x="7"/>
        <item x="20"/>
        <item x="8"/>
        <item x="1"/>
        <item x="4"/>
        <item x="6"/>
        <item x="10"/>
        <item x="0"/>
        <item x="19"/>
        <item x="23"/>
        <item x="2"/>
        <item x="13"/>
        <item x="15"/>
        <item x="5"/>
        <item x="9"/>
        <item x="16"/>
        <item x="24"/>
        <item t="default"/>
      </items>
    </pivotField>
    <pivotField compact="0" showAll="0">
      <items count="5">
        <item x="0"/>
        <item x="2"/>
        <item x="1"/>
        <item x="3"/>
        <item t="default"/>
      </items>
    </pivotField>
    <pivotField compact="0" showAll="0">
      <items count="3">
        <item x="0"/>
        <item x="1"/>
        <item t="default"/>
      </items>
    </pivotField>
    <pivotField compact="0" showAll="0">
      <items count="3">
        <item x="1"/>
        <item x="0"/>
        <item t="default"/>
      </items>
    </pivotField>
    <pivotField compact="0" showAll="0">
      <items count="27">
        <item x="16"/>
        <item x="25"/>
        <item x="6"/>
        <item x="4"/>
        <item x="7"/>
        <item x="22"/>
        <item x="2"/>
        <item x="0"/>
        <item x="18"/>
        <item x="21"/>
        <item x="19"/>
        <item x="12"/>
        <item x="11"/>
        <item x="20"/>
        <item x="24"/>
        <item x="9"/>
        <item x="14"/>
        <item x="17"/>
        <item x="5"/>
        <item x="15"/>
        <item x="10"/>
        <item x="3"/>
        <item x="13"/>
        <item x="23"/>
        <item x="8"/>
        <item x="1"/>
        <item t="default"/>
      </items>
    </pivotField>
    <pivotField compact="0" showAll="0">
      <items count="12">
        <item x="5"/>
        <item x="8"/>
        <item x="2"/>
        <item x="3"/>
        <item x="7"/>
        <item x="10"/>
        <item x="1"/>
        <item x="6"/>
        <item x="9"/>
        <item x="4"/>
        <item x="0"/>
        <item t="default"/>
      </items>
    </pivotField>
    <pivotField compact="0" showAll="0">
      <items count="14">
        <item x="6"/>
        <item x="4"/>
        <item x="10"/>
        <item x="1"/>
        <item x="7"/>
        <item x="3"/>
        <item x="5"/>
        <item x="12"/>
        <item x="11"/>
        <item x="8"/>
        <item x="2"/>
        <item x="9"/>
        <item x="0"/>
        <item t="default"/>
      </items>
    </pivotField>
    <pivotField compact="0" showAll="0">
      <items count="4">
        <item x="2"/>
        <item x="0"/>
        <item x="1"/>
        <item t="default"/>
      </items>
    </pivotField>
    <pivotField compact="0" showAll="0">
      <items count="24">
        <item x="22"/>
        <item x="8"/>
        <item x="6"/>
        <item x="19"/>
        <item x="11"/>
        <item x="3"/>
        <item x="5"/>
        <item x="2"/>
        <item x="10"/>
        <item x="20"/>
        <item x="7"/>
        <item x="16"/>
        <item x="15"/>
        <item x="18"/>
        <item x="17"/>
        <item x="0"/>
        <item x="21"/>
        <item x="13"/>
        <item x="4"/>
        <item x="9"/>
        <item x="12"/>
        <item x="14"/>
        <item x="1"/>
        <item t="default"/>
      </items>
    </pivotField>
    <pivotField compact="0" showAll="0">
      <items count="5">
        <item x="0"/>
        <item x="2"/>
        <item x="3"/>
        <item x="1"/>
        <item t="default"/>
      </items>
    </pivotField>
    <pivotField compact="0" showAll="0">
      <items count="11">
        <item x="9"/>
        <item x="2"/>
        <item x="6"/>
        <item x="3"/>
        <item x="1"/>
        <item x="7"/>
        <item x="8"/>
        <item x="4"/>
        <item x="5"/>
        <item x="0"/>
        <item t="default"/>
      </items>
    </pivotField>
  </pivotFields>
  <rowFields count="1">
    <field x="9"/>
  </rowFields>
  <rowItems count="3">
    <i>
      <x/>
    </i>
    <i>
      <x v="1"/>
    </i>
    <i t="grand">
      <x/>
    </i>
  </rowItems>
  <colItems count="1">
    <i/>
  </colItems>
  <dataFields count="1">
    <dataField name="Count of What is your current marital status?" fld="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4:C15"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dataField="1" compact="0" showAll="0">
      <items count="11">
        <item x="8"/>
        <item x="5"/>
        <item x="3"/>
        <item x="2"/>
        <item x="9"/>
        <item x="1"/>
        <item x="4"/>
        <item x="6"/>
        <item x="7"/>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ax of Age" fld="8" subtotal="max" baseField="0" baseItem="0"/>
    <dataField name="Min of Age" fld="8" subtotal="min" baseField="0" baseItem="0"/>
    <dataField name="Average of Age" fld="8"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8:C19" firstHeaderRow="0" firstDataRow="1" firstDataCol="0"/>
  <pivotFields count="44">
    <pivotField compact="0" showAll="0">
      <items count="20">
        <item x="11"/>
        <item x="15"/>
        <item x="4"/>
        <item x="2"/>
        <item x="3"/>
        <item x="10"/>
        <item x="7"/>
        <item x="8"/>
        <item x="9"/>
        <item x="1"/>
        <item x="18"/>
        <item x="14"/>
        <item x="0"/>
        <item x="5"/>
        <item x="6"/>
        <item x="12"/>
        <item x="13"/>
        <item x="16"/>
        <item x="17"/>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16">
        <item x="0"/>
        <item x="14"/>
        <item x="10"/>
        <item x="12"/>
        <item x="11"/>
        <item x="3"/>
        <item x="2"/>
        <item x="9"/>
        <item x="6"/>
        <item x="5"/>
        <item x="8"/>
        <item x="13"/>
        <item x="1"/>
        <item x="7"/>
        <item x="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in of How much does your household spend on a daily basis on food  and cooking fuel?" fld="13" subtotal="min" baseField="0" baseItem="0"/>
    <dataField name="Max of How much does your household spend on a daily basis on food  and cooking fuel?" fld="13" subtotal="max" baseField="0" baseItem="0"/>
    <dataField name="Average of How much does your household spend on a daily basis on food  and cooking fuel?" fld="13"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A1:AR44" totalsRowShown="0">
  <autoFilter ref="A1:AR44"/>
  <sortState ref="A1:AR44">
    <sortCondition ref="J1"/>
  </sortState>
  <tableColumns count="44">
    <tableColumn id="1" name="Name of interviewer"/>
    <tableColumn id="2" name="Location of members home"/>
    <tableColumn id="3" name="Location of members Business"/>
    <tableColumn id="4" name="Alternative  contact person Names"/>
    <tableColumn id="5" name="Relationship to member"/>
    <tableColumn id="6" name="Alternative contact person phone Number"/>
    <tableColumn id="7" name="section:Demographics"/>
    <tableColumn id="8" name="What is the date of your birth"/>
    <tableColumn id="9" name="Age" dataDxfId="0"/>
    <tableColumn id="10" name="What is your current marital status?"/>
    <tableColumn id="11" name="What is your gender"/>
    <tableColumn id="12" name="Household wealth"/>
    <tableColumn id="13" name="How many children live in your household?"/>
    <tableColumn id="14" name="How much does your household spend on a daily basis on food  and cooking fuel?"/>
    <tableColumn id="15" name="Do you have enough income to meet your family's basic  needs ?"/>
    <tableColumn id="16" name="How much did your household spend on education-related expenses for the previous school term?"/>
    <tableColumn id="17" name="How many school terms are therein a year?"/>
    <tableColumn id="18" name="Do you currently have any saving?"/>
    <tableColumn id="19" name="Are you in any rotary saving group?"/>
    <tableColumn id="20" name="Section 4: Business/IGA Income"/>
    <tableColumn id="21" name="Have you participated in any income-generating activities in the past 3 months?"/>
    <tableColumn id="22" name="Type of business"/>
    <tableColumn id="23" name="How long have you been doing the activity "/>
    <tableColumn id="24" name="Specify the duration mentioned in the previous question, in either weeks, months, or years"/>
    <tableColumn id="25" name="On average, how much do you earn from activity in a month?"/>
    <tableColumn id="26" name="On average, how much money do you spend on activity in a month?"/>
    <tableColumn id="27" name="Total net income from activity "/>
    <tableColumn id="28" name="Do you utilize bookkeeping systems for activity"/>
    <tableColumn id="29" name="On average, how many customers do you sell to each week for activity?"/>
    <tableColumn id="30" name="Are you involved in any other activities besides the one mentioned above?"/>
    <tableColumn id="31" name="Currency type "/>
    <tableColumn id="32" name="What is your currency type ?"/>
    <tableColumn id="33" name="Business confidence"/>
    <tableColumn id="34" name="What motivated you to start your business?"/>
    <tableColumn id="35" name="Do you currently have everything you need to expand your business?"/>
    <tableColumn id="36" name="How sure are you that you can handle your business effectively?"/>
    <tableColumn id="37" name=" Are you planning to start any new business activities?"/>
    <tableColumn id="38" name="If yes ,what kind of activity ?"/>
    <tableColumn id="39" name="If no,why not "/>
    <tableColumn id="40" name="What would you use the increased income for?"/>
    <tableColumn id="41" name="Have you completed your market research and evaluated that this business is viable?"/>
    <tableColumn id="42" name="Why would you like to start a business?"/>
    <tableColumn id="43" name="Do you have everything you need to start a new business right now?&quot;"/>
    <tableColumn id="44" name="What do you need to expand the business"/>
  </tableColumns>
  <tableStyleInfo name="TableStyleMedium9" showFirstColumn="0" showLastColumn="0" showRowStripes="1" showColumnStripes="0"/>
</table>
</file>

<file path=xl/tables/table2.xml><?xml version="1.0" encoding="utf-8"?>
<table xmlns="http://schemas.openxmlformats.org/spreadsheetml/2006/main" id="1" name="Table2_2" displayName="Table2_2" ref="A1:E29" totalsRowShown="0">
  <autoFilter ref="A1:E29"/>
  <sortState ref="A1:E29">
    <sortCondition ref="A1:A29"/>
  </sortState>
  <tableColumns count="5">
    <tableColumn id="1" name="How many children live in your household?"/>
    <tableColumn id="2" name="How much does your household spend on a daily basis on food  and cooking fuel?"/>
    <tableColumn id="3" name="How much did your household spend on education-related expenses for the previous school term?"/>
    <tableColumn id="4" name="On average, how much do you earn from activity in a month?"/>
    <tableColumn id="5" name="Total net income from activity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pivotTable" Target="../pivotTables/pivotTable21.xml"/><Relationship Id="rId8" Type="http://schemas.openxmlformats.org/officeDocument/2006/relationships/pivotTable" Target="../pivotTables/pivotTable20.xml"/><Relationship Id="rId7" Type="http://schemas.openxmlformats.org/officeDocument/2006/relationships/pivotTable" Target="../pivotTables/pivotTable19.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 Id="rId3" Type="http://schemas.openxmlformats.org/officeDocument/2006/relationships/pivotTable" Target="../pivotTables/pivotTable15.xml"/><Relationship Id="rId2" Type="http://schemas.openxmlformats.org/officeDocument/2006/relationships/pivotTable" Target="../pivotTables/pivotTable14.xml"/><Relationship Id="rId10" Type="http://schemas.openxmlformats.org/officeDocument/2006/relationships/pivotTable" Target="../pivotTables/pivotTable22.xml"/><Relationship Id="rId1" Type="http://schemas.openxmlformats.org/officeDocument/2006/relationships/pivotTable" Target="../pivotTables/pivotTable1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44"/>
  <sheetViews>
    <sheetView topLeftCell="A16" workbookViewId="0">
      <selection activeCell="G20" sqref="G20"/>
    </sheetView>
  </sheetViews>
  <sheetFormatPr defaultColWidth="9" defaultRowHeight="14.4"/>
  <cols>
    <col min="1" max="2" width="11.1111111111111" customWidth="1"/>
    <col min="14" max="14" width="11" customWidth="1"/>
  </cols>
  <sheetData>
    <row r="1" spans="1:9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32</v>
      </c>
      <c r="BL1" t="s">
        <v>62</v>
      </c>
      <c r="BM1" t="s">
        <v>35</v>
      </c>
      <c r="BN1" t="s">
        <v>63</v>
      </c>
      <c r="BO1" t="s">
        <v>64</v>
      </c>
      <c r="BP1" t="s">
        <v>65</v>
      </c>
      <c r="BQ1" t="s">
        <v>66</v>
      </c>
      <c r="BR1" t="s">
        <v>67</v>
      </c>
      <c r="BS1" t="s">
        <v>68</v>
      </c>
      <c r="BT1" t="s">
        <v>69</v>
      </c>
      <c r="BU1" t="s">
        <v>70</v>
      </c>
      <c r="BV1" t="s">
        <v>71</v>
      </c>
      <c r="BW1" t="s">
        <v>72</v>
      </c>
      <c r="BX1" t="s">
        <v>73</v>
      </c>
      <c r="BY1" t="s">
        <v>74</v>
      </c>
      <c r="BZ1" t="s">
        <v>75</v>
      </c>
      <c r="CA1" t="s">
        <v>76</v>
      </c>
      <c r="CB1" t="s">
        <v>51</v>
      </c>
      <c r="CC1" t="s">
        <v>55</v>
      </c>
      <c r="CD1" t="s">
        <v>77</v>
      </c>
      <c r="CE1" t="s">
        <v>57</v>
      </c>
      <c r="CF1" t="s">
        <v>78</v>
      </c>
      <c r="CG1" t="s">
        <v>79</v>
      </c>
      <c r="CH1" t="s">
        <v>80</v>
      </c>
      <c r="CI1" t="s">
        <v>81</v>
      </c>
      <c r="CJ1" t="s">
        <v>82</v>
      </c>
      <c r="CK1" t="s">
        <v>83</v>
      </c>
      <c r="CL1" t="s">
        <v>84</v>
      </c>
      <c r="CM1" t="s">
        <v>85</v>
      </c>
      <c r="CN1" t="s">
        <v>86</v>
      </c>
      <c r="CO1" t="s">
        <v>87</v>
      </c>
    </row>
    <row r="2" spans="1:93">
      <c r="A2" s="34">
        <v>45378.6125491088</v>
      </c>
      <c r="B2" s="34">
        <v>45378.6793326852</v>
      </c>
      <c r="D2" t="s">
        <v>88</v>
      </c>
      <c r="E2" t="s">
        <v>89</v>
      </c>
      <c r="F2">
        <v>-1.1228003</v>
      </c>
      <c r="G2">
        <v>35.3053195</v>
      </c>
      <c r="H2">
        <v>1828.2</v>
      </c>
      <c r="I2">
        <v>6.233</v>
      </c>
      <c r="J2" t="s">
        <v>90</v>
      </c>
      <c r="K2" t="s">
        <v>91</v>
      </c>
      <c r="L2" t="s">
        <v>92</v>
      </c>
      <c r="M2" t="s">
        <v>93</v>
      </c>
      <c r="O2" t="s">
        <v>94</v>
      </c>
      <c r="P2" t="s">
        <v>95</v>
      </c>
      <c r="Q2" t="s">
        <v>96</v>
      </c>
      <c r="R2" t="s">
        <v>97</v>
      </c>
      <c r="S2" t="s">
        <v>98</v>
      </c>
      <c r="T2" t="s">
        <v>99</v>
      </c>
      <c r="U2" t="s">
        <v>100</v>
      </c>
      <c r="V2" t="s">
        <v>101</v>
      </c>
      <c r="Y2" t="s">
        <v>102</v>
      </c>
      <c r="Z2" t="s">
        <v>103</v>
      </c>
      <c r="AB2">
        <v>5</v>
      </c>
      <c r="AC2">
        <v>350</v>
      </c>
      <c r="AD2" t="s">
        <v>88</v>
      </c>
      <c r="AE2">
        <v>100000</v>
      </c>
      <c r="AF2">
        <v>3</v>
      </c>
      <c r="AJ2" t="s">
        <v>88</v>
      </c>
      <c r="AK2" t="s">
        <v>104</v>
      </c>
      <c r="AL2">
        <v>15</v>
      </c>
      <c r="AM2" t="s">
        <v>105</v>
      </c>
      <c r="AN2">
        <v>2000</v>
      </c>
      <c r="AO2">
        <v>10000</v>
      </c>
      <c r="AP2">
        <v>-8000</v>
      </c>
      <c r="AQ2" t="s">
        <v>106</v>
      </c>
      <c r="AR2">
        <v>10</v>
      </c>
      <c r="AS2" t="s">
        <v>88</v>
      </c>
      <c r="AU2" t="s">
        <v>107</v>
      </c>
      <c r="AW2" t="s">
        <v>108</v>
      </c>
      <c r="AX2" t="s">
        <v>109</v>
      </c>
      <c r="AY2" t="s">
        <v>110</v>
      </c>
      <c r="AZ2" t="s">
        <v>88</v>
      </c>
      <c r="BA2" t="s">
        <v>111</v>
      </c>
      <c r="BD2" t="s">
        <v>88</v>
      </c>
      <c r="BE2" t="s">
        <v>112</v>
      </c>
      <c r="BF2" t="s">
        <v>109</v>
      </c>
      <c r="BK2" t="s">
        <v>106</v>
      </c>
      <c r="CF2">
        <v>547101996</v>
      </c>
      <c r="CG2" t="s">
        <v>113</v>
      </c>
      <c r="CH2" s="34">
        <v>45378.6308101852</v>
      </c>
      <c r="CK2" t="s">
        <v>114</v>
      </c>
      <c r="CL2" t="s">
        <v>115</v>
      </c>
      <c r="CM2" t="s">
        <v>116</v>
      </c>
      <c r="CO2">
        <v>5</v>
      </c>
    </row>
    <row r="3" spans="1:93">
      <c r="A3" s="34">
        <v>45378.6348236574</v>
      </c>
      <c r="B3" s="34">
        <v>45378.6513726968</v>
      </c>
      <c r="D3" t="s">
        <v>88</v>
      </c>
      <c r="E3" t="s">
        <v>117</v>
      </c>
      <c r="F3">
        <v>-1.1228452</v>
      </c>
      <c r="G3">
        <v>35.3053583</v>
      </c>
      <c r="H3">
        <v>1856.7</v>
      </c>
      <c r="I3">
        <v>4.18</v>
      </c>
      <c r="J3" t="s">
        <v>90</v>
      </c>
      <c r="K3" t="s">
        <v>118</v>
      </c>
      <c r="L3" t="s">
        <v>119</v>
      </c>
      <c r="M3" t="s">
        <v>93</v>
      </c>
      <c r="N3" s="34">
        <v>45378.6354166667</v>
      </c>
      <c r="O3" t="s">
        <v>120</v>
      </c>
      <c r="P3" t="s">
        <v>95</v>
      </c>
      <c r="Q3" t="s">
        <v>121</v>
      </c>
      <c r="R3" t="s">
        <v>122</v>
      </c>
      <c r="S3" t="s">
        <v>123</v>
      </c>
      <c r="T3" t="s">
        <v>124</v>
      </c>
      <c r="U3" t="s">
        <v>125</v>
      </c>
      <c r="Y3" t="s">
        <v>126</v>
      </c>
      <c r="Z3" t="s">
        <v>103</v>
      </c>
      <c r="AB3">
        <v>6</v>
      </c>
      <c r="AC3">
        <v>570</v>
      </c>
      <c r="AD3" t="s">
        <v>106</v>
      </c>
      <c r="AE3">
        <v>48500</v>
      </c>
      <c r="AF3">
        <v>3</v>
      </c>
      <c r="AJ3" t="s">
        <v>88</v>
      </c>
      <c r="AK3" t="s">
        <v>127</v>
      </c>
      <c r="AL3">
        <v>4</v>
      </c>
      <c r="AM3" t="s">
        <v>105</v>
      </c>
      <c r="AN3">
        <v>32800</v>
      </c>
      <c r="AO3">
        <v>26800</v>
      </c>
      <c r="AP3">
        <v>6000</v>
      </c>
      <c r="AQ3" t="s">
        <v>88</v>
      </c>
      <c r="AR3">
        <v>7</v>
      </c>
      <c r="AS3" t="s">
        <v>106</v>
      </c>
      <c r="AU3" t="s">
        <v>128</v>
      </c>
      <c r="AW3" t="s">
        <v>129</v>
      </c>
      <c r="AX3" t="s">
        <v>109</v>
      </c>
      <c r="AY3" t="s">
        <v>110</v>
      </c>
      <c r="AZ3" t="s">
        <v>88</v>
      </c>
      <c r="BA3" t="s">
        <v>130</v>
      </c>
      <c r="BD3" t="s">
        <v>88</v>
      </c>
      <c r="BE3" t="s">
        <v>131</v>
      </c>
      <c r="BF3" t="s">
        <v>88</v>
      </c>
      <c r="BH3" s="34">
        <v>45378.6506944444</v>
      </c>
      <c r="BK3" t="s">
        <v>88</v>
      </c>
      <c r="CF3">
        <v>547102625</v>
      </c>
      <c r="CG3" t="s">
        <v>132</v>
      </c>
      <c r="CH3" s="34">
        <v>45378.6323263889</v>
      </c>
      <c r="CK3" t="s">
        <v>114</v>
      </c>
      <c r="CL3" t="s">
        <v>115</v>
      </c>
      <c r="CM3" t="s">
        <v>116</v>
      </c>
      <c r="CO3">
        <v>23</v>
      </c>
    </row>
    <row r="4" spans="1:93">
      <c r="A4" s="34">
        <v>45378.5656654051</v>
      </c>
      <c r="B4" s="34">
        <v>45378.5799828819</v>
      </c>
      <c r="D4" t="s">
        <v>88</v>
      </c>
      <c r="E4" t="s">
        <v>133</v>
      </c>
      <c r="F4">
        <v>-1.1227483</v>
      </c>
      <c r="G4">
        <v>35.305275</v>
      </c>
      <c r="H4">
        <v>1864.7</v>
      </c>
      <c r="I4">
        <v>4.7</v>
      </c>
      <c r="J4" t="s">
        <v>134</v>
      </c>
      <c r="K4" t="s">
        <v>135</v>
      </c>
      <c r="L4" t="s">
        <v>136</v>
      </c>
      <c r="M4" t="s">
        <v>93</v>
      </c>
      <c r="N4" s="34">
        <v>45378.5666666667</v>
      </c>
      <c r="O4" t="s">
        <v>137</v>
      </c>
      <c r="P4" t="s">
        <v>95</v>
      </c>
      <c r="Q4" t="s">
        <v>138</v>
      </c>
      <c r="R4" t="s">
        <v>139</v>
      </c>
      <c r="S4" t="s">
        <v>140</v>
      </c>
      <c r="T4" t="s">
        <v>141</v>
      </c>
      <c r="U4" t="s">
        <v>142</v>
      </c>
      <c r="V4" t="s">
        <v>143</v>
      </c>
      <c r="Y4" t="s">
        <v>126</v>
      </c>
      <c r="Z4" t="s">
        <v>103</v>
      </c>
      <c r="AB4">
        <v>6</v>
      </c>
      <c r="AC4">
        <v>1000</v>
      </c>
      <c r="AD4" t="s">
        <v>106</v>
      </c>
      <c r="AE4">
        <v>67000</v>
      </c>
      <c r="AF4">
        <v>3</v>
      </c>
      <c r="AJ4" t="s">
        <v>106</v>
      </c>
      <c r="AZ4" t="s">
        <v>88</v>
      </c>
      <c r="BA4" t="s">
        <v>144</v>
      </c>
      <c r="BD4" t="s">
        <v>88</v>
      </c>
      <c r="BE4" t="s">
        <v>145</v>
      </c>
      <c r="BF4" t="s">
        <v>106</v>
      </c>
      <c r="BG4" t="s">
        <v>146</v>
      </c>
      <c r="BK4" t="s">
        <v>106</v>
      </c>
      <c r="CF4">
        <v>547102620</v>
      </c>
      <c r="CG4" t="s">
        <v>147</v>
      </c>
      <c r="CH4" s="34">
        <v>45378.6323148148</v>
      </c>
      <c r="CK4" t="s">
        <v>114</v>
      </c>
      <c r="CL4" t="s">
        <v>115</v>
      </c>
      <c r="CM4" t="s">
        <v>116</v>
      </c>
      <c r="CO4">
        <v>19</v>
      </c>
    </row>
    <row r="5" spans="1:93">
      <c r="A5" s="34">
        <v>45380.5669914236</v>
      </c>
      <c r="B5" s="34">
        <v>45380.5794379167</v>
      </c>
      <c r="D5" t="s">
        <v>88</v>
      </c>
      <c r="E5" t="s">
        <v>148</v>
      </c>
      <c r="F5">
        <v>-1.122802</v>
      </c>
      <c r="G5">
        <v>35.3051878</v>
      </c>
      <c r="H5">
        <v>1838.2</v>
      </c>
      <c r="I5">
        <v>4.783</v>
      </c>
      <c r="J5" t="s">
        <v>149</v>
      </c>
      <c r="K5" t="s">
        <v>150</v>
      </c>
      <c r="L5" t="s">
        <v>92</v>
      </c>
      <c r="M5" t="s">
        <v>93</v>
      </c>
      <c r="O5" t="s">
        <v>94</v>
      </c>
      <c r="P5" t="s">
        <v>95</v>
      </c>
      <c r="Q5" t="s">
        <v>151</v>
      </c>
      <c r="R5" t="s">
        <v>122</v>
      </c>
      <c r="S5" t="s">
        <v>152</v>
      </c>
      <c r="T5" t="s">
        <v>153</v>
      </c>
      <c r="U5" t="s">
        <v>125</v>
      </c>
      <c r="V5" t="s">
        <v>154</v>
      </c>
      <c r="X5" s="34">
        <v>34332</v>
      </c>
      <c r="Y5" t="s">
        <v>126</v>
      </c>
      <c r="Z5" t="s">
        <v>103</v>
      </c>
      <c r="AB5">
        <v>11</v>
      </c>
      <c r="AC5">
        <v>1500</v>
      </c>
      <c r="AD5" t="s">
        <v>88</v>
      </c>
      <c r="AE5">
        <v>200000</v>
      </c>
      <c r="AF5">
        <v>3</v>
      </c>
      <c r="AG5" t="s">
        <v>106</v>
      </c>
      <c r="AJ5" t="s">
        <v>106</v>
      </c>
      <c r="AZ5" t="s">
        <v>106</v>
      </c>
      <c r="BB5" t="s">
        <v>155</v>
      </c>
      <c r="BC5" t="s">
        <v>156</v>
      </c>
      <c r="CF5">
        <v>547661054</v>
      </c>
      <c r="CG5" t="s">
        <v>157</v>
      </c>
      <c r="CH5" s="34">
        <v>45380.5983333333</v>
      </c>
      <c r="CK5" t="s">
        <v>114</v>
      </c>
      <c r="CL5" t="s">
        <v>115</v>
      </c>
      <c r="CM5" t="s">
        <v>158</v>
      </c>
      <c r="CO5">
        <v>27</v>
      </c>
    </row>
    <row r="6" spans="1:93">
      <c r="A6" s="34">
        <v>45378.5379244676</v>
      </c>
      <c r="B6" s="34">
        <v>45379.5417548611</v>
      </c>
      <c r="D6" t="s">
        <v>88</v>
      </c>
      <c r="E6" t="s">
        <v>159</v>
      </c>
      <c r="F6">
        <v>-1.1226713</v>
      </c>
      <c r="G6">
        <v>35.3052983</v>
      </c>
      <c r="H6">
        <v>1811.8</v>
      </c>
      <c r="I6">
        <v>8.2</v>
      </c>
      <c r="J6" t="s">
        <v>160</v>
      </c>
      <c r="K6" t="s">
        <v>161</v>
      </c>
      <c r="L6" t="s">
        <v>92</v>
      </c>
      <c r="M6" t="s">
        <v>93</v>
      </c>
      <c r="N6" s="34">
        <v>45378.5583333333</v>
      </c>
      <c r="O6" t="s">
        <v>162</v>
      </c>
      <c r="P6" t="s">
        <v>95</v>
      </c>
      <c r="Q6" t="s">
        <v>163</v>
      </c>
      <c r="R6" t="s">
        <v>139</v>
      </c>
      <c r="S6" t="s">
        <v>139</v>
      </c>
      <c r="T6" t="s">
        <v>164</v>
      </c>
      <c r="U6" t="s">
        <v>165</v>
      </c>
      <c r="V6" t="s">
        <v>166</v>
      </c>
      <c r="X6" s="34">
        <v>45378</v>
      </c>
      <c r="Y6" t="s">
        <v>126</v>
      </c>
      <c r="Z6" t="s">
        <v>167</v>
      </c>
      <c r="AB6">
        <v>2</v>
      </c>
      <c r="AC6">
        <v>570</v>
      </c>
      <c r="AD6" t="s">
        <v>88</v>
      </c>
      <c r="AE6">
        <v>28000</v>
      </c>
      <c r="AF6">
        <v>3</v>
      </c>
      <c r="AJ6" t="s">
        <v>88</v>
      </c>
      <c r="AK6" t="s">
        <v>168</v>
      </c>
      <c r="AL6">
        <v>5</v>
      </c>
      <c r="AM6" t="s">
        <v>105</v>
      </c>
      <c r="AN6">
        <v>8400</v>
      </c>
      <c r="AO6">
        <v>16000</v>
      </c>
      <c r="AP6">
        <v>-7600</v>
      </c>
      <c r="AQ6" t="s">
        <v>106</v>
      </c>
      <c r="AR6">
        <v>15</v>
      </c>
      <c r="AS6" t="s">
        <v>88</v>
      </c>
      <c r="AU6" t="s">
        <v>107</v>
      </c>
      <c r="AW6" t="s">
        <v>169</v>
      </c>
      <c r="AX6" t="s">
        <v>106</v>
      </c>
      <c r="AY6" t="s">
        <v>110</v>
      </c>
      <c r="AZ6" t="s">
        <v>88</v>
      </c>
      <c r="BA6" t="s">
        <v>170</v>
      </c>
      <c r="BD6" t="s">
        <v>88</v>
      </c>
      <c r="BE6" t="s">
        <v>171</v>
      </c>
      <c r="BF6" t="s">
        <v>106</v>
      </c>
      <c r="BG6" t="s">
        <v>172</v>
      </c>
      <c r="BH6" s="34">
        <v>45378.5631944444</v>
      </c>
      <c r="BK6" t="s">
        <v>88</v>
      </c>
      <c r="CF6">
        <v>547102200</v>
      </c>
      <c r="CG6" t="s">
        <v>173</v>
      </c>
      <c r="CH6" s="34">
        <v>45378.6313425926</v>
      </c>
      <c r="CK6" t="s">
        <v>114</v>
      </c>
      <c r="CL6" t="s">
        <v>115</v>
      </c>
      <c r="CM6" t="s">
        <v>116</v>
      </c>
      <c r="CO6">
        <v>11</v>
      </c>
    </row>
    <row r="7" spans="1:93">
      <c r="A7" s="34">
        <v>45378.6329718287</v>
      </c>
      <c r="B7" s="34">
        <v>45378.6482994329</v>
      </c>
      <c r="D7" t="s">
        <v>88</v>
      </c>
      <c r="E7" t="s">
        <v>174</v>
      </c>
      <c r="F7">
        <v>-1.1227133</v>
      </c>
      <c r="G7">
        <v>35.3053304</v>
      </c>
      <c r="H7">
        <v>1816.7</v>
      </c>
      <c r="I7">
        <v>5.05</v>
      </c>
      <c r="J7" t="s">
        <v>175</v>
      </c>
      <c r="K7" t="s">
        <v>176</v>
      </c>
      <c r="L7" t="s">
        <v>177</v>
      </c>
      <c r="M7" t="s">
        <v>93</v>
      </c>
      <c r="N7" s="34">
        <v>45378.6347222222</v>
      </c>
      <c r="O7" t="s">
        <v>178</v>
      </c>
      <c r="P7" t="s">
        <v>95</v>
      </c>
      <c r="Q7" t="s">
        <v>176</v>
      </c>
      <c r="R7" t="s">
        <v>122</v>
      </c>
      <c r="S7" t="s">
        <v>122</v>
      </c>
      <c r="T7" t="s">
        <v>179</v>
      </c>
      <c r="U7" t="s">
        <v>180</v>
      </c>
      <c r="V7" t="s">
        <v>181</v>
      </c>
      <c r="X7" s="34">
        <v>23646</v>
      </c>
      <c r="Y7" t="s">
        <v>126</v>
      </c>
      <c r="Z7" t="s">
        <v>103</v>
      </c>
      <c r="AB7">
        <v>4</v>
      </c>
      <c r="AC7">
        <v>570</v>
      </c>
      <c r="AD7" t="s">
        <v>88</v>
      </c>
      <c r="AE7">
        <v>160000</v>
      </c>
      <c r="AF7">
        <v>3</v>
      </c>
      <c r="AJ7" t="s">
        <v>106</v>
      </c>
      <c r="AZ7" t="s">
        <v>88</v>
      </c>
      <c r="BA7" t="s">
        <v>182</v>
      </c>
      <c r="BD7" t="s">
        <v>88</v>
      </c>
      <c r="BE7" t="s">
        <v>183</v>
      </c>
      <c r="BF7" t="s">
        <v>106</v>
      </c>
      <c r="BG7" t="s">
        <v>184</v>
      </c>
      <c r="BH7" s="34">
        <v>45378.6479166667</v>
      </c>
      <c r="BK7" t="s">
        <v>106</v>
      </c>
      <c r="CF7">
        <v>547102208</v>
      </c>
      <c r="CG7" t="s">
        <v>185</v>
      </c>
      <c r="CH7" s="34">
        <v>45378.6313657407</v>
      </c>
      <c r="CK7" t="s">
        <v>114</v>
      </c>
      <c r="CL7" t="s">
        <v>115</v>
      </c>
      <c r="CM7" t="s">
        <v>116</v>
      </c>
      <c r="CO7">
        <v>15</v>
      </c>
    </row>
    <row r="8" spans="1:93">
      <c r="A8" s="34">
        <v>45378.5950489005</v>
      </c>
      <c r="B8" s="34">
        <v>45378.6167245949</v>
      </c>
      <c r="D8" t="s">
        <v>88</v>
      </c>
      <c r="E8" t="s">
        <v>186</v>
      </c>
      <c r="F8">
        <v>-1.1228348</v>
      </c>
      <c r="G8">
        <v>35.3052331</v>
      </c>
      <c r="H8">
        <v>1883</v>
      </c>
      <c r="I8">
        <v>4.45</v>
      </c>
      <c r="J8" t="s">
        <v>187</v>
      </c>
      <c r="K8" t="s">
        <v>188</v>
      </c>
      <c r="L8" t="s">
        <v>189</v>
      </c>
      <c r="M8" t="s">
        <v>93</v>
      </c>
      <c r="N8" s="34">
        <v>45378.5965277778</v>
      </c>
      <c r="O8" t="s">
        <v>120</v>
      </c>
      <c r="P8" t="s">
        <v>95</v>
      </c>
      <c r="Q8" t="s">
        <v>190</v>
      </c>
      <c r="R8" t="s">
        <v>122</v>
      </c>
      <c r="S8" t="s">
        <v>191</v>
      </c>
      <c r="T8" t="s">
        <v>192</v>
      </c>
      <c r="U8" t="s">
        <v>180</v>
      </c>
      <c r="V8" t="s">
        <v>193</v>
      </c>
      <c r="Y8" t="s">
        <v>102</v>
      </c>
      <c r="Z8" t="s">
        <v>103</v>
      </c>
      <c r="AB8">
        <v>7</v>
      </c>
      <c r="AC8">
        <v>1000</v>
      </c>
      <c r="AD8" t="s">
        <v>106</v>
      </c>
      <c r="AE8">
        <v>34000</v>
      </c>
      <c r="AF8">
        <v>3</v>
      </c>
      <c r="AJ8" t="s">
        <v>88</v>
      </c>
      <c r="AK8" t="s">
        <v>194</v>
      </c>
      <c r="AL8">
        <v>2</v>
      </c>
      <c r="AM8" t="s">
        <v>105</v>
      </c>
      <c r="AN8">
        <v>3000</v>
      </c>
      <c r="AO8">
        <v>4000</v>
      </c>
      <c r="AP8">
        <v>-1000</v>
      </c>
      <c r="AQ8" t="s">
        <v>88</v>
      </c>
      <c r="AR8">
        <v>2</v>
      </c>
      <c r="AS8" t="s">
        <v>106</v>
      </c>
      <c r="AU8" t="s">
        <v>128</v>
      </c>
      <c r="AW8" t="s">
        <v>195</v>
      </c>
      <c r="AX8" t="s">
        <v>106</v>
      </c>
      <c r="AY8" t="s">
        <v>110</v>
      </c>
      <c r="AZ8" t="s">
        <v>106</v>
      </c>
      <c r="BB8" t="s">
        <v>196</v>
      </c>
      <c r="BK8" t="s">
        <v>106</v>
      </c>
      <c r="CF8">
        <v>547102622</v>
      </c>
      <c r="CG8" t="s">
        <v>197</v>
      </c>
      <c r="CH8" s="34">
        <v>45378.6323263889</v>
      </c>
      <c r="CK8" t="s">
        <v>114</v>
      </c>
      <c r="CL8" t="s">
        <v>115</v>
      </c>
      <c r="CM8" t="s">
        <v>116</v>
      </c>
      <c r="CO8">
        <v>21</v>
      </c>
    </row>
    <row r="9" spans="1:93">
      <c r="A9" s="34">
        <v>45380.5188128935</v>
      </c>
      <c r="B9" s="34">
        <v>45380.530533044</v>
      </c>
      <c r="D9" t="s">
        <v>88</v>
      </c>
      <c r="E9" t="s">
        <v>198</v>
      </c>
      <c r="F9">
        <v>-1.1227355</v>
      </c>
      <c r="G9">
        <v>35.3052699</v>
      </c>
      <c r="H9">
        <v>1815.8</v>
      </c>
      <c r="I9">
        <v>4.85</v>
      </c>
      <c r="J9" t="s">
        <v>199</v>
      </c>
      <c r="K9" t="s">
        <v>200</v>
      </c>
      <c r="L9" t="s">
        <v>201</v>
      </c>
      <c r="M9" t="s">
        <v>93</v>
      </c>
      <c r="N9" s="34">
        <v>45380.5194444444</v>
      </c>
      <c r="O9" t="s">
        <v>202</v>
      </c>
      <c r="P9" t="s">
        <v>95</v>
      </c>
      <c r="Q9" t="s">
        <v>203</v>
      </c>
      <c r="R9" t="s">
        <v>97</v>
      </c>
      <c r="S9" t="s">
        <v>97</v>
      </c>
      <c r="T9" t="s">
        <v>204</v>
      </c>
      <c r="U9" t="s">
        <v>205</v>
      </c>
      <c r="X9" s="34">
        <v>45380</v>
      </c>
      <c r="Y9" t="s">
        <v>126</v>
      </c>
      <c r="Z9" t="s">
        <v>103</v>
      </c>
      <c r="AB9">
        <v>5</v>
      </c>
      <c r="AC9">
        <v>700</v>
      </c>
      <c r="AD9" t="s">
        <v>88</v>
      </c>
      <c r="AE9">
        <v>170000</v>
      </c>
      <c r="AF9">
        <v>3</v>
      </c>
      <c r="AG9" t="s">
        <v>88</v>
      </c>
      <c r="AH9" t="s">
        <v>206</v>
      </c>
      <c r="AJ9" t="s">
        <v>106</v>
      </c>
      <c r="AZ9" t="s">
        <v>88</v>
      </c>
      <c r="BA9" t="s">
        <v>207</v>
      </c>
      <c r="BC9" t="s">
        <v>208</v>
      </c>
      <c r="BD9" t="s">
        <v>88</v>
      </c>
      <c r="BE9" t="s">
        <v>209</v>
      </c>
      <c r="BF9" t="s">
        <v>106</v>
      </c>
      <c r="BG9" t="s">
        <v>172</v>
      </c>
      <c r="BH9" s="34">
        <v>45380.5298611111</v>
      </c>
      <c r="CF9">
        <v>547661109</v>
      </c>
      <c r="CG9" t="s">
        <v>210</v>
      </c>
      <c r="CH9" s="34">
        <v>45380.5985300926</v>
      </c>
      <c r="CK9" t="s">
        <v>114</v>
      </c>
      <c r="CL9" t="s">
        <v>115</v>
      </c>
      <c r="CM9" t="s">
        <v>158</v>
      </c>
      <c r="CO9">
        <v>32</v>
      </c>
    </row>
    <row r="10" spans="1:93">
      <c r="A10" s="34">
        <v>45378.6654579977</v>
      </c>
      <c r="B10" s="34">
        <v>45378.6768078472</v>
      </c>
      <c r="D10" t="s">
        <v>88</v>
      </c>
      <c r="E10" t="s">
        <v>211</v>
      </c>
      <c r="F10">
        <v>-1.1227646</v>
      </c>
      <c r="G10">
        <v>35.3052981</v>
      </c>
      <c r="H10">
        <v>1819.5</v>
      </c>
      <c r="I10">
        <v>5</v>
      </c>
      <c r="J10" t="s">
        <v>212</v>
      </c>
      <c r="K10" t="s">
        <v>213</v>
      </c>
      <c r="L10" t="s">
        <v>92</v>
      </c>
      <c r="M10" t="s">
        <v>93</v>
      </c>
      <c r="O10" t="s">
        <v>94</v>
      </c>
      <c r="P10" t="s">
        <v>95</v>
      </c>
      <c r="Q10" t="s">
        <v>96</v>
      </c>
      <c r="R10" t="s">
        <v>97</v>
      </c>
      <c r="S10" t="s">
        <v>214</v>
      </c>
      <c r="T10" t="s">
        <v>215</v>
      </c>
      <c r="U10" t="s">
        <v>216</v>
      </c>
      <c r="V10" t="s">
        <v>217</v>
      </c>
      <c r="Y10" t="s">
        <v>126</v>
      </c>
      <c r="Z10" t="s">
        <v>103</v>
      </c>
      <c r="AB10">
        <v>4</v>
      </c>
      <c r="AC10">
        <v>200</v>
      </c>
      <c r="AD10" t="s">
        <v>88</v>
      </c>
      <c r="AE10">
        <v>80000</v>
      </c>
      <c r="AF10">
        <v>3</v>
      </c>
      <c r="AJ10" t="s">
        <v>106</v>
      </c>
      <c r="AZ10" t="s">
        <v>88</v>
      </c>
      <c r="BA10" t="s">
        <v>218</v>
      </c>
      <c r="BD10" t="s">
        <v>88</v>
      </c>
      <c r="BE10" t="s">
        <v>219</v>
      </c>
      <c r="BF10" t="s">
        <v>109</v>
      </c>
      <c r="BK10" t="s">
        <v>106</v>
      </c>
      <c r="CF10">
        <v>547102013</v>
      </c>
      <c r="CG10" t="s">
        <v>220</v>
      </c>
      <c r="CH10" s="34">
        <v>45378.6308333333</v>
      </c>
      <c r="CK10" t="s">
        <v>114</v>
      </c>
      <c r="CL10" t="s">
        <v>115</v>
      </c>
      <c r="CM10" t="s">
        <v>116</v>
      </c>
      <c r="CO10">
        <v>10</v>
      </c>
    </row>
    <row r="11" spans="1:93">
      <c r="A11" s="34">
        <v>45378.537683993</v>
      </c>
      <c r="B11" s="34">
        <v>45378.7556095139</v>
      </c>
      <c r="D11" t="s">
        <v>88</v>
      </c>
      <c r="E11" t="s">
        <v>221</v>
      </c>
      <c r="F11">
        <v>-1.1227437</v>
      </c>
      <c r="G11">
        <v>35.3052469</v>
      </c>
      <c r="H11">
        <v>1828.4</v>
      </c>
      <c r="I11">
        <v>5.45</v>
      </c>
      <c r="J11" t="s">
        <v>222</v>
      </c>
      <c r="K11" t="s">
        <v>223</v>
      </c>
      <c r="L11" t="s">
        <v>92</v>
      </c>
      <c r="M11" t="s">
        <v>93</v>
      </c>
      <c r="O11" t="s">
        <v>94</v>
      </c>
      <c r="P11" t="s">
        <v>95</v>
      </c>
      <c r="Q11" t="s">
        <v>96</v>
      </c>
      <c r="R11" t="s">
        <v>97</v>
      </c>
      <c r="S11" t="s">
        <v>98</v>
      </c>
      <c r="T11" t="s">
        <v>224</v>
      </c>
      <c r="U11" t="s">
        <v>225</v>
      </c>
      <c r="V11" t="s">
        <v>226</v>
      </c>
      <c r="X11" s="34">
        <v>45378</v>
      </c>
      <c r="Y11" t="s">
        <v>126</v>
      </c>
      <c r="Z11" t="s">
        <v>103</v>
      </c>
      <c r="AB11">
        <v>5</v>
      </c>
      <c r="AC11">
        <v>3500</v>
      </c>
      <c r="AD11" t="s">
        <v>106</v>
      </c>
      <c r="AE11">
        <v>35000</v>
      </c>
      <c r="AF11">
        <v>3</v>
      </c>
      <c r="AJ11" t="s">
        <v>88</v>
      </c>
      <c r="AK11" t="s">
        <v>227</v>
      </c>
      <c r="AL11">
        <v>1</v>
      </c>
      <c r="AM11" t="s">
        <v>105</v>
      </c>
      <c r="AN11">
        <v>3000</v>
      </c>
      <c r="AO11">
        <v>10000</v>
      </c>
      <c r="AP11">
        <v>-7000</v>
      </c>
      <c r="AQ11" t="s">
        <v>106</v>
      </c>
      <c r="AR11">
        <v>7</v>
      </c>
      <c r="AS11" t="s">
        <v>106</v>
      </c>
      <c r="AU11" t="s">
        <v>107</v>
      </c>
      <c r="AW11" t="s">
        <v>228</v>
      </c>
      <c r="AX11" t="s">
        <v>106</v>
      </c>
      <c r="AY11" t="s">
        <v>110</v>
      </c>
      <c r="AZ11" t="s">
        <v>106</v>
      </c>
      <c r="BB11" t="s">
        <v>229</v>
      </c>
      <c r="BK11" t="s">
        <v>106</v>
      </c>
      <c r="CF11">
        <v>547101984</v>
      </c>
      <c r="CG11" t="s">
        <v>230</v>
      </c>
      <c r="CH11" s="34">
        <v>45378.630787037</v>
      </c>
      <c r="CK11" t="s">
        <v>114</v>
      </c>
      <c r="CL11" t="s">
        <v>115</v>
      </c>
      <c r="CM11" t="s">
        <v>116</v>
      </c>
      <c r="CO11">
        <v>1</v>
      </c>
    </row>
    <row r="12" spans="1:93">
      <c r="A12" s="34">
        <v>45378.6074907292</v>
      </c>
      <c r="B12" s="34">
        <v>45378.6306038195</v>
      </c>
      <c r="D12" t="s">
        <v>88</v>
      </c>
      <c r="E12" t="s">
        <v>231</v>
      </c>
      <c r="F12">
        <v>-1.12262</v>
      </c>
      <c r="G12">
        <v>35.3052591</v>
      </c>
      <c r="H12">
        <v>1816.4</v>
      </c>
      <c r="I12">
        <v>7.34</v>
      </c>
      <c r="J12" t="s">
        <v>232</v>
      </c>
      <c r="K12" t="s">
        <v>233</v>
      </c>
      <c r="L12" t="s">
        <v>201</v>
      </c>
      <c r="M12" t="s">
        <v>93</v>
      </c>
      <c r="N12" s="34">
        <v>45378.6097222222</v>
      </c>
      <c r="O12" t="s">
        <v>178</v>
      </c>
      <c r="P12" t="s">
        <v>95</v>
      </c>
      <c r="Q12" t="s">
        <v>234</v>
      </c>
      <c r="R12" t="s">
        <v>122</v>
      </c>
      <c r="S12" t="s">
        <v>122</v>
      </c>
      <c r="T12" t="s">
        <v>235</v>
      </c>
      <c r="U12" t="s">
        <v>125</v>
      </c>
      <c r="V12" t="s">
        <v>236</v>
      </c>
      <c r="X12" s="34">
        <v>28790</v>
      </c>
      <c r="Y12" t="s">
        <v>126</v>
      </c>
      <c r="Z12" t="s">
        <v>103</v>
      </c>
      <c r="AB12">
        <v>8</v>
      </c>
      <c r="AC12">
        <v>700</v>
      </c>
      <c r="AD12" t="s">
        <v>88</v>
      </c>
      <c r="AE12">
        <v>150000</v>
      </c>
      <c r="AF12">
        <v>3</v>
      </c>
      <c r="AJ12" t="s">
        <v>88</v>
      </c>
      <c r="AK12" t="s">
        <v>144</v>
      </c>
      <c r="AL12">
        <v>7</v>
      </c>
      <c r="AM12" t="s">
        <v>105</v>
      </c>
      <c r="AN12">
        <v>10000</v>
      </c>
      <c r="AO12">
        <v>20000</v>
      </c>
      <c r="AP12">
        <v>-10000</v>
      </c>
      <c r="AQ12" t="s">
        <v>106</v>
      </c>
      <c r="AR12">
        <v>4</v>
      </c>
      <c r="AS12" t="s">
        <v>106</v>
      </c>
      <c r="AU12" t="s">
        <v>128</v>
      </c>
      <c r="AW12" t="s">
        <v>237</v>
      </c>
      <c r="AX12" t="s">
        <v>106</v>
      </c>
      <c r="AY12" t="s">
        <v>110</v>
      </c>
      <c r="AZ12" t="s">
        <v>88</v>
      </c>
      <c r="BA12" t="s">
        <v>238</v>
      </c>
      <c r="BD12" t="s">
        <v>88</v>
      </c>
      <c r="BE12" t="s">
        <v>131</v>
      </c>
      <c r="BF12" t="s">
        <v>106</v>
      </c>
      <c r="BG12" t="s">
        <v>239</v>
      </c>
      <c r="BH12" s="34">
        <v>45378.6298611111</v>
      </c>
      <c r="BK12" t="s">
        <v>106</v>
      </c>
      <c r="CF12">
        <v>547102206</v>
      </c>
      <c r="CG12" t="s">
        <v>240</v>
      </c>
      <c r="CH12" s="34">
        <v>45378.6313541667</v>
      </c>
      <c r="CK12" t="s">
        <v>114</v>
      </c>
      <c r="CL12" t="s">
        <v>115</v>
      </c>
      <c r="CM12" t="s">
        <v>116</v>
      </c>
      <c r="CO12">
        <v>14</v>
      </c>
    </row>
    <row r="13" spans="1:93">
      <c r="A13" s="34">
        <v>45380.5765323032</v>
      </c>
      <c r="B13" s="34">
        <v>45380.588252037</v>
      </c>
      <c r="D13" t="s">
        <v>88</v>
      </c>
      <c r="E13" t="s">
        <v>241</v>
      </c>
      <c r="F13">
        <v>-1.1228494</v>
      </c>
      <c r="G13">
        <v>35.3052854</v>
      </c>
      <c r="H13">
        <v>1897.2</v>
      </c>
      <c r="I13">
        <v>4.766</v>
      </c>
      <c r="J13" t="s">
        <v>242</v>
      </c>
      <c r="K13" t="s">
        <v>243</v>
      </c>
      <c r="L13" t="s">
        <v>119</v>
      </c>
      <c r="M13" t="s">
        <v>93</v>
      </c>
      <c r="N13" s="34">
        <v>45380.5784722222</v>
      </c>
      <c r="O13" t="s">
        <v>202</v>
      </c>
      <c r="P13" t="s">
        <v>95</v>
      </c>
      <c r="Q13" t="s">
        <v>190</v>
      </c>
      <c r="R13" t="s">
        <v>244</v>
      </c>
      <c r="S13" t="s">
        <v>245</v>
      </c>
      <c r="T13" t="s">
        <v>246</v>
      </c>
      <c r="U13" t="s">
        <v>165</v>
      </c>
      <c r="V13" t="s">
        <v>247</v>
      </c>
      <c r="Y13" t="s">
        <v>126</v>
      </c>
      <c r="Z13" t="s">
        <v>167</v>
      </c>
      <c r="AB13">
        <v>7</v>
      </c>
      <c r="AC13">
        <v>500</v>
      </c>
      <c r="AD13" t="s">
        <v>106</v>
      </c>
      <c r="AE13">
        <v>25000</v>
      </c>
      <c r="AF13">
        <v>3</v>
      </c>
      <c r="AG13" t="s">
        <v>88</v>
      </c>
      <c r="AH13" t="s">
        <v>106</v>
      </c>
      <c r="AJ13" t="s">
        <v>88</v>
      </c>
      <c r="AK13" t="s">
        <v>248</v>
      </c>
      <c r="AL13">
        <v>3</v>
      </c>
      <c r="AM13" t="s">
        <v>105</v>
      </c>
      <c r="AN13">
        <v>190000</v>
      </c>
      <c r="AO13">
        <v>150000</v>
      </c>
      <c r="AP13">
        <v>40000</v>
      </c>
      <c r="AQ13" t="s">
        <v>106</v>
      </c>
      <c r="AR13">
        <v>5</v>
      </c>
      <c r="AS13" t="s">
        <v>88</v>
      </c>
      <c r="AU13" t="s">
        <v>128</v>
      </c>
      <c r="AW13" t="s">
        <v>249</v>
      </c>
      <c r="AX13" t="s">
        <v>106</v>
      </c>
      <c r="AY13" t="s">
        <v>110</v>
      </c>
      <c r="AZ13" t="s">
        <v>106</v>
      </c>
      <c r="BB13" t="s">
        <v>250</v>
      </c>
      <c r="BC13" t="s">
        <v>251</v>
      </c>
      <c r="BH13" s="34">
        <v>45380.5875</v>
      </c>
      <c r="CF13">
        <v>547661467</v>
      </c>
      <c r="CG13" t="s">
        <v>252</v>
      </c>
      <c r="CH13" s="34">
        <v>45380.5995138889</v>
      </c>
      <c r="CK13" t="s">
        <v>114</v>
      </c>
      <c r="CL13" t="s">
        <v>115</v>
      </c>
      <c r="CM13" t="s">
        <v>158</v>
      </c>
      <c r="CO13">
        <v>43</v>
      </c>
    </row>
    <row r="14" spans="1:93">
      <c r="A14" s="34">
        <v>45378.5384131019</v>
      </c>
      <c r="B14" s="34">
        <v>45378.5655922685</v>
      </c>
      <c r="D14" t="s">
        <v>88</v>
      </c>
      <c r="E14" t="s">
        <v>253</v>
      </c>
      <c r="F14">
        <v>-1.1228214</v>
      </c>
      <c r="G14">
        <v>35.3050878</v>
      </c>
      <c r="H14">
        <v>1865.8</v>
      </c>
      <c r="I14">
        <v>6.45</v>
      </c>
      <c r="J14" t="s">
        <v>254</v>
      </c>
      <c r="K14" t="s">
        <v>255</v>
      </c>
      <c r="L14" t="s">
        <v>189</v>
      </c>
      <c r="M14" t="s">
        <v>93</v>
      </c>
      <c r="N14" s="34">
        <v>45378.5458333333</v>
      </c>
      <c r="O14" t="s">
        <v>137</v>
      </c>
      <c r="P14" t="s">
        <v>95</v>
      </c>
      <c r="Q14" t="s">
        <v>256</v>
      </c>
      <c r="R14" t="s">
        <v>257</v>
      </c>
      <c r="S14" t="s">
        <v>258</v>
      </c>
      <c r="T14" t="s">
        <v>259</v>
      </c>
      <c r="U14" t="s">
        <v>142</v>
      </c>
      <c r="V14" t="s">
        <v>260</v>
      </c>
      <c r="Y14" t="s">
        <v>126</v>
      </c>
      <c r="Z14" t="s">
        <v>167</v>
      </c>
      <c r="AB14">
        <v>7</v>
      </c>
      <c r="AC14">
        <v>1500</v>
      </c>
      <c r="AD14" t="s">
        <v>88</v>
      </c>
      <c r="AE14">
        <v>90000</v>
      </c>
      <c r="AF14">
        <v>3</v>
      </c>
      <c r="AJ14" t="s">
        <v>88</v>
      </c>
      <c r="AK14" t="s">
        <v>261</v>
      </c>
      <c r="AL14">
        <v>10</v>
      </c>
      <c r="AM14" t="s">
        <v>105</v>
      </c>
      <c r="AN14">
        <v>344000</v>
      </c>
      <c r="AO14">
        <v>320000</v>
      </c>
      <c r="AP14">
        <v>24000</v>
      </c>
      <c r="AQ14" t="s">
        <v>106</v>
      </c>
      <c r="AR14">
        <v>2</v>
      </c>
      <c r="AS14" t="s">
        <v>106</v>
      </c>
      <c r="AU14" t="s">
        <v>128</v>
      </c>
      <c r="AW14" t="s">
        <v>262</v>
      </c>
      <c r="AX14" t="s">
        <v>106</v>
      </c>
      <c r="AY14" t="s">
        <v>110</v>
      </c>
      <c r="AZ14" t="s">
        <v>88</v>
      </c>
      <c r="BA14" t="s">
        <v>263</v>
      </c>
      <c r="BD14" t="s">
        <v>106</v>
      </c>
      <c r="BF14" t="s">
        <v>88</v>
      </c>
      <c r="BH14" s="34">
        <v>45378.5645833333</v>
      </c>
      <c r="BK14" t="s">
        <v>88</v>
      </c>
      <c r="CF14">
        <v>547102618</v>
      </c>
      <c r="CG14" t="s">
        <v>264</v>
      </c>
      <c r="CH14" s="34">
        <v>45378.6323032407</v>
      </c>
      <c r="CK14" t="s">
        <v>114</v>
      </c>
      <c r="CL14" t="s">
        <v>115</v>
      </c>
      <c r="CM14" t="s">
        <v>116</v>
      </c>
      <c r="CO14">
        <v>18</v>
      </c>
    </row>
    <row r="15" spans="1:93">
      <c r="A15" s="34">
        <v>45378.5697066667</v>
      </c>
      <c r="B15" s="34">
        <v>45378.5924465857</v>
      </c>
      <c r="D15" t="s">
        <v>88</v>
      </c>
      <c r="E15" t="s">
        <v>265</v>
      </c>
      <c r="F15">
        <v>-1.1225791</v>
      </c>
      <c r="G15">
        <v>35.3053415</v>
      </c>
      <c r="H15">
        <v>1823</v>
      </c>
      <c r="I15">
        <v>11.95</v>
      </c>
      <c r="J15" t="s">
        <v>266</v>
      </c>
      <c r="K15" t="s">
        <v>267</v>
      </c>
      <c r="L15" t="s">
        <v>268</v>
      </c>
      <c r="M15" t="s">
        <v>93</v>
      </c>
      <c r="N15" s="34">
        <v>45378.5756944444</v>
      </c>
      <c r="O15" t="s">
        <v>178</v>
      </c>
      <c r="P15" t="s">
        <v>95</v>
      </c>
      <c r="Q15" t="s">
        <v>269</v>
      </c>
      <c r="R15" t="s">
        <v>122</v>
      </c>
      <c r="S15" t="s">
        <v>122</v>
      </c>
      <c r="T15" t="s">
        <v>270</v>
      </c>
      <c r="U15" t="s">
        <v>125</v>
      </c>
      <c r="V15" t="s">
        <v>271</v>
      </c>
      <c r="X15" s="34">
        <v>36155</v>
      </c>
      <c r="Y15" t="s">
        <v>126</v>
      </c>
      <c r="Z15" t="s">
        <v>103</v>
      </c>
      <c r="AB15">
        <v>3</v>
      </c>
      <c r="AC15">
        <v>700</v>
      </c>
      <c r="AD15" t="s">
        <v>88</v>
      </c>
      <c r="AE15">
        <v>15000</v>
      </c>
      <c r="AF15">
        <v>3</v>
      </c>
      <c r="AJ15" t="s">
        <v>88</v>
      </c>
      <c r="AK15" t="s">
        <v>144</v>
      </c>
      <c r="AL15">
        <v>8</v>
      </c>
      <c r="AM15" t="s">
        <v>105</v>
      </c>
      <c r="AN15">
        <v>5000</v>
      </c>
      <c r="AO15">
        <v>2000</v>
      </c>
      <c r="AP15">
        <v>3000</v>
      </c>
      <c r="AQ15" t="s">
        <v>106</v>
      </c>
      <c r="AR15">
        <v>2</v>
      </c>
      <c r="AS15" t="s">
        <v>106</v>
      </c>
      <c r="AU15" t="s">
        <v>128</v>
      </c>
      <c r="AW15" t="s">
        <v>272</v>
      </c>
      <c r="AX15" t="s">
        <v>106</v>
      </c>
      <c r="AY15" t="s">
        <v>110</v>
      </c>
      <c r="AZ15" t="s">
        <v>88</v>
      </c>
      <c r="BA15" t="s">
        <v>273</v>
      </c>
      <c r="BD15" t="s">
        <v>88</v>
      </c>
      <c r="BE15" t="s">
        <v>274</v>
      </c>
      <c r="BF15" t="s">
        <v>106</v>
      </c>
      <c r="BG15" t="s">
        <v>239</v>
      </c>
      <c r="BH15" s="34">
        <v>45378.5916666667</v>
      </c>
      <c r="BK15" t="s">
        <v>106</v>
      </c>
      <c r="CF15">
        <v>547102203</v>
      </c>
      <c r="CG15" t="s">
        <v>275</v>
      </c>
      <c r="CH15" s="34">
        <v>45378.6313425926</v>
      </c>
      <c r="CK15" t="s">
        <v>114</v>
      </c>
      <c r="CL15" t="s">
        <v>115</v>
      </c>
      <c r="CM15" t="s">
        <v>116</v>
      </c>
      <c r="CO15">
        <v>12</v>
      </c>
    </row>
    <row r="16" spans="1:93">
      <c r="A16" s="34">
        <v>45380.5738834491</v>
      </c>
      <c r="B16" s="34">
        <v>45380.5853935995</v>
      </c>
      <c r="D16" t="s">
        <v>88</v>
      </c>
      <c r="E16" t="s">
        <v>276</v>
      </c>
      <c r="F16">
        <v>-1.1227603</v>
      </c>
      <c r="G16">
        <v>35.3053154</v>
      </c>
      <c r="H16">
        <v>1838.7</v>
      </c>
      <c r="I16">
        <v>5.975</v>
      </c>
      <c r="J16" t="s">
        <v>277</v>
      </c>
      <c r="K16" t="s">
        <v>278</v>
      </c>
      <c r="L16" t="s">
        <v>119</v>
      </c>
      <c r="M16" t="s">
        <v>93</v>
      </c>
      <c r="O16" t="s">
        <v>202</v>
      </c>
      <c r="P16" t="s">
        <v>95</v>
      </c>
      <c r="Q16" t="s">
        <v>279</v>
      </c>
      <c r="R16" t="s">
        <v>122</v>
      </c>
      <c r="S16" t="s">
        <v>122</v>
      </c>
      <c r="T16" t="s">
        <v>280</v>
      </c>
      <c r="U16" t="s">
        <v>125</v>
      </c>
      <c r="V16" t="s">
        <v>281</v>
      </c>
      <c r="X16" s="34">
        <v>31926</v>
      </c>
      <c r="Y16" t="s">
        <v>126</v>
      </c>
      <c r="Z16" t="s">
        <v>103</v>
      </c>
      <c r="AB16">
        <v>6</v>
      </c>
      <c r="AC16">
        <v>700</v>
      </c>
      <c r="AD16" t="s">
        <v>88</v>
      </c>
      <c r="AE16">
        <v>190000</v>
      </c>
      <c r="AF16">
        <v>3</v>
      </c>
      <c r="AG16" t="s">
        <v>106</v>
      </c>
      <c r="AJ16" t="s">
        <v>88</v>
      </c>
      <c r="AK16" t="s">
        <v>144</v>
      </c>
      <c r="AL16">
        <v>3</v>
      </c>
      <c r="AM16" t="s">
        <v>105</v>
      </c>
      <c r="AN16">
        <v>8000</v>
      </c>
      <c r="AO16">
        <v>6000</v>
      </c>
      <c r="AP16">
        <v>2000</v>
      </c>
      <c r="AQ16" t="s">
        <v>106</v>
      </c>
      <c r="AR16">
        <v>3</v>
      </c>
      <c r="AS16" t="s">
        <v>106</v>
      </c>
      <c r="AU16" t="s">
        <v>128</v>
      </c>
      <c r="AW16" t="s">
        <v>282</v>
      </c>
      <c r="AX16" t="s">
        <v>88</v>
      </c>
      <c r="AY16" t="s">
        <v>110</v>
      </c>
      <c r="AZ16" t="s">
        <v>106</v>
      </c>
      <c r="BB16" t="s">
        <v>283</v>
      </c>
      <c r="BH16" s="34">
        <v>45380.5847222222</v>
      </c>
      <c r="CF16">
        <v>547661116</v>
      </c>
      <c r="CG16" t="s">
        <v>284</v>
      </c>
      <c r="CH16" s="34">
        <v>45380.5985416667</v>
      </c>
      <c r="CK16" t="s">
        <v>114</v>
      </c>
      <c r="CL16" t="s">
        <v>115</v>
      </c>
      <c r="CM16" t="s">
        <v>158</v>
      </c>
      <c r="CO16">
        <v>35</v>
      </c>
    </row>
    <row r="17" spans="1:93">
      <c r="A17" s="34">
        <v>45380.5563130093</v>
      </c>
      <c r="B17" s="34">
        <v>45380.5735307523</v>
      </c>
      <c r="D17" t="s">
        <v>88</v>
      </c>
      <c r="E17" t="s">
        <v>285</v>
      </c>
      <c r="F17">
        <v>-1.1228181</v>
      </c>
      <c r="G17">
        <v>35.3051638</v>
      </c>
      <c r="H17">
        <v>1857.3</v>
      </c>
      <c r="I17">
        <v>10.65</v>
      </c>
      <c r="J17" t="s">
        <v>286</v>
      </c>
      <c r="K17" t="s">
        <v>287</v>
      </c>
      <c r="L17" t="s">
        <v>189</v>
      </c>
      <c r="M17" t="s">
        <v>93</v>
      </c>
      <c r="N17" s="34">
        <v>45380.6451388889</v>
      </c>
      <c r="O17" t="s">
        <v>288</v>
      </c>
      <c r="P17" t="s">
        <v>95</v>
      </c>
      <c r="Q17" t="s">
        <v>289</v>
      </c>
      <c r="R17" t="s">
        <v>290</v>
      </c>
      <c r="S17" t="s">
        <v>291</v>
      </c>
      <c r="T17" t="s">
        <v>292</v>
      </c>
      <c r="U17" t="s">
        <v>142</v>
      </c>
      <c r="V17" t="s">
        <v>143</v>
      </c>
      <c r="X17" s="34">
        <v>45380</v>
      </c>
      <c r="Y17" t="s">
        <v>126</v>
      </c>
      <c r="Z17" t="s">
        <v>103</v>
      </c>
      <c r="AB17">
        <v>6</v>
      </c>
      <c r="AC17">
        <v>600</v>
      </c>
      <c r="AD17" t="s">
        <v>88</v>
      </c>
      <c r="AE17">
        <v>90000</v>
      </c>
      <c r="AF17">
        <v>3</v>
      </c>
      <c r="AG17" t="s">
        <v>88</v>
      </c>
      <c r="AH17" t="s">
        <v>106</v>
      </c>
      <c r="AJ17" t="s">
        <v>88</v>
      </c>
      <c r="AK17" t="s">
        <v>144</v>
      </c>
      <c r="AL17">
        <v>10</v>
      </c>
      <c r="AM17" t="s">
        <v>105</v>
      </c>
      <c r="AN17">
        <v>6000</v>
      </c>
      <c r="AO17">
        <v>4000</v>
      </c>
      <c r="AP17">
        <v>2000</v>
      </c>
      <c r="AQ17" t="s">
        <v>88</v>
      </c>
      <c r="AR17">
        <v>3</v>
      </c>
      <c r="AS17" t="s">
        <v>106</v>
      </c>
      <c r="AU17" t="s">
        <v>128</v>
      </c>
      <c r="AW17" t="s">
        <v>282</v>
      </c>
      <c r="AX17" t="s">
        <v>109</v>
      </c>
      <c r="AY17" t="s">
        <v>110</v>
      </c>
      <c r="AZ17" t="s">
        <v>106</v>
      </c>
      <c r="BB17" t="s">
        <v>283</v>
      </c>
      <c r="BH17" s="34">
        <v>45380.5729166667</v>
      </c>
      <c r="CF17">
        <v>547661113</v>
      </c>
      <c r="CG17" t="s">
        <v>293</v>
      </c>
      <c r="CH17" s="34">
        <v>45380.5985416667</v>
      </c>
      <c r="CK17" t="s">
        <v>114</v>
      </c>
      <c r="CL17" t="s">
        <v>115</v>
      </c>
      <c r="CM17" t="s">
        <v>158</v>
      </c>
      <c r="CO17">
        <v>34</v>
      </c>
    </row>
    <row r="18" spans="1:93">
      <c r="A18" s="34">
        <v>45378.580172419</v>
      </c>
      <c r="B18" s="34">
        <v>45378.5949155208</v>
      </c>
      <c r="D18" t="s">
        <v>88</v>
      </c>
      <c r="E18" t="s">
        <v>294</v>
      </c>
      <c r="F18">
        <v>-1.122803</v>
      </c>
      <c r="G18">
        <v>35.3052317</v>
      </c>
      <c r="H18">
        <v>1858.6</v>
      </c>
      <c r="I18">
        <v>4.9</v>
      </c>
      <c r="J18" t="s">
        <v>295</v>
      </c>
      <c r="K18" t="s">
        <v>296</v>
      </c>
      <c r="L18" t="s">
        <v>119</v>
      </c>
      <c r="M18" t="s">
        <v>93</v>
      </c>
      <c r="N18" s="34">
        <v>45378.5840277778</v>
      </c>
      <c r="O18" t="s">
        <v>137</v>
      </c>
      <c r="P18" t="s">
        <v>95</v>
      </c>
      <c r="Q18" t="s">
        <v>297</v>
      </c>
      <c r="R18" t="s">
        <v>122</v>
      </c>
      <c r="S18" t="s">
        <v>298</v>
      </c>
      <c r="T18" t="s">
        <v>299</v>
      </c>
      <c r="U18" t="s">
        <v>125</v>
      </c>
      <c r="V18" t="s">
        <v>300</v>
      </c>
      <c r="Y18" t="s">
        <v>126</v>
      </c>
      <c r="Z18" t="s">
        <v>103</v>
      </c>
      <c r="AB18">
        <v>2</v>
      </c>
      <c r="AC18">
        <v>600</v>
      </c>
      <c r="AD18" t="s">
        <v>106</v>
      </c>
      <c r="AE18">
        <v>2000</v>
      </c>
      <c r="AF18">
        <v>3</v>
      </c>
      <c r="AJ18" t="s">
        <v>88</v>
      </c>
      <c r="AK18" t="s">
        <v>144</v>
      </c>
      <c r="AL18">
        <v>2</v>
      </c>
      <c r="AM18" t="s">
        <v>105</v>
      </c>
      <c r="AN18">
        <v>10000</v>
      </c>
      <c r="AO18">
        <v>7000</v>
      </c>
      <c r="AP18">
        <v>3000</v>
      </c>
      <c r="AQ18" t="s">
        <v>88</v>
      </c>
      <c r="AR18">
        <v>3</v>
      </c>
      <c r="AS18" t="s">
        <v>106</v>
      </c>
      <c r="AU18" t="s">
        <v>128</v>
      </c>
      <c r="AW18" t="s">
        <v>301</v>
      </c>
      <c r="AX18" t="s">
        <v>88</v>
      </c>
      <c r="AY18" t="s">
        <v>110</v>
      </c>
      <c r="AZ18" t="s">
        <v>88</v>
      </c>
      <c r="BA18" t="s">
        <v>302</v>
      </c>
      <c r="BD18" t="s">
        <v>88</v>
      </c>
      <c r="BE18" t="s">
        <v>303</v>
      </c>
      <c r="BF18" t="s">
        <v>106</v>
      </c>
      <c r="BG18" t="s">
        <v>304</v>
      </c>
      <c r="BK18" t="s">
        <v>88</v>
      </c>
      <c r="CF18">
        <v>547102621</v>
      </c>
      <c r="CG18" t="s">
        <v>305</v>
      </c>
      <c r="CH18" s="34">
        <v>45378.6323148148</v>
      </c>
      <c r="CK18" t="s">
        <v>114</v>
      </c>
      <c r="CL18" t="s">
        <v>115</v>
      </c>
      <c r="CM18" t="s">
        <v>116</v>
      </c>
      <c r="CO18">
        <v>20</v>
      </c>
    </row>
    <row r="19" spans="1:93">
      <c r="A19" s="34">
        <v>45380.5859550116</v>
      </c>
      <c r="B19" s="34">
        <v>45380.5996549306</v>
      </c>
      <c r="D19" t="s">
        <v>88</v>
      </c>
      <c r="E19" t="s">
        <v>306</v>
      </c>
      <c r="F19">
        <v>-1.1227828</v>
      </c>
      <c r="G19">
        <v>35.3052349</v>
      </c>
      <c r="H19">
        <v>1816.3</v>
      </c>
      <c r="I19">
        <v>8.15</v>
      </c>
      <c r="J19" t="s">
        <v>307</v>
      </c>
      <c r="K19" t="s">
        <v>308</v>
      </c>
      <c r="L19" t="s">
        <v>119</v>
      </c>
      <c r="M19" t="s">
        <v>93</v>
      </c>
      <c r="N19" s="34">
        <v>45380.5868055555</v>
      </c>
      <c r="O19" t="s">
        <v>202</v>
      </c>
      <c r="P19" t="s">
        <v>95</v>
      </c>
      <c r="Q19" t="s">
        <v>309</v>
      </c>
      <c r="R19" t="s">
        <v>122</v>
      </c>
      <c r="S19" t="s">
        <v>291</v>
      </c>
      <c r="T19" t="s">
        <v>310</v>
      </c>
      <c r="U19" t="s">
        <v>125</v>
      </c>
      <c r="V19" t="s">
        <v>311</v>
      </c>
      <c r="X19" s="34">
        <v>41762</v>
      </c>
      <c r="Y19" t="s">
        <v>126</v>
      </c>
      <c r="Z19" t="s">
        <v>103</v>
      </c>
      <c r="AB19">
        <v>4</v>
      </c>
      <c r="AC19">
        <v>1000</v>
      </c>
      <c r="AD19" t="s">
        <v>88</v>
      </c>
      <c r="AE19">
        <v>170000</v>
      </c>
      <c r="AF19">
        <v>3</v>
      </c>
      <c r="AG19" t="s">
        <v>88</v>
      </c>
      <c r="AH19" t="s">
        <v>312</v>
      </c>
      <c r="AJ19" t="s">
        <v>88</v>
      </c>
      <c r="AK19" t="s">
        <v>144</v>
      </c>
      <c r="AL19">
        <v>11</v>
      </c>
      <c r="AM19" t="s">
        <v>105</v>
      </c>
      <c r="AN19">
        <v>17000</v>
      </c>
      <c r="AO19">
        <v>13000</v>
      </c>
      <c r="AP19">
        <v>4000</v>
      </c>
      <c r="AQ19" t="s">
        <v>88</v>
      </c>
      <c r="AR19">
        <v>3</v>
      </c>
      <c r="AS19" t="s">
        <v>106</v>
      </c>
      <c r="AU19" t="s">
        <v>128</v>
      </c>
      <c r="AW19" t="s">
        <v>313</v>
      </c>
      <c r="AX19" t="s">
        <v>106</v>
      </c>
      <c r="AY19" t="s">
        <v>110</v>
      </c>
      <c r="AZ19" t="s">
        <v>106</v>
      </c>
      <c r="BB19" t="s">
        <v>283</v>
      </c>
      <c r="BH19" s="34">
        <v>45380.5993055556</v>
      </c>
      <c r="CF19">
        <v>547661119</v>
      </c>
      <c r="CG19" t="s">
        <v>314</v>
      </c>
      <c r="CH19" s="34">
        <v>45380.5985532407</v>
      </c>
      <c r="CK19" t="s">
        <v>114</v>
      </c>
      <c r="CL19" t="s">
        <v>115</v>
      </c>
      <c r="CM19" t="s">
        <v>158</v>
      </c>
      <c r="CO19">
        <v>36</v>
      </c>
    </row>
    <row r="20" spans="1:93">
      <c r="A20" s="34">
        <v>45378.6607512037</v>
      </c>
      <c r="B20" s="34">
        <v>45378.6716926042</v>
      </c>
      <c r="D20" t="s">
        <v>88</v>
      </c>
      <c r="E20" t="s">
        <v>315</v>
      </c>
      <c r="F20">
        <v>-1.1227776</v>
      </c>
      <c r="G20">
        <v>35.3052978</v>
      </c>
      <c r="H20">
        <v>1837.2</v>
      </c>
      <c r="I20">
        <v>4.95</v>
      </c>
      <c r="J20" t="s">
        <v>316</v>
      </c>
      <c r="K20" t="s">
        <v>317</v>
      </c>
      <c r="L20" t="s">
        <v>201</v>
      </c>
      <c r="M20" t="s">
        <v>93</v>
      </c>
      <c r="N20" s="34">
        <v>45378.6618055556</v>
      </c>
      <c r="O20" t="s">
        <v>120</v>
      </c>
      <c r="P20" t="s">
        <v>95</v>
      </c>
      <c r="Q20" t="s">
        <v>317</v>
      </c>
      <c r="R20" t="s">
        <v>122</v>
      </c>
      <c r="S20" t="s">
        <v>122</v>
      </c>
      <c r="T20" t="s">
        <v>318</v>
      </c>
      <c r="U20" t="s">
        <v>125</v>
      </c>
      <c r="V20" t="s">
        <v>319</v>
      </c>
      <c r="X20" s="34">
        <v>37285</v>
      </c>
      <c r="Y20" t="s">
        <v>126</v>
      </c>
      <c r="Z20" t="s">
        <v>103</v>
      </c>
      <c r="AB20">
        <v>1</v>
      </c>
      <c r="AC20">
        <v>280</v>
      </c>
      <c r="AD20" t="s">
        <v>88</v>
      </c>
      <c r="AE20">
        <v>0</v>
      </c>
      <c r="AF20">
        <v>3</v>
      </c>
      <c r="AJ20" t="s">
        <v>88</v>
      </c>
      <c r="AK20" t="s">
        <v>320</v>
      </c>
      <c r="AL20">
        <v>3</v>
      </c>
      <c r="AM20" t="s">
        <v>321</v>
      </c>
      <c r="AN20">
        <v>4000</v>
      </c>
      <c r="AO20">
        <v>2000</v>
      </c>
      <c r="AP20">
        <v>2000</v>
      </c>
      <c r="AQ20" t="s">
        <v>106</v>
      </c>
      <c r="AR20">
        <v>4</v>
      </c>
      <c r="AS20" t="s">
        <v>106</v>
      </c>
      <c r="AU20" t="s">
        <v>128</v>
      </c>
      <c r="AW20" t="s">
        <v>237</v>
      </c>
      <c r="AX20" t="s">
        <v>106</v>
      </c>
      <c r="AY20" t="s">
        <v>110</v>
      </c>
      <c r="AZ20" t="s">
        <v>88</v>
      </c>
      <c r="BA20" t="s">
        <v>238</v>
      </c>
      <c r="BD20" t="s">
        <v>88</v>
      </c>
      <c r="BE20" t="s">
        <v>183</v>
      </c>
      <c r="BF20" t="s">
        <v>88</v>
      </c>
      <c r="BH20" s="34">
        <v>45378.6715277778</v>
      </c>
      <c r="BK20" t="s">
        <v>106</v>
      </c>
      <c r="CF20">
        <v>547102213</v>
      </c>
      <c r="CG20" t="s">
        <v>322</v>
      </c>
      <c r="CH20" s="34">
        <v>45378.6313657407</v>
      </c>
      <c r="CK20" t="s">
        <v>114</v>
      </c>
      <c r="CL20" t="s">
        <v>115</v>
      </c>
      <c r="CM20" t="s">
        <v>116</v>
      </c>
      <c r="CO20">
        <v>17</v>
      </c>
    </row>
    <row r="21" spans="1:93">
      <c r="A21" s="34">
        <v>45378.6655231945</v>
      </c>
      <c r="B21" s="34">
        <v>45378.6746774421</v>
      </c>
      <c r="D21" t="s">
        <v>88</v>
      </c>
      <c r="E21" t="s">
        <v>323</v>
      </c>
      <c r="F21">
        <v>-1.1227717</v>
      </c>
      <c r="G21">
        <v>35.3052642</v>
      </c>
      <c r="H21">
        <v>1852.6</v>
      </c>
      <c r="I21">
        <v>4.6</v>
      </c>
      <c r="J21" t="s">
        <v>324</v>
      </c>
      <c r="K21" t="s">
        <v>325</v>
      </c>
      <c r="L21" t="s">
        <v>119</v>
      </c>
      <c r="M21" t="s">
        <v>93</v>
      </c>
      <c r="N21" s="34">
        <v>45378.6666666667</v>
      </c>
      <c r="O21" t="s">
        <v>120</v>
      </c>
      <c r="P21" t="s">
        <v>95</v>
      </c>
      <c r="Q21" t="s">
        <v>190</v>
      </c>
      <c r="R21" t="s">
        <v>122</v>
      </c>
      <c r="S21" t="s">
        <v>326</v>
      </c>
      <c r="T21" t="s">
        <v>327</v>
      </c>
      <c r="U21" t="s">
        <v>125</v>
      </c>
      <c r="V21" t="s">
        <v>328</v>
      </c>
      <c r="Y21" t="s">
        <v>126</v>
      </c>
      <c r="Z21" t="s">
        <v>103</v>
      </c>
      <c r="AB21">
        <v>4</v>
      </c>
      <c r="AC21">
        <v>700</v>
      </c>
      <c r="AD21" t="s">
        <v>88</v>
      </c>
      <c r="AE21">
        <v>41000</v>
      </c>
      <c r="AF21">
        <v>3</v>
      </c>
      <c r="AJ21" t="s">
        <v>88</v>
      </c>
      <c r="AK21" t="s">
        <v>329</v>
      </c>
      <c r="AL21">
        <v>3</v>
      </c>
      <c r="AM21" t="s">
        <v>105</v>
      </c>
      <c r="AN21">
        <v>12000</v>
      </c>
      <c r="AO21">
        <v>2000</v>
      </c>
      <c r="AP21">
        <v>10000</v>
      </c>
      <c r="AQ21" t="s">
        <v>106</v>
      </c>
      <c r="AR21">
        <v>1</v>
      </c>
      <c r="AS21" t="s">
        <v>106</v>
      </c>
      <c r="AU21" t="s">
        <v>128</v>
      </c>
      <c r="AW21" t="s">
        <v>330</v>
      </c>
      <c r="AX21" t="s">
        <v>88</v>
      </c>
      <c r="AY21" t="s">
        <v>110</v>
      </c>
      <c r="AZ21" t="s">
        <v>88</v>
      </c>
      <c r="BA21" t="s">
        <v>331</v>
      </c>
      <c r="BD21" t="s">
        <v>88</v>
      </c>
      <c r="BE21" t="s">
        <v>332</v>
      </c>
      <c r="BF21" t="s">
        <v>88</v>
      </c>
      <c r="BH21" s="34">
        <v>45378.6743055556</v>
      </c>
      <c r="BK21" t="s">
        <v>88</v>
      </c>
      <c r="CF21">
        <v>547102629</v>
      </c>
      <c r="CG21" t="s">
        <v>333</v>
      </c>
      <c r="CH21" s="34">
        <v>45378.632337963</v>
      </c>
      <c r="CK21" t="s">
        <v>114</v>
      </c>
      <c r="CL21" t="s">
        <v>115</v>
      </c>
      <c r="CM21" t="s">
        <v>116</v>
      </c>
      <c r="CO21">
        <v>25</v>
      </c>
    </row>
    <row r="22" spans="1:93">
      <c r="A22" s="34">
        <v>45378.6511768403</v>
      </c>
      <c r="B22" s="34">
        <v>45378.6596045718</v>
      </c>
      <c r="D22" t="s">
        <v>88</v>
      </c>
      <c r="E22" t="s">
        <v>334</v>
      </c>
      <c r="F22">
        <v>-1.1227226</v>
      </c>
      <c r="G22">
        <v>35.3052913</v>
      </c>
      <c r="H22">
        <v>1831.3</v>
      </c>
      <c r="I22">
        <v>4.933</v>
      </c>
      <c r="J22" t="s">
        <v>335</v>
      </c>
      <c r="K22" t="s">
        <v>336</v>
      </c>
      <c r="L22" t="s">
        <v>201</v>
      </c>
      <c r="M22" t="s">
        <v>93</v>
      </c>
      <c r="N22" s="34">
        <v>45378.6520833333</v>
      </c>
      <c r="O22" t="s">
        <v>120</v>
      </c>
      <c r="P22" t="s">
        <v>95</v>
      </c>
      <c r="Q22" t="s">
        <v>337</v>
      </c>
      <c r="R22" t="s">
        <v>139</v>
      </c>
      <c r="S22" t="s">
        <v>122</v>
      </c>
      <c r="T22" t="s">
        <v>338</v>
      </c>
      <c r="U22" t="s">
        <v>125</v>
      </c>
      <c r="V22" t="s">
        <v>193</v>
      </c>
      <c r="X22" s="34">
        <v>34683</v>
      </c>
      <c r="Y22" t="s">
        <v>126</v>
      </c>
      <c r="Z22" t="s">
        <v>103</v>
      </c>
      <c r="AB22">
        <v>5</v>
      </c>
      <c r="AC22">
        <v>720</v>
      </c>
      <c r="AD22" t="s">
        <v>88</v>
      </c>
      <c r="AE22">
        <v>50000</v>
      </c>
      <c r="AF22">
        <v>3</v>
      </c>
      <c r="AJ22" t="s">
        <v>106</v>
      </c>
      <c r="AZ22" t="s">
        <v>88</v>
      </c>
      <c r="BA22" t="s">
        <v>144</v>
      </c>
      <c r="BD22" t="s">
        <v>88</v>
      </c>
      <c r="BE22" t="s">
        <v>237</v>
      </c>
      <c r="BF22" t="s">
        <v>106</v>
      </c>
      <c r="BG22" t="s">
        <v>239</v>
      </c>
      <c r="BH22" s="34">
        <v>45378.6590277778</v>
      </c>
      <c r="BK22" t="s">
        <v>106</v>
      </c>
      <c r="CF22">
        <v>547102210</v>
      </c>
      <c r="CG22" t="s">
        <v>339</v>
      </c>
      <c r="CH22" s="34">
        <v>45378.6313657407</v>
      </c>
      <c r="CK22" t="s">
        <v>114</v>
      </c>
      <c r="CL22" t="s">
        <v>115</v>
      </c>
      <c r="CM22" t="s">
        <v>116</v>
      </c>
      <c r="CO22">
        <v>16</v>
      </c>
    </row>
    <row r="23" spans="1:93">
      <c r="A23" s="34">
        <v>45378.6170763889</v>
      </c>
      <c r="B23" s="34">
        <v>45378.6340488657</v>
      </c>
      <c r="D23" t="s">
        <v>88</v>
      </c>
      <c r="E23" t="s">
        <v>340</v>
      </c>
      <c r="F23">
        <v>-1.1227728</v>
      </c>
      <c r="G23">
        <v>35.3052812</v>
      </c>
      <c r="H23">
        <v>1860.2</v>
      </c>
      <c r="I23">
        <v>4.95</v>
      </c>
      <c r="J23" t="s">
        <v>341</v>
      </c>
      <c r="K23" t="s">
        <v>342</v>
      </c>
      <c r="L23" t="s">
        <v>343</v>
      </c>
      <c r="M23" t="s">
        <v>93</v>
      </c>
      <c r="N23" s="34">
        <v>45378.6180555555</v>
      </c>
      <c r="O23" t="s">
        <v>120</v>
      </c>
      <c r="P23" t="s">
        <v>95</v>
      </c>
      <c r="Q23" t="s">
        <v>190</v>
      </c>
      <c r="R23" t="s">
        <v>344</v>
      </c>
      <c r="S23" t="s">
        <v>345</v>
      </c>
      <c r="T23" t="s">
        <v>346</v>
      </c>
      <c r="U23" t="s">
        <v>142</v>
      </c>
      <c r="V23" t="s">
        <v>347</v>
      </c>
      <c r="Y23" t="s">
        <v>102</v>
      </c>
      <c r="Z23" t="s">
        <v>103</v>
      </c>
      <c r="AB23">
        <v>5</v>
      </c>
      <c r="AC23">
        <v>600</v>
      </c>
      <c r="AD23" t="s">
        <v>88</v>
      </c>
      <c r="AE23">
        <v>28000</v>
      </c>
      <c r="AF23">
        <v>3</v>
      </c>
      <c r="AJ23" t="s">
        <v>88</v>
      </c>
      <c r="AK23" t="s">
        <v>329</v>
      </c>
      <c r="AL23">
        <v>3</v>
      </c>
      <c r="AM23" t="s">
        <v>105</v>
      </c>
      <c r="AN23">
        <v>20000</v>
      </c>
      <c r="AO23">
        <v>3000</v>
      </c>
      <c r="AP23">
        <v>17000</v>
      </c>
      <c r="AQ23" t="s">
        <v>106</v>
      </c>
      <c r="AR23">
        <v>3</v>
      </c>
      <c r="AS23" t="s">
        <v>106</v>
      </c>
      <c r="AU23" t="s">
        <v>128</v>
      </c>
      <c r="AW23" t="s">
        <v>348</v>
      </c>
      <c r="AX23" t="s">
        <v>106</v>
      </c>
      <c r="AY23" t="s">
        <v>110</v>
      </c>
      <c r="AZ23" t="s">
        <v>88</v>
      </c>
      <c r="BA23" t="s">
        <v>349</v>
      </c>
      <c r="BD23" t="s">
        <v>88</v>
      </c>
      <c r="BE23" t="s">
        <v>131</v>
      </c>
      <c r="BF23" t="s">
        <v>88</v>
      </c>
      <c r="BK23" t="s">
        <v>88</v>
      </c>
      <c r="CF23">
        <v>547102623</v>
      </c>
      <c r="CG23" t="s">
        <v>350</v>
      </c>
      <c r="CH23" s="34">
        <v>45378.6323263889</v>
      </c>
      <c r="CK23" t="s">
        <v>114</v>
      </c>
      <c r="CL23" t="s">
        <v>115</v>
      </c>
      <c r="CM23" t="s">
        <v>116</v>
      </c>
      <c r="CO23">
        <v>22</v>
      </c>
    </row>
    <row r="24" spans="1:93">
      <c r="A24" s="34">
        <v>45380.581256875</v>
      </c>
      <c r="B24" s="34">
        <v>45380.6008992477</v>
      </c>
      <c r="D24" t="s">
        <v>88</v>
      </c>
      <c r="E24" t="s">
        <v>351</v>
      </c>
      <c r="F24">
        <v>-1.1227464</v>
      </c>
      <c r="G24">
        <v>35.3052697</v>
      </c>
      <c r="H24">
        <v>1836.1</v>
      </c>
      <c r="I24">
        <v>4.783</v>
      </c>
      <c r="J24" t="s">
        <v>352</v>
      </c>
      <c r="K24" t="s">
        <v>353</v>
      </c>
      <c r="L24" t="s">
        <v>92</v>
      </c>
      <c r="M24" t="s">
        <v>93</v>
      </c>
      <c r="N24" s="34">
        <v>45380.5819444444</v>
      </c>
      <c r="O24" t="s">
        <v>94</v>
      </c>
      <c r="P24" t="s">
        <v>95</v>
      </c>
      <c r="Q24" t="s">
        <v>151</v>
      </c>
      <c r="R24" t="s">
        <v>122</v>
      </c>
      <c r="S24" t="s">
        <v>354</v>
      </c>
      <c r="T24" t="s">
        <v>355</v>
      </c>
      <c r="U24" t="s">
        <v>125</v>
      </c>
      <c r="V24" t="s">
        <v>356</v>
      </c>
      <c r="X24" s="34">
        <v>36125</v>
      </c>
      <c r="Y24" t="s">
        <v>126</v>
      </c>
      <c r="Z24" t="s">
        <v>103</v>
      </c>
      <c r="AB24">
        <v>8</v>
      </c>
      <c r="AC24">
        <v>700</v>
      </c>
      <c r="AD24" t="s">
        <v>88</v>
      </c>
      <c r="AE24">
        <v>100000</v>
      </c>
      <c r="AF24">
        <v>3</v>
      </c>
      <c r="AG24" t="s">
        <v>106</v>
      </c>
      <c r="AJ24" t="s">
        <v>88</v>
      </c>
      <c r="AK24" t="s">
        <v>238</v>
      </c>
      <c r="AL24">
        <v>1</v>
      </c>
      <c r="AM24" t="s">
        <v>105</v>
      </c>
      <c r="AN24">
        <v>800</v>
      </c>
      <c r="AO24">
        <v>4000</v>
      </c>
      <c r="AP24">
        <v>3200</v>
      </c>
      <c r="AQ24" t="s">
        <v>106</v>
      </c>
      <c r="AR24">
        <v>4</v>
      </c>
      <c r="AS24" t="s">
        <v>106</v>
      </c>
      <c r="AU24" t="s">
        <v>128</v>
      </c>
      <c r="AW24" t="s">
        <v>357</v>
      </c>
      <c r="AX24" t="s">
        <v>106</v>
      </c>
      <c r="AY24" t="s">
        <v>110</v>
      </c>
      <c r="AZ24" t="s">
        <v>88</v>
      </c>
      <c r="BA24" t="s">
        <v>358</v>
      </c>
      <c r="BC24" t="s">
        <v>359</v>
      </c>
      <c r="BD24" t="s">
        <v>88</v>
      </c>
      <c r="BE24" t="s">
        <v>360</v>
      </c>
      <c r="BF24" t="s">
        <v>106</v>
      </c>
      <c r="BG24" t="s">
        <v>361</v>
      </c>
      <c r="CF24">
        <v>547661047</v>
      </c>
      <c r="CG24" t="s">
        <v>362</v>
      </c>
      <c r="CH24" s="34">
        <v>45380.5983333333</v>
      </c>
      <c r="CK24" t="s">
        <v>114</v>
      </c>
      <c r="CL24" t="s">
        <v>115</v>
      </c>
      <c r="CM24" t="s">
        <v>158</v>
      </c>
      <c r="CO24">
        <v>26</v>
      </c>
    </row>
    <row r="25" spans="1:93">
      <c r="A25" s="34">
        <v>45378.6515347569</v>
      </c>
      <c r="B25" s="34">
        <v>45378.6652117593</v>
      </c>
      <c r="D25" t="s">
        <v>88</v>
      </c>
      <c r="E25" t="s">
        <v>363</v>
      </c>
      <c r="F25">
        <v>-1.1226675</v>
      </c>
      <c r="G25">
        <v>35.3052905</v>
      </c>
      <c r="H25">
        <v>1847.4</v>
      </c>
      <c r="I25">
        <v>5</v>
      </c>
      <c r="J25" t="s">
        <v>364</v>
      </c>
      <c r="K25" t="s">
        <v>365</v>
      </c>
      <c r="L25" t="s">
        <v>119</v>
      </c>
      <c r="M25" t="s">
        <v>93</v>
      </c>
      <c r="N25" s="34">
        <v>45378.6534722222</v>
      </c>
      <c r="O25" t="s">
        <v>120</v>
      </c>
      <c r="P25" t="s">
        <v>95</v>
      </c>
      <c r="Q25" t="s">
        <v>190</v>
      </c>
      <c r="R25" t="s">
        <v>122</v>
      </c>
      <c r="S25" t="s">
        <v>326</v>
      </c>
      <c r="T25" t="s">
        <v>366</v>
      </c>
      <c r="U25" t="s">
        <v>125</v>
      </c>
      <c r="Y25" t="s">
        <v>126</v>
      </c>
      <c r="Z25" t="s">
        <v>103</v>
      </c>
      <c r="AB25">
        <v>8</v>
      </c>
      <c r="AC25">
        <v>700</v>
      </c>
      <c r="AD25" t="s">
        <v>88</v>
      </c>
      <c r="AE25">
        <v>27500</v>
      </c>
      <c r="AF25">
        <v>3</v>
      </c>
      <c r="AJ25" t="s">
        <v>88</v>
      </c>
      <c r="AK25" t="s">
        <v>329</v>
      </c>
      <c r="AL25">
        <v>4</v>
      </c>
      <c r="AM25" t="s">
        <v>105</v>
      </c>
      <c r="AN25">
        <v>24000</v>
      </c>
      <c r="AO25">
        <v>700</v>
      </c>
      <c r="AP25">
        <v>23300</v>
      </c>
      <c r="AQ25" t="s">
        <v>106</v>
      </c>
      <c r="AR25">
        <v>5</v>
      </c>
      <c r="AS25" t="s">
        <v>106</v>
      </c>
      <c r="AU25" t="s">
        <v>128</v>
      </c>
      <c r="AW25" t="s">
        <v>367</v>
      </c>
      <c r="AX25" t="s">
        <v>109</v>
      </c>
      <c r="AY25" t="s">
        <v>110</v>
      </c>
      <c r="AZ25" t="s">
        <v>106</v>
      </c>
      <c r="BB25" t="s">
        <v>368</v>
      </c>
      <c r="BH25" s="34">
        <v>45378.6645833333</v>
      </c>
      <c r="BK25" t="s">
        <v>88</v>
      </c>
      <c r="CF25">
        <v>547102628</v>
      </c>
      <c r="CG25" t="s">
        <v>369</v>
      </c>
      <c r="CH25" s="34">
        <v>45378.632337963</v>
      </c>
      <c r="CK25" t="s">
        <v>114</v>
      </c>
      <c r="CL25" t="s">
        <v>115</v>
      </c>
      <c r="CM25" t="s">
        <v>116</v>
      </c>
      <c r="CO25">
        <v>24</v>
      </c>
    </row>
    <row r="26" spans="1:93">
      <c r="A26" s="34">
        <v>45380.5453853356</v>
      </c>
      <c r="B26" s="34">
        <v>45380.5601065393</v>
      </c>
      <c r="D26" t="s">
        <v>88</v>
      </c>
      <c r="E26" t="s">
        <v>370</v>
      </c>
      <c r="F26">
        <v>-1.1227716</v>
      </c>
      <c r="G26">
        <v>35.3051799</v>
      </c>
      <c r="H26">
        <v>1838.5</v>
      </c>
      <c r="I26">
        <v>4.9</v>
      </c>
      <c r="J26" t="s">
        <v>371</v>
      </c>
      <c r="K26" t="s">
        <v>372</v>
      </c>
      <c r="L26" t="s">
        <v>343</v>
      </c>
      <c r="M26" t="s">
        <v>93</v>
      </c>
      <c r="N26" s="34">
        <v>45380.5458333333</v>
      </c>
      <c r="O26" t="s">
        <v>120</v>
      </c>
      <c r="P26" t="s">
        <v>95</v>
      </c>
      <c r="Q26" t="s">
        <v>190</v>
      </c>
      <c r="R26" t="s">
        <v>373</v>
      </c>
      <c r="S26" t="s">
        <v>326</v>
      </c>
      <c r="T26" t="s">
        <v>374</v>
      </c>
      <c r="U26" t="s">
        <v>216</v>
      </c>
      <c r="V26" t="s">
        <v>375</v>
      </c>
      <c r="Y26" t="s">
        <v>126</v>
      </c>
      <c r="Z26" t="s">
        <v>103</v>
      </c>
      <c r="AB26">
        <v>10</v>
      </c>
      <c r="AC26">
        <v>1000</v>
      </c>
      <c r="AD26" t="s">
        <v>106</v>
      </c>
      <c r="AE26">
        <v>120000</v>
      </c>
      <c r="AF26">
        <v>3</v>
      </c>
      <c r="AG26" t="s">
        <v>88</v>
      </c>
      <c r="AH26" t="s">
        <v>88</v>
      </c>
      <c r="AJ26" t="s">
        <v>88</v>
      </c>
      <c r="AK26" t="s">
        <v>376</v>
      </c>
      <c r="AL26">
        <v>6</v>
      </c>
      <c r="AM26" t="s">
        <v>105</v>
      </c>
      <c r="AN26">
        <v>29000</v>
      </c>
      <c r="AO26">
        <v>9000</v>
      </c>
      <c r="AP26">
        <v>20000</v>
      </c>
      <c r="AQ26" t="s">
        <v>88</v>
      </c>
      <c r="AR26">
        <v>4</v>
      </c>
      <c r="AS26" t="s">
        <v>106</v>
      </c>
      <c r="AU26" t="s">
        <v>128</v>
      </c>
      <c r="AW26" t="s">
        <v>377</v>
      </c>
      <c r="AX26" t="s">
        <v>106</v>
      </c>
      <c r="AY26" t="s">
        <v>110</v>
      </c>
      <c r="AZ26" t="s">
        <v>106</v>
      </c>
      <c r="BB26" t="s">
        <v>378</v>
      </c>
      <c r="BC26" t="s">
        <v>379</v>
      </c>
      <c r="BH26" s="34">
        <v>45380.5597222222</v>
      </c>
      <c r="CF26">
        <v>547661450</v>
      </c>
      <c r="CG26" t="s">
        <v>380</v>
      </c>
      <c r="CH26" s="34">
        <v>45380.5994675926</v>
      </c>
      <c r="CK26" t="s">
        <v>114</v>
      </c>
      <c r="CL26" t="s">
        <v>115</v>
      </c>
      <c r="CM26" t="s">
        <v>158</v>
      </c>
      <c r="CO26">
        <v>40</v>
      </c>
    </row>
    <row r="27" spans="1:93">
      <c r="A27" s="34">
        <v>45380.5695988889</v>
      </c>
      <c r="B27" s="34">
        <v>45380.5764812153</v>
      </c>
      <c r="D27" t="s">
        <v>88</v>
      </c>
      <c r="E27" t="s">
        <v>381</v>
      </c>
      <c r="F27">
        <v>-1.1228413</v>
      </c>
      <c r="G27">
        <v>35.3052637</v>
      </c>
      <c r="H27">
        <v>1880.8</v>
      </c>
      <c r="I27">
        <v>5</v>
      </c>
      <c r="J27" t="s">
        <v>382</v>
      </c>
      <c r="K27" t="s">
        <v>383</v>
      </c>
      <c r="L27" t="s">
        <v>119</v>
      </c>
      <c r="M27" t="s">
        <v>93</v>
      </c>
      <c r="N27" s="34">
        <v>45380.5729166667</v>
      </c>
      <c r="O27" t="s">
        <v>137</v>
      </c>
      <c r="P27" t="s">
        <v>95</v>
      </c>
      <c r="Q27" t="s">
        <v>190</v>
      </c>
      <c r="R27" t="s">
        <v>384</v>
      </c>
      <c r="S27" t="s">
        <v>298</v>
      </c>
      <c r="T27" t="s">
        <v>385</v>
      </c>
      <c r="U27" t="s">
        <v>386</v>
      </c>
      <c r="V27" t="s">
        <v>387</v>
      </c>
      <c r="Y27" t="s">
        <v>126</v>
      </c>
      <c r="Z27" t="s">
        <v>103</v>
      </c>
      <c r="AB27">
        <v>7</v>
      </c>
      <c r="AC27">
        <v>700</v>
      </c>
      <c r="AD27" t="s">
        <v>106</v>
      </c>
      <c r="AE27">
        <v>25000</v>
      </c>
      <c r="AF27">
        <v>3</v>
      </c>
      <c r="AG27" t="s">
        <v>106</v>
      </c>
      <c r="AJ27" t="s">
        <v>106</v>
      </c>
      <c r="AZ27" t="s">
        <v>106</v>
      </c>
      <c r="BB27" t="s">
        <v>196</v>
      </c>
      <c r="BC27" t="s">
        <v>388</v>
      </c>
      <c r="BH27" s="34">
        <v>45380.5763888889</v>
      </c>
      <c r="CF27">
        <v>547661461</v>
      </c>
      <c r="CG27" t="s">
        <v>389</v>
      </c>
      <c r="CH27" s="34">
        <v>45380.5995023148</v>
      </c>
      <c r="CK27" t="s">
        <v>114</v>
      </c>
      <c r="CL27" t="s">
        <v>115</v>
      </c>
      <c r="CM27" t="s">
        <v>158</v>
      </c>
      <c r="CO27">
        <v>42</v>
      </c>
    </row>
    <row r="28" spans="1:93">
      <c r="A28" s="34">
        <v>45378.6340932755</v>
      </c>
      <c r="B28" s="34">
        <v>45378.6785733681</v>
      </c>
      <c r="D28" t="s">
        <v>88</v>
      </c>
      <c r="E28" t="s">
        <v>390</v>
      </c>
      <c r="F28">
        <v>-1.1228529</v>
      </c>
      <c r="G28">
        <v>35.3053016</v>
      </c>
      <c r="H28">
        <v>1828.3</v>
      </c>
      <c r="I28">
        <v>7.9</v>
      </c>
      <c r="J28" t="s">
        <v>391</v>
      </c>
      <c r="K28" t="s">
        <v>392</v>
      </c>
      <c r="L28" t="s">
        <v>92</v>
      </c>
      <c r="M28" t="s">
        <v>93</v>
      </c>
      <c r="O28" t="s">
        <v>94</v>
      </c>
      <c r="P28" t="s">
        <v>95</v>
      </c>
      <c r="Q28" t="s">
        <v>96</v>
      </c>
      <c r="R28" t="s">
        <v>97</v>
      </c>
      <c r="S28" t="s">
        <v>214</v>
      </c>
      <c r="T28" t="s">
        <v>393</v>
      </c>
      <c r="U28" t="s">
        <v>225</v>
      </c>
      <c r="V28" t="s">
        <v>394</v>
      </c>
      <c r="Y28" t="s">
        <v>126</v>
      </c>
      <c r="Z28" t="s">
        <v>103</v>
      </c>
      <c r="AB28">
        <v>5</v>
      </c>
      <c r="AC28">
        <v>300</v>
      </c>
      <c r="AD28" t="s">
        <v>88</v>
      </c>
      <c r="AE28">
        <v>15000</v>
      </c>
      <c r="AF28">
        <v>3</v>
      </c>
      <c r="AJ28" t="s">
        <v>106</v>
      </c>
      <c r="AZ28" t="s">
        <v>88</v>
      </c>
      <c r="BA28" t="s">
        <v>395</v>
      </c>
      <c r="BD28" t="s">
        <v>88</v>
      </c>
      <c r="BE28" t="s">
        <v>396</v>
      </c>
      <c r="BF28" t="s">
        <v>109</v>
      </c>
      <c r="BK28" t="s">
        <v>106</v>
      </c>
      <c r="CF28">
        <v>547102005</v>
      </c>
      <c r="CG28" t="s">
        <v>397</v>
      </c>
      <c r="CH28" s="34">
        <v>45378.6308217593</v>
      </c>
      <c r="CK28" t="s">
        <v>114</v>
      </c>
      <c r="CL28" t="s">
        <v>115</v>
      </c>
      <c r="CM28" t="s">
        <v>116</v>
      </c>
      <c r="CO28">
        <v>7</v>
      </c>
    </row>
    <row r="29" spans="1:93">
      <c r="A29" s="34">
        <v>45380.5261650116</v>
      </c>
      <c r="B29" s="34">
        <v>45380.5329505208</v>
      </c>
      <c r="D29" t="s">
        <v>88</v>
      </c>
      <c r="E29" t="s">
        <v>398</v>
      </c>
      <c r="F29">
        <v>-1.122816</v>
      </c>
      <c r="G29">
        <v>35.3052397</v>
      </c>
      <c r="H29">
        <v>1840.8</v>
      </c>
      <c r="I29">
        <v>4.92</v>
      </c>
      <c r="J29" t="s">
        <v>399</v>
      </c>
      <c r="K29" t="s">
        <v>400</v>
      </c>
      <c r="L29" t="s">
        <v>189</v>
      </c>
      <c r="M29" t="s">
        <v>93</v>
      </c>
      <c r="N29" s="34">
        <v>45380.5263888889</v>
      </c>
      <c r="O29" t="s">
        <v>120</v>
      </c>
      <c r="P29" t="s">
        <v>95</v>
      </c>
      <c r="Q29" t="s">
        <v>190</v>
      </c>
      <c r="R29" t="s">
        <v>401</v>
      </c>
      <c r="S29" t="s">
        <v>298</v>
      </c>
      <c r="T29" t="s">
        <v>402</v>
      </c>
      <c r="U29" t="s">
        <v>125</v>
      </c>
      <c r="V29" t="s">
        <v>403</v>
      </c>
      <c r="Y29" t="s">
        <v>126</v>
      </c>
      <c r="Z29" t="s">
        <v>103</v>
      </c>
      <c r="AB29">
        <v>4</v>
      </c>
      <c r="AC29">
        <v>350</v>
      </c>
      <c r="AD29" t="s">
        <v>88</v>
      </c>
      <c r="AE29">
        <v>46000</v>
      </c>
      <c r="AF29">
        <v>3</v>
      </c>
      <c r="AG29" t="s">
        <v>106</v>
      </c>
      <c r="AJ29" t="s">
        <v>106</v>
      </c>
      <c r="AZ29" t="s">
        <v>88</v>
      </c>
      <c r="BA29" t="s">
        <v>404</v>
      </c>
      <c r="BC29" t="s">
        <v>405</v>
      </c>
      <c r="BD29" t="s">
        <v>88</v>
      </c>
      <c r="BE29" t="s">
        <v>406</v>
      </c>
      <c r="BF29" t="s">
        <v>88</v>
      </c>
      <c r="BH29" s="34">
        <v>45380.5326388889</v>
      </c>
      <c r="CF29">
        <v>547661441</v>
      </c>
      <c r="CG29" t="s">
        <v>407</v>
      </c>
      <c r="CH29" s="34">
        <v>45380.5994560185</v>
      </c>
      <c r="CK29" t="s">
        <v>114</v>
      </c>
      <c r="CL29" t="s">
        <v>115</v>
      </c>
      <c r="CM29" t="s">
        <v>158</v>
      </c>
      <c r="CO29">
        <v>38</v>
      </c>
    </row>
    <row r="30" spans="1:93">
      <c r="A30" s="34">
        <v>45380.5311066435</v>
      </c>
      <c r="B30" s="34">
        <v>45380.5430268634</v>
      </c>
      <c r="D30" t="s">
        <v>88</v>
      </c>
      <c r="E30" t="s">
        <v>408</v>
      </c>
      <c r="F30">
        <v>-1.1227541</v>
      </c>
      <c r="G30">
        <v>35.3051718</v>
      </c>
      <c r="H30">
        <v>1812.9</v>
      </c>
      <c r="I30">
        <v>4.94</v>
      </c>
      <c r="J30" t="s">
        <v>409</v>
      </c>
      <c r="K30" t="s">
        <v>410</v>
      </c>
      <c r="L30" t="s">
        <v>92</v>
      </c>
      <c r="M30" t="s">
        <v>93</v>
      </c>
      <c r="O30" t="s">
        <v>94</v>
      </c>
      <c r="P30" t="s">
        <v>95</v>
      </c>
      <c r="Q30" t="s">
        <v>151</v>
      </c>
      <c r="R30" t="s">
        <v>122</v>
      </c>
      <c r="S30" t="s">
        <v>122</v>
      </c>
      <c r="T30" t="s">
        <v>411</v>
      </c>
      <c r="U30" t="s">
        <v>412</v>
      </c>
      <c r="V30" t="s">
        <v>413</v>
      </c>
      <c r="Y30" t="s">
        <v>126</v>
      </c>
      <c r="Z30" t="s">
        <v>167</v>
      </c>
      <c r="AB30">
        <v>9</v>
      </c>
      <c r="AC30">
        <v>700</v>
      </c>
      <c r="AD30" t="s">
        <v>88</v>
      </c>
      <c r="AE30">
        <v>150000</v>
      </c>
      <c r="AF30">
        <v>3</v>
      </c>
      <c r="AG30" t="s">
        <v>106</v>
      </c>
      <c r="AJ30" t="s">
        <v>106</v>
      </c>
      <c r="AZ30" t="s">
        <v>88</v>
      </c>
      <c r="BA30" t="s">
        <v>261</v>
      </c>
      <c r="BC30" t="s">
        <v>414</v>
      </c>
      <c r="BD30" t="s">
        <v>88</v>
      </c>
      <c r="BE30" t="s">
        <v>415</v>
      </c>
      <c r="BF30" t="s">
        <v>106</v>
      </c>
      <c r="BG30" t="s">
        <v>184</v>
      </c>
      <c r="CF30">
        <v>547661062</v>
      </c>
      <c r="CG30" t="s">
        <v>416</v>
      </c>
      <c r="CH30" s="34">
        <v>45380.5983564815</v>
      </c>
      <c r="CK30" t="s">
        <v>114</v>
      </c>
      <c r="CL30" t="s">
        <v>115</v>
      </c>
      <c r="CM30" t="s">
        <v>158</v>
      </c>
      <c r="CO30">
        <v>30</v>
      </c>
    </row>
    <row r="31" spans="1:93">
      <c r="A31" s="34">
        <v>45380.5601579051</v>
      </c>
      <c r="B31" s="34">
        <v>45380.5695308565</v>
      </c>
      <c r="D31" t="s">
        <v>88</v>
      </c>
      <c r="E31" t="s">
        <v>417</v>
      </c>
      <c r="F31">
        <v>-1.1227802</v>
      </c>
      <c r="G31">
        <v>35.3052957</v>
      </c>
      <c r="H31">
        <v>1870.1</v>
      </c>
      <c r="I31">
        <v>5</v>
      </c>
      <c r="J31" t="s">
        <v>409</v>
      </c>
      <c r="K31" t="s">
        <v>418</v>
      </c>
      <c r="L31" t="s">
        <v>119</v>
      </c>
      <c r="M31" t="s">
        <v>93</v>
      </c>
      <c r="N31" s="34">
        <v>45380.5604166667</v>
      </c>
      <c r="O31" t="s">
        <v>120</v>
      </c>
      <c r="P31" t="s">
        <v>95</v>
      </c>
      <c r="Q31" t="s">
        <v>190</v>
      </c>
      <c r="R31" t="s">
        <v>122</v>
      </c>
      <c r="S31" t="s">
        <v>191</v>
      </c>
      <c r="T31" t="s">
        <v>419</v>
      </c>
      <c r="U31" t="s">
        <v>125</v>
      </c>
      <c r="V31" t="s">
        <v>420</v>
      </c>
      <c r="Y31" t="s">
        <v>126</v>
      </c>
      <c r="Z31" t="s">
        <v>103</v>
      </c>
      <c r="AB31">
        <v>3</v>
      </c>
      <c r="AC31">
        <v>450</v>
      </c>
      <c r="AD31" t="s">
        <v>88</v>
      </c>
      <c r="AE31">
        <v>2500</v>
      </c>
      <c r="AF31">
        <v>3</v>
      </c>
      <c r="AG31" t="s">
        <v>88</v>
      </c>
      <c r="AH31" t="s">
        <v>421</v>
      </c>
      <c r="AJ31" t="s">
        <v>88</v>
      </c>
      <c r="AK31" t="s">
        <v>144</v>
      </c>
      <c r="AL31">
        <v>1</v>
      </c>
      <c r="AM31" t="s">
        <v>105</v>
      </c>
      <c r="AN31">
        <v>2500</v>
      </c>
      <c r="AO31">
        <v>800</v>
      </c>
      <c r="AP31">
        <v>1700</v>
      </c>
      <c r="AQ31" t="s">
        <v>106</v>
      </c>
      <c r="AR31">
        <v>2</v>
      </c>
      <c r="AS31" t="s">
        <v>106</v>
      </c>
      <c r="AU31" t="s">
        <v>128</v>
      </c>
      <c r="AW31" t="s">
        <v>422</v>
      </c>
      <c r="AX31" t="s">
        <v>88</v>
      </c>
      <c r="AY31" t="s">
        <v>110</v>
      </c>
      <c r="AZ31" t="s">
        <v>106</v>
      </c>
      <c r="BB31" t="s">
        <v>423</v>
      </c>
      <c r="BC31" t="s">
        <v>388</v>
      </c>
      <c r="BH31" s="34">
        <v>45380.56875</v>
      </c>
      <c r="CF31">
        <v>547661453</v>
      </c>
      <c r="CG31" t="s">
        <v>424</v>
      </c>
      <c r="CH31" s="34">
        <v>45380.5994791667</v>
      </c>
      <c r="CK31" t="s">
        <v>114</v>
      </c>
      <c r="CL31" t="s">
        <v>115</v>
      </c>
      <c r="CM31" t="s">
        <v>158</v>
      </c>
      <c r="CO31">
        <v>41</v>
      </c>
    </row>
    <row r="32" spans="1:93">
      <c r="A32" s="34">
        <v>45378.5717443171</v>
      </c>
      <c r="B32" s="34">
        <v>45378.6807139468</v>
      </c>
      <c r="D32" t="s">
        <v>88</v>
      </c>
      <c r="E32" t="s">
        <v>425</v>
      </c>
      <c r="F32">
        <v>-1.122755</v>
      </c>
      <c r="G32">
        <v>35.3052833</v>
      </c>
      <c r="H32">
        <v>1828.4</v>
      </c>
      <c r="I32">
        <v>5.8</v>
      </c>
      <c r="J32" t="s">
        <v>426</v>
      </c>
      <c r="K32" t="s">
        <v>427</v>
      </c>
      <c r="L32" t="s">
        <v>92</v>
      </c>
      <c r="M32" t="s">
        <v>93</v>
      </c>
      <c r="O32" t="s">
        <v>428</v>
      </c>
      <c r="P32" t="s">
        <v>95</v>
      </c>
      <c r="Q32" t="s">
        <v>96</v>
      </c>
      <c r="R32" t="s">
        <v>97</v>
      </c>
      <c r="S32" t="s">
        <v>98</v>
      </c>
      <c r="T32" t="s">
        <v>429</v>
      </c>
      <c r="U32" t="s">
        <v>100</v>
      </c>
      <c r="V32" t="s">
        <v>430</v>
      </c>
      <c r="Y32" t="s">
        <v>102</v>
      </c>
      <c r="Z32" t="s">
        <v>103</v>
      </c>
      <c r="AB32">
        <v>5</v>
      </c>
      <c r="AC32">
        <v>400</v>
      </c>
      <c r="AD32" t="s">
        <v>106</v>
      </c>
      <c r="AE32">
        <v>118000</v>
      </c>
      <c r="AF32">
        <v>3</v>
      </c>
      <c r="AJ32" t="s">
        <v>88</v>
      </c>
      <c r="AK32" t="s">
        <v>431</v>
      </c>
      <c r="AL32">
        <v>8</v>
      </c>
      <c r="AM32" t="s">
        <v>321</v>
      </c>
      <c r="AN32">
        <v>10000</v>
      </c>
      <c r="AO32">
        <v>5100</v>
      </c>
      <c r="AP32">
        <v>4900</v>
      </c>
      <c r="AQ32" t="s">
        <v>106</v>
      </c>
      <c r="AR32">
        <v>5</v>
      </c>
      <c r="AS32" t="s">
        <v>88</v>
      </c>
      <c r="AU32" t="s">
        <v>432</v>
      </c>
      <c r="AW32" t="s">
        <v>433</v>
      </c>
      <c r="AX32" t="s">
        <v>109</v>
      </c>
      <c r="AY32" t="s">
        <v>110</v>
      </c>
      <c r="AZ32" t="s">
        <v>88</v>
      </c>
      <c r="BA32" t="s">
        <v>434</v>
      </c>
      <c r="BD32" t="s">
        <v>88</v>
      </c>
      <c r="BE32" t="s">
        <v>433</v>
      </c>
      <c r="BF32" t="s">
        <v>109</v>
      </c>
      <c r="BK32" t="s">
        <v>106</v>
      </c>
      <c r="CF32">
        <v>547101988</v>
      </c>
      <c r="CG32" t="s">
        <v>435</v>
      </c>
      <c r="CH32" s="34">
        <v>45378.6307986111</v>
      </c>
      <c r="CK32" t="s">
        <v>114</v>
      </c>
      <c r="CL32" t="s">
        <v>115</v>
      </c>
      <c r="CM32" t="s">
        <v>116</v>
      </c>
      <c r="CO32">
        <v>2</v>
      </c>
    </row>
    <row r="33" spans="1:93">
      <c r="A33" s="34">
        <v>45378.6450567245</v>
      </c>
      <c r="B33" s="34">
        <v>45378.677890706</v>
      </c>
      <c r="D33" t="s">
        <v>88</v>
      </c>
      <c r="E33" t="s">
        <v>436</v>
      </c>
      <c r="F33">
        <v>-1.1230407</v>
      </c>
      <c r="G33">
        <v>35.3053777</v>
      </c>
      <c r="H33">
        <v>1828.3</v>
      </c>
      <c r="I33">
        <v>8.8</v>
      </c>
      <c r="J33" t="s">
        <v>437</v>
      </c>
      <c r="K33" t="s">
        <v>438</v>
      </c>
      <c r="L33" t="s">
        <v>92</v>
      </c>
      <c r="M33" t="s">
        <v>93</v>
      </c>
      <c r="O33" t="s">
        <v>94</v>
      </c>
      <c r="P33" t="s">
        <v>95</v>
      </c>
      <c r="Q33" t="s">
        <v>96</v>
      </c>
      <c r="R33" t="s">
        <v>97</v>
      </c>
      <c r="S33" t="s">
        <v>98</v>
      </c>
      <c r="T33" t="s">
        <v>439</v>
      </c>
      <c r="U33" t="s">
        <v>440</v>
      </c>
      <c r="V33" t="s">
        <v>441</v>
      </c>
      <c r="Y33" t="s">
        <v>102</v>
      </c>
      <c r="Z33" t="s">
        <v>103</v>
      </c>
      <c r="AB33">
        <v>2</v>
      </c>
      <c r="AC33">
        <v>200</v>
      </c>
      <c r="AD33" t="s">
        <v>88</v>
      </c>
      <c r="AE33">
        <v>200000</v>
      </c>
      <c r="AF33">
        <v>3</v>
      </c>
      <c r="AJ33" t="s">
        <v>88</v>
      </c>
      <c r="AK33" t="s">
        <v>442</v>
      </c>
      <c r="AL33">
        <v>20</v>
      </c>
      <c r="AM33" t="s">
        <v>105</v>
      </c>
      <c r="AN33">
        <v>4000</v>
      </c>
      <c r="AO33">
        <v>20000</v>
      </c>
      <c r="AP33">
        <v>-16000</v>
      </c>
      <c r="AQ33" t="s">
        <v>106</v>
      </c>
      <c r="AR33">
        <v>5</v>
      </c>
      <c r="AS33" t="s">
        <v>88</v>
      </c>
      <c r="AU33" t="s">
        <v>107</v>
      </c>
      <c r="AW33" t="s">
        <v>443</v>
      </c>
      <c r="AX33" t="s">
        <v>109</v>
      </c>
      <c r="AY33" t="s">
        <v>110</v>
      </c>
      <c r="AZ33" t="s">
        <v>106</v>
      </c>
      <c r="BB33" t="s">
        <v>444</v>
      </c>
      <c r="BK33" t="s">
        <v>88</v>
      </c>
      <c r="CF33">
        <v>547102007</v>
      </c>
      <c r="CG33" t="s">
        <v>445</v>
      </c>
      <c r="CH33" s="34">
        <v>45378.6308217593</v>
      </c>
      <c r="CK33" t="s">
        <v>114</v>
      </c>
      <c r="CL33" t="s">
        <v>115</v>
      </c>
      <c r="CM33" t="s">
        <v>116</v>
      </c>
      <c r="CO33">
        <v>8</v>
      </c>
    </row>
    <row r="34" spans="1:93">
      <c r="A34" s="34">
        <v>45378.6030428009</v>
      </c>
      <c r="B34" s="34">
        <v>45378.6797058565</v>
      </c>
      <c r="D34" t="s">
        <v>88</v>
      </c>
      <c r="E34" t="s">
        <v>446</v>
      </c>
      <c r="F34">
        <v>-1.122795</v>
      </c>
      <c r="G34">
        <v>35.3052767</v>
      </c>
      <c r="H34">
        <v>1828.3</v>
      </c>
      <c r="I34">
        <v>6.2</v>
      </c>
      <c r="J34" t="s">
        <v>447</v>
      </c>
      <c r="K34" t="s">
        <v>448</v>
      </c>
      <c r="L34" t="s">
        <v>92</v>
      </c>
      <c r="M34" t="s">
        <v>93</v>
      </c>
      <c r="O34" t="s">
        <v>94</v>
      </c>
      <c r="P34" t="s">
        <v>95</v>
      </c>
      <c r="Q34" t="s">
        <v>96</v>
      </c>
      <c r="R34" t="s">
        <v>97</v>
      </c>
      <c r="S34" t="s">
        <v>214</v>
      </c>
      <c r="T34" t="s">
        <v>449</v>
      </c>
      <c r="U34" t="s">
        <v>450</v>
      </c>
      <c r="V34" t="s">
        <v>451</v>
      </c>
      <c r="Y34" t="s">
        <v>126</v>
      </c>
      <c r="Z34" t="s">
        <v>103</v>
      </c>
      <c r="AB34">
        <v>5</v>
      </c>
      <c r="AC34">
        <v>1000</v>
      </c>
      <c r="AD34" t="s">
        <v>106</v>
      </c>
      <c r="AE34">
        <v>110000</v>
      </c>
      <c r="AF34">
        <v>3</v>
      </c>
      <c r="AJ34" t="s">
        <v>106</v>
      </c>
      <c r="AZ34" t="s">
        <v>88</v>
      </c>
      <c r="BA34" t="s">
        <v>452</v>
      </c>
      <c r="BD34" t="s">
        <v>88</v>
      </c>
      <c r="BE34" t="s">
        <v>453</v>
      </c>
      <c r="BF34" t="s">
        <v>106</v>
      </c>
      <c r="BG34" t="s">
        <v>454</v>
      </c>
      <c r="BK34" t="s">
        <v>88</v>
      </c>
      <c r="CF34">
        <v>547101994</v>
      </c>
      <c r="CG34" t="s">
        <v>455</v>
      </c>
      <c r="CH34" s="34">
        <v>45378.6308101852</v>
      </c>
      <c r="CK34" t="s">
        <v>114</v>
      </c>
      <c r="CL34" t="s">
        <v>115</v>
      </c>
      <c r="CM34" t="s">
        <v>116</v>
      </c>
      <c r="CO34">
        <v>4</v>
      </c>
    </row>
    <row r="35" spans="1:93">
      <c r="A35" s="34">
        <v>45378.5882164931</v>
      </c>
      <c r="B35" s="34">
        <v>45378.680182419</v>
      </c>
      <c r="D35" t="s">
        <v>88</v>
      </c>
      <c r="E35" t="s">
        <v>456</v>
      </c>
      <c r="F35">
        <v>-1.12277</v>
      </c>
      <c r="G35">
        <v>35.3052917</v>
      </c>
      <c r="H35">
        <v>1828.3</v>
      </c>
      <c r="I35">
        <v>5.7</v>
      </c>
      <c r="J35" t="s">
        <v>457</v>
      </c>
      <c r="K35" t="s">
        <v>449</v>
      </c>
      <c r="L35" t="s">
        <v>92</v>
      </c>
      <c r="M35" t="s">
        <v>93</v>
      </c>
      <c r="O35" t="s">
        <v>94</v>
      </c>
      <c r="P35" t="s">
        <v>95</v>
      </c>
      <c r="Q35" t="s">
        <v>96</v>
      </c>
      <c r="R35" t="s">
        <v>97</v>
      </c>
      <c r="S35" t="s">
        <v>98</v>
      </c>
      <c r="T35" t="s">
        <v>448</v>
      </c>
      <c r="U35" t="s">
        <v>450</v>
      </c>
      <c r="V35" t="s">
        <v>458</v>
      </c>
      <c r="Y35" t="s">
        <v>126</v>
      </c>
      <c r="Z35" t="s">
        <v>103</v>
      </c>
      <c r="AB35">
        <v>7</v>
      </c>
      <c r="AC35">
        <v>500</v>
      </c>
      <c r="AD35" t="s">
        <v>88</v>
      </c>
      <c r="AE35">
        <v>150000</v>
      </c>
      <c r="AF35">
        <v>3</v>
      </c>
      <c r="AJ35" t="s">
        <v>88</v>
      </c>
      <c r="AK35" t="s">
        <v>459</v>
      </c>
      <c r="AL35">
        <v>3</v>
      </c>
      <c r="AM35" t="s">
        <v>105</v>
      </c>
      <c r="AN35">
        <v>40000</v>
      </c>
      <c r="AO35">
        <v>0</v>
      </c>
      <c r="AP35">
        <v>-500</v>
      </c>
      <c r="AQ35" t="s">
        <v>88</v>
      </c>
      <c r="AR35">
        <v>20</v>
      </c>
      <c r="AS35" t="s">
        <v>88</v>
      </c>
      <c r="AU35" t="s">
        <v>107</v>
      </c>
      <c r="AW35" t="s">
        <v>460</v>
      </c>
      <c r="AX35" t="s">
        <v>88</v>
      </c>
      <c r="AY35" t="s">
        <v>110</v>
      </c>
      <c r="AZ35" t="s">
        <v>88</v>
      </c>
      <c r="BA35" t="s">
        <v>461</v>
      </c>
      <c r="BD35" t="s">
        <v>88</v>
      </c>
      <c r="BE35" t="s">
        <v>112</v>
      </c>
      <c r="BF35" t="s">
        <v>109</v>
      </c>
      <c r="BK35" t="s">
        <v>88</v>
      </c>
      <c r="CF35">
        <v>547101990</v>
      </c>
      <c r="CG35" t="s">
        <v>462</v>
      </c>
      <c r="CH35" s="34">
        <v>45378.6307986111</v>
      </c>
      <c r="CK35" t="s">
        <v>114</v>
      </c>
      <c r="CL35" t="s">
        <v>115</v>
      </c>
      <c r="CM35" t="s">
        <v>116</v>
      </c>
      <c r="CO35">
        <v>3</v>
      </c>
    </row>
    <row r="36" spans="1:93">
      <c r="A36" s="34">
        <v>45380.5430805671</v>
      </c>
      <c r="B36" s="34">
        <v>45380.5561678125</v>
      </c>
      <c r="D36" t="s">
        <v>88</v>
      </c>
      <c r="E36" t="s">
        <v>463</v>
      </c>
      <c r="F36">
        <v>-1.1227158</v>
      </c>
      <c r="G36">
        <v>35.3052628</v>
      </c>
      <c r="H36">
        <v>1801.5</v>
      </c>
      <c r="I36">
        <v>4.7</v>
      </c>
      <c r="J36" t="s">
        <v>464</v>
      </c>
      <c r="K36" t="s">
        <v>465</v>
      </c>
      <c r="L36" t="s">
        <v>92</v>
      </c>
      <c r="M36" t="s">
        <v>93</v>
      </c>
      <c r="O36" t="s">
        <v>94</v>
      </c>
      <c r="P36" t="s">
        <v>95</v>
      </c>
      <c r="Q36" t="s">
        <v>151</v>
      </c>
      <c r="R36" t="s">
        <v>122</v>
      </c>
      <c r="S36" t="s">
        <v>152</v>
      </c>
      <c r="T36" t="s">
        <v>466</v>
      </c>
      <c r="U36" t="s">
        <v>412</v>
      </c>
      <c r="V36" t="s">
        <v>467</v>
      </c>
      <c r="X36" s="34">
        <v>31401</v>
      </c>
      <c r="Y36" t="s">
        <v>126</v>
      </c>
      <c r="Z36" t="s">
        <v>167</v>
      </c>
      <c r="AB36">
        <v>4</v>
      </c>
      <c r="AC36">
        <v>300</v>
      </c>
      <c r="AD36" t="s">
        <v>88</v>
      </c>
      <c r="AE36">
        <v>52000</v>
      </c>
      <c r="AF36">
        <v>3</v>
      </c>
      <c r="AG36" t="s">
        <v>106</v>
      </c>
      <c r="AJ36" t="s">
        <v>88</v>
      </c>
      <c r="AK36" t="s">
        <v>261</v>
      </c>
      <c r="AL36">
        <v>1</v>
      </c>
      <c r="AM36" t="s">
        <v>105</v>
      </c>
      <c r="AN36">
        <v>16000</v>
      </c>
      <c r="AO36">
        <v>10000</v>
      </c>
      <c r="AP36">
        <v>6000</v>
      </c>
      <c r="AQ36" t="s">
        <v>88</v>
      </c>
      <c r="AR36">
        <v>3</v>
      </c>
      <c r="AS36" t="s">
        <v>106</v>
      </c>
      <c r="AU36" t="s">
        <v>128</v>
      </c>
      <c r="AW36" t="s">
        <v>468</v>
      </c>
      <c r="AX36" t="s">
        <v>106</v>
      </c>
      <c r="AY36" t="s">
        <v>110</v>
      </c>
      <c r="AZ36" t="s">
        <v>88</v>
      </c>
      <c r="BA36" t="s">
        <v>130</v>
      </c>
      <c r="BC36" t="s">
        <v>359</v>
      </c>
      <c r="BD36" t="s">
        <v>88</v>
      </c>
      <c r="BE36" t="s">
        <v>237</v>
      </c>
      <c r="BF36" t="s">
        <v>106</v>
      </c>
      <c r="BG36" t="s">
        <v>131</v>
      </c>
      <c r="CF36">
        <v>547661060</v>
      </c>
      <c r="CG36" t="s">
        <v>469</v>
      </c>
      <c r="CH36" s="34">
        <v>45380.5983564815</v>
      </c>
      <c r="CK36" t="s">
        <v>114</v>
      </c>
      <c r="CL36" t="s">
        <v>115</v>
      </c>
      <c r="CM36" t="s">
        <v>158</v>
      </c>
      <c r="CO36">
        <v>29</v>
      </c>
    </row>
    <row r="37" spans="1:93">
      <c r="A37" s="34">
        <v>45380.517228287</v>
      </c>
      <c r="B37" s="34">
        <v>45380.5309038773</v>
      </c>
      <c r="D37" t="s">
        <v>88</v>
      </c>
      <c r="E37" t="s">
        <v>470</v>
      </c>
      <c r="F37">
        <v>-1.1227136</v>
      </c>
      <c r="G37">
        <v>35.3052075</v>
      </c>
      <c r="H37">
        <v>1805.6</v>
      </c>
      <c r="I37">
        <v>4.15</v>
      </c>
      <c r="J37" t="s">
        <v>471</v>
      </c>
      <c r="K37" t="s">
        <v>472</v>
      </c>
      <c r="L37" t="s">
        <v>92</v>
      </c>
      <c r="M37" t="s">
        <v>93</v>
      </c>
      <c r="N37" s="34">
        <v>35753.5201388889</v>
      </c>
      <c r="O37" t="s">
        <v>94</v>
      </c>
      <c r="P37" t="s">
        <v>95</v>
      </c>
      <c r="Q37" t="s">
        <v>151</v>
      </c>
      <c r="R37" t="s">
        <v>122</v>
      </c>
      <c r="S37" t="s">
        <v>354</v>
      </c>
      <c r="T37" t="s">
        <v>473</v>
      </c>
      <c r="U37" t="s">
        <v>125</v>
      </c>
      <c r="V37" t="s">
        <v>474</v>
      </c>
      <c r="X37" s="34">
        <v>28700</v>
      </c>
      <c r="Y37" t="s">
        <v>126</v>
      </c>
      <c r="Z37" t="s">
        <v>103</v>
      </c>
      <c r="AB37">
        <v>3</v>
      </c>
      <c r="AC37">
        <v>700</v>
      </c>
      <c r="AD37" t="s">
        <v>88</v>
      </c>
      <c r="AE37">
        <v>150000</v>
      </c>
      <c r="AF37">
        <v>3</v>
      </c>
      <c r="AG37" t="s">
        <v>106</v>
      </c>
      <c r="AJ37" t="s">
        <v>106</v>
      </c>
      <c r="AZ37" t="s">
        <v>88</v>
      </c>
      <c r="BA37" t="s">
        <v>475</v>
      </c>
      <c r="BC37" t="s">
        <v>360</v>
      </c>
      <c r="BD37" t="s">
        <v>88</v>
      </c>
      <c r="BE37" t="s">
        <v>476</v>
      </c>
      <c r="BF37" t="s">
        <v>106</v>
      </c>
      <c r="BG37" t="s">
        <v>477</v>
      </c>
      <c r="BH37" s="34">
        <v>45380.5305555556</v>
      </c>
      <c r="CF37">
        <v>547661064</v>
      </c>
      <c r="CG37" t="s">
        <v>478</v>
      </c>
      <c r="CH37" s="34">
        <v>45380.5983680556</v>
      </c>
      <c r="CK37" t="s">
        <v>114</v>
      </c>
      <c r="CL37" t="s">
        <v>115</v>
      </c>
      <c r="CM37" t="s">
        <v>158</v>
      </c>
      <c r="CO37">
        <v>31</v>
      </c>
    </row>
    <row r="38" spans="1:93">
      <c r="A38" s="34">
        <v>45380.5307861343</v>
      </c>
      <c r="B38" s="34">
        <v>45380.5561709375</v>
      </c>
      <c r="D38" t="s">
        <v>88</v>
      </c>
      <c r="E38" t="s">
        <v>479</v>
      </c>
      <c r="F38">
        <v>-1.1231399</v>
      </c>
      <c r="G38">
        <v>35.3052915</v>
      </c>
      <c r="H38">
        <v>1862.2</v>
      </c>
      <c r="I38">
        <v>11.8</v>
      </c>
      <c r="J38" t="s">
        <v>480</v>
      </c>
      <c r="K38" t="s">
        <v>481</v>
      </c>
      <c r="L38" t="s">
        <v>482</v>
      </c>
      <c r="M38" t="s">
        <v>93</v>
      </c>
      <c r="N38" s="34">
        <v>45380.5326388889</v>
      </c>
      <c r="O38" t="s">
        <v>120</v>
      </c>
      <c r="P38" t="s">
        <v>95</v>
      </c>
      <c r="Q38" t="s">
        <v>483</v>
      </c>
      <c r="R38" t="s">
        <v>484</v>
      </c>
      <c r="S38" t="s">
        <v>484</v>
      </c>
      <c r="T38" t="s">
        <v>485</v>
      </c>
      <c r="U38" t="s">
        <v>125</v>
      </c>
      <c r="V38" t="s">
        <v>486</v>
      </c>
      <c r="X38" s="34">
        <v>45372</v>
      </c>
      <c r="Y38" t="s">
        <v>126</v>
      </c>
      <c r="Z38" t="s">
        <v>103</v>
      </c>
      <c r="AB38">
        <v>6</v>
      </c>
      <c r="AC38">
        <v>850</v>
      </c>
      <c r="AD38" t="s">
        <v>88</v>
      </c>
      <c r="AE38">
        <v>160000</v>
      </c>
      <c r="AF38">
        <v>3</v>
      </c>
      <c r="AG38" t="s">
        <v>88</v>
      </c>
      <c r="AH38" t="s">
        <v>487</v>
      </c>
      <c r="AJ38" t="s">
        <v>88</v>
      </c>
      <c r="AK38" t="s">
        <v>238</v>
      </c>
      <c r="AL38">
        <v>16</v>
      </c>
      <c r="AM38" t="s">
        <v>105</v>
      </c>
      <c r="AN38">
        <v>36000</v>
      </c>
      <c r="AO38">
        <v>32000</v>
      </c>
      <c r="AP38">
        <v>4000</v>
      </c>
      <c r="AQ38" t="s">
        <v>88</v>
      </c>
      <c r="AR38">
        <v>13</v>
      </c>
      <c r="AS38" t="s">
        <v>88</v>
      </c>
      <c r="AU38" t="s">
        <v>128</v>
      </c>
      <c r="AW38" t="s">
        <v>488</v>
      </c>
      <c r="AX38" t="s">
        <v>109</v>
      </c>
      <c r="AY38" t="s">
        <v>110</v>
      </c>
      <c r="AZ38" t="s">
        <v>88</v>
      </c>
      <c r="BA38" t="s">
        <v>489</v>
      </c>
      <c r="BC38" t="s">
        <v>490</v>
      </c>
      <c r="BD38" t="s">
        <v>88</v>
      </c>
      <c r="BE38" t="s">
        <v>491</v>
      </c>
      <c r="BF38" t="s">
        <v>106</v>
      </c>
      <c r="BG38" t="s">
        <v>304</v>
      </c>
      <c r="BH38" s="34">
        <v>45380.5555555555</v>
      </c>
      <c r="CF38">
        <v>547661111</v>
      </c>
      <c r="CG38" t="s">
        <v>492</v>
      </c>
      <c r="CH38" s="34">
        <v>45380.5985300926</v>
      </c>
      <c r="CK38" t="s">
        <v>114</v>
      </c>
      <c r="CL38" t="s">
        <v>115</v>
      </c>
      <c r="CM38" t="s">
        <v>158</v>
      </c>
      <c r="CO38">
        <v>33</v>
      </c>
    </row>
    <row r="39" spans="1:93">
      <c r="A39" s="34">
        <v>45378.6580797454</v>
      </c>
      <c r="B39" s="34">
        <v>45378.6772420833</v>
      </c>
      <c r="D39" t="s">
        <v>88</v>
      </c>
      <c r="E39" t="s">
        <v>493</v>
      </c>
      <c r="F39">
        <v>-1.1227545</v>
      </c>
      <c r="G39">
        <v>35.3052343</v>
      </c>
      <c r="H39">
        <v>1828.3</v>
      </c>
      <c r="I39">
        <v>6.1</v>
      </c>
      <c r="J39" t="s">
        <v>494</v>
      </c>
      <c r="K39" t="s">
        <v>495</v>
      </c>
      <c r="L39" t="s">
        <v>92</v>
      </c>
      <c r="M39" t="s">
        <v>93</v>
      </c>
      <c r="O39" t="s">
        <v>94</v>
      </c>
      <c r="P39" t="s">
        <v>95</v>
      </c>
      <c r="Q39" t="s">
        <v>96</v>
      </c>
      <c r="R39" t="s">
        <v>97</v>
      </c>
      <c r="S39" t="s">
        <v>214</v>
      </c>
      <c r="T39" t="s">
        <v>496</v>
      </c>
      <c r="U39" t="s">
        <v>450</v>
      </c>
      <c r="V39" t="s">
        <v>497</v>
      </c>
      <c r="Y39" t="s">
        <v>126</v>
      </c>
      <c r="Z39" t="s">
        <v>103</v>
      </c>
      <c r="AB39">
        <v>4</v>
      </c>
      <c r="AC39">
        <v>400</v>
      </c>
      <c r="AD39" t="s">
        <v>88</v>
      </c>
      <c r="AE39">
        <v>140000</v>
      </c>
      <c r="AF39">
        <v>3</v>
      </c>
      <c r="AJ39" t="s">
        <v>106</v>
      </c>
      <c r="AZ39" t="s">
        <v>88</v>
      </c>
      <c r="BA39" t="s">
        <v>498</v>
      </c>
      <c r="BD39" t="s">
        <v>88</v>
      </c>
      <c r="BE39" t="s">
        <v>499</v>
      </c>
      <c r="BF39" t="s">
        <v>109</v>
      </c>
      <c r="BK39" t="s">
        <v>106</v>
      </c>
      <c r="CF39">
        <v>547102011</v>
      </c>
      <c r="CG39" t="s">
        <v>500</v>
      </c>
      <c r="CH39" s="34">
        <v>45378.6308333333</v>
      </c>
      <c r="CK39" t="s">
        <v>114</v>
      </c>
      <c r="CL39" t="s">
        <v>115</v>
      </c>
      <c r="CM39" t="s">
        <v>116</v>
      </c>
      <c r="CO39">
        <v>9</v>
      </c>
    </row>
    <row r="40" spans="1:93">
      <c r="A40" s="34">
        <v>45380.556218831</v>
      </c>
      <c r="B40" s="34">
        <v>45380.5669325926</v>
      </c>
      <c r="D40" t="s">
        <v>88</v>
      </c>
      <c r="E40" t="s">
        <v>501</v>
      </c>
      <c r="F40">
        <v>-1.1226979</v>
      </c>
      <c r="G40">
        <v>35.305267</v>
      </c>
      <c r="H40">
        <v>1822.3</v>
      </c>
      <c r="I40">
        <v>4.36</v>
      </c>
      <c r="J40" t="s">
        <v>502</v>
      </c>
      <c r="K40" t="s">
        <v>215</v>
      </c>
      <c r="L40" t="s">
        <v>177</v>
      </c>
      <c r="M40" t="s">
        <v>93</v>
      </c>
      <c r="N40" s="34">
        <v>45380.5576388889</v>
      </c>
      <c r="O40" t="s">
        <v>94</v>
      </c>
      <c r="P40" t="s">
        <v>95</v>
      </c>
      <c r="Q40" t="s">
        <v>151</v>
      </c>
      <c r="R40" t="s">
        <v>122</v>
      </c>
      <c r="S40" t="s">
        <v>152</v>
      </c>
      <c r="T40" t="s">
        <v>503</v>
      </c>
      <c r="U40" t="s">
        <v>125</v>
      </c>
      <c r="V40" t="s">
        <v>504</v>
      </c>
      <c r="X40" s="34">
        <v>33599</v>
      </c>
      <c r="Y40" t="s">
        <v>126</v>
      </c>
      <c r="Z40" t="s">
        <v>103</v>
      </c>
      <c r="AB40">
        <v>5</v>
      </c>
      <c r="AC40">
        <v>400</v>
      </c>
      <c r="AD40" t="s">
        <v>88</v>
      </c>
      <c r="AE40">
        <v>40000</v>
      </c>
      <c r="AF40">
        <v>3</v>
      </c>
      <c r="AG40" t="s">
        <v>106</v>
      </c>
      <c r="AJ40" t="s">
        <v>88</v>
      </c>
      <c r="AK40" t="s">
        <v>144</v>
      </c>
      <c r="AL40">
        <v>2</v>
      </c>
      <c r="AM40" t="s">
        <v>105</v>
      </c>
      <c r="AN40">
        <v>1500</v>
      </c>
      <c r="AO40">
        <v>500</v>
      </c>
      <c r="AP40">
        <v>1000</v>
      </c>
      <c r="AQ40" t="s">
        <v>106</v>
      </c>
      <c r="AR40">
        <v>2</v>
      </c>
      <c r="AS40" t="s">
        <v>106</v>
      </c>
      <c r="AU40" t="s">
        <v>128</v>
      </c>
      <c r="AW40" t="s">
        <v>505</v>
      </c>
      <c r="AX40" t="s">
        <v>106</v>
      </c>
      <c r="AY40" t="s">
        <v>110</v>
      </c>
      <c r="AZ40" t="s">
        <v>88</v>
      </c>
      <c r="BA40" t="s">
        <v>238</v>
      </c>
      <c r="BC40" t="s">
        <v>359</v>
      </c>
      <c r="BD40" t="s">
        <v>88</v>
      </c>
      <c r="BE40" t="s">
        <v>506</v>
      </c>
      <c r="BF40" t="s">
        <v>106</v>
      </c>
      <c r="BG40" t="s">
        <v>239</v>
      </c>
      <c r="CF40">
        <v>547661056</v>
      </c>
      <c r="CG40" t="s">
        <v>507</v>
      </c>
      <c r="CH40" s="34">
        <v>45380.5983449074</v>
      </c>
      <c r="CK40" t="s">
        <v>114</v>
      </c>
      <c r="CL40" t="s">
        <v>115</v>
      </c>
      <c r="CM40" t="s">
        <v>158</v>
      </c>
      <c r="CO40">
        <v>28</v>
      </c>
    </row>
    <row r="41" spans="1:93">
      <c r="A41" s="34">
        <v>45380.5330359607</v>
      </c>
      <c r="B41" s="34">
        <v>45380.5453335648</v>
      </c>
      <c r="D41" t="s">
        <v>88</v>
      </c>
      <c r="E41" t="s">
        <v>508</v>
      </c>
      <c r="F41">
        <v>-1.1227246</v>
      </c>
      <c r="G41">
        <v>35.3052572</v>
      </c>
      <c r="H41">
        <v>1839.6</v>
      </c>
      <c r="I41">
        <v>4.94</v>
      </c>
      <c r="J41" t="s">
        <v>502</v>
      </c>
      <c r="K41" t="s">
        <v>509</v>
      </c>
      <c r="L41" t="s">
        <v>119</v>
      </c>
      <c r="M41" t="s">
        <v>93</v>
      </c>
      <c r="N41" s="34">
        <v>45380.5340277778</v>
      </c>
      <c r="O41" t="s">
        <v>137</v>
      </c>
      <c r="P41" t="s">
        <v>95</v>
      </c>
      <c r="Q41" t="s">
        <v>190</v>
      </c>
      <c r="R41" t="s">
        <v>510</v>
      </c>
      <c r="S41" t="s">
        <v>510</v>
      </c>
      <c r="T41" t="s">
        <v>511</v>
      </c>
      <c r="U41" t="s">
        <v>125</v>
      </c>
      <c r="Y41" t="s">
        <v>126</v>
      </c>
      <c r="Z41" t="s">
        <v>103</v>
      </c>
      <c r="AB41">
        <v>7</v>
      </c>
      <c r="AC41">
        <v>500</v>
      </c>
      <c r="AD41" t="s">
        <v>106</v>
      </c>
      <c r="AE41">
        <v>14000</v>
      </c>
      <c r="AF41">
        <v>3</v>
      </c>
      <c r="AG41" t="s">
        <v>106</v>
      </c>
      <c r="AJ41" t="s">
        <v>88</v>
      </c>
      <c r="AK41" t="s">
        <v>144</v>
      </c>
      <c r="AL41">
        <v>5</v>
      </c>
      <c r="AM41" t="s">
        <v>105</v>
      </c>
      <c r="AN41">
        <v>6000</v>
      </c>
      <c r="AO41">
        <v>3000</v>
      </c>
      <c r="AP41">
        <v>3000</v>
      </c>
      <c r="AQ41" t="s">
        <v>106</v>
      </c>
      <c r="AR41">
        <v>5</v>
      </c>
      <c r="AS41" t="s">
        <v>106</v>
      </c>
      <c r="AU41" t="s">
        <v>128</v>
      </c>
      <c r="AW41" t="s">
        <v>301</v>
      </c>
      <c r="AX41" t="s">
        <v>106</v>
      </c>
      <c r="AY41" t="s">
        <v>110</v>
      </c>
      <c r="AZ41" t="s">
        <v>106</v>
      </c>
      <c r="BB41" t="s">
        <v>512</v>
      </c>
      <c r="BC41" t="s">
        <v>513</v>
      </c>
      <c r="BH41" s="34">
        <v>45380.5451388889</v>
      </c>
      <c r="CF41">
        <v>547661447</v>
      </c>
      <c r="CG41" t="s">
        <v>514</v>
      </c>
      <c r="CH41" s="34">
        <v>45380.5994675926</v>
      </c>
      <c r="CK41" t="s">
        <v>114</v>
      </c>
      <c r="CL41" t="s">
        <v>115</v>
      </c>
      <c r="CM41" t="s">
        <v>158</v>
      </c>
      <c r="CO41">
        <v>39</v>
      </c>
    </row>
    <row r="42" spans="1:93">
      <c r="A42" s="34">
        <v>45378.6286335532</v>
      </c>
      <c r="B42" s="34">
        <v>45378.6789837847</v>
      </c>
      <c r="D42" t="s">
        <v>88</v>
      </c>
      <c r="E42" t="s">
        <v>515</v>
      </c>
      <c r="F42">
        <v>-1.1228264</v>
      </c>
      <c r="G42">
        <v>35.3052508</v>
      </c>
      <c r="H42">
        <v>1828.3</v>
      </c>
      <c r="I42">
        <v>7</v>
      </c>
      <c r="J42" t="s">
        <v>516</v>
      </c>
      <c r="K42" t="s">
        <v>517</v>
      </c>
      <c r="L42" t="s">
        <v>92</v>
      </c>
      <c r="M42" t="s">
        <v>93</v>
      </c>
      <c r="O42" t="s">
        <v>94</v>
      </c>
      <c r="P42" t="s">
        <v>95</v>
      </c>
      <c r="Q42" t="s">
        <v>96</v>
      </c>
      <c r="R42" t="s">
        <v>97</v>
      </c>
      <c r="S42" t="s">
        <v>214</v>
      </c>
      <c r="T42" t="s">
        <v>518</v>
      </c>
      <c r="U42" t="s">
        <v>225</v>
      </c>
      <c r="V42" t="s">
        <v>519</v>
      </c>
      <c r="Y42" t="s">
        <v>126</v>
      </c>
      <c r="Z42" t="s">
        <v>103</v>
      </c>
      <c r="AB42">
        <v>5</v>
      </c>
      <c r="AC42">
        <v>300</v>
      </c>
      <c r="AD42" t="s">
        <v>88</v>
      </c>
      <c r="AE42">
        <v>50000</v>
      </c>
      <c r="AF42">
        <v>3</v>
      </c>
      <c r="AJ42" t="s">
        <v>106</v>
      </c>
      <c r="AZ42" t="s">
        <v>88</v>
      </c>
      <c r="BA42" t="s">
        <v>520</v>
      </c>
      <c r="BD42" t="s">
        <v>88</v>
      </c>
      <c r="BE42" t="s">
        <v>219</v>
      </c>
      <c r="BF42" t="s">
        <v>109</v>
      </c>
      <c r="BK42" t="s">
        <v>106</v>
      </c>
      <c r="CF42">
        <v>547102002</v>
      </c>
      <c r="CG42" t="s">
        <v>521</v>
      </c>
      <c r="CH42" s="34">
        <v>45378.6308101852</v>
      </c>
      <c r="CK42" t="s">
        <v>114</v>
      </c>
      <c r="CL42" t="s">
        <v>115</v>
      </c>
      <c r="CM42" t="s">
        <v>116</v>
      </c>
      <c r="CO42">
        <v>6</v>
      </c>
    </row>
    <row r="43" spans="1:93">
      <c r="A43" s="34">
        <v>45380.515657662</v>
      </c>
      <c r="B43" s="34">
        <v>45380.5260825926</v>
      </c>
      <c r="D43" t="s">
        <v>88</v>
      </c>
      <c r="E43" t="s">
        <v>522</v>
      </c>
      <c r="F43">
        <v>-1.1227064</v>
      </c>
      <c r="G43">
        <v>35.3052605</v>
      </c>
      <c r="H43">
        <v>1831.2</v>
      </c>
      <c r="I43">
        <v>4.96</v>
      </c>
      <c r="J43" t="s">
        <v>516</v>
      </c>
      <c r="K43" t="s">
        <v>523</v>
      </c>
      <c r="L43" t="s">
        <v>189</v>
      </c>
      <c r="M43" t="s">
        <v>93</v>
      </c>
      <c r="N43" s="34">
        <v>45380.51875</v>
      </c>
      <c r="O43" t="s">
        <v>202</v>
      </c>
      <c r="P43" t="s">
        <v>95</v>
      </c>
      <c r="Q43" t="s">
        <v>190</v>
      </c>
      <c r="R43" t="s">
        <v>524</v>
      </c>
      <c r="S43" t="s">
        <v>525</v>
      </c>
      <c r="T43" t="s">
        <v>526</v>
      </c>
      <c r="U43" t="s">
        <v>125</v>
      </c>
      <c r="V43" t="s">
        <v>527</v>
      </c>
      <c r="Y43" t="s">
        <v>126</v>
      </c>
      <c r="Z43" t="s">
        <v>103</v>
      </c>
      <c r="AB43">
        <v>7</v>
      </c>
      <c r="AC43">
        <v>850</v>
      </c>
      <c r="AD43" t="s">
        <v>106</v>
      </c>
      <c r="AE43">
        <v>28000</v>
      </c>
      <c r="AF43">
        <v>3</v>
      </c>
      <c r="AG43" t="s">
        <v>106</v>
      </c>
      <c r="AJ43" t="s">
        <v>106</v>
      </c>
      <c r="AZ43" t="s">
        <v>88</v>
      </c>
      <c r="BA43" t="s">
        <v>404</v>
      </c>
      <c r="BC43" t="s">
        <v>528</v>
      </c>
      <c r="BD43" t="s">
        <v>88</v>
      </c>
      <c r="BE43" t="s">
        <v>529</v>
      </c>
      <c r="BF43" t="s">
        <v>88</v>
      </c>
      <c r="BH43" s="34">
        <v>45380.5256944444</v>
      </c>
      <c r="CF43">
        <v>547661436</v>
      </c>
      <c r="CG43" t="s">
        <v>530</v>
      </c>
      <c r="CH43" s="34">
        <v>45380.5994444444</v>
      </c>
      <c r="CK43" t="s">
        <v>114</v>
      </c>
      <c r="CL43" t="s">
        <v>115</v>
      </c>
      <c r="CM43" t="s">
        <v>158</v>
      </c>
      <c r="CO43">
        <v>37</v>
      </c>
    </row>
    <row r="44" spans="1:93">
      <c r="A44" s="34">
        <v>45378.5930260185</v>
      </c>
      <c r="B44" s="34">
        <v>45378.6074241435</v>
      </c>
      <c r="D44" t="s">
        <v>88</v>
      </c>
      <c r="E44" t="s">
        <v>531</v>
      </c>
      <c r="F44">
        <v>-1.1227517</v>
      </c>
      <c r="G44">
        <v>35.3052783</v>
      </c>
      <c r="H44">
        <v>1824.9</v>
      </c>
      <c r="I44">
        <v>5</v>
      </c>
      <c r="J44" t="s">
        <v>532</v>
      </c>
      <c r="K44" t="s">
        <v>533</v>
      </c>
      <c r="L44" t="s">
        <v>268</v>
      </c>
      <c r="M44" t="s">
        <v>93</v>
      </c>
      <c r="N44" s="34">
        <v>45378.5951388889</v>
      </c>
      <c r="O44" t="s">
        <v>178</v>
      </c>
      <c r="P44" t="s">
        <v>95</v>
      </c>
      <c r="Q44" t="s">
        <v>534</v>
      </c>
      <c r="R44" t="s">
        <v>122</v>
      </c>
      <c r="S44" t="s">
        <v>122</v>
      </c>
      <c r="T44" t="s">
        <v>535</v>
      </c>
      <c r="U44" t="s">
        <v>125</v>
      </c>
      <c r="V44" t="s">
        <v>536</v>
      </c>
      <c r="X44" s="34">
        <v>36147</v>
      </c>
      <c r="Y44" t="s">
        <v>126</v>
      </c>
      <c r="Z44" t="s">
        <v>103</v>
      </c>
      <c r="AB44">
        <v>1</v>
      </c>
      <c r="AC44">
        <v>570</v>
      </c>
      <c r="AD44" t="s">
        <v>88</v>
      </c>
      <c r="AE44">
        <v>0</v>
      </c>
      <c r="AF44">
        <v>3</v>
      </c>
      <c r="AJ44" t="s">
        <v>88</v>
      </c>
      <c r="AK44" t="s">
        <v>537</v>
      </c>
      <c r="AL44">
        <v>3</v>
      </c>
      <c r="AM44" t="s">
        <v>105</v>
      </c>
      <c r="AN44">
        <v>15000</v>
      </c>
      <c r="AO44">
        <v>5000</v>
      </c>
      <c r="AP44">
        <v>10000</v>
      </c>
      <c r="AQ44" t="s">
        <v>106</v>
      </c>
      <c r="AR44">
        <v>9</v>
      </c>
      <c r="AS44" t="s">
        <v>106</v>
      </c>
      <c r="AU44" t="s">
        <v>128</v>
      </c>
      <c r="AW44" t="s">
        <v>282</v>
      </c>
      <c r="AX44" t="s">
        <v>106</v>
      </c>
      <c r="AY44" t="s">
        <v>110</v>
      </c>
      <c r="AZ44" t="s">
        <v>88</v>
      </c>
      <c r="BA44" t="s">
        <v>538</v>
      </c>
      <c r="BD44" t="s">
        <v>88</v>
      </c>
      <c r="BE44" t="s">
        <v>183</v>
      </c>
      <c r="BF44" t="s">
        <v>106</v>
      </c>
      <c r="BG44" t="s">
        <v>239</v>
      </c>
      <c r="BH44" s="34">
        <v>45378.6069444444</v>
      </c>
      <c r="BK44" t="s">
        <v>106</v>
      </c>
      <c r="CF44">
        <v>547102204</v>
      </c>
      <c r="CG44" t="s">
        <v>539</v>
      </c>
      <c r="CH44" s="34">
        <v>45378.6313541667</v>
      </c>
      <c r="CK44" t="s">
        <v>114</v>
      </c>
      <c r="CL44" t="s">
        <v>115</v>
      </c>
      <c r="CM44" t="s">
        <v>116</v>
      </c>
      <c r="CO44">
        <v>13</v>
      </c>
    </row>
  </sheetData>
  <sortState ref="A2:CO44">
    <sortCondition ref="J1:J44"/>
  </sortState>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4"/>
  <sheetViews>
    <sheetView tabSelected="1" topLeftCell="AA1" workbookViewId="0">
      <selection activeCell="G26" sqref="G26"/>
    </sheetView>
  </sheetViews>
  <sheetFormatPr defaultColWidth="8.88888888888889" defaultRowHeight="14.4"/>
  <cols>
    <col min="8" max="8" width="28.4444444444444" customWidth="1"/>
    <col min="27" max="27" width="13.2222222222222" customWidth="1"/>
    <col min="38" max="38" width="29.1111111111111" customWidth="1"/>
    <col min="39" max="39" width="50.1111111111111" customWidth="1"/>
    <col min="42" max="42" width="65.4444444444444" customWidth="1"/>
  </cols>
  <sheetData>
    <row r="1" ht="15.15" spans="1:44">
      <c r="A1" s="26" t="s">
        <v>16</v>
      </c>
      <c r="B1" s="26" t="s">
        <v>17</v>
      </c>
      <c r="C1" s="26" t="s">
        <v>18</v>
      </c>
      <c r="D1" s="26" t="s">
        <v>19</v>
      </c>
      <c r="E1" s="26" t="s">
        <v>20</v>
      </c>
      <c r="F1" s="26" t="s">
        <v>21</v>
      </c>
      <c r="G1" s="26" t="s">
        <v>22</v>
      </c>
      <c r="H1" s="26" t="s">
        <v>23</v>
      </c>
      <c r="I1" s="26" t="s">
        <v>540</v>
      </c>
      <c r="J1" s="26" t="s">
        <v>24</v>
      </c>
      <c r="K1" s="26" t="s">
        <v>25</v>
      </c>
      <c r="L1" s="26" t="s">
        <v>26</v>
      </c>
      <c r="M1" s="26" t="s">
        <v>27</v>
      </c>
      <c r="N1" s="26" t="s">
        <v>28</v>
      </c>
      <c r="O1" s="26" t="s">
        <v>29</v>
      </c>
      <c r="P1" s="26" t="s">
        <v>30</v>
      </c>
      <c r="Q1" s="26" t="s">
        <v>31</v>
      </c>
      <c r="R1" s="26" t="s">
        <v>32</v>
      </c>
      <c r="S1" s="26" t="s">
        <v>33</v>
      </c>
      <c r="T1" s="26" t="s">
        <v>34</v>
      </c>
      <c r="U1" s="26" t="s">
        <v>35</v>
      </c>
      <c r="V1" s="26" t="s">
        <v>36</v>
      </c>
      <c r="W1" s="26" t="s">
        <v>37</v>
      </c>
      <c r="X1" s="26" t="s">
        <v>38</v>
      </c>
      <c r="Y1" s="26" t="s">
        <v>39</v>
      </c>
      <c r="Z1" s="26" t="s">
        <v>40</v>
      </c>
      <c r="AA1" s="26" t="s">
        <v>41</v>
      </c>
      <c r="AB1" s="26" t="s">
        <v>42</v>
      </c>
      <c r="AC1" s="26" t="s">
        <v>43</v>
      </c>
      <c r="AD1" s="26" t="s">
        <v>44</v>
      </c>
      <c r="AE1" s="26" t="s">
        <v>45</v>
      </c>
      <c r="AF1" s="26" t="s">
        <v>46</v>
      </c>
      <c r="AG1" s="26" t="s">
        <v>47</v>
      </c>
      <c r="AH1" s="26" t="s">
        <v>48</v>
      </c>
      <c r="AI1" s="26" t="s">
        <v>49</v>
      </c>
      <c r="AJ1" s="26" t="s">
        <v>50</v>
      </c>
      <c r="AK1" s="26" t="s">
        <v>51</v>
      </c>
      <c r="AL1" s="26" t="s">
        <v>52</v>
      </c>
      <c r="AM1" s="26" t="s">
        <v>53</v>
      </c>
      <c r="AN1" s="26" t="s">
        <v>54</v>
      </c>
      <c r="AO1" s="26" t="s">
        <v>55</v>
      </c>
      <c r="AP1" s="26" t="s">
        <v>56</v>
      </c>
      <c r="AQ1" s="26" t="s">
        <v>57</v>
      </c>
      <c r="AR1" s="26" t="s">
        <v>58</v>
      </c>
    </row>
    <row r="2" ht="15.9" spans="1:44">
      <c r="A2" s="27" t="s">
        <v>138</v>
      </c>
      <c r="B2" s="27" t="s">
        <v>139</v>
      </c>
      <c r="C2" s="27" t="s">
        <v>140</v>
      </c>
      <c r="D2" s="27" t="s">
        <v>141</v>
      </c>
      <c r="E2" s="27" t="s">
        <v>142</v>
      </c>
      <c r="F2" s="27" t="s">
        <v>143</v>
      </c>
      <c r="G2" s="27"/>
      <c r="H2" s="27"/>
      <c r="I2" s="33"/>
      <c r="J2" s="27" t="s">
        <v>126</v>
      </c>
      <c r="K2" s="27" t="s">
        <v>103</v>
      </c>
      <c r="L2" s="27"/>
      <c r="M2" s="27">
        <v>6</v>
      </c>
      <c r="N2" s="27">
        <v>1000</v>
      </c>
      <c r="O2" s="27" t="s">
        <v>106</v>
      </c>
      <c r="P2" s="27">
        <v>67000</v>
      </c>
      <c r="Q2" s="27">
        <v>3</v>
      </c>
      <c r="R2" s="27" t="s">
        <v>106</v>
      </c>
      <c r="S2" s="27"/>
      <c r="T2" s="27"/>
      <c r="U2" s="27" t="s">
        <v>106</v>
      </c>
      <c r="V2" s="27"/>
      <c r="W2" s="27"/>
      <c r="X2" s="27"/>
      <c r="Y2" s="27"/>
      <c r="Z2" s="27"/>
      <c r="AA2" s="27"/>
      <c r="AB2" s="27"/>
      <c r="AC2" s="27"/>
      <c r="AD2" s="27"/>
      <c r="AE2" s="27"/>
      <c r="AF2" s="27"/>
      <c r="AG2" s="27"/>
      <c r="AH2" s="27"/>
      <c r="AI2" s="27"/>
      <c r="AJ2" s="27"/>
      <c r="AK2" s="27" t="s">
        <v>88</v>
      </c>
      <c r="AL2" s="27" t="s">
        <v>144</v>
      </c>
      <c r="AM2" s="27"/>
      <c r="AN2" s="27"/>
      <c r="AO2" s="27" t="s">
        <v>88</v>
      </c>
      <c r="AP2" s="27" t="s">
        <v>145</v>
      </c>
      <c r="AQ2" s="27" t="s">
        <v>106</v>
      </c>
      <c r="AR2" s="27" t="s">
        <v>146</v>
      </c>
    </row>
    <row r="3" ht="15.9" spans="1:44">
      <c r="A3" s="28" t="s">
        <v>176</v>
      </c>
      <c r="B3" s="28" t="s">
        <v>122</v>
      </c>
      <c r="C3" s="28" t="s">
        <v>122</v>
      </c>
      <c r="D3" s="28" t="s">
        <v>179</v>
      </c>
      <c r="E3" s="28" t="s">
        <v>180</v>
      </c>
      <c r="F3" s="28" t="s">
        <v>181</v>
      </c>
      <c r="G3" s="28"/>
      <c r="H3" s="29">
        <v>23646</v>
      </c>
      <c r="I3" s="33">
        <f ca="1">DATEDIF(H3,TODAY(),"Y")</f>
        <v>59</v>
      </c>
      <c r="J3" s="28" t="s">
        <v>126</v>
      </c>
      <c r="K3" s="28" t="s">
        <v>103</v>
      </c>
      <c r="L3" s="28"/>
      <c r="M3" s="28">
        <v>4</v>
      </c>
      <c r="N3" s="28">
        <v>570</v>
      </c>
      <c r="O3" s="28" t="s">
        <v>88</v>
      </c>
      <c r="P3" s="28">
        <v>160000</v>
      </c>
      <c r="Q3" s="28">
        <v>3</v>
      </c>
      <c r="R3" s="28" t="s">
        <v>106</v>
      </c>
      <c r="S3" s="28"/>
      <c r="T3" s="28"/>
      <c r="U3" s="28" t="s">
        <v>106</v>
      </c>
      <c r="V3" s="33"/>
      <c r="W3" s="28"/>
      <c r="X3" s="28"/>
      <c r="Y3" s="28"/>
      <c r="Z3" s="28"/>
      <c r="AA3" s="28"/>
      <c r="AB3" s="28"/>
      <c r="AC3" s="28"/>
      <c r="AD3" s="28"/>
      <c r="AE3" s="28"/>
      <c r="AF3" s="28"/>
      <c r="AG3" s="28"/>
      <c r="AH3" s="28"/>
      <c r="AI3" s="28"/>
      <c r="AJ3" s="28"/>
      <c r="AK3" s="28" t="s">
        <v>88</v>
      </c>
      <c r="AL3" s="33" t="s">
        <v>461</v>
      </c>
      <c r="AM3" s="33"/>
      <c r="AN3" s="28"/>
      <c r="AO3" s="28" t="s">
        <v>88</v>
      </c>
      <c r="AP3" s="28" t="s">
        <v>183</v>
      </c>
      <c r="AQ3" s="28" t="s">
        <v>106</v>
      </c>
      <c r="AR3" s="28" t="s">
        <v>184</v>
      </c>
    </row>
    <row r="4" ht="15.9" spans="1:44">
      <c r="A4" s="28" t="s">
        <v>534</v>
      </c>
      <c r="B4" s="28" t="s">
        <v>122</v>
      </c>
      <c r="C4" s="28" t="s">
        <v>122</v>
      </c>
      <c r="D4" s="28" t="s">
        <v>535</v>
      </c>
      <c r="E4" s="28" t="s">
        <v>125</v>
      </c>
      <c r="F4" s="28" t="s">
        <v>536</v>
      </c>
      <c r="G4" s="28"/>
      <c r="H4" s="29">
        <v>36147</v>
      </c>
      <c r="I4" s="33">
        <f ca="1">DATEDIF(H4,TODAY(),"Y")</f>
        <v>25</v>
      </c>
      <c r="J4" s="28" t="s">
        <v>126</v>
      </c>
      <c r="K4" s="28" t="s">
        <v>103</v>
      </c>
      <c r="L4" s="28"/>
      <c r="M4" s="28">
        <v>1</v>
      </c>
      <c r="N4" s="28">
        <v>570</v>
      </c>
      <c r="O4" s="28" t="s">
        <v>88</v>
      </c>
      <c r="P4" s="28">
        <v>0</v>
      </c>
      <c r="Q4" s="28">
        <v>3</v>
      </c>
      <c r="R4" s="28" t="s">
        <v>106</v>
      </c>
      <c r="S4" s="28"/>
      <c r="T4" s="28"/>
      <c r="U4" s="28" t="s">
        <v>88</v>
      </c>
      <c r="V4" s="33" t="s">
        <v>537</v>
      </c>
      <c r="W4" s="28">
        <v>3</v>
      </c>
      <c r="X4" s="28" t="s">
        <v>105</v>
      </c>
      <c r="Y4" s="28">
        <v>15000</v>
      </c>
      <c r="Z4" s="28">
        <v>5000</v>
      </c>
      <c r="AA4" s="28">
        <v>10000</v>
      </c>
      <c r="AB4" s="28" t="s">
        <v>106</v>
      </c>
      <c r="AC4" s="28">
        <v>9</v>
      </c>
      <c r="AD4" s="28" t="s">
        <v>106</v>
      </c>
      <c r="AE4" s="28"/>
      <c r="AF4" s="28" t="s">
        <v>128</v>
      </c>
      <c r="AG4" s="28"/>
      <c r="AH4" s="28" t="s">
        <v>282</v>
      </c>
      <c r="AI4" s="28" t="s">
        <v>106</v>
      </c>
      <c r="AJ4" s="28" t="s">
        <v>110</v>
      </c>
      <c r="AK4" s="28" t="s">
        <v>88</v>
      </c>
      <c r="AL4" s="33" t="s">
        <v>395</v>
      </c>
      <c r="AM4" s="33"/>
      <c r="AN4" s="28"/>
      <c r="AO4" s="28" t="s">
        <v>88</v>
      </c>
      <c r="AP4" s="28" t="s">
        <v>183</v>
      </c>
      <c r="AQ4" s="28" t="s">
        <v>106</v>
      </c>
      <c r="AR4" s="28" t="s">
        <v>239</v>
      </c>
    </row>
    <row r="5" ht="15.9" spans="1:44">
      <c r="A5" s="28" t="s">
        <v>317</v>
      </c>
      <c r="B5" s="28" t="s">
        <v>122</v>
      </c>
      <c r="C5" s="28" t="s">
        <v>122</v>
      </c>
      <c r="D5" s="28" t="s">
        <v>318</v>
      </c>
      <c r="E5" s="28" t="s">
        <v>125</v>
      </c>
      <c r="F5" s="28" t="s">
        <v>319</v>
      </c>
      <c r="G5" s="28"/>
      <c r="H5" s="29">
        <v>37285</v>
      </c>
      <c r="I5" s="33">
        <f ca="1">DATEDIF(H5,TODAY(),"Y")</f>
        <v>22</v>
      </c>
      <c r="J5" s="28" t="s">
        <v>126</v>
      </c>
      <c r="K5" s="28" t="s">
        <v>103</v>
      </c>
      <c r="L5" s="28"/>
      <c r="M5" s="28">
        <v>1</v>
      </c>
      <c r="N5" s="28">
        <v>280</v>
      </c>
      <c r="O5" s="28" t="s">
        <v>88</v>
      </c>
      <c r="P5" s="28">
        <v>0</v>
      </c>
      <c r="Q5" s="28">
        <v>3</v>
      </c>
      <c r="R5" s="28" t="s">
        <v>106</v>
      </c>
      <c r="S5" s="28"/>
      <c r="T5" s="28"/>
      <c r="U5" s="28" t="s">
        <v>88</v>
      </c>
      <c r="V5" s="33" t="s">
        <v>541</v>
      </c>
      <c r="W5" s="28">
        <v>3</v>
      </c>
      <c r="X5" s="28" t="s">
        <v>321</v>
      </c>
      <c r="Y5" s="28">
        <v>4000</v>
      </c>
      <c r="Z5" s="28">
        <v>2000</v>
      </c>
      <c r="AA5" s="28">
        <v>2000</v>
      </c>
      <c r="AB5" s="28" t="s">
        <v>106</v>
      </c>
      <c r="AC5" s="28">
        <v>4</v>
      </c>
      <c r="AD5" s="28" t="s">
        <v>106</v>
      </c>
      <c r="AE5" s="28"/>
      <c r="AF5" s="28" t="s">
        <v>128</v>
      </c>
      <c r="AG5" s="28"/>
      <c r="AH5" s="28" t="s">
        <v>237</v>
      </c>
      <c r="AI5" s="28" t="s">
        <v>106</v>
      </c>
      <c r="AJ5" s="28" t="s">
        <v>110</v>
      </c>
      <c r="AK5" s="28" t="s">
        <v>88</v>
      </c>
      <c r="AL5" s="28" t="s">
        <v>238</v>
      </c>
      <c r="AM5" s="28"/>
      <c r="AN5" s="28"/>
      <c r="AO5" s="28" t="s">
        <v>88</v>
      </c>
      <c r="AP5" s="28" t="s">
        <v>183</v>
      </c>
      <c r="AQ5" s="28" t="s">
        <v>88</v>
      </c>
      <c r="AR5" s="28"/>
    </row>
    <row r="6" ht="15.9" spans="1:44">
      <c r="A6" s="28" t="s">
        <v>163</v>
      </c>
      <c r="B6" s="28" t="s">
        <v>139</v>
      </c>
      <c r="C6" s="28" t="s">
        <v>139</v>
      </c>
      <c r="D6" s="28" t="s">
        <v>164</v>
      </c>
      <c r="E6" s="28" t="s">
        <v>165</v>
      </c>
      <c r="F6" s="28" t="s">
        <v>166</v>
      </c>
      <c r="G6" s="28"/>
      <c r="H6" s="29">
        <v>45378</v>
      </c>
      <c r="I6" s="33"/>
      <c r="J6" s="28" t="s">
        <v>126</v>
      </c>
      <c r="K6" s="28" t="s">
        <v>167</v>
      </c>
      <c r="L6" s="28"/>
      <c r="M6" s="28">
        <v>2</v>
      </c>
      <c r="N6" s="28">
        <v>570</v>
      </c>
      <c r="O6" s="28" t="s">
        <v>88</v>
      </c>
      <c r="P6" s="28">
        <v>28000</v>
      </c>
      <c r="Q6" s="28">
        <v>3</v>
      </c>
      <c r="R6" s="28" t="s">
        <v>88</v>
      </c>
      <c r="S6" s="28"/>
      <c r="T6" s="28"/>
      <c r="U6" s="28" t="s">
        <v>88</v>
      </c>
      <c r="V6" s="33" t="s">
        <v>168</v>
      </c>
      <c r="W6" s="28">
        <v>5</v>
      </c>
      <c r="X6" s="28" t="s">
        <v>105</v>
      </c>
      <c r="Y6" s="28">
        <v>8400</v>
      </c>
      <c r="Z6" s="28">
        <v>16000</v>
      </c>
      <c r="AA6" s="28">
        <v>-7600</v>
      </c>
      <c r="AB6" s="28" t="s">
        <v>106</v>
      </c>
      <c r="AC6" s="28">
        <v>15</v>
      </c>
      <c r="AD6" s="28" t="s">
        <v>88</v>
      </c>
      <c r="AE6" s="28"/>
      <c r="AF6" s="28" t="s">
        <v>107</v>
      </c>
      <c r="AG6" s="28"/>
      <c r="AH6" s="28" t="s">
        <v>169</v>
      </c>
      <c r="AI6" s="28" t="s">
        <v>106</v>
      </c>
      <c r="AJ6" s="28" t="s">
        <v>110</v>
      </c>
      <c r="AK6" s="28" t="s">
        <v>88</v>
      </c>
      <c r="AL6" s="28" t="s">
        <v>461</v>
      </c>
      <c r="AM6" s="28"/>
      <c r="AN6" s="28"/>
      <c r="AO6" s="28" t="s">
        <v>88</v>
      </c>
      <c r="AP6" s="28" t="s">
        <v>171</v>
      </c>
      <c r="AQ6" s="28" t="s">
        <v>106</v>
      </c>
      <c r="AR6" s="28" t="s">
        <v>172</v>
      </c>
    </row>
    <row r="7" ht="15.9" spans="1:44">
      <c r="A7" s="28" t="s">
        <v>190</v>
      </c>
      <c r="B7" s="28" t="s">
        <v>401</v>
      </c>
      <c r="C7" s="28" t="s">
        <v>298</v>
      </c>
      <c r="D7" s="28" t="s">
        <v>402</v>
      </c>
      <c r="E7" s="28" t="s">
        <v>125</v>
      </c>
      <c r="F7" s="28" t="s">
        <v>403</v>
      </c>
      <c r="G7" s="28"/>
      <c r="H7" s="28"/>
      <c r="I7" s="33"/>
      <c r="J7" s="28" t="s">
        <v>126</v>
      </c>
      <c r="K7" s="28" t="s">
        <v>103</v>
      </c>
      <c r="L7" s="28"/>
      <c r="M7" s="28">
        <v>4</v>
      </c>
      <c r="N7" s="28">
        <v>350</v>
      </c>
      <c r="O7" s="28" t="s">
        <v>88</v>
      </c>
      <c r="P7" s="28">
        <v>46000</v>
      </c>
      <c r="Q7" s="28">
        <v>3</v>
      </c>
      <c r="R7" s="28" t="s">
        <v>106</v>
      </c>
      <c r="S7" s="28"/>
      <c r="T7" s="28"/>
      <c r="U7" s="28" t="s">
        <v>106</v>
      </c>
      <c r="V7" s="33"/>
      <c r="W7" s="28"/>
      <c r="X7" s="28"/>
      <c r="Y7" s="28"/>
      <c r="Z7" s="28"/>
      <c r="AA7" s="28"/>
      <c r="AB7" s="28"/>
      <c r="AC7" s="28"/>
      <c r="AD7" s="28"/>
      <c r="AE7" s="28"/>
      <c r="AF7" s="28"/>
      <c r="AG7" s="28"/>
      <c r="AH7" s="28"/>
      <c r="AI7" s="28"/>
      <c r="AJ7" s="28"/>
      <c r="AK7" s="28" t="s">
        <v>88</v>
      </c>
      <c r="AL7" s="28" t="s">
        <v>395</v>
      </c>
      <c r="AM7" s="28"/>
      <c r="AN7" s="28" t="s">
        <v>405</v>
      </c>
      <c r="AO7" s="28" t="s">
        <v>88</v>
      </c>
      <c r="AP7" s="28" t="s">
        <v>406</v>
      </c>
      <c r="AQ7" s="28" t="s">
        <v>88</v>
      </c>
      <c r="AR7" s="28"/>
    </row>
    <row r="8" ht="15.9" spans="1:44">
      <c r="A8" s="30" t="s">
        <v>483</v>
      </c>
      <c r="B8" s="30" t="s">
        <v>484</v>
      </c>
      <c r="C8" s="30" t="s">
        <v>484</v>
      </c>
      <c r="D8" s="30" t="s">
        <v>485</v>
      </c>
      <c r="E8" s="30" t="s">
        <v>125</v>
      </c>
      <c r="F8" s="30" t="s">
        <v>486</v>
      </c>
      <c r="G8" s="30"/>
      <c r="H8" s="31">
        <v>45372</v>
      </c>
      <c r="I8" s="28"/>
      <c r="J8" s="30" t="s">
        <v>126</v>
      </c>
      <c r="K8" s="30" t="s">
        <v>103</v>
      </c>
      <c r="L8" s="30"/>
      <c r="M8" s="30">
        <v>6</v>
      </c>
      <c r="N8" s="30">
        <v>850</v>
      </c>
      <c r="O8" s="30" t="s">
        <v>88</v>
      </c>
      <c r="P8" s="30">
        <v>160000</v>
      </c>
      <c r="Q8" s="30">
        <v>3</v>
      </c>
      <c r="R8" s="30" t="s">
        <v>88</v>
      </c>
      <c r="S8" s="30" t="s">
        <v>487</v>
      </c>
      <c r="T8" s="30"/>
      <c r="U8" s="30" t="s">
        <v>88</v>
      </c>
      <c r="V8" s="27" t="s">
        <v>542</v>
      </c>
      <c r="W8" s="30">
        <v>16</v>
      </c>
      <c r="X8" s="30" t="s">
        <v>105</v>
      </c>
      <c r="Y8" s="30">
        <v>36000</v>
      </c>
      <c r="Z8" s="30">
        <v>32000</v>
      </c>
      <c r="AA8" s="30">
        <v>4000</v>
      </c>
      <c r="AB8" s="30" t="s">
        <v>88</v>
      </c>
      <c r="AC8" s="30">
        <v>13</v>
      </c>
      <c r="AD8" s="30" t="s">
        <v>88</v>
      </c>
      <c r="AE8" s="30"/>
      <c r="AF8" s="30" t="s">
        <v>128</v>
      </c>
      <c r="AG8" s="30"/>
      <c r="AH8" s="30" t="s">
        <v>488</v>
      </c>
      <c r="AI8" s="30" t="s">
        <v>109</v>
      </c>
      <c r="AJ8" s="30" t="s">
        <v>110</v>
      </c>
      <c r="AK8" s="30" t="s">
        <v>88</v>
      </c>
      <c r="AL8" s="30" t="s">
        <v>489</v>
      </c>
      <c r="AM8" s="30"/>
      <c r="AN8" s="30" t="s">
        <v>490</v>
      </c>
      <c r="AO8" s="30" t="s">
        <v>88</v>
      </c>
      <c r="AP8" s="30" t="s">
        <v>491</v>
      </c>
      <c r="AQ8" s="30" t="s">
        <v>106</v>
      </c>
      <c r="AR8" s="30" t="s">
        <v>304</v>
      </c>
    </row>
    <row r="9" ht="15.9" spans="1:44">
      <c r="A9" s="28" t="s">
        <v>151</v>
      </c>
      <c r="B9" s="28" t="s">
        <v>122</v>
      </c>
      <c r="C9" s="28" t="s">
        <v>152</v>
      </c>
      <c r="D9" s="28" t="s">
        <v>503</v>
      </c>
      <c r="E9" s="28" t="s">
        <v>125</v>
      </c>
      <c r="F9" s="28" t="s">
        <v>504</v>
      </c>
      <c r="G9" s="28"/>
      <c r="H9" s="29">
        <v>33599</v>
      </c>
      <c r="I9" s="28">
        <f ca="1">DATEDIF(H9,TODAY(),"Y")</f>
        <v>32</v>
      </c>
      <c r="J9" s="28" t="s">
        <v>126</v>
      </c>
      <c r="K9" s="28" t="s">
        <v>103</v>
      </c>
      <c r="L9" s="28"/>
      <c r="M9" s="28">
        <v>5</v>
      </c>
      <c r="N9" s="28">
        <v>400</v>
      </c>
      <c r="O9" s="28" t="s">
        <v>88</v>
      </c>
      <c r="P9" s="28">
        <v>40000</v>
      </c>
      <c r="Q9" s="28">
        <v>3</v>
      </c>
      <c r="R9" s="28" t="s">
        <v>106</v>
      </c>
      <c r="S9" s="28"/>
      <c r="T9" s="28"/>
      <c r="U9" s="28" t="s">
        <v>88</v>
      </c>
      <c r="V9" s="27" t="s">
        <v>431</v>
      </c>
      <c r="W9" s="28">
        <v>2</v>
      </c>
      <c r="X9" s="28" t="s">
        <v>105</v>
      </c>
      <c r="Y9" s="28">
        <v>1500</v>
      </c>
      <c r="Z9" s="28">
        <v>500</v>
      </c>
      <c r="AA9" s="28">
        <v>1000</v>
      </c>
      <c r="AB9" s="28" t="s">
        <v>106</v>
      </c>
      <c r="AC9" s="28">
        <v>2</v>
      </c>
      <c r="AD9" s="28" t="s">
        <v>106</v>
      </c>
      <c r="AE9" s="28"/>
      <c r="AF9" s="28" t="s">
        <v>128</v>
      </c>
      <c r="AG9" s="28"/>
      <c r="AH9" s="28" t="s">
        <v>505</v>
      </c>
      <c r="AI9" s="28" t="s">
        <v>106</v>
      </c>
      <c r="AJ9" s="28" t="s">
        <v>110</v>
      </c>
      <c r="AK9" s="28" t="s">
        <v>88</v>
      </c>
      <c r="AL9" s="28" t="s">
        <v>238</v>
      </c>
      <c r="AM9" s="28"/>
      <c r="AN9" s="28" t="s">
        <v>359</v>
      </c>
      <c r="AO9" s="28" t="s">
        <v>88</v>
      </c>
      <c r="AP9" s="28" t="s">
        <v>506</v>
      </c>
      <c r="AQ9" s="28" t="s">
        <v>106</v>
      </c>
      <c r="AR9" s="28" t="s">
        <v>239</v>
      </c>
    </row>
    <row r="10" ht="15.9" spans="1:44">
      <c r="A10" s="28" t="s">
        <v>297</v>
      </c>
      <c r="B10" s="28" t="s">
        <v>122</v>
      </c>
      <c r="C10" s="28" t="s">
        <v>298</v>
      </c>
      <c r="D10" s="28" t="s">
        <v>299</v>
      </c>
      <c r="E10" s="28" t="s">
        <v>125</v>
      </c>
      <c r="F10" s="28" t="s">
        <v>300</v>
      </c>
      <c r="G10" s="28"/>
      <c r="H10" s="28"/>
      <c r="I10" s="28"/>
      <c r="J10" s="28" t="s">
        <v>126</v>
      </c>
      <c r="K10" s="28" t="s">
        <v>103</v>
      </c>
      <c r="L10" s="28"/>
      <c r="M10" s="28">
        <v>2</v>
      </c>
      <c r="N10" s="28">
        <v>600</v>
      </c>
      <c r="O10" s="28" t="s">
        <v>106</v>
      </c>
      <c r="P10" s="28">
        <v>2000</v>
      </c>
      <c r="Q10" s="28">
        <v>3</v>
      </c>
      <c r="R10" s="28" t="s">
        <v>88</v>
      </c>
      <c r="S10" s="28"/>
      <c r="T10" s="28"/>
      <c r="U10" s="28" t="s">
        <v>88</v>
      </c>
      <c r="V10" s="27" t="s">
        <v>431</v>
      </c>
      <c r="W10" s="28">
        <v>2</v>
      </c>
      <c r="X10" s="28" t="s">
        <v>105</v>
      </c>
      <c r="Y10" s="28">
        <v>10000</v>
      </c>
      <c r="Z10" s="28">
        <v>7000</v>
      </c>
      <c r="AA10" s="28">
        <v>3000</v>
      </c>
      <c r="AB10" s="28" t="s">
        <v>88</v>
      </c>
      <c r="AC10" s="28">
        <v>3</v>
      </c>
      <c r="AD10" s="28" t="s">
        <v>106</v>
      </c>
      <c r="AE10" s="28"/>
      <c r="AF10" s="28" t="s">
        <v>128</v>
      </c>
      <c r="AG10" s="28"/>
      <c r="AH10" s="28" t="s">
        <v>301</v>
      </c>
      <c r="AI10" s="28" t="s">
        <v>88</v>
      </c>
      <c r="AJ10" s="28" t="s">
        <v>110</v>
      </c>
      <c r="AK10" s="28" t="s">
        <v>88</v>
      </c>
      <c r="AL10" s="28" t="s">
        <v>302</v>
      </c>
      <c r="AM10" s="28"/>
      <c r="AN10" s="28"/>
      <c r="AO10" s="28" t="s">
        <v>88</v>
      </c>
      <c r="AP10" s="28" t="s">
        <v>303</v>
      </c>
      <c r="AQ10" s="28" t="s">
        <v>106</v>
      </c>
      <c r="AR10" s="28" t="s">
        <v>304</v>
      </c>
    </row>
    <row r="11" ht="15.15" spans="1:44">
      <c r="A11" s="30" t="s">
        <v>269</v>
      </c>
      <c r="B11" s="30" t="s">
        <v>122</v>
      </c>
      <c r="C11" s="30" t="s">
        <v>122</v>
      </c>
      <c r="D11" s="30" t="s">
        <v>270</v>
      </c>
      <c r="E11" s="30" t="s">
        <v>125</v>
      </c>
      <c r="F11" s="30" t="s">
        <v>271</v>
      </c>
      <c r="G11" s="30"/>
      <c r="H11" s="31">
        <v>36155</v>
      </c>
      <c r="I11" s="28">
        <f ca="1">DATEDIF(H11,TODAY(),"Y")</f>
        <v>25</v>
      </c>
      <c r="J11" s="30" t="s">
        <v>126</v>
      </c>
      <c r="K11" s="30" t="s">
        <v>103</v>
      </c>
      <c r="L11" s="30"/>
      <c r="M11" s="30">
        <v>3</v>
      </c>
      <c r="N11" s="30">
        <v>700</v>
      </c>
      <c r="O11" s="30" t="s">
        <v>88</v>
      </c>
      <c r="P11" s="30">
        <v>15000</v>
      </c>
      <c r="Q11" s="30">
        <v>3</v>
      </c>
      <c r="R11" s="30" t="s">
        <v>106</v>
      </c>
      <c r="S11" s="30"/>
      <c r="T11" s="30"/>
      <c r="U11" s="30" t="s">
        <v>88</v>
      </c>
      <c r="V11" s="27" t="s">
        <v>431</v>
      </c>
      <c r="W11" s="30">
        <v>8</v>
      </c>
      <c r="X11" s="30" t="s">
        <v>105</v>
      </c>
      <c r="Y11" s="30">
        <v>5000</v>
      </c>
      <c r="Z11" s="30">
        <v>2000</v>
      </c>
      <c r="AA11" s="30">
        <v>3000</v>
      </c>
      <c r="AB11" s="30" t="s">
        <v>106</v>
      </c>
      <c r="AC11" s="30">
        <v>2</v>
      </c>
      <c r="AD11" s="30" t="s">
        <v>106</v>
      </c>
      <c r="AE11" s="30"/>
      <c r="AF11" s="30" t="s">
        <v>128</v>
      </c>
      <c r="AG11" s="30"/>
      <c r="AH11" s="30" t="s">
        <v>272</v>
      </c>
      <c r="AI11" s="30" t="s">
        <v>106</v>
      </c>
      <c r="AJ11" s="30" t="s">
        <v>110</v>
      </c>
      <c r="AK11" s="30" t="s">
        <v>88</v>
      </c>
      <c r="AL11" s="28" t="s">
        <v>461</v>
      </c>
      <c r="AM11" s="30"/>
      <c r="AN11" s="30"/>
      <c r="AO11" s="30" t="s">
        <v>88</v>
      </c>
      <c r="AP11" s="30" t="s">
        <v>274</v>
      </c>
      <c r="AQ11" s="30" t="s">
        <v>106</v>
      </c>
      <c r="AR11" s="30" t="s">
        <v>239</v>
      </c>
    </row>
    <row r="12" spans="1:44">
      <c r="A12" s="28" t="s">
        <v>96</v>
      </c>
      <c r="B12" s="28" t="s">
        <v>97</v>
      </c>
      <c r="C12" s="28" t="s">
        <v>98</v>
      </c>
      <c r="D12" s="28" t="s">
        <v>448</v>
      </c>
      <c r="E12" s="28" t="s">
        <v>450</v>
      </c>
      <c r="F12" s="28" t="s">
        <v>458</v>
      </c>
      <c r="G12" s="28"/>
      <c r="H12" s="28"/>
      <c r="I12" s="28"/>
      <c r="J12" s="28" t="s">
        <v>126</v>
      </c>
      <c r="K12" s="28" t="s">
        <v>103</v>
      </c>
      <c r="L12" s="28"/>
      <c r="M12" s="28">
        <v>7</v>
      </c>
      <c r="N12" s="28">
        <v>500</v>
      </c>
      <c r="O12" s="28" t="s">
        <v>88</v>
      </c>
      <c r="P12" s="28">
        <v>150000</v>
      </c>
      <c r="Q12" s="28">
        <v>3</v>
      </c>
      <c r="R12" s="28" t="s">
        <v>88</v>
      </c>
      <c r="S12" s="28"/>
      <c r="T12" s="28"/>
      <c r="U12" s="28" t="s">
        <v>88</v>
      </c>
      <c r="V12" s="28" t="s">
        <v>459</v>
      </c>
      <c r="W12" s="28">
        <v>3</v>
      </c>
      <c r="X12" s="28" t="s">
        <v>105</v>
      </c>
      <c r="Y12" s="28">
        <v>40000</v>
      </c>
      <c r="Z12" s="28">
        <v>0</v>
      </c>
      <c r="AA12" s="28">
        <v>-500</v>
      </c>
      <c r="AB12" s="28" t="s">
        <v>88</v>
      </c>
      <c r="AC12" s="28">
        <v>20</v>
      </c>
      <c r="AD12" s="28" t="s">
        <v>88</v>
      </c>
      <c r="AE12" s="28"/>
      <c r="AF12" s="28" t="s">
        <v>107</v>
      </c>
      <c r="AG12" s="28"/>
      <c r="AH12" s="28" t="s">
        <v>460</v>
      </c>
      <c r="AI12" s="28" t="s">
        <v>88</v>
      </c>
      <c r="AJ12" s="28" t="s">
        <v>110</v>
      </c>
      <c r="AK12" s="28" t="s">
        <v>88</v>
      </c>
      <c r="AL12" s="28" t="s">
        <v>461</v>
      </c>
      <c r="AM12" s="28"/>
      <c r="AN12" s="28"/>
      <c r="AO12" s="28" t="s">
        <v>88</v>
      </c>
      <c r="AP12" s="28" t="s">
        <v>112</v>
      </c>
      <c r="AQ12" s="28" t="s">
        <v>109</v>
      </c>
      <c r="AR12" s="28"/>
    </row>
    <row r="13" spans="1:44">
      <c r="A13" s="30" t="s">
        <v>151</v>
      </c>
      <c r="B13" s="30" t="s">
        <v>122</v>
      </c>
      <c r="C13" s="30" t="s">
        <v>122</v>
      </c>
      <c r="D13" s="30" t="s">
        <v>411</v>
      </c>
      <c r="E13" s="30" t="s">
        <v>412</v>
      </c>
      <c r="F13" s="30" t="s">
        <v>413</v>
      </c>
      <c r="G13" s="30"/>
      <c r="H13" s="30"/>
      <c r="I13" s="28"/>
      <c r="J13" s="30" t="s">
        <v>126</v>
      </c>
      <c r="K13" s="30" t="s">
        <v>167</v>
      </c>
      <c r="L13" s="30"/>
      <c r="M13" s="30">
        <v>9</v>
      </c>
      <c r="N13" s="30">
        <v>700</v>
      </c>
      <c r="O13" s="30" t="s">
        <v>88</v>
      </c>
      <c r="P13" s="30">
        <v>150000</v>
      </c>
      <c r="Q13" s="30">
        <v>3</v>
      </c>
      <c r="R13" s="30" t="s">
        <v>106</v>
      </c>
      <c r="S13" s="30"/>
      <c r="T13" s="30"/>
      <c r="U13" s="30" t="s">
        <v>106</v>
      </c>
      <c r="V13" s="30"/>
      <c r="W13" s="30"/>
      <c r="X13" s="30"/>
      <c r="Y13" s="30"/>
      <c r="Z13" s="30"/>
      <c r="AA13" s="30"/>
      <c r="AB13" s="30"/>
      <c r="AC13" s="30"/>
      <c r="AD13" s="30"/>
      <c r="AE13" s="30"/>
      <c r="AF13" s="30"/>
      <c r="AG13" s="30"/>
      <c r="AH13" s="30"/>
      <c r="AI13" s="30"/>
      <c r="AJ13" s="30"/>
      <c r="AK13" s="30" t="s">
        <v>88</v>
      </c>
      <c r="AL13" s="30" t="s">
        <v>261</v>
      </c>
      <c r="AM13" s="30"/>
      <c r="AN13" s="30" t="s">
        <v>414</v>
      </c>
      <c r="AO13" s="30" t="s">
        <v>88</v>
      </c>
      <c r="AP13" s="30" t="s">
        <v>415</v>
      </c>
      <c r="AQ13" s="30" t="s">
        <v>106</v>
      </c>
      <c r="AR13" s="30" t="s">
        <v>184</v>
      </c>
    </row>
    <row r="14" spans="1:44">
      <c r="A14" s="30" t="s">
        <v>151</v>
      </c>
      <c r="B14" s="30" t="s">
        <v>122</v>
      </c>
      <c r="C14" s="30" t="s">
        <v>152</v>
      </c>
      <c r="D14" s="30" t="s">
        <v>466</v>
      </c>
      <c r="E14" s="30" t="s">
        <v>412</v>
      </c>
      <c r="F14" s="30" t="s">
        <v>467</v>
      </c>
      <c r="G14" s="30"/>
      <c r="H14" s="31">
        <v>31401</v>
      </c>
      <c r="I14" s="28">
        <f ca="1">DATEDIF(H14,TODAY(),"Y")</f>
        <v>38</v>
      </c>
      <c r="J14" s="30" t="s">
        <v>126</v>
      </c>
      <c r="K14" s="30" t="s">
        <v>167</v>
      </c>
      <c r="L14" s="30"/>
      <c r="M14" s="30">
        <v>4</v>
      </c>
      <c r="N14" s="30">
        <v>300</v>
      </c>
      <c r="O14" s="30" t="s">
        <v>88</v>
      </c>
      <c r="P14" s="30">
        <v>52000</v>
      </c>
      <c r="Q14" s="30">
        <v>3</v>
      </c>
      <c r="R14" s="30" t="s">
        <v>106</v>
      </c>
      <c r="S14" s="30"/>
      <c r="T14" s="30"/>
      <c r="U14" s="30" t="s">
        <v>88</v>
      </c>
      <c r="V14" s="30" t="s">
        <v>543</v>
      </c>
      <c r="W14" s="30">
        <v>1</v>
      </c>
      <c r="X14" s="30" t="s">
        <v>105</v>
      </c>
      <c r="Y14" s="30">
        <v>16000</v>
      </c>
      <c r="Z14" s="30">
        <v>10000</v>
      </c>
      <c r="AA14" s="30">
        <v>6000</v>
      </c>
      <c r="AB14" s="30" t="s">
        <v>88</v>
      </c>
      <c r="AC14" s="30">
        <v>3</v>
      </c>
      <c r="AD14" s="30" t="s">
        <v>106</v>
      </c>
      <c r="AE14" s="30"/>
      <c r="AF14" s="30" t="s">
        <v>128</v>
      </c>
      <c r="AG14" s="30"/>
      <c r="AH14" s="30" t="s">
        <v>468</v>
      </c>
      <c r="AI14" s="30" t="s">
        <v>106</v>
      </c>
      <c r="AJ14" s="30" t="s">
        <v>110</v>
      </c>
      <c r="AK14" s="30" t="s">
        <v>88</v>
      </c>
      <c r="AL14" s="30" t="s">
        <v>130</v>
      </c>
      <c r="AM14" s="30"/>
      <c r="AN14" s="30" t="s">
        <v>359</v>
      </c>
      <c r="AO14" s="30" t="s">
        <v>88</v>
      </c>
      <c r="AP14" s="30" t="s">
        <v>237</v>
      </c>
      <c r="AQ14" s="30" t="s">
        <v>106</v>
      </c>
      <c r="AR14" s="30" t="s">
        <v>131</v>
      </c>
    </row>
    <row r="15" spans="1:44">
      <c r="A15" s="30" t="s">
        <v>337</v>
      </c>
      <c r="B15" s="30" t="s">
        <v>139</v>
      </c>
      <c r="C15" s="30" t="s">
        <v>122</v>
      </c>
      <c r="D15" s="30" t="s">
        <v>338</v>
      </c>
      <c r="E15" s="30" t="s">
        <v>125</v>
      </c>
      <c r="F15" s="30" t="s">
        <v>193</v>
      </c>
      <c r="G15" s="30"/>
      <c r="H15" s="31">
        <v>34683</v>
      </c>
      <c r="I15" s="28">
        <f ca="1">DATEDIF(H15,TODAY(),"Y")</f>
        <v>29</v>
      </c>
      <c r="J15" s="30" t="s">
        <v>126</v>
      </c>
      <c r="K15" s="30" t="s">
        <v>103</v>
      </c>
      <c r="L15" s="30"/>
      <c r="M15" s="30">
        <v>5</v>
      </c>
      <c r="N15" s="30">
        <v>720</v>
      </c>
      <c r="O15" s="30" t="s">
        <v>88</v>
      </c>
      <c r="P15" s="30">
        <v>50000</v>
      </c>
      <c r="Q15" s="30">
        <v>3</v>
      </c>
      <c r="R15" s="30" t="s">
        <v>106</v>
      </c>
      <c r="S15" s="30"/>
      <c r="T15" s="30"/>
      <c r="U15" s="30" t="s">
        <v>106</v>
      </c>
      <c r="V15" s="30"/>
      <c r="W15" s="30"/>
      <c r="X15" s="30"/>
      <c r="Y15" s="30"/>
      <c r="Z15" s="30"/>
      <c r="AA15" s="30"/>
      <c r="AB15" s="30"/>
      <c r="AC15" s="30"/>
      <c r="AD15" s="30"/>
      <c r="AE15" s="30"/>
      <c r="AF15" s="30"/>
      <c r="AG15" s="30"/>
      <c r="AH15" s="30"/>
      <c r="AI15" s="30"/>
      <c r="AJ15" s="30"/>
      <c r="AK15" s="30" t="s">
        <v>88</v>
      </c>
      <c r="AL15" s="30" t="s">
        <v>144</v>
      </c>
      <c r="AM15" s="30"/>
      <c r="AN15" s="30"/>
      <c r="AO15" s="30" t="s">
        <v>88</v>
      </c>
      <c r="AP15" s="30" t="s">
        <v>237</v>
      </c>
      <c r="AQ15" s="30" t="s">
        <v>106</v>
      </c>
      <c r="AR15" s="30" t="s">
        <v>239</v>
      </c>
    </row>
    <row r="16" spans="1:44">
      <c r="A16" s="28" t="s">
        <v>96</v>
      </c>
      <c r="B16" s="28" t="s">
        <v>97</v>
      </c>
      <c r="C16" s="28" t="s">
        <v>214</v>
      </c>
      <c r="D16" s="28" t="s">
        <v>393</v>
      </c>
      <c r="E16" s="28" t="s">
        <v>225</v>
      </c>
      <c r="F16" s="28" t="s">
        <v>394</v>
      </c>
      <c r="G16" s="28"/>
      <c r="H16" s="28"/>
      <c r="I16" s="28"/>
      <c r="J16" s="28" t="s">
        <v>126</v>
      </c>
      <c r="K16" s="28" t="s">
        <v>103</v>
      </c>
      <c r="L16" s="28"/>
      <c r="M16" s="28">
        <v>5</v>
      </c>
      <c r="N16" s="28">
        <v>300</v>
      </c>
      <c r="O16" s="28" t="s">
        <v>88</v>
      </c>
      <c r="P16" s="28">
        <v>15000</v>
      </c>
      <c r="Q16" s="28">
        <v>3</v>
      </c>
      <c r="R16" s="28" t="s">
        <v>106</v>
      </c>
      <c r="S16" s="28"/>
      <c r="T16" s="28"/>
      <c r="U16" s="28" t="s">
        <v>106</v>
      </c>
      <c r="V16" s="28"/>
      <c r="W16" s="28"/>
      <c r="X16" s="28"/>
      <c r="Y16" s="28"/>
      <c r="Z16" s="28"/>
      <c r="AA16" s="28"/>
      <c r="AB16" s="28"/>
      <c r="AC16" s="28"/>
      <c r="AD16" s="28"/>
      <c r="AE16" s="28"/>
      <c r="AF16" s="28"/>
      <c r="AG16" s="28"/>
      <c r="AH16" s="28"/>
      <c r="AI16" s="28"/>
      <c r="AJ16" s="28"/>
      <c r="AK16" s="28" t="s">
        <v>88</v>
      </c>
      <c r="AL16" s="28" t="s">
        <v>395</v>
      </c>
      <c r="AM16" s="28"/>
      <c r="AN16" s="28"/>
      <c r="AO16" s="28" t="s">
        <v>88</v>
      </c>
      <c r="AP16" s="28" t="s">
        <v>396</v>
      </c>
      <c r="AQ16" s="28" t="s">
        <v>109</v>
      </c>
      <c r="AR16" s="28"/>
    </row>
    <row r="17" spans="1:44">
      <c r="A17" s="28" t="s">
        <v>96</v>
      </c>
      <c r="B17" s="28" t="s">
        <v>97</v>
      </c>
      <c r="C17" s="28" t="s">
        <v>214</v>
      </c>
      <c r="D17" s="28" t="s">
        <v>215</v>
      </c>
      <c r="E17" s="28" t="s">
        <v>216</v>
      </c>
      <c r="F17" s="28" t="s">
        <v>217</v>
      </c>
      <c r="G17" s="28"/>
      <c r="H17" s="28"/>
      <c r="I17" s="28"/>
      <c r="J17" s="28" t="s">
        <v>126</v>
      </c>
      <c r="K17" s="28" t="s">
        <v>103</v>
      </c>
      <c r="L17" s="28"/>
      <c r="M17" s="28">
        <v>4</v>
      </c>
      <c r="N17" s="28">
        <v>200</v>
      </c>
      <c r="O17" s="28" t="s">
        <v>88</v>
      </c>
      <c r="P17" s="28">
        <v>80000</v>
      </c>
      <c r="Q17" s="28">
        <v>3</v>
      </c>
      <c r="R17" s="28" t="s">
        <v>106</v>
      </c>
      <c r="S17" s="28"/>
      <c r="T17" s="28"/>
      <c r="U17" s="28" t="s">
        <v>106</v>
      </c>
      <c r="V17" s="28"/>
      <c r="W17" s="28"/>
      <c r="X17" s="28"/>
      <c r="Y17" s="28"/>
      <c r="Z17" s="28"/>
      <c r="AA17" s="28"/>
      <c r="AB17" s="28"/>
      <c r="AC17" s="28"/>
      <c r="AD17" s="28"/>
      <c r="AE17" s="28"/>
      <c r="AF17" s="28"/>
      <c r="AG17" s="28"/>
      <c r="AH17" s="28"/>
      <c r="AI17" s="28"/>
      <c r="AJ17" s="28"/>
      <c r="AK17" s="28" t="s">
        <v>88</v>
      </c>
      <c r="AL17" s="30" t="s">
        <v>144</v>
      </c>
      <c r="AM17" s="28"/>
      <c r="AN17" s="28"/>
      <c r="AO17" s="28" t="s">
        <v>88</v>
      </c>
      <c r="AP17" s="28" t="s">
        <v>219</v>
      </c>
      <c r="AQ17" s="28" t="s">
        <v>109</v>
      </c>
      <c r="AR17" s="28"/>
    </row>
    <row r="18" spans="1:44">
      <c r="A18" s="30" t="s">
        <v>96</v>
      </c>
      <c r="B18" s="30" t="s">
        <v>97</v>
      </c>
      <c r="C18" s="30" t="s">
        <v>214</v>
      </c>
      <c r="D18" s="30" t="s">
        <v>518</v>
      </c>
      <c r="E18" s="30" t="s">
        <v>225</v>
      </c>
      <c r="F18" s="30" t="s">
        <v>519</v>
      </c>
      <c r="G18" s="30"/>
      <c r="H18" s="30"/>
      <c r="I18" s="28"/>
      <c r="J18" s="30" t="s">
        <v>126</v>
      </c>
      <c r="K18" s="30" t="s">
        <v>103</v>
      </c>
      <c r="L18" s="30"/>
      <c r="M18" s="30">
        <v>5</v>
      </c>
      <c r="N18" s="30">
        <v>300</v>
      </c>
      <c r="O18" s="30" t="s">
        <v>88</v>
      </c>
      <c r="P18" s="30">
        <v>50000</v>
      </c>
      <c r="Q18" s="30">
        <v>3</v>
      </c>
      <c r="R18" s="30" t="s">
        <v>106</v>
      </c>
      <c r="S18" s="30"/>
      <c r="T18" s="30"/>
      <c r="U18" s="30" t="s">
        <v>106</v>
      </c>
      <c r="V18" s="30"/>
      <c r="W18" s="30"/>
      <c r="X18" s="30"/>
      <c r="Y18" s="30"/>
      <c r="Z18" s="30"/>
      <c r="AA18" s="30"/>
      <c r="AB18" s="30"/>
      <c r="AC18" s="30"/>
      <c r="AD18" s="30"/>
      <c r="AE18" s="30"/>
      <c r="AF18" s="30"/>
      <c r="AG18" s="30"/>
      <c r="AH18" s="30"/>
      <c r="AI18" s="30"/>
      <c r="AJ18" s="30"/>
      <c r="AK18" s="30" t="s">
        <v>88</v>
      </c>
      <c r="AL18" s="30" t="s">
        <v>520</v>
      </c>
      <c r="AM18" s="30"/>
      <c r="AN18" s="30"/>
      <c r="AO18" s="30" t="s">
        <v>88</v>
      </c>
      <c r="AP18" s="30" t="s">
        <v>219</v>
      </c>
      <c r="AQ18" s="30" t="s">
        <v>109</v>
      </c>
      <c r="AR18" s="30"/>
    </row>
    <row r="19" spans="1:44">
      <c r="A19" s="30" t="s">
        <v>96</v>
      </c>
      <c r="B19" s="30" t="s">
        <v>97</v>
      </c>
      <c r="C19" s="30" t="s">
        <v>214</v>
      </c>
      <c r="D19" s="30" t="s">
        <v>449</v>
      </c>
      <c r="E19" s="30" t="s">
        <v>450</v>
      </c>
      <c r="F19" s="30" t="s">
        <v>451</v>
      </c>
      <c r="G19" s="30"/>
      <c r="H19" s="30"/>
      <c r="I19" s="28"/>
      <c r="J19" s="30" t="s">
        <v>126</v>
      </c>
      <c r="K19" s="30" t="s">
        <v>103</v>
      </c>
      <c r="L19" s="30"/>
      <c r="M19" s="30">
        <v>5</v>
      </c>
      <c r="N19" s="30">
        <v>1000</v>
      </c>
      <c r="O19" s="30" t="s">
        <v>106</v>
      </c>
      <c r="P19" s="30">
        <v>110000</v>
      </c>
      <c r="Q19" s="30">
        <v>3</v>
      </c>
      <c r="R19" s="30" t="s">
        <v>88</v>
      </c>
      <c r="S19" s="30"/>
      <c r="T19" s="30"/>
      <c r="U19" s="30" t="s">
        <v>106</v>
      </c>
      <c r="V19" s="30"/>
      <c r="W19" s="30"/>
      <c r="X19" s="30"/>
      <c r="Y19" s="30"/>
      <c r="Z19" s="30"/>
      <c r="AA19" s="30"/>
      <c r="AB19" s="30"/>
      <c r="AC19" s="30"/>
      <c r="AD19" s="30"/>
      <c r="AE19" s="30"/>
      <c r="AF19" s="30"/>
      <c r="AG19" s="30"/>
      <c r="AH19" s="30"/>
      <c r="AI19" s="30"/>
      <c r="AJ19" s="30"/>
      <c r="AK19" s="30" t="s">
        <v>88</v>
      </c>
      <c r="AL19" s="30" t="s">
        <v>452</v>
      </c>
      <c r="AM19" s="30"/>
      <c r="AN19" s="30"/>
      <c r="AO19" s="30" t="s">
        <v>88</v>
      </c>
      <c r="AP19" s="30" t="s">
        <v>453</v>
      </c>
      <c r="AQ19" s="30" t="s">
        <v>106</v>
      </c>
      <c r="AR19" s="30" t="s">
        <v>454</v>
      </c>
    </row>
    <row r="20" spans="1:44">
      <c r="A20" s="28" t="s">
        <v>96</v>
      </c>
      <c r="B20" s="28" t="s">
        <v>97</v>
      </c>
      <c r="C20" s="28" t="s">
        <v>214</v>
      </c>
      <c r="D20" s="28" t="s">
        <v>496</v>
      </c>
      <c r="E20" s="28" t="s">
        <v>450</v>
      </c>
      <c r="F20" s="28" t="s">
        <v>497</v>
      </c>
      <c r="G20" s="28"/>
      <c r="H20" s="28"/>
      <c r="I20" s="28"/>
      <c r="J20" s="28" t="s">
        <v>126</v>
      </c>
      <c r="K20" s="28" t="s">
        <v>103</v>
      </c>
      <c r="L20" s="28"/>
      <c r="M20" s="28">
        <v>4</v>
      </c>
      <c r="N20" s="28">
        <v>400</v>
      </c>
      <c r="O20" s="28" t="s">
        <v>88</v>
      </c>
      <c r="P20" s="28">
        <v>140000</v>
      </c>
      <c r="Q20" s="28">
        <v>3</v>
      </c>
      <c r="R20" s="28" t="s">
        <v>106</v>
      </c>
      <c r="S20" s="28"/>
      <c r="T20" s="28"/>
      <c r="U20" s="28" t="s">
        <v>106</v>
      </c>
      <c r="V20" s="28"/>
      <c r="W20" s="28"/>
      <c r="X20" s="28"/>
      <c r="Y20" s="28"/>
      <c r="Z20" s="28"/>
      <c r="AA20" s="28"/>
      <c r="AB20" s="28"/>
      <c r="AC20" s="28"/>
      <c r="AD20" s="28"/>
      <c r="AE20" s="28"/>
      <c r="AF20" s="28"/>
      <c r="AG20" s="28"/>
      <c r="AH20" s="28"/>
      <c r="AI20" s="28"/>
      <c r="AJ20" s="28"/>
      <c r="AK20" s="28" t="s">
        <v>88</v>
      </c>
      <c r="AL20" s="28" t="s">
        <v>498</v>
      </c>
      <c r="AM20" s="28"/>
      <c r="AN20" s="28"/>
      <c r="AO20" s="28" t="s">
        <v>88</v>
      </c>
      <c r="AP20" s="28" t="s">
        <v>499</v>
      </c>
      <c r="AQ20" s="28" t="s">
        <v>109</v>
      </c>
      <c r="AR20" s="28"/>
    </row>
    <row r="21" spans="1:44">
      <c r="A21" s="28" t="s">
        <v>190</v>
      </c>
      <c r="B21" s="28" t="s">
        <v>524</v>
      </c>
      <c r="C21" s="28" t="s">
        <v>525</v>
      </c>
      <c r="D21" s="28" t="s">
        <v>526</v>
      </c>
      <c r="E21" s="28" t="s">
        <v>125</v>
      </c>
      <c r="F21" s="28" t="s">
        <v>527</v>
      </c>
      <c r="G21" s="28"/>
      <c r="H21" s="28"/>
      <c r="I21" s="28"/>
      <c r="J21" s="28" t="s">
        <v>126</v>
      </c>
      <c r="K21" s="28" t="s">
        <v>103</v>
      </c>
      <c r="L21" s="28"/>
      <c r="M21" s="28">
        <v>7</v>
      </c>
      <c r="N21" s="28">
        <v>850</v>
      </c>
      <c r="O21" s="28" t="s">
        <v>106</v>
      </c>
      <c r="P21" s="28">
        <v>28000</v>
      </c>
      <c r="Q21" s="28">
        <v>3</v>
      </c>
      <c r="R21" s="28" t="s">
        <v>106</v>
      </c>
      <c r="S21" s="28"/>
      <c r="T21" s="28"/>
      <c r="U21" s="28" t="s">
        <v>106</v>
      </c>
      <c r="V21" s="28"/>
      <c r="W21" s="28"/>
      <c r="X21" s="28"/>
      <c r="Y21" s="28"/>
      <c r="Z21" s="28"/>
      <c r="AA21" s="28"/>
      <c r="AB21" s="28"/>
      <c r="AC21" s="28"/>
      <c r="AD21" s="28"/>
      <c r="AE21" s="28"/>
      <c r="AF21" s="28"/>
      <c r="AG21" s="28"/>
      <c r="AH21" s="28"/>
      <c r="AI21" s="28"/>
      <c r="AJ21" s="28"/>
      <c r="AK21" s="28" t="s">
        <v>88</v>
      </c>
      <c r="AL21" s="28" t="s">
        <v>395</v>
      </c>
      <c r="AM21" s="28"/>
      <c r="AN21" s="28" t="s">
        <v>528</v>
      </c>
      <c r="AO21" s="28" t="s">
        <v>88</v>
      </c>
      <c r="AP21" s="28" t="s">
        <v>529</v>
      </c>
      <c r="AQ21" s="28" t="s">
        <v>88</v>
      </c>
      <c r="AR21" s="28"/>
    </row>
    <row r="22" spans="1:44">
      <c r="A22" s="28" t="s">
        <v>203</v>
      </c>
      <c r="B22" s="28" t="s">
        <v>97</v>
      </c>
      <c r="C22" s="28" t="s">
        <v>97</v>
      </c>
      <c r="D22" s="28" t="s">
        <v>204</v>
      </c>
      <c r="E22" s="28" t="s">
        <v>205</v>
      </c>
      <c r="F22" s="28"/>
      <c r="G22" s="28"/>
      <c r="H22" s="29">
        <v>45380</v>
      </c>
      <c r="I22" s="28"/>
      <c r="J22" s="28" t="s">
        <v>126</v>
      </c>
      <c r="K22" s="28" t="s">
        <v>103</v>
      </c>
      <c r="L22" s="28"/>
      <c r="M22" s="28">
        <v>5</v>
      </c>
      <c r="N22" s="28">
        <v>700</v>
      </c>
      <c r="O22" s="28" t="s">
        <v>88</v>
      </c>
      <c r="P22" s="28">
        <v>170000</v>
      </c>
      <c r="Q22" s="28">
        <v>3</v>
      </c>
      <c r="R22" s="28" t="s">
        <v>88</v>
      </c>
      <c r="S22" s="28" t="s">
        <v>206</v>
      </c>
      <c r="T22" s="28"/>
      <c r="U22" s="28" t="s">
        <v>106</v>
      </c>
      <c r="V22" s="28"/>
      <c r="W22" s="28"/>
      <c r="X22" s="28"/>
      <c r="Y22" s="28"/>
      <c r="Z22" s="28"/>
      <c r="AA22" s="28"/>
      <c r="AB22" s="28"/>
      <c r="AC22" s="28"/>
      <c r="AD22" s="28"/>
      <c r="AE22" s="28"/>
      <c r="AF22" s="28"/>
      <c r="AG22" s="28"/>
      <c r="AH22" s="28"/>
      <c r="AI22" s="28"/>
      <c r="AJ22" s="28"/>
      <c r="AK22" s="28" t="s">
        <v>88</v>
      </c>
      <c r="AL22" s="28" t="s">
        <v>238</v>
      </c>
      <c r="AM22" s="28"/>
      <c r="AN22" s="28" t="s">
        <v>208</v>
      </c>
      <c r="AO22" s="28" t="s">
        <v>88</v>
      </c>
      <c r="AP22" s="28" t="s">
        <v>209</v>
      </c>
      <c r="AQ22" s="28" t="s">
        <v>106</v>
      </c>
      <c r="AR22" s="28" t="s">
        <v>172</v>
      </c>
    </row>
    <row r="23" spans="1:44">
      <c r="A23" s="30" t="s">
        <v>121</v>
      </c>
      <c r="B23" s="30" t="s">
        <v>122</v>
      </c>
      <c r="C23" s="30" t="s">
        <v>123</v>
      </c>
      <c r="D23" s="30" t="s">
        <v>124</v>
      </c>
      <c r="E23" s="30" t="s">
        <v>125</v>
      </c>
      <c r="F23" s="30"/>
      <c r="G23" s="30"/>
      <c r="H23" s="30"/>
      <c r="I23" s="28"/>
      <c r="J23" s="30" t="s">
        <v>126</v>
      </c>
      <c r="K23" s="30" t="s">
        <v>103</v>
      </c>
      <c r="L23" s="30"/>
      <c r="M23" s="30">
        <v>6</v>
      </c>
      <c r="N23" s="30">
        <v>570</v>
      </c>
      <c r="O23" s="30" t="s">
        <v>106</v>
      </c>
      <c r="P23" s="30">
        <v>48500</v>
      </c>
      <c r="Q23" s="30">
        <v>3</v>
      </c>
      <c r="R23" s="30" t="s">
        <v>88</v>
      </c>
      <c r="S23" s="30"/>
      <c r="T23" s="30"/>
      <c r="U23" s="30" t="s">
        <v>88</v>
      </c>
      <c r="V23" s="30" t="s">
        <v>542</v>
      </c>
      <c r="W23" s="30">
        <v>4</v>
      </c>
      <c r="X23" s="30" t="s">
        <v>105</v>
      </c>
      <c r="Y23" s="30">
        <v>32800</v>
      </c>
      <c r="Z23" s="30">
        <v>26800</v>
      </c>
      <c r="AA23" s="30">
        <v>6000</v>
      </c>
      <c r="AB23" s="30" t="s">
        <v>88</v>
      </c>
      <c r="AC23" s="30">
        <v>7</v>
      </c>
      <c r="AD23" s="30" t="s">
        <v>106</v>
      </c>
      <c r="AE23" s="30"/>
      <c r="AF23" s="30" t="s">
        <v>128</v>
      </c>
      <c r="AG23" s="30"/>
      <c r="AH23" s="30" t="s">
        <v>129</v>
      </c>
      <c r="AI23" s="30" t="s">
        <v>109</v>
      </c>
      <c r="AJ23" s="30" t="s">
        <v>110</v>
      </c>
      <c r="AK23" s="30" t="s">
        <v>88</v>
      </c>
      <c r="AL23" s="30" t="s">
        <v>130</v>
      </c>
      <c r="AM23" s="30"/>
      <c r="AN23" s="30"/>
      <c r="AO23" s="30" t="s">
        <v>88</v>
      </c>
      <c r="AP23" s="30" t="s">
        <v>131</v>
      </c>
      <c r="AQ23" s="30" t="s">
        <v>88</v>
      </c>
      <c r="AR23" s="30"/>
    </row>
    <row r="24" spans="1:44">
      <c r="A24" s="28" t="s">
        <v>234</v>
      </c>
      <c r="B24" s="28" t="s">
        <v>122</v>
      </c>
      <c r="C24" s="28" t="s">
        <v>122</v>
      </c>
      <c r="D24" s="28" t="s">
        <v>235</v>
      </c>
      <c r="E24" s="28" t="s">
        <v>125</v>
      </c>
      <c r="F24" s="28" t="s">
        <v>236</v>
      </c>
      <c r="G24" s="28"/>
      <c r="H24" s="29">
        <v>28790</v>
      </c>
      <c r="I24" s="28">
        <f ca="1">DATEDIF(H24,TODAY(),"Y")</f>
        <v>45</v>
      </c>
      <c r="J24" s="28" t="s">
        <v>126</v>
      </c>
      <c r="K24" s="28" t="s">
        <v>103</v>
      </c>
      <c r="L24" s="28"/>
      <c r="M24" s="28">
        <v>8</v>
      </c>
      <c r="N24" s="28">
        <v>700</v>
      </c>
      <c r="O24" s="28" t="s">
        <v>88</v>
      </c>
      <c r="P24" s="28">
        <v>150000</v>
      </c>
      <c r="Q24" s="28">
        <v>3</v>
      </c>
      <c r="R24" s="28" t="s">
        <v>106</v>
      </c>
      <c r="S24" s="28"/>
      <c r="T24" s="28"/>
      <c r="U24" s="28" t="s">
        <v>88</v>
      </c>
      <c r="V24" s="30" t="s">
        <v>431</v>
      </c>
      <c r="W24" s="28">
        <v>7</v>
      </c>
      <c r="X24" s="28" t="s">
        <v>105</v>
      </c>
      <c r="Y24" s="28">
        <v>10000</v>
      </c>
      <c r="Z24" s="28">
        <v>20000</v>
      </c>
      <c r="AA24" s="28">
        <v>-10000</v>
      </c>
      <c r="AB24" s="28" t="s">
        <v>106</v>
      </c>
      <c r="AC24" s="28">
        <v>4</v>
      </c>
      <c r="AD24" s="28" t="s">
        <v>106</v>
      </c>
      <c r="AE24" s="28"/>
      <c r="AF24" s="28" t="s">
        <v>128</v>
      </c>
      <c r="AG24" s="28"/>
      <c r="AH24" s="28" t="s">
        <v>237</v>
      </c>
      <c r="AI24" s="28" t="s">
        <v>106</v>
      </c>
      <c r="AJ24" s="28" t="s">
        <v>110</v>
      </c>
      <c r="AK24" s="28" t="s">
        <v>88</v>
      </c>
      <c r="AL24" s="28" t="s">
        <v>238</v>
      </c>
      <c r="AM24" s="28"/>
      <c r="AN24" s="28"/>
      <c r="AO24" s="28" t="s">
        <v>88</v>
      </c>
      <c r="AP24" s="28" t="s">
        <v>131</v>
      </c>
      <c r="AQ24" s="28" t="s">
        <v>106</v>
      </c>
      <c r="AR24" s="28" t="s">
        <v>239</v>
      </c>
    </row>
    <row r="25" spans="1:44">
      <c r="A25" s="30" t="s">
        <v>190</v>
      </c>
      <c r="B25" s="30" t="s">
        <v>122</v>
      </c>
      <c r="C25" s="30" t="s">
        <v>326</v>
      </c>
      <c r="D25" s="30" t="s">
        <v>327</v>
      </c>
      <c r="E25" s="30" t="s">
        <v>125</v>
      </c>
      <c r="F25" s="30" t="s">
        <v>328</v>
      </c>
      <c r="G25" s="30"/>
      <c r="H25" s="30"/>
      <c r="I25" s="28"/>
      <c r="J25" s="30" t="s">
        <v>126</v>
      </c>
      <c r="K25" s="30" t="s">
        <v>103</v>
      </c>
      <c r="L25" s="30"/>
      <c r="M25" s="30">
        <v>4</v>
      </c>
      <c r="N25" s="30">
        <v>700</v>
      </c>
      <c r="O25" s="30" t="s">
        <v>88</v>
      </c>
      <c r="P25" s="30">
        <v>41000</v>
      </c>
      <c r="Q25" s="30">
        <v>3</v>
      </c>
      <c r="R25" s="30" t="s">
        <v>88</v>
      </c>
      <c r="S25" s="30"/>
      <c r="T25" s="30"/>
      <c r="U25" s="30" t="s">
        <v>88</v>
      </c>
      <c r="V25" s="28" t="s">
        <v>541</v>
      </c>
      <c r="W25" s="30">
        <v>3</v>
      </c>
      <c r="X25" s="30" t="s">
        <v>105</v>
      </c>
      <c r="Y25" s="30">
        <v>12000</v>
      </c>
      <c r="Z25" s="30">
        <v>2000</v>
      </c>
      <c r="AA25" s="30">
        <v>10000</v>
      </c>
      <c r="AB25" s="30" t="s">
        <v>106</v>
      </c>
      <c r="AC25" s="30">
        <v>1</v>
      </c>
      <c r="AD25" s="30" t="s">
        <v>106</v>
      </c>
      <c r="AE25" s="30"/>
      <c r="AF25" s="30" t="s">
        <v>128</v>
      </c>
      <c r="AG25" s="30"/>
      <c r="AH25" s="30" t="s">
        <v>330</v>
      </c>
      <c r="AI25" s="30" t="s">
        <v>88</v>
      </c>
      <c r="AJ25" s="30" t="s">
        <v>110</v>
      </c>
      <c r="AK25" s="30" t="s">
        <v>88</v>
      </c>
      <c r="AL25" s="28" t="s">
        <v>238</v>
      </c>
      <c r="AM25" s="30"/>
      <c r="AN25" s="30"/>
      <c r="AO25" s="30" t="s">
        <v>88</v>
      </c>
      <c r="AP25" s="30" t="s">
        <v>332</v>
      </c>
      <c r="AQ25" s="30" t="s">
        <v>88</v>
      </c>
      <c r="AR25" s="30"/>
    </row>
    <row r="26" spans="1:44">
      <c r="A26" s="30" t="s">
        <v>151</v>
      </c>
      <c r="B26" s="30" t="s">
        <v>122</v>
      </c>
      <c r="C26" s="30" t="s">
        <v>354</v>
      </c>
      <c r="D26" s="30" t="s">
        <v>355</v>
      </c>
      <c r="E26" s="30" t="s">
        <v>125</v>
      </c>
      <c r="F26" s="30" t="s">
        <v>356</v>
      </c>
      <c r="G26" s="30"/>
      <c r="H26" s="31">
        <v>36125</v>
      </c>
      <c r="I26" s="28">
        <f ca="1">DATEDIF(H26,TODAY(),"Y")</f>
        <v>25</v>
      </c>
      <c r="J26" s="30" t="s">
        <v>126</v>
      </c>
      <c r="K26" s="30" t="s">
        <v>103</v>
      </c>
      <c r="L26" s="30"/>
      <c r="M26" s="30">
        <v>8</v>
      </c>
      <c r="N26" s="30">
        <v>700</v>
      </c>
      <c r="O26" s="30" t="s">
        <v>88</v>
      </c>
      <c r="P26" s="30">
        <v>100000</v>
      </c>
      <c r="Q26" s="30">
        <v>3</v>
      </c>
      <c r="R26" s="30" t="s">
        <v>106</v>
      </c>
      <c r="S26" s="30"/>
      <c r="T26" s="30"/>
      <c r="U26" s="30" t="s">
        <v>88</v>
      </c>
      <c r="V26" s="30" t="s">
        <v>542</v>
      </c>
      <c r="W26" s="30">
        <v>1</v>
      </c>
      <c r="X26" s="30" t="s">
        <v>105</v>
      </c>
      <c r="Y26" s="30">
        <v>800</v>
      </c>
      <c r="Z26" s="30">
        <v>4000</v>
      </c>
      <c r="AA26" s="30">
        <v>3200</v>
      </c>
      <c r="AB26" s="30" t="s">
        <v>106</v>
      </c>
      <c r="AC26" s="30">
        <v>4</v>
      </c>
      <c r="AD26" s="30" t="s">
        <v>106</v>
      </c>
      <c r="AE26" s="30"/>
      <c r="AF26" s="30" t="s">
        <v>128</v>
      </c>
      <c r="AG26" s="30"/>
      <c r="AH26" s="30" t="s">
        <v>357</v>
      </c>
      <c r="AI26" s="30" t="s">
        <v>106</v>
      </c>
      <c r="AJ26" s="30" t="s">
        <v>110</v>
      </c>
      <c r="AK26" s="30" t="s">
        <v>88</v>
      </c>
      <c r="AL26" s="30" t="s">
        <v>358</v>
      </c>
      <c r="AM26" s="30"/>
      <c r="AN26" s="30" t="s">
        <v>359</v>
      </c>
      <c r="AO26" s="30" t="s">
        <v>88</v>
      </c>
      <c r="AP26" s="30" t="s">
        <v>360</v>
      </c>
      <c r="AQ26" s="30" t="s">
        <v>106</v>
      </c>
      <c r="AR26" s="30" t="s">
        <v>361</v>
      </c>
    </row>
    <row r="27" spans="1:44">
      <c r="A27" s="28" t="s">
        <v>151</v>
      </c>
      <c r="B27" s="28" t="s">
        <v>122</v>
      </c>
      <c r="C27" s="28" t="s">
        <v>354</v>
      </c>
      <c r="D27" s="28" t="s">
        <v>473</v>
      </c>
      <c r="E27" s="28" t="s">
        <v>125</v>
      </c>
      <c r="F27" s="28" t="s">
        <v>474</v>
      </c>
      <c r="G27" s="28"/>
      <c r="H27" s="29">
        <v>28700</v>
      </c>
      <c r="I27" s="28">
        <f ca="1">DATEDIF(H27,TODAY(),"Y")</f>
        <v>45</v>
      </c>
      <c r="J27" s="28" t="s">
        <v>126</v>
      </c>
      <c r="K27" s="28" t="s">
        <v>103</v>
      </c>
      <c r="L27" s="28"/>
      <c r="M27" s="28">
        <v>3</v>
      </c>
      <c r="N27" s="28">
        <v>700</v>
      </c>
      <c r="O27" s="28" t="s">
        <v>88</v>
      </c>
      <c r="P27" s="28">
        <v>150000</v>
      </c>
      <c r="Q27" s="28">
        <v>3</v>
      </c>
      <c r="R27" s="28" t="s">
        <v>106</v>
      </c>
      <c r="S27" s="28"/>
      <c r="T27" s="28"/>
      <c r="U27" s="28" t="s">
        <v>106</v>
      </c>
      <c r="V27" s="28"/>
      <c r="W27" s="28"/>
      <c r="X27" s="28"/>
      <c r="Y27" s="28"/>
      <c r="Z27" s="28"/>
      <c r="AA27" s="28"/>
      <c r="AB27" s="28"/>
      <c r="AC27" s="28"/>
      <c r="AD27" s="28"/>
      <c r="AE27" s="28"/>
      <c r="AF27" s="28"/>
      <c r="AG27" s="28"/>
      <c r="AH27" s="28"/>
      <c r="AI27" s="28"/>
      <c r="AJ27" s="28"/>
      <c r="AK27" s="28" t="s">
        <v>88</v>
      </c>
      <c r="AL27" s="28" t="s">
        <v>461</v>
      </c>
      <c r="AM27" s="28"/>
      <c r="AN27" s="28" t="s">
        <v>360</v>
      </c>
      <c r="AO27" s="28" t="s">
        <v>88</v>
      </c>
      <c r="AP27" s="28" t="s">
        <v>476</v>
      </c>
      <c r="AQ27" s="28" t="s">
        <v>106</v>
      </c>
      <c r="AR27" s="28" t="s">
        <v>477</v>
      </c>
    </row>
    <row r="28" spans="1:44">
      <c r="A28" s="30" t="s">
        <v>256</v>
      </c>
      <c r="B28" s="30" t="s">
        <v>257</v>
      </c>
      <c r="C28" s="30" t="s">
        <v>258</v>
      </c>
      <c r="D28" s="30" t="s">
        <v>259</v>
      </c>
      <c r="E28" s="30" t="s">
        <v>142</v>
      </c>
      <c r="F28" s="30" t="s">
        <v>260</v>
      </c>
      <c r="G28" s="30"/>
      <c r="H28" s="30"/>
      <c r="I28" s="28"/>
      <c r="J28" s="30" t="s">
        <v>126</v>
      </c>
      <c r="K28" s="30" t="s">
        <v>167</v>
      </c>
      <c r="L28" s="30"/>
      <c r="M28" s="30">
        <v>7</v>
      </c>
      <c r="N28" s="30">
        <v>1500</v>
      </c>
      <c r="O28" s="30" t="s">
        <v>88</v>
      </c>
      <c r="P28" s="30">
        <v>90000</v>
      </c>
      <c r="Q28" s="30">
        <v>3</v>
      </c>
      <c r="R28" s="30" t="s">
        <v>88</v>
      </c>
      <c r="S28" s="30"/>
      <c r="T28" s="30"/>
      <c r="U28" s="30" t="s">
        <v>88</v>
      </c>
      <c r="V28" s="30" t="s">
        <v>543</v>
      </c>
      <c r="W28" s="30">
        <v>10</v>
      </c>
      <c r="X28" s="30" t="s">
        <v>105</v>
      </c>
      <c r="Y28" s="30">
        <v>344000</v>
      </c>
      <c r="Z28" s="30">
        <v>320000</v>
      </c>
      <c r="AA28" s="30">
        <v>24000</v>
      </c>
      <c r="AB28" s="30" t="s">
        <v>106</v>
      </c>
      <c r="AC28" s="30">
        <v>2</v>
      </c>
      <c r="AD28" s="30" t="s">
        <v>106</v>
      </c>
      <c r="AE28" s="30"/>
      <c r="AF28" s="30" t="s">
        <v>128</v>
      </c>
      <c r="AG28" s="30"/>
      <c r="AH28" s="30" t="s">
        <v>544</v>
      </c>
      <c r="AI28" s="30" t="s">
        <v>106</v>
      </c>
      <c r="AJ28" s="30" t="s">
        <v>110</v>
      </c>
      <c r="AK28" s="30" t="s">
        <v>88</v>
      </c>
      <c r="AL28" s="30" t="s">
        <v>358</v>
      </c>
      <c r="AM28" s="30"/>
      <c r="AN28" s="30"/>
      <c r="AO28" s="30" t="s">
        <v>106</v>
      </c>
      <c r="AP28" s="30"/>
      <c r="AQ28" s="30" t="s">
        <v>88</v>
      </c>
      <c r="AR28" s="30"/>
    </row>
    <row r="29" spans="1:44">
      <c r="A29" s="28" t="s">
        <v>190</v>
      </c>
      <c r="B29" s="28" t="s">
        <v>373</v>
      </c>
      <c r="C29" s="28" t="s">
        <v>326</v>
      </c>
      <c r="D29" s="28" t="s">
        <v>374</v>
      </c>
      <c r="E29" s="28" t="s">
        <v>216</v>
      </c>
      <c r="F29" s="28" t="s">
        <v>375</v>
      </c>
      <c r="G29" s="28"/>
      <c r="H29" s="28"/>
      <c r="I29" s="28"/>
      <c r="J29" s="28" t="s">
        <v>126</v>
      </c>
      <c r="K29" s="28" t="s">
        <v>103</v>
      </c>
      <c r="L29" s="28"/>
      <c r="M29" s="28">
        <v>10</v>
      </c>
      <c r="N29" s="28">
        <v>1000</v>
      </c>
      <c r="O29" s="28" t="s">
        <v>106</v>
      </c>
      <c r="P29" s="28">
        <v>120000</v>
      </c>
      <c r="Q29" s="28">
        <v>3</v>
      </c>
      <c r="R29" s="28" t="s">
        <v>88</v>
      </c>
      <c r="S29" s="28" t="s">
        <v>88</v>
      </c>
      <c r="T29" s="28"/>
      <c r="U29" s="28" t="s">
        <v>88</v>
      </c>
      <c r="V29" s="28" t="s">
        <v>545</v>
      </c>
      <c r="W29" s="28">
        <v>6</v>
      </c>
      <c r="X29" s="28" t="s">
        <v>105</v>
      </c>
      <c r="Y29" s="28">
        <v>29000</v>
      </c>
      <c r="Z29" s="28">
        <v>9000</v>
      </c>
      <c r="AA29" s="28">
        <v>20000</v>
      </c>
      <c r="AB29" s="28" t="s">
        <v>88</v>
      </c>
      <c r="AC29" s="28">
        <v>4</v>
      </c>
      <c r="AD29" s="28" t="s">
        <v>106</v>
      </c>
      <c r="AE29" s="28"/>
      <c r="AF29" s="28" t="s">
        <v>128</v>
      </c>
      <c r="AG29" s="28"/>
      <c r="AH29" s="28" t="s">
        <v>377</v>
      </c>
      <c r="AI29" s="28" t="s">
        <v>106</v>
      </c>
      <c r="AJ29" s="28" t="s">
        <v>110</v>
      </c>
      <c r="AK29" s="28" t="s">
        <v>106</v>
      </c>
      <c r="AL29" s="28"/>
      <c r="AM29" s="28" t="s">
        <v>546</v>
      </c>
      <c r="AN29" s="28" t="s">
        <v>379</v>
      </c>
      <c r="AO29" s="28"/>
      <c r="AP29" s="28"/>
      <c r="AQ29" s="28"/>
      <c r="AR29" s="28"/>
    </row>
    <row r="30" spans="1:44">
      <c r="A30" s="30" t="s">
        <v>190</v>
      </c>
      <c r="B30" s="30" t="s">
        <v>244</v>
      </c>
      <c r="C30" s="30" t="s">
        <v>245</v>
      </c>
      <c r="D30" s="30" t="s">
        <v>246</v>
      </c>
      <c r="E30" s="30" t="s">
        <v>165</v>
      </c>
      <c r="F30" s="30" t="s">
        <v>247</v>
      </c>
      <c r="G30" s="30"/>
      <c r="H30" s="30"/>
      <c r="I30" s="28"/>
      <c r="J30" s="30" t="s">
        <v>126</v>
      </c>
      <c r="K30" s="30" t="s">
        <v>167</v>
      </c>
      <c r="L30" s="30"/>
      <c r="M30" s="30">
        <v>7</v>
      </c>
      <c r="N30" s="30">
        <v>500</v>
      </c>
      <c r="O30" s="30" t="s">
        <v>106</v>
      </c>
      <c r="P30" s="30">
        <v>25000</v>
      </c>
      <c r="Q30" s="30">
        <v>3</v>
      </c>
      <c r="R30" s="30" t="s">
        <v>88</v>
      </c>
      <c r="S30" s="30" t="s">
        <v>106</v>
      </c>
      <c r="T30" s="30"/>
      <c r="U30" s="30" t="s">
        <v>88</v>
      </c>
      <c r="V30" s="30" t="s">
        <v>543</v>
      </c>
      <c r="W30" s="30">
        <v>3</v>
      </c>
      <c r="X30" s="30" t="s">
        <v>105</v>
      </c>
      <c r="Y30" s="30">
        <v>190000</v>
      </c>
      <c r="Z30" s="30">
        <v>150000</v>
      </c>
      <c r="AA30" s="30">
        <v>40000</v>
      </c>
      <c r="AB30" s="30" t="s">
        <v>106</v>
      </c>
      <c r="AC30" s="30">
        <v>5</v>
      </c>
      <c r="AD30" s="30" t="s">
        <v>88</v>
      </c>
      <c r="AE30" s="30"/>
      <c r="AF30" s="30" t="s">
        <v>128</v>
      </c>
      <c r="AG30" s="30"/>
      <c r="AH30" s="30" t="s">
        <v>249</v>
      </c>
      <c r="AI30" s="30" t="s">
        <v>106</v>
      </c>
      <c r="AJ30" s="30" t="s">
        <v>110</v>
      </c>
      <c r="AK30" s="30" t="s">
        <v>106</v>
      </c>
      <c r="AL30" s="30"/>
      <c r="AM30" s="28" t="s">
        <v>546</v>
      </c>
      <c r="AN30" s="30" t="s">
        <v>251</v>
      </c>
      <c r="AO30" s="30"/>
      <c r="AP30" s="30"/>
      <c r="AQ30" s="30"/>
      <c r="AR30" s="30"/>
    </row>
    <row r="31" spans="1:44">
      <c r="A31" s="28" t="s">
        <v>190</v>
      </c>
      <c r="B31" s="28" t="s">
        <v>122</v>
      </c>
      <c r="C31" s="28" t="s">
        <v>191</v>
      </c>
      <c r="D31" s="28" t="s">
        <v>419</v>
      </c>
      <c r="E31" s="28" t="s">
        <v>125</v>
      </c>
      <c r="F31" s="28" t="s">
        <v>420</v>
      </c>
      <c r="G31" s="28"/>
      <c r="H31" s="28"/>
      <c r="I31" s="28"/>
      <c r="J31" s="28" t="s">
        <v>126</v>
      </c>
      <c r="K31" s="28" t="s">
        <v>103</v>
      </c>
      <c r="L31" s="28"/>
      <c r="M31" s="28">
        <v>3</v>
      </c>
      <c r="N31" s="28">
        <v>450</v>
      </c>
      <c r="O31" s="28" t="s">
        <v>88</v>
      </c>
      <c r="P31" s="28">
        <v>2500</v>
      </c>
      <c r="Q31" s="28">
        <v>3</v>
      </c>
      <c r="R31" s="28" t="s">
        <v>88</v>
      </c>
      <c r="S31" s="28" t="s">
        <v>421</v>
      </c>
      <c r="T31" s="28"/>
      <c r="U31" s="28" t="s">
        <v>88</v>
      </c>
      <c r="V31" s="30" t="s">
        <v>431</v>
      </c>
      <c r="W31" s="28">
        <v>1</v>
      </c>
      <c r="X31" s="28" t="s">
        <v>105</v>
      </c>
      <c r="Y31" s="28">
        <v>2500</v>
      </c>
      <c r="Z31" s="28">
        <v>800</v>
      </c>
      <c r="AA31" s="28">
        <v>1700</v>
      </c>
      <c r="AB31" s="28" t="s">
        <v>106</v>
      </c>
      <c r="AC31" s="28">
        <v>2</v>
      </c>
      <c r="AD31" s="28" t="s">
        <v>106</v>
      </c>
      <c r="AE31" s="28"/>
      <c r="AF31" s="28" t="s">
        <v>128</v>
      </c>
      <c r="AG31" s="28"/>
      <c r="AH31" s="28" t="s">
        <v>422</v>
      </c>
      <c r="AI31" s="28" t="s">
        <v>88</v>
      </c>
      <c r="AJ31" s="28" t="s">
        <v>110</v>
      </c>
      <c r="AK31" s="28" t="s">
        <v>106</v>
      </c>
      <c r="AL31" s="28"/>
      <c r="AM31" s="28" t="s">
        <v>423</v>
      </c>
      <c r="AN31" s="28" t="s">
        <v>388</v>
      </c>
      <c r="AO31" s="28"/>
      <c r="AP31" s="28"/>
      <c r="AQ31" s="28"/>
      <c r="AR31" s="28"/>
    </row>
    <row r="32" spans="1:44">
      <c r="A32" s="30" t="s">
        <v>190</v>
      </c>
      <c r="B32" s="30" t="s">
        <v>384</v>
      </c>
      <c r="C32" s="30" t="s">
        <v>298</v>
      </c>
      <c r="D32" s="30" t="s">
        <v>385</v>
      </c>
      <c r="E32" s="30" t="s">
        <v>386</v>
      </c>
      <c r="F32" s="30" t="s">
        <v>387</v>
      </c>
      <c r="G32" s="30"/>
      <c r="H32" s="30"/>
      <c r="I32" s="28"/>
      <c r="J32" s="30" t="s">
        <v>126</v>
      </c>
      <c r="K32" s="30" t="s">
        <v>103</v>
      </c>
      <c r="L32" s="30"/>
      <c r="M32" s="30">
        <v>7</v>
      </c>
      <c r="N32" s="30">
        <v>700</v>
      </c>
      <c r="O32" s="30" t="s">
        <v>106</v>
      </c>
      <c r="P32" s="30">
        <v>25000</v>
      </c>
      <c r="Q32" s="30">
        <v>3</v>
      </c>
      <c r="R32" s="30" t="s">
        <v>106</v>
      </c>
      <c r="S32" s="30"/>
      <c r="T32" s="30"/>
      <c r="U32" s="30" t="s">
        <v>106</v>
      </c>
      <c r="V32" s="30"/>
      <c r="W32" s="30"/>
      <c r="X32" s="30"/>
      <c r="Y32" s="30"/>
      <c r="Z32" s="30"/>
      <c r="AA32" s="30"/>
      <c r="AB32" s="30"/>
      <c r="AC32" s="30"/>
      <c r="AD32" s="30"/>
      <c r="AE32" s="30"/>
      <c r="AF32" s="30"/>
      <c r="AG32" s="30"/>
      <c r="AH32" s="30"/>
      <c r="AI32" s="30"/>
      <c r="AJ32" s="30"/>
      <c r="AK32" s="30" t="s">
        <v>106</v>
      </c>
      <c r="AL32" s="30"/>
      <c r="AM32" s="30" t="s">
        <v>196</v>
      </c>
      <c r="AN32" s="30" t="s">
        <v>388</v>
      </c>
      <c r="AO32" s="30"/>
      <c r="AP32" s="30"/>
      <c r="AQ32" s="30"/>
      <c r="AR32" s="30"/>
    </row>
    <row r="33" spans="1:44">
      <c r="A33" s="30" t="s">
        <v>190</v>
      </c>
      <c r="B33" s="30" t="s">
        <v>510</v>
      </c>
      <c r="C33" s="30" t="s">
        <v>510</v>
      </c>
      <c r="D33" s="30" t="s">
        <v>511</v>
      </c>
      <c r="E33" s="30" t="s">
        <v>125</v>
      </c>
      <c r="F33" s="30"/>
      <c r="G33" s="30"/>
      <c r="H33" s="30"/>
      <c r="I33" s="28"/>
      <c r="J33" s="30" t="s">
        <v>126</v>
      </c>
      <c r="K33" s="30" t="s">
        <v>103</v>
      </c>
      <c r="L33" s="30"/>
      <c r="M33" s="30">
        <v>7</v>
      </c>
      <c r="N33" s="30">
        <v>500</v>
      </c>
      <c r="O33" s="30" t="s">
        <v>106</v>
      </c>
      <c r="P33" s="30">
        <v>14000</v>
      </c>
      <c r="Q33" s="30">
        <v>3</v>
      </c>
      <c r="R33" s="30" t="s">
        <v>106</v>
      </c>
      <c r="S33" s="30"/>
      <c r="T33" s="30"/>
      <c r="U33" s="30" t="s">
        <v>88</v>
      </c>
      <c r="V33" s="30" t="s">
        <v>431</v>
      </c>
      <c r="W33" s="30">
        <v>5</v>
      </c>
      <c r="X33" s="30" t="s">
        <v>105</v>
      </c>
      <c r="Y33" s="30">
        <v>6000</v>
      </c>
      <c r="Z33" s="30">
        <v>3000</v>
      </c>
      <c r="AA33" s="30">
        <v>3000</v>
      </c>
      <c r="AB33" s="30" t="s">
        <v>106</v>
      </c>
      <c r="AC33" s="30">
        <v>5</v>
      </c>
      <c r="AD33" s="30" t="s">
        <v>106</v>
      </c>
      <c r="AE33" s="30"/>
      <c r="AF33" s="30" t="s">
        <v>128</v>
      </c>
      <c r="AG33" s="30"/>
      <c r="AH33" s="30" t="s">
        <v>301</v>
      </c>
      <c r="AI33" s="30" t="s">
        <v>106</v>
      </c>
      <c r="AJ33" s="30" t="s">
        <v>110</v>
      </c>
      <c r="AK33" s="30" t="s">
        <v>106</v>
      </c>
      <c r="AL33" s="30"/>
      <c r="AM33" s="30" t="s">
        <v>196</v>
      </c>
      <c r="AN33" s="30" t="s">
        <v>513</v>
      </c>
      <c r="AO33" s="30"/>
      <c r="AP33" s="30"/>
      <c r="AQ33" s="30"/>
      <c r="AR33" s="30"/>
    </row>
    <row r="34" spans="1:44">
      <c r="A34" s="30" t="s">
        <v>151</v>
      </c>
      <c r="B34" s="30" t="s">
        <v>122</v>
      </c>
      <c r="C34" s="30" t="s">
        <v>152</v>
      </c>
      <c r="D34" s="30" t="s">
        <v>153</v>
      </c>
      <c r="E34" s="30" t="s">
        <v>125</v>
      </c>
      <c r="F34" s="30" t="s">
        <v>154</v>
      </c>
      <c r="G34" s="30"/>
      <c r="H34" s="31">
        <v>34332</v>
      </c>
      <c r="I34" s="28">
        <f ca="1">DATEDIF(H34,TODAY(),"Y")</f>
        <v>30</v>
      </c>
      <c r="J34" s="30" t="s">
        <v>126</v>
      </c>
      <c r="K34" s="30" t="s">
        <v>103</v>
      </c>
      <c r="L34" s="30"/>
      <c r="M34" s="30">
        <v>11</v>
      </c>
      <c r="N34" s="30">
        <v>1500</v>
      </c>
      <c r="O34" s="30" t="s">
        <v>88</v>
      </c>
      <c r="P34" s="30">
        <v>200000</v>
      </c>
      <c r="Q34" s="30">
        <v>3</v>
      </c>
      <c r="R34" s="30" t="s">
        <v>106</v>
      </c>
      <c r="S34" s="30"/>
      <c r="T34" s="30"/>
      <c r="U34" s="30" t="s">
        <v>106</v>
      </c>
      <c r="V34" s="30"/>
      <c r="W34" s="30"/>
      <c r="X34" s="30"/>
      <c r="Y34" s="30"/>
      <c r="Z34" s="30"/>
      <c r="AA34" s="30"/>
      <c r="AB34" s="30"/>
      <c r="AC34" s="30"/>
      <c r="AD34" s="30"/>
      <c r="AE34" s="30"/>
      <c r="AF34" s="30"/>
      <c r="AG34" s="30"/>
      <c r="AH34" s="30"/>
      <c r="AI34" s="30"/>
      <c r="AJ34" s="30"/>
      <c r="AK34" s="30" t="s">
        <v>106</v>
      </c>
      <c r="AL34" s="30"/>
      <c r="AM34" s="30" t="s">
        <v>155</v>
      </c>
      <c r="AN34" s="30" t="s">
        <v>156</v>
      </c>
      <c r="AO34" s="30"/>
      <c r="AP34" s="30"/>
      <c r="AQ34" s="30"/>
      <c r="AR34" s="30"/>
    </row>
    <row r="35" spans="1:44">
      <c r="A35" s="30" t="s">
        <v>96</v>
      </c>
      <c r="B35" s="30" t="s">
        <v>97</v>
      </c>
      <c r="C35" s="30" t="s">
        <v>98</v>
      </c>
      <c r="D35" s="30" t="s">
        <v>224</v>
      </c>
      <c r="E35" s="30" t="s">
        <v>225</v>
      </c>
      <c r="F35" s="30" t="s">
        <v>226</v>
      </c>
      <c r="G35" s="30"/>
      <c r="H35" s="31">
        <v>45378</v>
      </c>
      <c r="I35" s="28"/>
      <c r="J35" s="30" t="s">
        <v>126</v>
      </c>
      <c r="K35" s="30" t="s">
        <v>103</v>
      </c>
      <c r="L35" s="30"/>
      <c r="M35" s="30">
        <v>5</v>
      </c>
      <c r="N35" s="30">
        <v>3500</v>
      </c>
      <c r="O35" s="30" t="s">
        <v>106</v>
      </c>
      <c r="P35" s="30">
        <v>35000</v>
      </c>
      <c r="Q35" s="30">
        <v>3</v>
      </c>
      <c r="R35" s="30" t="s">
        <v>106</v>
      </c>
      <c r="S35" s="30"/>
      <c r="T35" s="30"/>
      <c r="U35" s="30" t="s">
        <v>88</v>
      </c>
      <c r="V35" s="30" t="s">
        <v>542</v>
      </c>
      <c r="W35" s="30">
        <v>1</v>
      </c>
      <c r="X35" s="30" t="s">
        <v>105</v>
      </c>
      <c r="Y35" s="30">
        <v>3000</v>
      </c>
      <c r="Z35" s="30">
        <v>10000</v>
      </c>
      <c r="AA35" s="30">
        <v>-7000</v>
      </c>
      <c r="AB35" s="30" t="s">
        <v>106</v>
      </c>
      <c r="AC35" s="30">
        <v>7</v>
      </c>
      <c r="AD35" s="30" t="s">
        <v>106</v>
      </c>
      <c r="AE35" s="30"/>
      <c r="AF35" s="30" t="s">
        <v>107</v>
      </c>
      <c r="AG35" s="30"/>
      <c r="AH35" s="30" t="s">
        <v>228</v>
      </c>
      <c r="AI35" s="30" t="s">
        <v>106</v>
      </c>
      <c r="AJ35" s="30" t="s">
        <v>110</v>
      </c>
      <c r="AK35" s="30" t="s">
        <v>106</v>
      </c>
      <c r="AL35" s="30"/>
      <c r="AM35" s="30" t="s">
        <v>196</v>
      </c>
      <c r="AN35" s="30"/>
      <c r="AO35" s="30"/>
      <c r="AP35" s="30"/>
      <c r="AQ35" s="30"/>
      <c r="AR35" s="30"/>
    </row>
    <row r="36" spans="1:44">
      <c r="A36" s="28" t="s">
        <v>309</v>
      </c>
      <c r="B36" s="28" t="s">
        <v>122</v>
      </c>
      <c r="C36" s="28" t="s">
        <v>291</v>
      </c>
      <c r="D36" s="28" t="s">
        <v>310</v>
      </c>
      <c r="E36" s="28" t="s">
        <v>125</v>
      </c>
      <c r="F36" s="28" t="s">
        <v>311</v>
      </c>
      <c r="G36" s="28"/>
      <c r="H36" s="29">
        <v>41762</v>
      </c>
      <c r="I36" s="28"/>
      <c r="J36" s="28" t="s">
        <v>126</v>
      </c>
      <c r="K36" s="28" t="s">
        <v>103</v>
      </c>
      <c r="L36" s="28"/>
      <c r="M36" s="28">
        <v>4</v>
      </c>
      <c r="N36" s="28">
        <v>1000</v>
      </c>
      <c r="O36" s="28" t="s">
        <v>88</v>
      </c>
      <c r="P36" s="28">
        <v>170000</v>
      </c>
      <c r="Q36" s="28">
        <v>3</v>
      </c>
      <c r="R36" s="28" t="s">
        <v>88</v>
      </c>
      <c r="S36" s="28" t="s">
        <v>312</v>
      </c>
      <c r="T36" s="28"/>
      <c r="U36" s="28" t="s">
        <v>88</v>
      </c>
      <c r="V36" s="30" t="s">
        <v>431</v>
      </c>
      <c r="W36" s="28">
        <v>11</v>
      </c>
      <c r="X36" s="28" t="s">
        <v>105</v>
      </c>
      <c r="Y36" s="28">
        <v>17000</v>
      </c>
      <c r="Z36" s="28">
        <v>13000</v>
      </c>
      <c r="AA36" s="28">
        <v>4000</v>
      </c>
      <c r="AB36" s="28" t="s">
        <v>88</v>
      </c>
      <c r="AC36" s="28">
        <v>3</v>
      </c>
      <c r="AD36" s="28" t="s">
        <v>106</v>
      </c>
      <c r="AE36" s="28"/>
      <c r="AF36" s="28" t="s">
        <v>128</v>
      </c>
      <c r="AG36" s="28"/>
      <c r="AH36" s="28" t="s">
        <v>282</v>
      </c>
      <c r="AI36" s="28" t="s">
        <v>106</v>
      </c>
      <c r="AJ36" s="28" t="s">
        <v>110</v>
      </c>
      <c r="AK36" s="28" t="s">
        <v>106</v>
      </c>
      <c r="AL36" s="28"/>
      <c r="AM36" s="30" t="s">
        <v>196</v>
      </c>
      <c r="AN36" s="28"/>
      <c r="AO36" s="28"/>
      <c r="AP36" s="28"/>
      <c r="AQ36" s="28"/>
      <c r="AR36" s="28"/>
    </row>
    <row r="37" spans="1:44">
      <c r="A37" s="30" t="s">
        <v>289</v>
      </c>
      <c r="B37" s="30" t="s">
        <v>290</v>
      </c>
      <c r="C37" s="30" t="s">
        <v>291</v>
      </c>
      <c r="D37" s="30" t="s">
        <v>292</v>
      </c>
      <c r="E37" s="30" t="s">
        <v>142</v>
      </c>
      <c r="F37" s="30" t="s">
        <v>143</v>
      </c>
      <c r="G37" s="30"/>
      <c r="H37" s="31">
        <v>45380</v>
      </c>
      <c r="I37" s="28"/>
      <c r="J37" s="30" t="s">
        <v>126</v>
      </c>
      <c r="K37" s="30" t="s">
        <v>103</v>
      </c>
      <c r="L37" s="30"/>
      <c r="M37" s="30">
        <v>6</v>
      </c>
      <c r="N37" s="30">
        <v>600</v>
      </c>
      <c r="O37" s="30" t="s">
        <v>88</v>
      </c>
      <c r="P37" s="30">
        <v>90000</v>
      </c>
      <c r="Q37" s="30">
        <v>3</v>
      </c>
      <c r="R37" s="30" t="s">
        <v>88</v>
      </c>
      <c r="S37" s="30" t="s">
        <v>106</v>
      </c>
      <c r="T37" s="30"/>
      <c r="U37" s="30" t="s">
        <v>88</v>
      </c>
      <c r="V37" s="30" t="s">
        <v>431</v>
      </c>
      <c r="W37" s="30">
        <v>10</v>
      </c>
      <c r="X37" s="30" t="s">
        <v>105</v>
      </c>
      <c r="Y37" s="30">
        <v>6000</v>
      </c>
      <c r="Z37" s="30">
        <v>4000</v>
      </c>
      <c r="AA37" s="30">
        <v>2000</v>
      </c>
      <c r="AB37" s="30" t="s">
        <v>88</v>
      </c>
      <c r="AC37" s="30">
        <v>3</v>
      </c>
      <c r="AD37" s="30" t="s">
        <v>106</v>
      </c>
      <c r="AE37" s="30"/>
      <c r="AF37" s="30" t="s">
        <v>128</v>
      </c>
      <c r="AG37" s="30"/>
      <c r="AH37" s="30" t="s">
        <v>282</v>
      </c>
      <c r="AI37" s="30" t="s">
        <v>109</v>
      </c>
      <c r="AJ37" s="30" t="s">
        <v>110</v>
      </c>
      <c r="AK37" s="30" t="s">
        <v>106</v>
      </c>
      <c r="AL37" s="30"/>
      <c r="AM37" s="30" t="s">
        <v>196</v>
      </c>
      <c r="AN37" s="30"/>
      <c r="AO37" s="30"/>
      <c r="AP37" s="30"/>
      <c r="AQ37" s="30"/>
      <c r="AR37" s="30"/>
    </row>
    <row r="38" spans="1:44">
      <c r="A38" s="28" t="s">
        <v>279</v>
      </c>
      <c r="B38" s="28" t="s">
        <v>122</v>
      </c>
      <c r="C38" s="28" t="s">
        <v>122</v>
      </c>
      <c r="D38" s="28" t="s">
        <v>280</v>
      </c>
      <c r="E38" s="28" t="s">
        <v>125</v>
      </c>
      <c r="F38" s="28" t="s">
        <v>281</v>
      </c>
      <c r="G38" s="28"/>
      <c r="H38" s="29">
        <v>31926</v>
      </c>
      <c r="I38" s="28">
        <f ca="1">DATEDIF(H38,TODAY(),"Y")</f>
        <v>37</v>
      </c>
      <c r="J38" s="28" t="s">
        <v>126</v>
      </c>
      <c r="K38" s="28" t="s">
        <v>103</v>
      </c>
      <c r="L38" s="28"/>
      <c r="M38" s="28">
        <v>6</v>
      </c>
      <c r="N38" s="28">
        <v>700</v>
      </c>
      <c r="O38" s="28" t="s">
        <v>88</v>
      </c>
      <c r="P38" s="28">
        <v>190000</v>
      </c>
      <c r="Q38" s="28">
        <v>3</v>
      </c>
      <c r="R38" s="28" t="s">
        <v>106</v>
      </c>
      <c r="S38" s="28"/>
      <c r="T38" s="28"/>
      <c r="U38" s="28" t="s">
        <v>88</v>
      </c>
      <c r="V38" s="30" t="s">
        <v>431</v>
      </c>
      <c r="W38" s="28">
        <v>3</v>
      </c>
      <c r="X38" s="28" t="s">
        <v>105</v>
      </c>
      <c r="Y38" s="28">
        <v>8000</v>
      </c>
      <c r="Z38" s="28">
        <v>6000</v>
      </c>
      <c r="AA38" s="28">
        <v>2000</v>
      </c>
      <c r="AB38" s="28" t="s">
        <v>106</v>
      </c>
      <c r="AC38" s="28">
        <v>3</v>
      </c>
      <c r="AD38" s="28" t="s">
        <v>106</v>
      </c>
      <c r="AE38" s="28"/>
      <c r="AF38" s="28" t="s">
        <v>128</v>
      </c>
      <c r="AG38" s="28"/>
      <c r="AH38" s="28" t="s">
        <v>282</v>
      </c>
      <c r="AI38" s="28" t="s">
        <v>88</v>
      </c>
      <c r="AJ38" s="28" t="s">
        <v>110</v>
      </c>
      <c r="AK38" s="28" t="s">
        <v>106</v>
      </c>
      <c r="AL38" s="28"/>
      <c r="AM38" s="30" t="s">
        <v>196</v>
      </c>
      <c r="AN38" s="28"/>
      <c r="AO38" s="28"/>
      <c r="AP38" s="28"/>
      <c r="AQ38" s="28"/>
      <c r="AR38" s="28"/>
    </row>
    <row r="39" spans="1:44">
      <c r="A39" s="30" t="s">
        <v>190</v>
      </c>
      <c r="B39" s="30" t="s">
        <v>122</v>
      </c>
      <c r="C39" s="30" t="s">
        <v>326</v>
      </c>
      <c r="D39" s="30" t="s">
        <v>366</v>
      </c>
      <c r="E39" s="30" t="s">
        <v>125</v>
      </c>
      <c r="F39" s="30"/>
      <c r="G39" s="30"/>
      <c r="H39" s="30"/>
      <c r="I39" s="28"/>
      <c r="J39" s="30" t="s">
        <v>126</v>
      </c>
      <c r="K39" s="30" t="s">
        <v>103</v>
      </c>
      <c r="L39" s="30"/>
      <c r="M39" s="30">
        <v>8</v>
      </c>
      <c r="N39" s="30">
        <v>700</v>
      </c>
      <c r="O39" s="30" t="s">
        <v>88</v>
      </c>
      <c r="P39" s="30">
        <v>27500</v>
      </c>
      <c r="Q39" s="30">
        <v>3</v>
      </c>
      <c r="R39" s="30" t="s">
        <v>88</v>
      </c>
      <c r="S39" s="30"/>
      <c r="T39" s="30"/>
      <c r="U39" s="30" t="s">
        <v>88</v>
      </c>
      <c r="V39" s="28" t="s">
        <v>541</v>
      </c>
      <c r="W39" s="30">
        <v>4</v>
      </c>
      <c r="X39" s="30" t="s">
        <v>105</v>
      </c>
      <c r="Y39" s="30">
        <v>24000</v>
      </c>
      <c r="Z39" s="30">
        <v>700</v>
      </c>
      <c r="AA39" s="30">
        <v>23300</v>
      </c>
      <c r="AB39" s="30" t="s">
        <v>106</v>
      </c>
      <c r="AC39" s="30">
        <v>5</v>
      </c>
      <c r="AD39" s="30" t="s">
        <v>106</v>
      </c>
      <c r="AE39" s="30"/>
      <c r="AF39" s="30" t="s">
        <v>128</v>
      </c>
      <c r="AG39" s="30"/>
      <c r="AH39" s="30" t="s">
        <v>367</v>
      </c>
      <c r="AI39" s="30" t="s">
        <v>109</v>
      </c>
      <c r="AJ39" s="30" t="s">
        <v>110</v>
      </c>
      <c r="AK39" s="30" t="s">
        <v>106</v>
      </c>
      <c r="AL39" s="30"/>
      <c r="AM39" s="30" t="s">
        <v>368</v>
      </c>
      <c r="AN39" s="30"/>
      <c r="AO39" s="30"/>
      <c r="AP39" s="30"/>
      <c r="AQ39" s="30"/>
      <c r="AR39" s="30"/>
    </row>
    <row r="40" spans="1:44">
      <c r="A40" s="28" t="s">
        <v>96</v>
      </c>
      <c r="B40" s="28" t="s">
        <v>97</v>
      </c>
      <c r="C40" s="28" t="s">
        <v>98</v>
      </c>
      <c r="D40" s="28" t="s">
        <v>99</v>
      </c>
      <c r="E40" s="28" t="s">
        <v>100</v>
      </c>
      <c r="F40" s="28" t="s">
        <v>101</v>
      </c>
      <c r="G40" s="28"/>
      <c r="H40" s="28"/>
      <c r="I40" s="28"/>
      <c r="J40" s="28" t="s">
        <v>102</v>
      </c>
      <c r="K40" s="28" t="s">
        <v>103</v>
      </c>
      <c r="L40" s="28"/>
      <c r="M40" s="28">
        <v>5</v>
      </c>
      <c r="N40" s="28">
        <v>350</v>
      </c>
      <c r="O40" s="28" t="s">
        <v>88</v>
      </c>
      <c r="P40" s="28">
        <v>100000</v>
      </c>
      <c r="Q40" s="28">
        <v>3</v>
      </c>
      <c r="R40" s="28" t="s">
        <v>106</v>
      </c>
      <c r="S40" s="28"/>
      <c r="T40" s="28"/>
      <c r="U40" s="28" t="s">
        <v>88</v>
      </c>
      <c r="V40" s="30" t="s">
        <v>542</v>
      </c>
      <c r="W40" s="28">
        <v>15</v>
      </c>
      <c r="X40" s="28" t="s">
        <v>105</v>
      </c>
      <c r="Y40" s="28">
        <v>2000</v>
      </c>
      <c r="Z40" s="28">
        <v>10000</v>
      </c>
      <c r="AA40" s="28">
        <v>-8000</v>
      </c>
      <c r="AB40" s="28" t="s">
        <v>106</v>
      </c>
      <c r="AC40" s="28">
        <v>10</v>
      </c>
      <c r="AD40" s="28" t="s">
        <v>88</v>
      </c>
      <c r="AE40" s="28"/>
      <c r="AF40" s="28" t="s">
        <v>107</v>
      </c>
      <c r="AG40" s="28"/>
      <c r="AH40" s="28" t="s">
        <v>108</v>
      </c>
      <c r="AI40" s="28" t="s">
        <v>109</v>
      </c>
      <c r="AJ40" s="28" t="s">
        <v>110</v>
      </c>
      <c r="AK40" s="28" t="s">
        <v>88</v>
      </c>
      <c r="AL40" s="30" t="s">
        <v>434</v>
      </c>
      <c r="AM40" s="28"/>
      <c r="AN40" s="28"/>
      <c r="AO40" s="28" t="s">
        <v>88</v>
      </c>
      <c r="AP40" s="28" t="s">
        <v>112</v>
      </c>
      <c r="AQ40" s="28" t="s">
        <v>109</v>
      </c>
      <c r="AR40" s="28"/>
    </row>
    <row r="41" spans="1:44">
      <c r="A41" s="30" t="s">
        <v>96</v>
      </c>
      <c r="B41" s="30" t="s">
        <v>97</v>
      </c>
      <c r="C41" s="30" t="s">
        <v>98</v>
      </c>
      <c r="D41" s="30" t="s">
        <v>429</v>
      </c>
      <c r="E41" s="30" t="s">
        <v>100</v>
      </c>
      <c r="F41" s="30" t="s">
        <v>430</v>
      </c>
      <c r="G41" s="30"/>
      <c r="H41" s="30"/>
      <c r="I41" s="28"/>
      <c r="J41" s="30" t="s">
        <v>102</v>
      </c>
      <c r="K41" s="30" t="s">
        <v>103</v>
      </c>
      <c r="L41" s="30"/>
      <c r="M41" s="30">
        <v>5</v>
      </c>
      <c r="N41" s="30">
        <v>400</v>
      </c>
      <c r="O41" s="30" t="s">
        <v>106</v>
      </c>
      <c r="P41" s="30">
        <v>118000</v>
      </c>
      <c r="Q41" s="30">
        <v>3</v>
      </c>
      <c r="R41" s="30" t="s">
        <v>106</v>
      </c>
      <c r="S41" s="30"/>
      <c r="T41" s="30"/>
      <c r="U41" s="30" t="s">
        <v>88</v>
      </c>
      <c r="V41" s="30" t="s">
        <v>431</v>
      </c>
      <c r="W41" s="30">
        <v>8</v>
      </c>
      <c r="X41" s="30" t="s">
        <v>321</v>
      </c>
      <c r="Y41" s="30">
        <v>10000</v>
      </c>
      <c r="Z41" s="30">
        <v>5100</v>
      </c>
      <c r="AA41" s="30">
        <v>4900</v>
      </c>
      <c r="AB41" s="30" t="s">
        <v>106</v>
      </c>
      <c r="AC41" s="30">
        <v>5</v>
      </c>
      <c r="AD41" s="30" t="s">
        <v>88</v>
      </c>
      <c r="AE41" s="30"/>
      <c r="AF41" s="30" t="s">
        <v>432</v>
      </c>
      <c r="AG41" s="30"/>
      <c r="AH41" s="30" t="s">
        <v>433</v>
      </c>
      <c r="AI41" s="30" t="s">
        <v>109</v>
      </c>
      <c r="AJ41" s="30" t="s">
        <v>110</v>
      </c>
      <c r="AK41" s="30" t="s">
        <v>88</v>
      </c>
      <c r="AL41" s="30" t="s">
        <v>434</v>
      </c>
      <c r="AM41" s="30"/>
      <c r="AN41" s="30"/>
      <c r="AO41" s="30" t="s">
        <v>88</v>
      </c>
      <c r="AP41" s="30" t="s">
        <v>433</v>
      </c>
      <c r="AQ41" s="30" t="s">
        <v>109</v>
      </c>
      <c r="AR41" s="30"/>
    </row>
    <row r="42" spans="1:44">
      <c r="A42" s="28" t="s">
        <v>190</v>
      </c>
      <c r="B42" s="28" t="s">
        <v>344</v>
      </c>
      <c r="C42" s="28" t="s">
        <v>345</v>
      </c>
      <c r="D42" s="28" t="s">
        <v>346</v>
      </c>
      <c r="E42" s="28" t="s">
        <v>142</v>
      </c>
      <c r="F42" s="28" t="s">
        <v>347</v>
      </c>
      <c r="G42" s="28"/>
      <c r="H42" s="28"/>
      <c r="I42" s="28"/>
      <c r="J42" s="28" t="s">
        <v>102</v>
      </c>
      <c r="K42" s="28" t="s">
        <v>103</v>
      </c>
      <c r="L42" s="28"/>
      <c r="M42" s="28">
        <v>5</v>
      </c>
      <c r="N42" s="28">
        <v>600</v>
      </c>
      <c r="O42" s="28" t="s">
        <v>88</v>
      </c>
      <c r="P42" s="28">
        <v>28000</v>
      </c>
      <c r="Q42" s="28">
        <v>3</v>
      </c>
      <c r="R42" s="28" t="s">
        <v>88</v>
      </c>
      <c r="S42" s="28"/>
      <c r="T42" s="28"/>
      <c r="U42" s="28" t="s">
        <v>88</v>
      </c>
      <c r="V42" s="28" t="s">
        <v>541</v>
      </c>
      <c r="W42" s="28">
        <v>3</v>
      </c>
      <c r="X42" s="28" t="s">
        <v>105</v>
      </c>
      <c r="Y42" s="28">
        <v>20000</v>
      </c>
      <c r="Z42" s="28">
        <v>3000</v>
      </c>
      <c r="AA42" s="28">
        <v>17000</v>
      </c>
      <c r="AB42" s="28" t="s">
        <v>106</v>
      </c>
      <c r="AC42" s="28">
        <v>3</v>
      </c>
      <c r="AD42" s="28" t="s">
        <v>106</v>
      </c>
      <c r="AE42" s="28"/>
      <c r="AF42" s="28" t="s">
        <v>128</v>
      </c>
      <c r="AG42" s="28"/>
      <c r="AH42" s="28" t="s">
        <v>348</v>
      </c>
      <c r="AI42" s="28" t="s">
        <v>106</v>
      </c>
      <c r="AJ42" s="28" t="s">
        <v>110</v>
      </c>
      <c r="AK42" s="28" t="s">
        <v>88</v>
      </c>
      <c r="AL42" s="28" t="s">
        <v>349</v>
      </c>
      <c r="AM42" s="28"/>
      <c r="AN42" s="28"/>
      <c r="AO42" s="28" t="s">
        <v>88</v>
      </c>
      <c r="AP42" s="28" t="s">
        <v>131</v>
      </c>
      <c r="AQ42" s="28" t="s">
        <v>88</v>
      </c>
      <c r="AR42" s="28"/>
    </row>
    <row r="43" spans="1:44">
      <c r="A43" s="28" t="s">
        <v>96</v>
      </c>
      <c r="B43" s="28" t="s">
        <v>97</v>
      </c>
      <c r="C43" s="28" t="s">
        <v>98</v>
      </c>
      <c r="D43" s="28" t="s">
        <v>439</v>
      </c>
      <c r="E43" s="28" t="s">
        <v>440</v>
      </c>
      <c r="F43" s="28" t="s">
        <v>441</v>
      </c>
      <c r="G43" s="28"/>
      <c r="H43" s="28"/>
      <c r="I43" s="28"/>
      <c r="J43" s="28" t="s">
        <v>102</v>
      </c>
      <c r="K43" s="28" t="s">
        <v>103</v>
      </c>
      <c r="L43" s="28"/>
      <c r="M43" s="28">
        <v>2</v>
      </c>
      <c r="N43" s="28">
        <v>200</v>
      </c>
      <c r="O43" s="28" t="s">
        <v>88</v>
      </c>
      <c r="P43" s="28">
        <v>200000</v>
      </c>
      <c r="Q43" s="28">
        <v>3</v>
      </c>
      <c r="R43" s="28" t="s">
        <v>88</v>
      </c>
      <c r="S43" s="28"/>
      <c r="T43" s="28"/>
      <c r="U43" s="28" t="s">
        <v>88</v>
      </c>
      <c r="V43" s="28" t="s">
        <v>542</v>
      </c>
      <c r="W43" s="28">
        <v>20</v>
      </c>
      <c r="X43" s="28" t="s">
        <v>105</v>
      </c>
      <c r="Y43" s="28">
        <v>4000</v>
      </c>
      <c r="Z43" s="28">
        <v>20000</v>
      </c>
      <c r="AA43" s="28">
        <v>-16000</v>
      </c>
      <c r="AB43" s="28" t="s">
        <v>106</v>
      </c>
      <c r="AC43" s="28">
        <v>5</v>
      </c>
      <c r="AD43" s="28" t="s">
        <v>88</v>
      </c>
      <c r="AE43" s="28"/>
      <c r="AF43" s="28" t="s">
        <v>107</v>
      </c>
      <c r="AG43" s="28"/>
      <c r="AH43" s="28" t="s">
        <v>443</v>
      </c>
      <c r="AI43" s="28" t="s">
        <v>109</v>
      </c>
      <c r="AJ43" s="28" t="s">
        <v>110</v>
      </c>
      <c r="AK43" s="28" t="s">
        <v>106</v>
      </c>
      <c r="AL43" s="28"/>
      <c r="AM43" s="28" t="s">
        <v>546</v>
      </c>
      <c r="AN43" s="28"/>
      <c r="AO43" s="28"/>
      <c r="AP43" s="28"/>
      <c r="AQ43" s="28"/>
      <c r="AR43" s="28"/>
    </row>
    <row r="44" spans="1:44">
      <c r="A44" s="32" t="s">
        <v>190</v>
      </c>
      <c r="B44" s="32" t="s">
        <v>122</v>
      </c>
      <c r="C44" s="32" t="s">
        <v>191</v>
      </c>
      <c r="D44" s="32" t="s">
        <v>192</v>
      </c>
      <c r="E44" s="32" t="s">
        <v>180</v>
      </c>
      <c r="F44" s="32" t="s">
        <v>193</v>
      </c>
      <c r="G44" s="32"/>
      <c r="H44" s="32"/>
      <c r="I44" s="28"/>
      <c r="J44" s="32" t="s">
        <v>102</v>
      </c>
      <c r="K44" s="32" t="s">
        <v>103</v>
      </c>
      <c r="L44" s="32"/>
      <c r="M44" s="32">
        <v>7</v>
      </c>
      <c r="N44" s="32">
        <v>1000</v>
      </c>
      <c r="O44" s="32" t="s">
        <v>106</v>
      </c>
      <c r="P44" s="32">
        <v>34000</v>
      </c>
      <c r="Q44" s="32">
        <v>3</v>
      </c>
      <c r="R44" s="32" t="s">
        <v>106</v>
      </c>
      <c r="S44" s="32"/>
      <c r="T44" s="32"/>
      <c r="U44" s="32" t="s">
        <v>88</v>
      </c>
      <c r="V44" s="32" t="s">
        <v>542</v>
      </c>
      <c r="W44" s="32">
        <v>2</v>
      </c>
      <c r="X44" s="32" t="s">
        <v>105</v>
      </c>
      <c r="Y44" s="32">
        <v>3000</v>
      </c>
      <c r="Z44" s="32">
        <v>4000</v>
      </c>
      <c r="AA44" s="32">
        <v>-1000</v>
      </c>
      <c r="AB44" s="32" t="s">
        <v>88</v>
      </c>
      <c r="AC44" s="32">
        <v>2</v>
      </c>
      <c r="AD44" s="32" t="s">
        <v>106</v>
      </c>
      <c r="AE44" s="32"/>
      <c r="AF44" s="32" t="s">
        <v>128</v>
      </c>
      <c r="AG44" s="32"/>
      <c r="AH44" s="32" t="s">
        <v>195</v>
      </c>
      <c r="AI44" s="32" t="s">
        <v>106</v>
      </c>
      <c r="AJ44" s="32" t="s">
        <v>110</v>
      </c>
      <c r="AK44" s="32" t="s">
        <v>106</v>
      </c>
      <c r="AL44" s="32"/>
      <c r="AM44" s="32" t="s">
        <v>196</v>
      </c>
      <c r="AN44" s="32"/>
      <c r="AO44" s="32"/>
      <c r="AP44" s="32"/>
      <c r="AQ44" s="32"/>
      <c r="AR44" s="32"/>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H70"/>
  <sheetViews>
    <sheetView workbookViewId="0">
      <selection activeCell="B66" sqref="B66"/>
    </sheetView>
  </sheetViews>
  <sheetFormatPr defaultColWidth="8.88888888888889" defaultRowHeight="14.4" outlineLevelCol="7"/>
  <cols>
    <col min="1" max="1" width="36.1111111111111"/>
    <col min="2" max="2" width="42.8888888888889"/>
    <col min="3" max="3" width="14.4444444444444"/>
    <col min="4" max="4" width="11.4444444444444"/>
    <col min="7" max="7" width="25.6666666666667"/>
    <col min="8" max="8" width="36.7777777777778"/>
    <col min="9" max="10" width="69"/>
  </cols>
  <sheetData>
    <row r="3" spans="1:3">
      <c r="A3" t="s">
        <v>25</v>
      </c>
      <c r="B3" t="s">
        <v>547</v>
      </c>
      <c r="C3" t="s">
        <v>548</v>
      </c>
    </row>
    <row r="4" spans="1:3">
      <c r="A4" t="s">
        <v>103</v>
      </c>
      <c r="B4">
        <v>38</v>
      </c>
      <c r="C4" s="20">
        <v>0.883720930232558</v>
      </c>
    </row>
    <row r="5" spans="1:3">
      <c r="A5" t="s">
        <v>167</v>
      </c>
      <c r="B5">
        <v>5</v>
      </c>
      <c r="C5" s="20">
        <v>0.116279069767442</v>
      </c>
    </row>
    <row r="6" spans="1:3">
      <c r="A6" t="s">
        <v>549</v>
      </c>
      <c r="B6">
        <v>43</v>
      </c>
      <c r="C6" s="20">
        <v>1</v>
      </c>
    </row>
    <row r="8" spans="1:2">
      <c r="A8" t="s">
        <v>24</v>
      </c>
      <c r="B8" t="s">
        <v>550</v>
      </c>
    </row>
    <row r="9" spans="1:2">
      <c r="A9" t="s">
        <v>126</v>
      </c>
      <c r="B9" s="20">
        <v>0.883720930232558</v>
      </c>
    </row>
    <row r="10" spans="1:2">
      <c r="A10" t="s">
        <v>102</v>
      </c>
      <c r="B10" s="20">
        <v>0.116279069767442</v>
      </c>
    </row>
    <row r="11" spans="1:2">
      <c r="A11" t="s">
        <v>549</v>
      </c>
      <c r="B11" s="20">
        <v>1</v>
      </c>
    </row>
    <row r="14" spans="1:3">
      <c r="A14" t="s">
        <v>551</v>
      </c>
      <c r="B14" t="s">
        <v>552</v>
      </c>
      <c r="C14" t="s">
        <v>553</v>
      </c>
    </row>
    <row r="15" spans="1:3">
      <c r="A15">
        <v>59</v>
      </c>
      <c r="B15">
        <v>22</v>
      </c>
      <c r="C15">
        <v>34.25</v>
      </c>
    </row>
    <row r="18" spans="1:3">
      <c r="A18" t="s">
        <v>554</v>
      </c>
      <c r="B18" t="s">
        <v>555</v>
      </c>
      <c r="C18" t="s">
        <v>556</v>
      </c>
    </row>
    <row r="19" spans="1:3">
      <c r="A19">
        <v>200</v>
      </c>
      <c r="B19">
        <v>3500</v>
      </c>
      <c r="C19">
        <v>707.674418604651</v>
      </c>
    </row>
    <row r="21" spans="1:2">
      <c r="A21" t="s">
        <v>29</v>
      </c>
      <c r="B21" t="s">
        <v>557</v>
      </c>
    </row>
    <row r="22" spans="1:2">
      <c r="A22" t="s">
        <v>106</v>
      </c>
      <c r="B22" s="20">
        <v>0.27906976744186</v>
      </c>
    </row>
    <row r="23" spans="1:2">
      <c r="A23" t="s">
        <v>88</v>
      </c>
      <c r="B23" s="20">
        <v>0.72093023255814</v>
      </c>
    </row>
    <row r="24" spans="1:2">
      <c r="A24" t="s">
        <v>549</v>
      </c>
      <c r="B24" s="20">
        <v>1</v>
      </c>
    </row>
    <row r="28" spans="1:3">
      <c r="A28" t="s">
        <v>558</v>
      </c>
      <c r="B28" t="s">
        <v>559</v>
      </c>
      <c r="C28" t="s">
        <v>560</v>
      </c>
    </row>
    <row r="29" spans="1:3">
      <c r="A29">
        <v>0</v>
      </c>
      <c r="B29">
        <v>200000</v>
      </c>
      <c r="C29">
        <v>80732.5581395349</v>
      </c>
    </row>
    <row r="31" spans="1:2">
      <c r="A31" t="s">
        <v>32</v>
      </c>
      <c r="B31" t="s">
        <v>561</v>
      </c>
    </row>
    <row r="32" spans="1:2">
      <c r="A32" t="s">
        <v>106</v>
      </c>
      <c r="B32" s="20">
        <v>0.604651162790698</v>
      </c>
    </row>
    <row r="33" spans="1:2">
      <c r="A33" t="s">
        <v>88</v>
      </c>
      <c r="B33" s="20">
        <v>0.395348837209302</v>
      </c>
    </row>
    <row r="34" spans="1:2">
      <c r="A34" t="s">
        <v>549</v>
      </c>
      <c r="B34" s="20">
        <v>1</v>
      </c>
    </row>
    <row r="37" spans="1:2">
      <c r="A37" t="s">
        <v>35</v>
      </c>
      <c r="B37" t="s">
        <v>562</v>
      </c>
    </row>
    <row r="38" spans="1:2">
      <c r="A38" t="s">
        <v>106</v>
      </c>
      <c r="B38" s="20">
        <v>0.348837209302326</v>
      </c>
    </row>
    <row r="39" spans="1:2">
      <c r="A39" t="s">
        <v>88</v>
      </c>
      <c r="B39" s="20">
        <v>0.651162790697675</v>
      </c>
    </row>
    <row r="40" spans="1:2">
      <c r="A40" t="s">
        <v>549</v>
      </c>
      <c r="B40" s="20">
        <v>1</v>
      </c>
    </row>
    <row r="43" spans="1:3">
      <c r="A43" t="s">
        <v>36</v>
      </c>
      <c r="B43" t="s">
        <v>563</v>
      </c>
      <c r="C43" t="s">
        <v>564</v>
      </c>
    </row>
    <row r="44" spans="1:3">
      <c r="A44" t="s">
        <v>431</v>
      </c>
      <c r="B44">
        <v>10</v>
      </c>
      <c r="C44" s="20">
        <v>0.357142857142857</v>
      </c>
    </row>
    <row r="45" spans="1:8">
      <c r="A45" t="s">
        <v>542</v>
      </c>
      <c r="B45">
        <v>7</v>
      </c>
      <c r="C45" s="20">
        <v>0.25</v>
      </c>
      <c r="G45" t="s">
        <v>36</v>
      </c>
      <c r="H45" t="s">
        <v>565</v>
      </c>
    </row>
    <row r="46" spans="1:8">
      <c r="A46" t="s">
        <v>541</v>
      </c>
      <c r="B46">
        <v>4</v>
      </c>
      <c r="C46" s="20">
        <v>0.142857142857143</v>
      </c>
      <c r="G46" t="s">
        <v>543</v>
      </c>
      <c r="H46">
        <v>70000</v>
      </c>
    </row>
    <row r="47" spans="1:8">
      <c r="A47" t="s">
        <v>543</v>
      </c>
      <c r="B47">
        <v>3</v>
      </c>
      <c r="C47" s="20">
        <v>0.107142857142857</v>
      </c>
      <c r="G47" t="s">
        <v>541</v>
      </c>
      <c r="H47">
        <v>52300</v>
      </c>
    </row>
    <row r="48" spans="1:8">
      <c r="A48" t="s">
        <v>459</v>
      </c>
      <c r="B48">
        <v>1</v>
      </c>
      <c r="C48" s="20">
        <v>0.0357142857142857</v>
      </c>
      <c r="G48" t="s">
        <v>545</v>
      </c>
      <c r="H48">
        <v>20000</v>
      </c>
    </row>
    <row r="49" spans="1:8">
      <c r="A49" t="s">
        <v>545</v>
      </c>
      <c r="B49">
        <v>1</v>
      </c>
      <c r="C49" s="20">
        <v>0.0357142857142857</v>
      </c>
      <c r="G49" t="s">
        <v>431</v>
      </c>
      <c r="H49">
        <v>14600</v>
      </c>
    </row>
    <row r="50" spans="1:8">
      <c r="A50" t="s">
        <v>537</v>
      </c>
      <c r="B50">
        <v>1</v>
      </c>
      <c r="C50" s="20">
        <v>0.0357142857142857</v>
      </c>
      <c r="G50" t="s">
        <v>537</v>
      </c>
      <c r="H50">
        <v>10000</v>
      </c>
    </row>
    <row r="51" spans="1:8">
      <c r="A51" t="s">
        <v>168</v>
      </c>
      <c r="B51">
        <v>1</v>
      </c>
      <c r="C51" s="20">
        <v>0.0357142857142857</v>
      </c>
      <c r="G51" t="s">
        <v>459</v>
      </c>
      <c r="H51">
        <v>-500</v>
      </c>
    </row>
    <row r="52" spans="1:8">
      <c r="A52" t="s">
        <v>549</v>
      </c>
      <c r="B52">
        <v>28</v>
      </c>
      <c r="C52" s="20">
        <v>1</v>
      </c>
      <c r="G52" t="s">
        <v>168</v>
      </c>
      <c r="H52">
        <v>-7600</v>
      </c>
    </row>
    <row r="53" spans="7:8">
      <c r="G53" t="s">
        <v>542</v>
      </c>
      <c r="H53">
        <v>-18800</v>
      </c>
    </row>
    <row r="54" spans="7:8">
      <c r="G54" t="s">
        <v>549</v>
      </c>
      <c r="H54">
        <v>140000</v>
      </c>
    </row>
    <row r="55" spans="1:3">
      <c r="A55" t="s">
        <v>566</v>
      </c>
      <c r="B55" t="s">
        <v>567</v>
      </c>
      <c r="C55" t="s">
        <v>568</v>
      </c>
    </row>
    <row r="56" spans="1:3">
      <c r="A56">
        <v>344000</v>
      </c>
      <c r="B56">
        <v>800</v>
      </c>
      <c r="C56">
        <v>30714.2857142857</v>
      </c>
    </row>
    <row r="60" spans="1:3">
      <c r="A60" t="s">
        <v>569</v>
      </c>
      <c r="B60" t="s">
        <v>570</v>
      </c>
      <c r="C60" t="s">
        <v>571</v>
      </c>
    </row>
    <row r="61" spans="1:3">
      <c r="A61">
        <v>40000</v>
      </c>
      <c r="B61">
        <v>-16000</v>
      </c>
      <c r="C61">
        <v>5000</v>
      </c>
    </row>
    <row r="63" ht="15.15"/>
    <row r="64" spans="1:7">
      <c r="A64" s="23"/>
      <c r="B64" s="23"/>
      <c r="C64" s="23"/>
      <c r="D64" s="23"/>
      <c r="E64" s="23"/>
      <c r="F64" s="23"/>
      <c r="G64" s="23"/>
    </row>
    <row r="65" spans="1:7">
      <c r="A65" s="24"/>
      <c r="B65" s="24"/>
      <c r="C65" s="24"/>
      <c r="D65" s="24"/>
      <c r="E65" s="24"/>
      <c r="F65" s="24"/>
      <c r="G65" s="24"/>
    </row>
    <row r="66" spans="1:7">
      <c r="A66" s="24"/>
      <c r="B66" s="24"/>
      <c r="C66" s="24"/>
      <c r="D66" s="24"/>
      <c r="E66" s="24"/>
      <c r="F66" s="24"/>
      <c r="G66" s="24"/>
    </row>
    <row r="67" spans="1:7">
      <c r="A67" s="24"/>
      <c r="B67" s="24"/>
      <c r="C67" s="24"/>
      <c r="D67" s="24"/>
      <c r="E67" s="24"/>
      <c r="F67" s="24"/>
      <c r="G67" s="24"/>
    </row>
    <row r="68" spans="1:7">
      <c r="A68" s="24"/>
      <c r="B68" s="24"/>
      <c r="C68" s="24"/>
      <c r="D68" s="24"/>
      <c r="E68" s="24"/>
      <c r="F68" s="24"/>
      <c r="G68" s="24"/>
    </row>
    <row r="69" spans="1:7">
      <c r="A69" s="24"/>
      <c r="B69" s="24"/>
      <c r="C69" s="24"/>
      <c r="D69" s="24"/>
      <c r="E69" s="24"/>
      <c r="F69" s="24"/>
      <c r="G69" s="24"/>
    </row>
    <row r="70" ht="15.15" spans="1:7">
      <c r="A70" s="25"/>
      <c r="B70" s="25"/>
      <c r="C70" s="25"/>
      <c r="D70" s="25"/>
      <c r="E70" s="25"/>
      <c r="F70" s="25"/>
      <c r="G70" s="25"/>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
  <sheetViews>
    <sheetView topLeftCell="B1" workbookViewId="0">
      <selection activeCell="C34" sqref="C34"/>
    </sheetView>
  </sheetViews>
  <sheetFormatPr defaultColWidth="8.88888888888889" defaultRowHeight="14.4" outlineLevelRow="1"/>
  <sheetData>
    <row r="1" spans="1:11">
      <c r="A1" s="21" t="s">
        <v>572</v>
      </c>
      <c r="B1" s="22"/>
      <c r="C1" s="22"/>
      <c r="D1" s="22"/>
      <c r="E1" s="22"/>
      <c r="F1" s="22"/>
      <c r="G1" s="22"/>
      <c r="H1" s="22"/>
      <c r="I1" s="22"/>
      <c r="J1" s="22"/>
      <c r="K1" s="22"/>
    </row>
    <row r="2" spans="1:11">
      <c r="A2" s="22"/>
      <c r="B2" s="22"/>
      <c r="C2" s="22"/>
      <c r="D2" s="22"/>
      <c r="E2" s="22"/>
      <c r="F2" s="22"/>
      <c r="G2" s="22"/>
      <c r="H2" s="22"/>
      <c r="I2" s="22"/>
      <c r="J2" s="22"/>
      <c r="K2" s="22"/>
    </row>
  </sheetData>
  <mergeCells count="1">
    <mergeCell ref="A1:K2"/>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D71"/>
  <sheetViews>
    <sheetView topLeftCell="A49" workbookViewId="0">
      <selection activeCell="C42" sqref="C42"/>
    </sheetView>
  </sheetViews>
  <sheetFormatPr defaultColWidth="8.88888888888889" defaultRowHeight="14.4" outlineLevelCol="3"/>
  <cols>
    <col min="1" max="1" width="52.5555555555556"/>
    <col min="2" max="2" width="22.6666666666667"/>
    <col min="3" max="3" width="52"/>
    <col min="4" max="4" width="35.7777777777778" customWidth="1"/>
  </cols>
  <sheetData>
    <row r="3" spans="1:2">
      <c r="A3" t="s">
        <v>42</v>
      </c>
      <c r="B3" t="s">
        <v>573</v>
      </c>
    </row>
    <row r="4" spans="1:2">
      <c r="A4" t="s">
        <v>106</v>
      </c>
      <c r="B4">
        <v>19</v>
      </c>
    </row>
    <row r="5" spans="1:2">
      <c r="A5" t="s">
        <v>88</v>
      </c>
      <c r="B5">
        <v>9</v>
      </c>
    </row>
    <row r="6" spans="1:2">
      <c r="A6" t="s">
        <v>549</v>
      </c>
      <c r="B6">
        <v>28</v>
      </c>
    </row>
    <row r="9" spans="1:3">
      <c r="A9" t="s">
        <v>574</v>
      </c>
      <c r="B9" t="s">
        <v>575</v>
      </c>
      <c r="C9" t="s">
        <v>576</v>
      </c>
    </row>
    <row r="10" spans="1:3">
      <c r="A10">
        <v>1</v>
      </c>
      <c r="B10">
        <v>20</v>
      </c>
      <c r="C10">
        <v>5.39285714285714</v>
      </c>
    </row>
    <row r="12" spans="1:2">
      <c r="A12" t="s">
        <v>44</v>
      </c>
      <c r="B12" t="s">
        <v>577</v>
      </c>
    </row>
    <row r="13" spans="1:2">
      <c r="A13" t="s">
        <v>106</v>
      </c>
      <c r="B13">
        <v>21</v>
      </c>
    </row>
    <row r="14" spans="1:2">
      <c r="A14" t="s">
        <v>88</v>
      </c>
      <c r="B14">
        <v>7</v>
      </c>
    </row>
    <row r="15" spans="1:2">
      <c r="A15" t="s">
        <v>549</v>
      </c>
      <c r="B15">
        <v>28</v>
      </c>
    </row>
    <row r="18" spans="1:2">
      <c r="A18" t="s">
        <v>49</v>
      </c>
      <c r="B18" t="s">
        <v>578</v>
      </c>
    </row>
    <row r="19" spans="1:2">
      <c r="A19" t="s">
        <v>109</v>
      </c>
      <c r="B19">
        <v>7</v>
      </c>
    </row>
    <row r="20" spans="1:2">
      <c r="A20" t="s">
        <v>106</v>
      </c>
      <c r="B20">
        <v>16</v>
      </c>
    </row>
    <row r="21" spans="1:2">
      <c r="A21" t="s">
        <v>88</v>
      </c>
      <c r="B21">
        <v>5</v>
      </c>
    </row>
    <row r="22" spans="1:2">
      <c r="A22" t="s">
        <v>549</v>
      </c>
      <c r="B22">
        <v>28</v>
      </c>
    </row>
    <row r="25" spans="1:2">
      <c r="A25" t="s">
        <v>51</v>
      </c>
      <c r="B25" t="s">
        <v>579</v>
      </c>
    </row>
    <row r="26" spans="1:2">
      <c r="A26" t="s">
        <v>106</v>
      </c>
      <c r="B26">
        <v>13</v>
      </c>
    </row>
    <row r="27" spans="1:2">
      <c r="A27" t="s">
        <v>88</v>
      </c>
      <c r="B27">
        <v>30</v>
      </c>
    </row>
    <row r="28" spans="1:2">
      <c r="A28" t="s">
        <v>549</v>
      </c>
      <c r="B28">
        <v>43</v>
      </c>
    </row>
    <row r="30" spans="1:2">
      <c r="A30" t="s">
        <v>52</v>
      </c>
      <c r="B30" t="s">
        <v>580</v>
      </c>
    </row>
    <row r="31" spans="1:2">
      <c r="A31" t="s">
        <v>238</v>
      </c>
      <c r="B31" s="20">
        <v>0.166666666666667</v>
      </c>
    </row>
    <row r="32" spans="1:2">
      <c r="A32" t="s">
        <v>461</v>
      </c>
      <c r="B32" s="20">
        <v>0.166666666666667</v>
      </c>
    </row>
    <row r="33" spans="1:2">
      <c r="A33" t="s">
        <v>395</v>
      </c>
      <c r="B33" s="20">
        <v>0.133333333333333</v>
      </c>
    </row>
    <row r="34" spans="1:2">
      <c r="A34" t="s">
        <v>144</v>
      </c>
      <c r="B34" s="20">
        <v>0.1</v>
      </c>
    </row>
    <row r="35" spans="1:2">
      <c r="A35" t="s">
        <v>358</v>
      </c>
      <c r="B35" s="20">
        <v>0.0666666666666667</v>
      </c>
    </row>
    <row r="36" spans="1:2">
      <c r="A36" t="s">
        <v>434</v>
      </c>
      <c r="B36" s="20">
        <v>0.0666666666666667</v>
      </c>
    </row>
    <row r="37" spans="1:2">
      <c r="A37" t="s">
        <v>130</v>
      </c>
      <c r="B37" s="20">
        <v>0.0666666666666667</v>
      </c>
    </row>
    <row r="38" spans="1:2">
      <c r="A38" t="s">
        <v>452</v>
      </c>
      <c r="B38" s="20">
        <v>0.0333333333333333</v>
      </c>
    </row>
    <row r="39" spans="1:2">
      <c r="A39" t="s">
        <v>349</v>
      </c>
      <c r="B39" s="20">
        <v>0.0333333333333333</v>
      </c>
    </row>
    <row r="40" spans="1:2">
      <c r="A40" t="s">
        <v>489</v>
      </c>
      <c r="B40" s="20">
        <v>0.0333333333333333</v>
      </c>
    </row>
    <row r="41" spans="1:2">
      <c r="A41" t="s">
        <v>498</v>
      </c>
      <c r="B41" s="20">
        <v>0.0333333333333333</v>
      </c>
    </row>
    <row r="42" spans="1:2">
      <c r="A42" t="s">
        <v>520</v>
      </c>
      <c r="B42" s="20">
        <v>0.0333333333333333</v>
      </c>
    </row>
    <row r="43" spans="1:2">
      <c r="A43" t="s">
        <v>302</v>
      </c>
      <c r="B43" s="20">
        <v>0.0333333333333333</v>
      </c>
    </row>
    <row r="44" spans="1:2">
      <c r="A44" t="s">
        <v>261</v>
      </c>
      <c r="B44" s="20">
        <v>0.0333333333333333</v>
      </c>
    </row>
    <row r="45" spans="1:2">
      <c r="A45" t="s">
        <v>549</v>
      </c>
      <c r="B45" s="20">
        <v>1</v>
      </c>
    </row>
    <row r="48" spans="1:2">
      <c r="A48" t="s">
        <v>53</v>
      </c>
      <c r="B48" t="s">
        <v>581</v>
      </c>
    </row>
    <row r="49" spans="1:2">
      <c r="A49" t="s">
        <v>196</v>
      </c>
      <c r="B49" s="20">
        <v>0.538461538461538</v>
      </c>
    </row>
    <row r="50" spans="1:2">
      <c r="A50" t="s">
        <v>546</v>
      </c>
      <c r="B50" s="20">
        <v>0.230769230769231</v>
      </c>
    </row>
    <row r="51" spans="1:2">
      <c r="A51" t="s">
        <v>368</v>
      </c>
      <c r="B51" s="20">
        <v>0.0769230769230769</v>
      </c>
    </row>
    <row r="52" spans="1:2">
      <c r="A52" t="s">
        <v>155</v>
      </c>
      <c r="B52" s="20">
        <v>0.0769230769230769</v>
      </c>
    </row>
    <row r="53" spans="1:2">
      <c r="A53" t="s">
        <v>423</v>
      </c>
      <c r="B53" s="20">
        <v>0.0769230769230769</v>
      </c>
    </row>
    <row r="54" spans="1:2">
      <c r="A54" t="s">
        <v>549</v>
      </c>
      <c r="B54" s="20">
        <v>1</v>
      </c>
    </row>
    <row r="57" spans="1:4">
      <c r="A57" t="s">
        <v>54</v>
      </c>
      <c r="C57" t="s">
        <v>57</v>
      </c>
      <c r="D57" t="s">
        <v>582</v>
      </c>
    </row>
    <row r="58" spans="1:4">
      <c r="A58" t="s">
        <v>379</v>
      </c>
      <c r="C58" t="s">
        <v>106</v>
      </c>
      <c r="D58">
        <v>16</v>
      </c>
    </row>
    <row r="59" spans="1:4">
      <c r="A59" t="s">
        <v>251</v>
      </c>
      <c r="C59" t="s">
        <v>88</v>
      </c>
      <c r="D59">
        <v>7</v>
      </c>
    </row>
    <row r="60" spans="1:4">
      <c r="A60" t="s">
        <v>405</v>
      </c>
      <c r="C60" t="s">
        <v>109</v>
      </c>
      <c r="D60">
        <v>7</v>
      </c>
    </row>
    <row r="61" spans="1:4">
      <c r="A61" t="s">
        <v>388</v>
      </c>
      <c r="C61" t="s">
        <v>549</v>
      </c>
      <c r="D61">
        <v>30</v>
      </c>
    </row>
    <row r="62" spans="1:1">
      <c r="A62" t="s">
        <v>208</v>
      </c>
    </row>
    <row r="63" spans="1:1">
      <c r="A63" t="s">
        <v>513</v>
      </c>
    </row>
    <row r="64" spans="1:3">
      <c r="A64" t="s">
        <v>490</v>
      </c>
      <c r="C64" t="s">
        <v>583</v>
      </c>
    </row>
    <row r="65" spans="1:3">
      <c r="A65" t="s">
        <v>528</v>
      </c>
      <c r="C65">
        <v>5.30232558139535</v>
      </c>
    </row>
    <row r="66" spans="1:1">
      <c r="A66" t="s">
        <v>414</v>
      </c>
    </row>
    <row r="67" spans="1:1">
      <c r="A67" t="s">
        <v>156</v>
      </c>
    </row>
    <row r="68" spans="1:1">
      <c r="A68" t="s">
        <v>359</v>
      </c>
    </row>
    <row r="69" spans="1:1">
      <c r="A69" t="s">
        <v>360</v>
      </c>
    </row>
    <row r="70" spans="1:1">
      <c r="A70" t="s">
        <v>584</v>
      </c>
    </row>
    <row r="71" spans="1:1">
      <c r="A71" t="s">
        <v>549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8"/>
  <sheetViews>
    <sheetView topLeftCell="A31" workbookViewId="0">
      <selection activeCell="F55" sqref="F55"/>
    </sheetView>
  </sheetViews>
  <sheetFormatPr defaultColWidth="8.88888888888889" defaultRowHeight="14.4"/>
  <cols>
    <col min="7" max="7" width="26.5555555555556" customWidth="1"/>
    <col min="8" max="8" width="14.2222222222222" customWidth="1"/>
    <col min="9" max="9" width="19.1111111111111" customWidth="1"/>
    <col min="10" max="10" width="26.2222222222222" customWidth="1"/>
    <col min="11" max="11" width="26.8888888888889" customWidth="1"/>
    <col min="12" max="12" width="26" customWidth="1"/>
  </cols>
  <sheetData>
    <row r="1" ht="15.15" spans="1:13">
      <c r="A1" s="1" t="s">
        <v>27</v>
      </c>
      <c r="B1" s="2" t="s">
        <v>28</v>
      </c>
      <c r="C1" s="2" t="s">
        <v>30</v>
      </c>
      <c r="D1" s="2" t="s">
        <v>39</v>
      </c>
      <c r="E1" s="3" t="s">
        <v>41</v>
      </c>
      <c r="G1" s="4"/>
      <c r="H1" s="4" t="s">
        <v>585</v>
      </c>
      <c r="I1" s="4" t="s">
        <v>586</v>
      </c>
      <c r="J1" s="4" t="s">
        <v>587</v>
      </c>
      <c r="K1" s="4" t="s">
        <v>588</v>
      </c>
      <c r="L1" s="4" t="s">
        <v>589</v>
      </c>
      <c r="M1" s="4" t="s">
        <v>590</v>
      </c>
    </row>
    <row r="2" ht="15.15" spans="1:13">
      <c r="A2" s="5">
        <v>1</v>
      </c>
      <c r="B2" s="6">
        <v>570</v>
      </c>
      <c r="C2" s="6">
        <v>0</v>
      </c>
      <c r="D2" s="6">
        <v>15000</v>
      </c>
      <c r="E2" s="7">
        <v>10000</v>
      </c>
      <c r="G2" s="8" t="s">
        <v>585</v>
      </c>
      <c r="H2" s="8">
        <v>1</v>
      </c>
      <c r="I2" s="8"/>
      <c r="J2" s="8"/>
      <c r="K2" s="8"/>
      <c r="L2" s="8"/>
      <c r="M2" s="8"/>
    </row>
    <row r="3" spans="1:13">
      <c r="A3" s="9">
        <v>1</v>
      </c>
      <c r="B3" s="10">
        <v>280</v>
      </c>
      <c r="C3" s="10">
        <v>0</v>
      </c>
      <c r="D3" s="10">
        <v>4000</v>
      </c>
      <c r="E3" s="11">
        <v>2000</v>
      </c>
      <c r="G3" s="8" t="s">
        <v>586</v>
      </c>
      <c r="H3" s="8">
        <v>0.283172435963794</v>
      </c>
      <c r="I3" s="8">
        <v>1</v>
      </c>
      <c r="J3" s="8"/>
      <c r="K3" s="8"/>
      <c r="L3" s="8"/>
      <c r="M3" s="8"/>
    </row>
    <row r="4" spans="1:13">
      <c r="A4" s="9">
        <v>2</v>
      </c>
      <c r="B4" s="10">
        <v>570</v>
      </c>
      <c r="C4" s="10">
        <v>28000</v>
      </c>
      <c r="D4" s="10">
        <v>8400</v>
      </c>
      <c r="E4" s="11">
        <v>-7600</v>
      </c>
      <c r="G4" s="8" t="s">
        <v>587</v>
      </c>
      <c r="H4" s="8">
        <v>0.297819089283003</v>
      </c>
      <c r="I4" s="8">
        <v>0.0538848375253178</v>
      </c>
      <c r="J4" s="8">
        <v>1</v>
      </c>
      <c r="K4" s="8"/>
      <c r="L4" s="8"/>
      <c r="M4" s="8"/>
    </row>
    <row r="5" spans="1:13">
      <c r="A5" s="9">
        <v>2</v>
      </c>
      <c r="B5" s="10">
        <v>600</v>
      </c>
      <c r="C5" s="10">
        <v>2000</v>
      </c>
      <c r="D5" s="10">
        <v>10000</v>
      </c>
      <c r="E5" s="11">
        <v>3000</v>
      </c>
      <c r="G5" s="8" t="s">
        <v>588</v>
      </c>
      <c r="H5" s="8">
        <v>0.264226199706243</v>
      </c>
      <c r="I5" s="8">
        <v>0.177068120865021</v>
      </c>
      <c r="J5" s="8">
        <v>0.0175945207871262</v>
      </c>
      <c r="K5" s="8">
        <v>1</v>
      </c>
      <c r="L5" s="8"/>
      <c r="M5" s="8"/>
    </row>
    <row r="6" spans="1:13">
      <c r="A6" s="9">
        <v>2</v>
      </c>
      <c r="B6" s="10">
        <v>200</v>
      </c>
      <c r="C6" s="10">
        <v>200000</v>
      </c>
      <c r="D6" s="10">
        <v>4000</v>
      </c>
      <c r="E6" s="11">
        <v>-16000</v>
      </c>
      <c r="G6" s="8" t="s">
        <v>589</v>
      </c>
      <c r="H6" s="8">
        <v>0.212498825433604</v>
      </c>
      <c r="I6" s="8">
        <v>0.206957282586438</v>
      </c>
      <c r="J6" s="8">
        <v>0.0436335352474477</v>
      </c>
      <c r="K6" s="8">
        <v>0.984955607555116</v>
      </c>
      <c r="L6" s="8">
        <v>1</v>
      </c>
      <c r="M6" s="8"/>
    </row>
    <row r="7" ht="15.15" spans="1:13">
      <c r="A7" s="12">
        <v>3</v>
      </c>
      <c r="B7" s="13">
        <v>700</v>
      </c>
      <c r="C7" s="13">
        <v>15000</v>
      </c>
      <c r="D7" s="13">
        <v>5000</v>
      </c>
      <c r="E7" s="14">
        <v>3000</v>
      </c>
      <c r="G7" s="15" t="s">
        <v>590</v>
      </c>
      <c r="H7" s="15">
        <v>0.356969018936097</v>
      </c>
      <c r="I7" s="15">
        <v>-0.0186390754969557</v>
      </c>
      <c r="J7" s="15">
        <v>-0.285405180204747</v>
      </c>
      <c r="K7" s="15">
        <v>0.61827412083961</v>
      </c>
      <c r="L7" s="15">
        <v>0.511157187663002</v>
      </c>
      <c r="M7" s="15">
        <v>1</v>
      </c>
    </row>
    <row r="8" spans="1:5">
      <c r="A8" s="9">
        <v>3</v>
      </c>
      <c r="B8" s="10">
        <v>450</v>
      </c>
      <c r="C8" s="10">
        <v>2500</v>
      </c>
      <c r="D8" s="10">
        <v>2500</v>
      </c>
      <c r="E8" s="11">
        <v>1700</v>
      </c>
    </row>
    <row r="9" spans="1:5">
      <c r="A9" s="12">
        <v>4</v>
      </c>
      <c r="B9" s="13">
        <v>300</v>
      </c>
      <c r="C9" s="13">
        <v>52000</v>
      </c>
      <c r="D9" s="13">
        <v>16000</v>
      </c>
      <c r="E9" s="14">
        <v>6000</v>
      </c>
    </row>
    <row r="10" spans="1:5">
      <c r="A10" s="12">
        <v>4</v>
      </c>
      <c r="B10" s="13">
        <v>700</v>
      </c>
      <c r="C10" s="13">
        <v>41000</v>
      </c>
      <c r="D10" s="13">
        <v>12000</v>
      </c>
      <c r="E10" s="14">
        <v>10000</v>
      </c>
    </row>
    <row r="11" spans="1:7">
      <c r="A11" s="9">
        <v>4</v>
      </c>
      <c r="B11" s="10">
        <v>1000</v>
      </c>
      <c r="C11" s="10">
        <v>170000</v>
      </c>
      <c r="D11" s="10">
        <v>17000</v>
      </c>
      <c r="E11" s="11">
        <v>4000</v>
      </c>
      <c r="G11" t="s">
        <v>591</v>
      </c>
    </row>
    <row r="12" ht="15.15" spans="1:5">
      <c r="A12" s="9">
        <v>5</v>
      </c>
      <c r="B12" s="10">
        <v>400</v>
      </c>
      <c r="C12" s="10">
        <v>40000</v>
      </c>
      <c r="D12" s="10">
        <v>1500</v>
      </c>
      <c r="E12" s="11">
        <v>1000</v>
      </c>
    </row>
    <row r="13" spans="1:8">
      <c r="A13" s="12">
        <v>5</v>
      </c>
      <c r="B13" s="13">
        <v>3500</v>
      </c>
      <c r="C13" s="13">
        <v>35000</v>
      </c>
      <c r="D13" s="13">
        <v>3000</v>
      </c>
      <c r="E13" s="14">
        <v>-7000</v>
      </c>
      <c r="G13" s="16" t="s">
        <v>592</v>
      </c>
      <c r="H13" s="16"/>
    </row>
    <row r="14" spans="1:8">
      <c r="A14" s="9">
        <v>5</v>
      </c>
      <c r="B14" s="10">
        <v>350</v>
      </c>
      <c r="C14" s="10">
        <v>100000</v>
      </c>
      <c r="D14" s="10">
        <v>2000</v>
      </c>
      <c r="E14" s="11">
        <v>-8000</v>
      </c>
      <c r="G14" s="8" t="s">
        <v>593</v>
      </c>
      <c r="H14" s="8">
        <v>0.780664050352985</v>
      </c>
    </row>
    <row r="15" spans="1:8">
      <c r="A15" s="12">
        <v>5</v>
      </c>
      <c r="B15" s="13">
        <v>400</v>
      </c>
      <c r="C15" s="13">
        <v>118000</v>
      </c>
      <c r="D15" s="13">
        <v>10000</v>
      </c>
      <c r="E15" s="14">
        <v>4900</v>
      </c>
      <c r="G15" s="8" t="s">
        <v>594</v>
      </c>
      <c r="H15" s="8">
        <v>0.609436359513529</v>
      </c>
    </row>
    <row r="16" spans="1:8">
      <c r="A16" s="9">
        <v>5</v>
      </c>
      <c r="B16" s="10">
        <v>600</v>
      </c>
      <c r="C16" s="10">
        <v>28000</v>
      </c>
      <c r="D16" s="10">
        <v>20000</v>
      </c>
      <c r="E16" s="11">
        <v>17000</v>
      </c>
      <c r="G16" s="8" t="s">
        <v>595</v>
      </c>
      <c r="H16" s="8">
        <v>0.541512248124577</v>
      </c>
    </row>
    <row r="17" spans="1:8">
      <c r="A17" s="12">
        <v>6</v>
      </c>
      <c r="B17" s="13">
        <v>850</v>
      </c>
      <c r="C17" s="13">
        <v>160000</v>
      </c>
      <c r="D17" s="13">
        <v>36000</v>
      </c>
      <c r="E17" s="14">
        <v>4000</v>
      </c>
      <c r="G17" s="8" t="s">
        <v>596</v>
      </c>
      <c r="H17" s="8">
        <v>7837.15873034184</v>
      </c>
    </row>
    <row r="18" ht="15.15" spans="1:8">
      <c r="A18" s="12">
        <v>6</v>
      </c>
      <c r="B18" s="13">
        <v>570</v>
      </c>
      <c r="C18" s="13">
        <v>48500</v>
      </c>
      <c r="D18" s="13">
        <v>32800</v>
      </c>
      <c r="E18" s="14">
        <v>6000</v>
      </c>
      <c r="G18" s="15" t="s">
        <v>597</v>
      </c>
      <c r="H18" s="15">
        <v>28</v>
      </c>
    </row>
    <row r="19" spans="1:5">
      <c r="A19" s="12">
        <v>6</v>
      </c>
      <c r="B19" s="13">
        <v>600</v>
      </c>
      <c r="C19" s="13">
        <v>90000</v>
      </c>
      <c r="D19" s="13">
        <v>6000</v>
      </c>
      <c r="E19" s="14">
        <v>2000</v>
      </c>
    </row>
    <row r="20" ht="15.15" spans="1:7">
      <c r="A20" s="9">
        <v>6</v>
      </c>
      <c r="B20" s="10">
        <v>700</v>
      </c>
      <c r="C20" s="10">
        <v>190000</v>
      </c>
      <c r="D20" s="10">
        <v>8000</v>
      </c>
      <c r="E20" s="11">
        <v>2000</v>
      </c>
      <c r="G20" t="s">
        <v>598</v>
      </c>
    </row>
    <row r="21" spans="1:12">
      <c r="A21" s="9">
        <v>7</v>
      </c>
      <c r="B21" s="10">
        <v>500</v>
      </c>
      <c r="C21" s="10">
        <v>150000</v>
      </c>
      <c r="D21" s="10">
        <v>40000</v>
      </c>
      <c r="E21" s="11">
        <v>-500</v>
      </c>
      <c r="G21" s="4"/>
      <c r="H21" s="4" t="s">
        <v>599</v>
      </c>
      <c r="I21" s="4" t="s">
        <v>600</v>
      </c>
      <c r="J21" s="4" t="s">
        <v>601</v>
      </c>
      <c r="K21" s="4" t="s">
        <v>602</v>
      </c>
      <c r="L21" s="4" t="s">
        <v>603</v>
      </c>
    </row>
    <row r="22" spans="1:12">
      <c r="A22" s="12">
        <v>7</v>
      </c>
      <c r="B22" s="13">
        <v>1500</v>
      </c>
      <c r="C22" s="13">
        <v>90000</v>
      </c>
      <c r="D22" s="13">
        <v>344000</v>
      </c>
      <c r="E22" s="14">
        <v>24000</v>
      </c>
      <c r="G22" s="8" t="s">
        <v>604</v>
      </c>
      <c r="H22" s="8">
        <v>4</v>
      </c>
      <c r="I22" s="8">
        <v>2204355689.81481</v>
      </c>
      <c r="J22" s="8">
        <v>551088922.453703</v>
      </c>
      <c r="K22" s="8">
        <v>8.97231258608204</v>
      </c>
      <c r="L22" s="8">
        <v>0.00016143882226002</v>
      </c>
    </row>
    <row r="23" spans="1:12">
      <c r="A23" s="12">
        <v>7</v>
      </c>
      <c r="B23" s="13">
        <v>500</v>
      </c>
      <c r="C23" s="13">
        <v>25000</v>
      </c>
      <c r="D23" s="13">
        <v>190000</v>
      </c>
      <c r="E23" s="14">
        <v>40000</v>
      </c>
      <c r="G23" s="8" t="s">
        <v>605</v>
      </c>
      <c r="H23" s="8">
        <v>23</v>
      </c>
      <c r="I23" s="8">
        <v>1412684310.18519</v>
      </c>
      <c r="J23" s="8">
        <v>61421056.9645733</v>
      </c>
      <c r="K23" s="8"/>
      <c r="L23" s="8"/>
    </row>
    <row r="24" ht="15.15" spans="1:12">
      <c r="A24" s="12">
        <v>7</v>
      </c>
      <c r="B24" s="13">
        <v>500</v>
      </c>
      <c r="C24" s="13">
        <v>14000</v>
      </c>
      <c r="D24" s="13">
        <v>6000</v>
      </c>
      <c r="E24" s="14">
        <v>3000</v>
      </c>
      <c r="G24" s="15" t="s">
        <v>606</v>
      </c>
      <c r="H24" s="15">
        <v>27</v>
      </c>
      <c r="I24" s="15">
        <v>3617040000</v>
      </c>
      <c r="J24" s="15"/>
      <c r="K24" s="15"/>
      <c r="L24" s="15"/>
    </row>
    <row r="25" ht="15.15" spans="1:5">
      <c r="A25" s="12">
        <v>7</v>
      </c>
      <c r="B25" s="13">
        <v>1000</v>
      </c>
      <c r="C25" s="13">
        <v>34000</v>
      </c>
      <c r="D25" s="13">
        <v>3000</v>
      </c>
      <c r="E25" s="14">
        <v>-1000</v>
      </c>
    </row>
    <row r="26" spans="1:15">
      <c r="A26" s="9">
        <v>8</v>
      </c>
      <c r="B26" s="10">
        <v>700</v>
      </c>
      <c r="C26" s="10">
        <v>150000</v>
      </c>
      <c r="D26" s="10">
        <v>10000</v>
      </c>
      <c r="E26" s="11">
        <v>-10000</v>
      </c>
      <c r="G26" s="4"/>
      <c r="H26" s="4" t="s">
        <v>607</v>
      </c>
      <c r="I26" s="4" t="s">
        <v>596</v>
      </c>
      <c r="J26" s="4" t="s">
        <v>608</v>
      </c>
      <c r="K26" s="4" t="s">
        <v>609</v>
      </c>
      <c r="L26" s="4" t="s">
        <v>610</v>
      </c>
      <c r="M26" s="4" t="s">
        <v>611</v>
      </c>
      <c r="N26" s="4" t="s">
        <v>612</v>
      </c>
      <c r="O26" s="4" t="s">
        <v>613</v>
      </c>
    </row>
    <row r="27" spans="1:15">
      <c r="A27" s="12">
        <v>8</v>
      </c>
      <c r="B27" s="13">
        <v>700</v>
      </c>
      <c r="C27" s="13">
        <v>100000</v>
      </c>
      <c r="D27" s="13">
        <v>800</v>
      </c>
      <c r="E27" s="14">
        <v>3200</v>
      </c>
      <c r="G27" s="8" t="s">
        <v>614</v>
      </c>
      <c r="H27" s="8">
        <v>849.671069629063</v>
      </c>
      <c r="I27" s="8">
        <v>3950.30280639977</v>
      </c>
      <c r="J27" s="8">
        <v>0.215090111130857</v>
      </c>
      <c r="K27" s="8">
        <v>0.831592885084943</v>
      </c>
      <c r="L27" s="8">
        <v>-7322.15289428954</v>
      </c>
      <c r="M27" s="8">
        <v>9021.49503354767</v>
      </c>
      <c r="N27" s="8">
        <v>-7322.15289428954</v>
      </c>
      <c r="O27" s="8">
        <v>9021.49503354767</v>
      </c>
    </row>
    <row r="28" spans="1:15">
      <c r="A28" s="12">
        <v>8</v>
      </c>
      <c r="B28" s="13">
        <v>700</v>
      </c>
      <c r="C28" s="13">
        <v>27500</v>
      </c>
      <c r="D28" s="13">
        <v>24000</v>
      </c>
      <c r="E28" s="14">
        <v>23300</v>
      </c>
      <c r="G28" s="8" t="s">
        <v>615</v>
      </c>
      <c r="H28" s="8">
        <v>1922.33548630753</v>
      </c>
      <c r="I28" s="8">
        <v>724.655263187365</v>
      </c>
      <c r="J28" s="8">
        <v>2.65275860669557</v>
      </c>
      <c r="K28" s="8">
        <v>0.0142202378976249</v>
      </c>
      <c r="L28" s="8">
        <v>423.271861184766</v>
      </c>
      <c r="M28" s="8">
        <v>3421.39911143029</v>
      </c>
      <c r="N28" s="8">
        <v>423.271861184766</v>
      </c>
      <c r="O28" s="8">
        <v>3421.39911143029</v>
      </c>
    </row>
    <row r="29" spans="1:15">
      <c r="A29" s="9">
        <v>10</v>
      </c>
      <c r="B29" s="10">
        <v>1000</v>
      </c>
      <c r="C29" s="10">
        <v>120000</v>
      </c>
      <c r="D29" s="10">
        <v>29000</v>
      </c>
      <c r="E29" s="11">
        <v>20000</v>
      </c>
      <c r="G29" s="8" t="s">
        <v>586</v>
      </c>
      <c r="H29" s="8">
        <v>-3.93179709450922</v>
      </c>
      <c r="I29" s="8">
        <v>2.57212240575887</v>
      </c>
      <c r="J29" s="8">
        <v>-1.52861974442045</v>
      </c>
      <c r="K29" s="8">
        <v>0.139996186771311</v>
      </c>
      <c r="L29" s="8">
        <v>-9.25263768411165</v>
      </c>
      <c r="M29" s="8">
        <v>1.38904349509321</v>
      </c>
      <c r="N29" s="8">
        <v>-9.25263768411165</v>
      </c>
      <c r="O29" s="8">
        <v>1.38904349509321</v>
      </c>
    </row>
    <row r="30" spans="7:15">
      <c r="G30" s="8" t="s">
        <v>587</v>
      </c>
      <c r="H30" s="8">
        <v>-0.0783191304821878</v>
      </c>
      <c r="I30" s="8">
        <v>0.025485711838611</v>
      </c>
      <c r="J30" s="8">
        <v>-3.07306034762325</v>
      </c>
      <c r="K30" s="8">
        <v>0.00537989227717143</v>
      </c>
      <c r="L30" s="8">
        <v>-0.131040342234077</v>
      </c>
      <c r="M30" s="8">
        <v>-0.0255979187302984</v>
      </c>
      <c r="N30" s="8">
        <v>-0.131040342234077</v>
      </c>
      <c r="O30" s="8">
        <v>-0.0255979187302984</v>
      </c>
    </row>
    <row r="31" ht="15.15" spans="7:15">
      <c r="G31" s="15" t="s">
        <v>616</v>
      </c>
      <c r="H31" s="15">
        <v>0.0916114268348295</v>
      </c>
      <c r="I31" s="15">
        <v>0.0223310690372488</v>
      </c>
      <c r="J31" s="15">
        <v>4.10242011620757</v>
      </c>
      <c r="K31" s="15">
        <v>0.000436099226015691</v>
      </c>
      <c r="L31" s="15">
        <v>0.0454160909221316</v>
      </c>
      <c r="M31" s="15">
        <v>0.137806762747527</v>
      </c>
      <c r="N31" s="15">
        <v>0.0454160909221316</v>
      </c>
      <c r="O31" s="15">
        <v>0.137806762747527</v>
      </c>
    </row>
    <row r="35" ht="15.15"/>
    <row r="36" spans="1:2">
      <c r="A36" s="4" t="s">
        <v>617</v>
      </c>
      <c r="B36" s="4" t="s">
        <v>618</v>
      </c>
    </row>
    <row r="37" spans="1:2">
      <c r="A37" s="17">
        <v>9999</v>
      </c>
      <c r="B37" s="18">
        <v>4</v>
      </c>
    </row>
    <row r="38" spans="1:2">
      <c r="A38" s="17">
        <v>19999</v>
      </c>
      <c r="B38" s="18">
        <v>3</v>
      </c>
    </row>
    <row r="39" spans="1:2">
      <c r="A39" s="17">
        <v>29999</v>
      </c>
      <c r="B39" s="18">
        <v>6</v>
      </c>
    </row>
    <row r="40" spans="1:2">
      <c r="A40" s="17">
        <v>39999</v>
      </c>
      <c r="B40" s="18">
        <v>2</v>
      </c>
    </row>
    <row r="41" spans="1:2">
      <c r="A41" s="17">
        <v>49999</v>
      </c>
      <c r="B41" s="18">
        <v>4</v>
      </c>
    </row>
    <row r="42" spans="1:2">
      <c r="A42" s="17">
        <v>59999</v>
      </c>
      <c r="B42" s="18">
        <v>3</v>
      </c>
    </row>
    <row r="43" spans="1:2">
      <c r="A43" s="17">
        <v>69999</v>
      </c>
      <c r="B43" s="18">
        <v>1</v>
      </c>
    </row>
    <row r="44" spans="1:2">
      <c r="A44" s="17">
        <v>79999</v>
      </c>
      <c r="B44" s="18">
        <v>0</v>
      </c>
    </row>
    <row r="45" spans="1:2">
      <c r="A45" s="17">
        <v>89999</v>
      </c>
      <c r="B45" s="18">
        <v>1</v>
      </c>
    </row>
    <row r="46" spans="1:2">
      <c r="A46" s="17">
        <v>99999</v>
      </c>
      <c r="B46" s="18">
        <v>2</v>
      </c>
    </row>
    <row r="47" spans="1:2">
      <c r="A47" s="17">
        <v>109999</v>
      </c>
      <c r="B47" s="18">
        <v>2</v>
      </c>
    </row>
    <row r="48" spans="1:2">
      <c r="A48" s="17">
        <v>119999</v>
      </c>
      <c r="B48" s="18">
        <v>2</v>
      </c>
    </row>
    <row r="49" spans="1:2">
      <c r="A49" s="17">
        <v>129999</v>
      </c>
      <c r="B49" s="18">
        <v>1</v>
      </c>
    </row>
    <row r="50" spans="1:2">
      <c r="A50" s="17">
        <v>139999</v>
      </c>
      <c r="B50" s="18">
        <v>0</v>
      </c>
    </row>
    <row r="51" spans="1:2">
      <c r="A51" s="17">
        <v>149999</v>
      </c>
      <c r="B51" s="18">
        <v>1</v>
      </c>
    </row>
    <row r="52" spans="1:2">
      <c r="A52" s="17">
        <v>159999</v>
      </c>
      <c r="B52" s="18">
        <v>4</v>
      </c>
    </row>
    <row r="53" spans="1:2">
      <c r="A53" s="17">
        <v>169999</v>
      </c>
      <c r="B53" s="18">
        <v>2</v>
      </c>
    </row>
    <row r="54" spans="1:2">
      <c r="A54" s="17">
        <v>179999</v>
      </c>
      <c r="B54" s="18">
        <v>2</v>
      </c>
    </row>
    <row r="55" spans="1:2">
      <c r="A55" s="17">
        <v>189999</v>
      </c>
      <c r="B55" s="18">
        <v>0</v>
      </c>
    </row>
    <row r="56" spans="1:2">
      <c r="A56" s="17">
        <v>199999</v>
      </c>
      <c r="B56" s="18">
        <v>1</v>
      </c>
    </row>
    <row r="57" spans="1:2">
      <c r="A57" s="17">
        <v>209999</v>
      </c>
      <c r="B57" s="18">
        <v>2</v>
      </c>
    </row>
    <row r="58" ht="15.15" spans="1:2">
      <c r="A58" s="19" t="s">
        <v>619</v>
      </c>
      <c r="B58" s="19">
        <v>0</v>
      </c>
    </row>
  </sheetData>
  <pageMargins left="0.75" right="0.75" top="1" bottom="1" header="0.5" footer="0.5"/>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SBS BASELINE SURVEY</vt:lpstr>
      <vt:lpstr>Working Sheet</vt:lpstr>
      <vt:lpstr>Pivot table</vt:lpstr>
      <vt:lpstr>Charts</vt:lpstr>
      <vt:lpstr>Pivot table2</vt:lpstr>
      <vt:lpstr>Correlation, Regression &amp; Histo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denis shanana</cp:lastModifiedBy>
  <dcterms:created xsi:type="dcterms:W3CDTF">2024-04-08T08:02:00Z</dcterms:created>
  <dcterms:modified xsi:type="dcterms:W3CDTF">2024-06-28T14:06:30Z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E9D2B00BAF35471D984241083CD89489_12</vt:lpwstr>
  </property>
  <property fmtid="{D5CDD505-2E9C-101B-9397-08002B2CF9AE}" pid="3" name="KSOProductBuildVer">
    <vt:lpwstr>1033-12.2.0.13472</vt:lpwstr>
  </property>
</Properties>
</file>