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1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D:\AML\Private\Power BI Course\رواد مصر الرقمية\Final Project\ITI SuperStore DataSet Python\"/>
    </mc:Choice>
  </mc:AlternateContent>
  <xr:revisionPtr revIDLastSave="0" documentId="13_ncr:1_{511DFA20-2EA1-4667-BD2B-9A668A9541E4}" xr6:coauthVersionLast="47" xr6:coauthVersionMax="47" xr10:uidLastSave="{00000000-0000-0000-0000-000000000000}"/>
  <bookViews>
    <workbookView xWindow="-108" yWindow="-108" windowWidth="23256" windowHeight="12456" activeTab="1" xr2:uid="{00000000-000D-0000-FFFF-FFFF00000000}"/>
  </bookViews>
  <sheets>
    <sheet name="Pivot tables" sheetId="1" r:id="rId1"/>
    <sheet name="Sales Overview" sheetId="2" r:id="rId2"/>
    <sheet name="Sheet2" sheetId="8" state="hidden" r:id="rId3"/>
  </sheets>
  <definedNames>
    <definedName name="_xlnm._FilterDatabase" localSheetId="0" hidden="1">'Pivot tables'!$B$17:$D$21</definedName>
    <definedName name="_xlchart.v5.0" hidden="1">Sheet2!$B$5:$C$5</definedName>
    <definedName name="_xlchart.v5.1" hidden="1">Sheet2!$B$6:$C$4013</definedName>
    <definedName name="_xlchart.v5.2" hidden="1">Sheet2!$D$5</definedName>
    <definedName name="_xlchart.v5.3" hidden="1">Sheet2!$D$6:$D$4013</definedName>
    <definedName name="_xlchart.v5.4" hidden="1">Sheet2!$E$5</definedName>
    <definedName name="_xlchart.v5.5" hidden="1">Sheet2!$E$6:$E$4013</definedName>
    <definedName name="Slicer_Category">#N/A</definedName>
    <definedName name="Slicer_Region">#N/A</definedName>
    <definedName name="Slicer_Segment">#N/A</definedName>
    <definedName name="Slicer_State1">#N/A</definedName>
    <definedName name="Slicer_Sub_Category">#N/A</definedName>
    <definedName name="Timeline_Order_Date">#N/A</definedName>
  </definedNames>
  <calcPr calcId="191029"/>
  <pivotCaches>
    <pivotCache cacheId="13" r:id="rId4"/>
    <pivotCache cacheId="293" r:id="rId5"/>
    <pivotCache cacheId="296" r:id="rId6"/>
    <pivotCache cacheId="299" r:id="rId7"/>
    <pivotCache cacheId="302" r:id="rId8"/>
    <pivotCache cacheId="305" r:id="rId9"/>
    <pivotCache cacheId="308" r:id="rId10"/>
    <pivotCache cacheId="311" r:id="rId11"/>
    <pivotCache cacheId="314" r:id="rId12"/>
    <pivotCache cacheId="317" r:id="rId13"/>
    <pivotCache cacheId="320" r:id="rId14"/>
    <pivotCache cacheId="323" r:id="rId15"/>
    <pivotCache cacheId="326" r:id="rId16"/>
    <pivotCache cacheId="329" r:id="rId17"/>
  </pivotCaches>
  <extLst>
    <ext xmlns:x14="http://schemas.microsoft.com/office/spreadsheetml/2009/9/main" uri="{876F7934-8845-4945-9796-88D515C7AA90}">
      <x14:pivotCaches>
        <pivotCache cacheId="14" r:id="rId18"/>
        <pivotCache cacheId="15" r:id="rId19"/>
        <pivotCache cacheId="16" r:id="rId20"/>
      </x14:pivotCaches>
    </ext>
    <ext xmlns:x14="http://schemas.microsoft.com/office/spreadsheetml/2009/9/main" uri="{BBE1A952-AA13-448e-AADC-164F8A28A991}">
      <x14:slicerCaches>
        <x14:slicerCache r:id="rId21"/>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7" r:id="rId26"/>
      </x15:timelineCachePivotCaches>
    </ext>
    <ext xmlns:x15="http://schemas.microsoft.com/office/spreadsheetml/2010/11/main" uri="{D0CA8CA8-9F24-4464-BF8E-62219DCF47F9}">
      <x15:timelineCacheRefs>
        <x15:timelineCacheRef r:id="rId2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_Dimension_922f5270-ed32-4675-a4f4-157347094d86" name="Customer_Dimension" connection="Text Customer_Dimension"/>
          <x15:modelTable id="Geography_Dimension_ceb03e15-37f8-4e94-8d19-32773018d0e8" name="Geography_Dimension" connection="Text Geography_Dimension"/>
          <x15:modelTable id="Product_Dimension_dfb76247-4ade-4b3b-95eb-4c14b218ac0e" name="Product_Dimension" connection="Text Product_Dimension"/>
          <x15:modelTable id="Fact_Table_6a18b691-0c17-465d-9898-09d8f25cad4f" name="Fact_Table" connection="Text Fact_Table"/>
        </x15:modelTables>
        <x15:modelRelationships>
          <x15:modelRelationship fromTable="Fact_Table" fromColumn="Unique product ID" toTable="Product_Dimension" toColumn="Unique product ID"/>
          <x15:modelRelationship fromTable="Fact_Table" fromColumn="Geo_ID" toTable="Geography_Dimension" toColumn="Geo_ID"/>
          <x15:modelRelationship fromTable="Fact_Table" fromColumn="Customer ID" toTable="Customer_Dimension" toColumn="Customer ID"/>
        </x15:modelRelationships>
        <x15:extLst>
          <ext xmlns:x16="http://schemas.microsoft.com/office/spreadsheetml/2014/11/main" uri="{9835A34E-60A6-4A7C-AAB8-D5F71C897F49}">
            <x16:modelTimeGroupings>
              <x16:modelTimeGrouping tableName="Fact_Table"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 tableName="Fact_Table" columnName="Ship Date" columnId="Ship Date">
                <x16:calculatedTimeColumn columnName="Ship Date (Year)" columnId="Ship Date (Year)" contentType="years" isSelected="1"/>
                <x16:calculatedTimeColumn columnName="Ship Date (Quarter)" columnId="Ship Date (Quarter)" contentType="quarters" isSelected="1"/>
                <x16:calculatedTimeColumn columnName="Ship Date (Month Index)" columnId="Ship Date (Month Index)" contentType="monthsindex" isSelected="1"/>
                <x16:calculatedTimeColumn columnName="Ship Date (Month)" columnId="Ship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9" i="1" l="1"/>
  <c r="D20" i="1"/>
  <c r="D21" i="1"/>
  <c r="D18" i="1"/>
  <c r="D28" i="1"/>
  <c r="D14" i="1"/>
  <c r="D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539431A-2C5F-4D84-B9D7-B886E073B884}" name="Text Customer_Dimension" type="100" refreshedVersion="8">
    <extLst>
      <ext xmlns:x15="http://schemas.microsoft.com/office/spreadsheetml/2010/11/main" uri="{DE250136-89BD-433C-8126-D09CA5730AF9}">
        <x15:connection id="406dbf02-bb97-407a-9ac6-02b5a4037bf9"/>
      </ext>
    </extLst>
  </connection>
  <connection id="2" xr16:uid="{45891591-BCDC-4492-967B-49F2193DC42A}" name="Text Fact_Table" type="100" refreshedVersion="8">
    <extLst>
      <ext xmlns:x15="http://schemas.microsoft.com/office/spreadsheetml/2010/11/main" uri="{DE250136-89BD-433C-8126-D09CA5730AF9}">
        <x15:connection id="f407260b-402f-4764-a551-605d6974df4b"/>
      </ext>
    </extLst>
  </connection>
  <connection id="3" xr16:uid="{E4C19276-B3E6-435F-8F1D-5CF0244E8087}" name="Text Geography_Dimension" type="100" refreshedVersion="8">
    <extLst>
      <ext xmlns:x15="http://schemas.microsoft.com/office/spreadsheetml/2010/11/main" uri="{DE250136-89BD-433C-8126-D09CA5730AF9}">
        <x15:connection id="6af3ac03-c725-4ca2-a9d9-9c866f129277"/>
      </ext>
    </extLst>
  </connection>
  <connection id="4" xr16:uid="{6C4031C0-A037-4D26-9F4C-032C0EF406A6}" name="Text Product_Dimension" type="100" refreshedVersion="8">
    <extLst>
      <ext xmlns:x15="http://schemas.microsoft.com/office/spreadsheetml/2010/11/main" uri="{DE250136-89BD-433C-8126-D09CA5730AF9}">
        <x15:connection id="62fc1f2c-808c-4b05-a2d5-fd9e2790cefc"/>
      </ext>
    </extLst>
  </connection>
  <connection id="5" xr16:uid="{A5A6B338-8C92-4A02-B9D6-8220FC43CA1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Geography_Dimension].[Region].[All]}"/>
    <s v="{[Geography_Dimension].[City].[All]}"/>
    <s v="{[Geography_Dimension].[State].[All]}"/>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<sst xmlns="http://schemas.openxmlformats.org/spreadsheetml/2006/main" count="24383" uniqueCount="942">
  <si>
    <t>Consumer</t>
  </si>
  <si>
    <t>Corporate</t>
  </si>
  <si>
    <t>Home Office</t>
  </si>
  <si>
    <t>Grand Total</t>
  </si>
  <si>
    <t>2015</t>
  </si>
  <si>
    <t>2016</t>
  </si>
  <si>
    <t>2017</t>
  </si>
  <si>
    <t>2018</t>
  </si>
  <si>
    <t>Sector</t>
  </si>
  <si>
    <t>2019</t>
  </si>
  <si>
    <t>Furniture</t>
  </si>
  <si>
    <t>Office Supplies</t>
  </si>
  <si>
    <t>Technology</t>
  </si>
  <si>
    <t>Category</t>
  </si>
  <si>
    <t>Sum of Sales</t>
  </si>
  <si>
    <t>Shipped Year</t>
  </si>
  <si>
    <t>Orders Year</t>
  </si>
  <si>
    <t>Adrian Barton</t>
  </si>
  <si>
    <t>Tamara Chand</t>
  </si>
  <si>
    <t>Top 10 Customers</t>
  </si>
  <si>
    <t>Accessories</t>
  </si>
  <si>
    <t>Appliances</t>
  </si>
  <si>
    <t>Art</t>
  </si>
  <si>
    <t>Binders</t>
  </si>
  <si>
    <t>Chairs</t>
  </si>
  <si>
    <t>Copiers</t>
  </si>
  <si>
    <t>Envelopes</t>
  </si>
  <si>
    <t>Furnishings</t>
  </si>
  <si>
    <t>Labels</t>
  </si>
  <si>
    <t>Paper</t>
  </si>
  <si>
    <t>Phones</t>
  </si>
  <si>
    <t>Storage</t>
  </si>
  <si>
    <t>Tables</t>
  </si>
  <si>
    <t>Top 10 States</t>
  </si>
  <si>
    <t>Top 10 Products</t>
  </si>
  <si>
    <t>Row Labels</t>
  </si>
  <si>
    <t>Distinct Count of Customer ID</t>
  </si>
  <si>
    <t>Count of Unique product ID</t>
  </si>
  <si>
    <t>Average of Sales</t>
  </si>
  <si>
    <t>Sales Average Per Cateogry</t>
  </si>
  <si>
    <t>WoB</t>
  </si>
  <si>
    <t>Total</t>
  </si>
  <si>
    <t>Customers Per segmant- Sum of Sales</t>
  </si>
  <si>
    <t>Customers Per segmant- Customers Count</t>
  </si>
  <si>
    <t>Sales per Cateogry and Weight of bussiness</t>
  </si>
  <si>
    <t>Sales by Year</t>
  </si>
  <si>
    <t>Top 10 States by total sales</t>
  </si>
  <si>
    <t>Top 10 Cities by total sales</t>
  </si>
  <si>
    <t>Canon imageCLASS 2200 Advanced Copier</t>
  </si>
  <si>
    <t>Product Name</t>
  </si>
  <si>
    <t>Top 10 Subcatoegry</t>
  </si>
  <si>
    <t>Sub-Category</t>
  </si>
  <si>
    <t>United States</t>
  </si>
  <si>
    <t>Indiana</t>
  </si>
  <si>
    <t>City</t>
  </si>
  <si>
    <t>Country</t>
  </si>
  <si>
    <t>State</t>
  </si>
  <si>
    <t>Region</t>
  </si>
  <si>
    <t>Jan</t>
  </si>
  <si>
    <t>Feb</t>
  </si>
  <si>
    <t>Mar</t>
  </si>
  <si>
    <t>Apr</t>
  </si>
  <si>
    <t>May</t>
  </si>
  <si>
    <t>Jun</t>
  </si>
  <si>
    <t>Jul</t>
  </si>
  <si>
    <t>Aug</t>
  </si>
  <si>
    <t>Sep</t>
  </si>
  <si>
    <t>Oct</t>
  </si>
  <si>
    <t>Nov</t>
  </si>
  <si>
    <t>Dec</t>
  </si>
  <si>
    <t>Qtr1</t>
  </si>
  <si>
    <t>Qtr2</t>
  </si>
  <si>
    <t>Qtr3</t>
  </si>
  <si>
    <t>Qtr4</t>
  </si>
  <si>
    <t>All</t>
  </si>
  <si>
    <t>Order Date (Year)</t>
  </si>
  <si>
    <t>Order Date (Quarter)</t>
  </si>
  <si>
    <t>Order Date (Month)</t>
  </si>
  <si>
    <t>Tonja Turnell</t>
  </si>
  <si>
    <t>Alejandro Savely</t>
  </si>
  <si>
    <t>Brian Moss</t>
  </si>
  <si>
    <t>Ivan Liston</t>
  </si>
  <si>
    <t>Mark Hamilton</t>
  </si>
  <si>
    <t>Nora Pelletier</t>
  </si>
  <si>
    <t>Ralph Kennedy</t>
  </si>
  <si>
    <t>Zuschuss Carroll</t>
  </si>
  <si>
    <t>Alabama</t>
  </si>
  <si>
    <t>Arizona</t>
  </si>
  <si>
    <t>Arkansas</t>
  </si>
  <si>
    <t>California</t>
  </si>
  <si>
    <t>Colorado</t>
  </si>
  <si>
    <t>Connecticut</t>
  </si>
  <si>
    <t>Delaware</t>
  </si>
  <si>
    <t>District of Columbia</t>
  </si>
  <si>
    <t>Washington</t>
  </si>
  <si>
    <t>Florida</t>
  </si>
  <si>
    <t>Georgia</t>
  </si>
  <si>
    <t>Idaho</t>
  </si>
  <si>
    <t>Illinois</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</si>
  <si>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</si>
  <si>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</si>
  <si>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</si>
  <si>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</si>
  <si>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</si>
  <si>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</si>
  <si>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</si>
  <si>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</si>
  <si>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</si>
  <si>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</si>
  <si>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</si>
  <si>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</si>
  <si>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</si>
  <si>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</si>
  <si>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</si>
  <si>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</si>
  <si>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</si>
  <si>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</si>
  <si>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</si>
  <si>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</si>
  <si>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</si>
  <si>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</si>
  <si>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</si>
  <si>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</si>
  <si>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</si>
  <si>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</si>
  <si>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</si>
  <si>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</si>
  <si>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</si>
  <si>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</si>
  <si>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</si>
  <si>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</si>
  <si>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West Virginia</t>
  </si>
  <si>
    <t>Wisconsin</t>
  </si>
  <si>
    <t>Wyoming</t>
  </si>
  <si>
    <t>Machines</t>
  </si>
  <si>
    <t>Christopher Conant</t>
  </si>
  <si>
    <t>Hunter Lopez</t>
  </si>
  <si>
    <t>Ken Lonsdale</t>
  </si>
  <si>
    <t>Raymond Buch</t>
  </si>
  <si>
    <t>Sanjit Chand</t>
  </si>
  <si>
    <t>Sanjit Engle</t>
  </si>
  <si>
    <t>Sean Miller</t>
  </si>
  <si>
    <t>Tom Ashbrook</t>
  </si>
  <si>
    <t>Aaron Bergman</t>
  </si>
  <si>
    <t>Aaron Hawkins</t>
  </si>
  <si>
    <t>Aaron Smayling</t>
  </si>
  <si>
    <t>Adam Bellavance</t>
  </si>
  <si>
    <t>Adam Hart</t>
  </si>
  <si>
    <t>Adam Shillingsburg</t>
  </si>
  <si>
    <t>Adrian Hane</t>
  </si>
  <si>
    <t>Adrian Shami</t>
  </si>
  <si>
    <t>Aimee Bixby</t>
  </si>
  <si>
    <t>Alan Barnes</t>
  </si>
  <si>
    <t>Alan Dominguez</t>
  </si>
  <si>
    <t>Alan Haines</t>
  </si>
  <si>
    <t>Alan Hwang</t>
  </si>
  <si>
    <t>Alan Schoenberger</t>
  </si>
  <si>
    <t>Alan Shonely</t>
  </si>
  <si>
    <t>Alejandro Ballentine</t>
  </si>
  <si>
    <t>Alejandro Grove</t>
  </si>
  <si>
    <t>Aleksandra Gannaway</t>
  </si>
  <si>
    <t>Alex Avila</t>
  </si>
  <si>
    <t>Alex Grayson</t>
  </si>
  <si>
    <t>Alex Russell</t>
  </si>
  <si>
    <t>Alice McCarthy</t>
  </si>
  <si>
    <t>Allen Armold</t>
  </si>
  <si>
    <t>Allen Goldenen</t>
  </si>
  <si>
    <t>Allen Rosenblatt</t>
  </si>
  <si>
    <t>Alyssa Crouse</t>
  </si>
  <si>
    <t>Alyssa Tate</t>
  </si>
  <si>
    <t>Amy Cox</t>
  </si>
  <si>
    <t>Amy Hunt</t>
  </si>
  <si>
    <t>Andrew Allen</t>
  </si>
  <si>
    <t>Andrew Gjertsen</t>
  </si>
  <si>
    <t>Andrew Roberts</t>
  </si>
  <si>
    <t>Andy Gerbode</t>
  </si>
  <si>
    <t>Andy Reiter</t>
  </si>
  <si>
    <t>Andy Yotov</t>
  </si>
  <si>
    <t>Anemone Ratner</t>
  </si>
  <si>
    <t>Angele Hood</t>
  </si>
  <si>
    <t>Ann Blume</t>
  </si>
  <si>
    <t>Ann Chong</t>
  </si>
  <si>
    <t>Ann Steele</t>
  </si>
  <si>
    <t>Anna Andreadi</t>
  </si>
  <si>
    <t>Anna Chung</t>
  </si>
  <si>
    <t>Anna Gayman</t>
  </si>
  <si>
    <t>Anna HÃ¤berlin</t>
  </si>
  <si>
    <t>Anne McFarland</t>
  </si>
  <si>
    <t>Anne Pryor</t>
  </si>
  <si>
    <t>Annie Thurman</t>
  </si>
  <si>
    <t>Annie Zypern</t>
  </si>
  <si>
    <t>Anthony Garverick</t>
  </si>
  <si>
    <t>Anthony Jacobs</t>
  </si>
  <si>
    <t>Anthony Johnson</t>
  </si>
  <si>
    <t>Anthony O'Donnell</t>
  </si>
  <si>
    <t>Anthony Rawles</t>
  </si>
  <si>
    <t>Anthony Witt</t>
  </si>
  <si>
    <t>Arianne Irving</t>
  </si>
  <si>
    <t>Art Ferguson</t>
  </si>
  <si>
    <t>Art Foster</t>
  </si>
  <si>
    <t>Arthur Gainer</t>
  </si>
  <si>
    <t>Arthur Prichep</t>
  </si>
  <si>
    <t>Arthur Wiediger</t>
  </si>
  <si>
    <t>Ashley Jarboe</t>
  </si>
  <si>
    <t>Astrea Jones</t>
  </si>
  <si>
    <t>Barbara Fisher</t>
  </si>
  <si>
    <t>Barry Blumstein</t>
  </si>
  <si>
    <t>Barry Franz</t>
  </si>
  <si>
    <t>Barry FranzÃ¶sisch</t>
  </si>
  <si>
    <t>Barry Gonzalez</t>
  </si>
  <si>
    <t>Barry Pond</t>
  </si>
  <si>
    <t>Barry Weirich</t>
  </si>
  <si>
    <t>Bart Folk</t>
  </si>
  <si>
    <t>Bart Pistole</t>
  </si>
  <si>
    <t>Bart Watters</t>
  </si>
  <si>
    <t>Becky Castell</t>
  </si>
  <si>
    <t>Becky Martin</t>
  </si>
  <si>
    <t>Becky Pak</t>
  </si>
  <si>
    <t>Ben Ferrer</t>
  </si>
  <si>
    <t>Ben Peterman</t>
  </si>
  <si>
    <t>Ben Wallace</t>
  </si>
  <si>
    <t>Benjamin Farhat</t>
  </si>
  <si>
    <t>Benjamin Patterson</t>
  </si>
  <si>
    <t>Benjamin Venier</t>
  </si>
  <si>
    <t>Berenike Kampe</t>
  </si>
  <si>
    <t>Beth Fritzler</t>
  </si>
  <si>
    <t>Beth Paige</t>
  </si>
  <si>
    <t>Beth Thompson</t>
  </si>
  <si>
    <t>Bill Donatelli</t>
  </si>
  <si>
    <t>Bill Eplett</t>
  </si>
  <si>
    <t>Bill Overfelt</t>
  </si>
  <si>
    <t>Bill Shonely</t>
  </si>
  <si>
    <t>Bill Stewart</t>
  </si>
  <si>
    <t>Bill Tyler</t>
  </si>
  <si>
    <t>Bobby Elias</t>
  </si>
  <si>
    <t>Bobby Odegard</t>
  </si>
  <si>
    <t>Bobby Trafton</t>
  </si>
  <si>
    <t>Brad Eason</t>
  </si>
  <si>
    <t>Brad Norvell</t>
  </si>
  <si>
    <t>Brad Thomas</t>
  </si>
  <si>
    <t>Bradley Drucker</t>
  </si>
  <si>
    <t>Bradley Nguyen</t>
  </si>
  <si>
    <t>Bradley Talbott</t>
  </si>
  <si>
    <t>Brenda Bowman</t>
  </si>
  <si>
    <t>Brendan Dodson</t>
  </si>
  <si>
    <t>Brendan Murry</t>
  </si>
  <si>
    <t>Brendan Sweed</t>
  </si>
  <si>
    <t>Brian Dahlen</t>
  </si>
  <si>
    <t>Brian DeCherney</t>
  </si>
  <si>
    <t>Brian Derr</t>
  </si>
  <si>
    <t>Brian Stugart</t>
  </si>
  <si>
    <t>Brian Thompson</t>
  </si>
  <si>
    <t>Brooke Gillingham</t>
  </si>
  <si>
    <t>Brosina Hoffman</t>
  </si>
  <si>
    <t>Bruce Degenhardt</t>
  </si>
  <si>
    <t>Bruce Geld</t>
  </si>
  <si>
    <t>Bruce Stewart</t>
  </si>
  <si>
    <t>Bryan Davis</t>
  </si>
  <si>
    <t>Bryan Mills</t>
  </si>
  <si>
    <t>Bryan Spruell</t>
  </si>
  <si>
    <t>Candace McMahon</t>
  </si>
  <si>
    <t>Cari Sayre</t>
  </si>
  <si>
    <t>Cari Schnelling</t>
  </si>
  <si>
    <t>Carl Jackson</t>
  </si>
  <si>
    <t>Carl Ludwig</t>
  </si>
  <si>
    <t>Carl Weiss</t>
  </si>
  <si>
    <t>Carlos Daly</t>
  </si>
  <si>
    <t>Carlos Meador</t>
  </si>
  <si>
    <t>Carlos Soltero</t>
  </si>
  <si>
    <t>Carol Adams</t>
  </si>
  <si>
    <t>Carol Darley</t>
  </si>
  <si>
    <t>Carol Triggs</t>
  </si>
  <si>
    <t>Caroline Jumper</t>
  </si>
  <si>
    <t>Cassandra Brandow</t>
  </si>
  <si>
    <t>Catherine Glotzbach</t>
  </si>
  <si>
    <t>Cathy Armstrong</t>
  </si>
  <si>
    <t>Cathy Hwang</t>
  </si>
  <si>
    <t>Cathy Prescott</t>
  </si>
  <si>
    <t>Chad Cunningham</t>
  </si>
  <si>
    <t>Chad McGuire</t>
  </si>
  <si>
    <t>Chad Sievert</t>
  </si>
  <si>
    <t>Charles Crestani</t>
  </si>
  <si>
    <t>Charles McCrossin</t>
  </si>
  <si>
    <t>Charles Sheldon</t>
  </si>
  <si>
    <t>Charlotte Melton</t>
  </si>
  <si>
    <t>Chloris Kastensmidt</t>
  </si>
  <si>
    <t>Chris Cortes</t>
  </si>
  <si>
    <t>Chris McAfee</t>
  </si>
  <si>
    <t>Chris Selesnick</t>
  </si>
  <si>
    <t>Christina Anderson</t>
  </si>
  <si>
    <t>Christina DeMoss</t>
  </si>
  <si>
    <t>Christina VanderZanden</t>
  </si>
  <si>
    <t>Christine Abelman</t>
  </si>
  <si>
    <t>Christine Kargatis</t>
  </si>
  <si>
    <t>Christine Phan</t>
  </si>
  <si>
    <t>Christine Sundaresam</t>
  </si>
  <si>
    <t>Christopher Martinez</t>
  </si>
  <si>
    <t>Christopher Schild</t>
  </si>
  <si>
    <t>Christy Brittain</t>
  </si>
  <si>
    <t>Chuck Clark</t>
  </si>
  <si>
    <t>Chuck Magee</t>
  </si>
  <si>
    <t>Chuck Sachs</t>
  </si>
  <si>
    <t>Cindy Chapman</t>
  </si>
  <si>
    <t>Cindy Schnelling</t>
  </si>
  <si>
    <t>Cindy Stewart</t>
  </si>
  <si>
    <t>Claire Gute</t>
  </si>
  <si>
    <t>Claudia Bergmann</t>
  </si>
  <si>
    <t>Clay Cheatham</t>
  </si>
  <si>
    <t>Clay Ludtke</t>
  </si>
  <si>
    <t>Clay Rozendal</t>
  </si>
  <si>
    <t>Clytie Kelty</t>
  </si>
  <si>
    <t>Corey Catlett</t>
  </si>
  <si>
    <t>Corey Roper</t>
  </si>
  <si>
    <t>Corey-Lock</t>
  </si>
  <si>
    <t>Corinna Mitchell</t>
  </si>
  <si>
    <t>Craig Carreira</t>
  </si>
  <si>
    <t>Craig Carroll</t>
  </si>
  <si>
    <t>Craig Leslie</t>
  </si>
  <si>
    <t>Craig Molinari</t>
  </si>
  <si>
    <t>Craig Reiter</t>
  </si>
  <si>
    <t>Craig Yedwab</t>
  </si>
  <si>
    <t>Cyma Kinney</t>
  </si>
  <si>
    <t>Cynthia Arntzen</t>
  </si>
  <si>
    <t>Cynthia Delaney</t>
  </si>
  <si>
    <t>Cynthia Voltz</t>
  </si>
  <si>
    <t>Cyra Reiten</t>
  </si>
  <si>
    <t>Damala Kotsonis</t>
  </si>
  <si>
    <t>Dan Campbell</t>
  </si>
  <si>
    <t>Dan Lawera</t>
  </si>
  <si>
    <t>Dan Reichenbach</t>
  </si>
  <si>
    <t>Dana Kaydos</t>
  </si>
  <si>
    <t>Daniel Byrd</t>
  </si>
  <si>
    <t>Daniel Lacy</t>
  </si>
  <si>
    <t>Daniel Raglin</t>
  </si>
  <si>
    <t>Dario Medina</t>
  </si>
  <si>
    <t>Darren Budd</t>
  </si>
  <si>
    <t>Darren Koutras</t>
  </si>
  <si>
    <t>Darren Powers</t>
  </si>
  <si>
    <t>Darrin Martin</t>
  </si>
  <si>
    <t>Darrin Sayre</t>
  </si>
  <si>
    <t>Darrin Van Huff</t>
  </si>
  <si>
    <t>Dave Brooks</t>
  </si>
  <si>
    <t>Dave Hallsten</t>
  </si>
  <si>
    <t>Dave Kipp</t>
  </si>
  <si>
    <t>Dave Poirier</t>
  </si>
  <si>
    <t>David Bremer</t>
  </si>
  <si>
    <t>David Flashing</t>
  </si>
  <si>
    <t>David Kendrick</t>
  </si>
  <si>
    <t>David Philippe</t>
  </si>
  <si>
    <t>David Smith</t>
  </si>
  <si>
    <t>David Wiener</t>
  </si>
  <si>
    <t>Dean Braden</t>
  </si>
  <si>
    <t>Dean Katz</t>
  </si>
  <si>
    <t>Dean percer</t>
  </si>
  <si>
    <t>Deanra Eno</t>
  </si>
  <si>
    <t>Deborah Brumfield</t>
  </si>
  <si>
    <t>Debra Catini</t>
  </si>
  <si>
    <t>Deirdre Greer</t>
  </si>
  <si>
    <t>Delfina Latchford</t>
  </si>
  <si>
    <t>Denise Leinenbach</t>
  </si>
  <si>
    <t>Denise Monton</t>
  </si>
  <si>
    <t>Dennis Bolton</t>
  </si>
  <si>
    <t>Dennis Kane</t>
  </si>
  <si>
    <t>Dennis Pardue</t>
  </si>
  <si>
    <t>Denny Blanton</t>
  </si>
  <si>
    <t>Denny Joy</t>
  </si>
  <si>
    <t>Denny Ordway</t>
  </si>
  <si>
    <t>Dianna Arnett</t>
  </si>
  <si>
    <t>Dianna Vittorini</t>
  </si>
  <si>
    <t>Dianna Wilson</t>
  </si>
  <si>
    <t>Dionis Lloyd</t>
  </si>
  <si>
    <t>Don Jones</t>
  </si>
  <si>
    <t>Don Miller</t>
  </si>
  <si>
    <t>Don Weiss</t>
  </si>
  <si>
    <t>Dorothy Badders</t>
  </si>
  <si>
    <t>Dorothy Dickinson</t>
  </si>
  <si>
    <t>Dorothy Wardle</t>
  </si>
  <si>
    <t>Dorris liebe</t>
  </si>
  <si>
    <t>Doug Bickford</t>
  </si>
  <si>
    <t>Doug Jacobs</t>
  </si>
  <si>
    <t>Doug O'Connell</t>
  </si>
  <si>
    <t>Duane Benoit</t>
  </si>
  <si>
    <t>Duane Huffman</t>
  </si>
  <si>
    <t>Duane Noonan</t>
  </si>
  <si>
    <t>Ed Braxton</t>
  </si>
  <si>
    <t>Ed Jacobs</t>
  </si>
  <si>
    <t>Ed Ludwig</t>
  </si>
  <si>
    <t>Edward Becker</t>
  </si>
  <si>
    <t>Edward Hooks</t>
  </si>
  <si>
    <t>Edward Nazzal</t>
  </si>
  <si>
    <t>Eileen Kiefer</t>
  </si>
  <si>
    <t>Eleni McCrary</t>
  </si>
  <si>
    <t>Elizabeth Moffitt</t>
  </si>
  <si>
    <t>Ellis Ballard</t>
  </si>
  <si>
    <t>Elpida Rittenbach</t>
  </si>
  <si>
    <t>Emily Burns</t>
  </si>
  <si>
    <t>Emily Ducich</t>
  </si>
  <si>
    <t>Emily Grady</t>
  </si>
  <si>
    <t>Emily Phan</t>
  </si>
  <si>
    <t>Eric Barreto</t>
  </si>
  <si>
    <t>Eric Hoffmann</t>
  </si>
  <si>
    <t>Eric Murdock</t>
  </si>
  <si>
    <t>Erica Bern</t>
  </si>
  <si>
    <t>Erica Hackney</t>
  </si>
  <si>
    <t>Erica Hernandez</t>
  </si>
  <si>
    <t>Erica Smith</t>
  </si>
  <si>
    <t>Erin Ashbrook</t>
  </si>
  <si>
    <t>Erin Creighton</t>
  </si>
  <si>
    <t>Erin Mull</t>
  </si>
  <si>
    <t>Erin Smith</t>
  </si>
  <si>
    <t>Eudokia Martin</t>
  </si>
  <si>
    <t>Eugene Barchas</t>
  </si>
  <si>
    <t>Eugene Hildebrand</t>
  </si>
  <si>
    <t>Eugene Moren</t>
  </si>
  <si>
    <t>Eva Jacobs</t>
  </si>
  <si>
    <t>Evan Bailliet</t>
  </si>
  <si>
    <t>Evan Henry</t>
  </si>
  <si>
    <t>Evan Minnotte</t>
  </si>
  <si>
    <t>Filia McAdams</t>
  </si>
  <si>
    <t>Frank Atkinson</t>
  </si>
  <si>
    <t>Frank Carlisle</t>
  </si>
  <si>
    <t>Frank Gastineau</t>
  </si>
  <si>
    <t>Frank Hawley</t>
  </si>
  <si>
    <t>Frank Merwin</t>
  </si>
  <si>
    <t>Frank Olsen</t>
  </si>
  <si>
    <t>Frank Preis</t>
  </si>
  <si>
    <t>Fred Chung</t>
  </si>
  <si>
    <t>Fred Harton</t>
  </si>
  <si>
    <t>Fred Hopkins</t>
  </si>
  <si>
    <t>Fred McMath</t>
  </si>
  <si>
    <t>Fred Wasserman</t>
  </si>
  <si>
    <t>Gary Hansen</t>
  </si>
  <si>
    <t>Gary Hwang</t>
  </si>
  <si>
    <t>Gary McGarr</t>
  </si>
  <si>
    <t>Gary Mitchum</t>
  </si>
  <si>
    <t>Gary Zandusky</t>
  </si>
  <si>
    <t>Gene Hale</t>
  </si>
  <si>
    <t>Gene McClure</t>
  </si>
  <si>
    <t>George Ashbrook</t>
  </si>
  <si>
    <t>George Bell</t>
  </si>
  <si>
    <t>George Zrebassa</t>
  </si>
  <si>
    <t>Georgia Rosenberg</t>
  </si>
  <si>
    <t>Giulietta Baptist</t>
  </si>
  <si>
    <t>Giulietta Dortch</t>
  </si>
  <si>
    <t>Giulietta Weimer</t>
  </si>
  <si>
    <t>Grace Kelly</t>
  </si>
  <si>
    <t>Grant Thornton</t>
  </si>
  <si>
    <t>Greg Guthrie</t>
  </si>
  <si>
    <t>Greg Hansen</t>
  </si>
  <si>
    <t>Greg Matthias</t>
  </si>
  <si>
    <t>Greg Maxwell</t>
  </si>
  <si>
    <t>Greg Tran</t>
  </si>
  <si>
    <t>Guy Armstrong</t>
  </si>
  <si>
    <t>Guy Phonely</t>
  </si>
  <si>
    <t>Guy Thornton</t>
  </si>
  <si>
    <t>Hallie Redmond</t>
  </si>
  <si>
    <t>Harold Dahlen</t>
  </si>
  <si>
    <t>Harold Engle</t>
  </si>
  <si>
    <t>Harold Pawlan</t>
  </si>
  <si>
    <t>Harold Ryan</t>
  </si>
  <si>
    <t>Harry Greene</t>
  </si>
  <si>
    <t>Harry Marie</t>
  </si>
  <si>
    <t>Heather Jas</t>
  </si>
  <si>
    <t>Heather Kirkland</t>
  </si>
  <si>
    <t>Helen Abelman</t>
  </si>
  <si>
    <t>Helen Andreada</t>
  </si>
  <si>
    <t>Helen Wasserman</t>
  </si>
  <si>
    <t>Henia Zydlo</t>
  </si>
  <si>
    <t>Henry Goldwyn</t>
  </si>
  <si>
    <t>Henry MacAllister</t>
  </si>
  <si>
    <t>Herbert Flentye</t>
  </si>
  <si>
    <t>Hilary Holden</t>
  </si>
  <si>
    <t>Hunter Glantz</t>
  </si>
  <si>
    <t>Ionia McGrath</t>
  </si>
  <si>
    <t>Irene Maddox</t>
  </si>
  <si>
    <t>Ivan Gibson</t>
  </si>
  <si>
    <t>Jack Garza</t>
  </si>
  <si>
    <t>Jack Lebron</t>
  </si>
  <si>
    <t>Jack O'Briant</t>
  </si>
  <si>
    <t>James Galang</t>
  </si>
  <si>
    <t>James Lanier</t>
  </si>
  <si>
    <t>Jamie Frazer</t>
  </si>
  <si>
    <t>Jamie Kunitz</t>
  </si>
  <si>
    <t>Jane Waco</t>
  </si>
  <si>
    <t>Janet Lee</t>
  </si>
  <si>
    <t>Janet Martin</t>
  </si>
  <si>
    <t>Janet Molinari</t>
  </si>
  <si>
    <t>Jas O'Carroll</t>
  </si>
  <si>
    <t>Jason Fortune-</t>
  </si>
  <si>
    <t>Jason Gross</t>
  </si>
  <si>
    <t>Jason Klamczynski</t>
  </si>
  <si>
    <t>Jasper Cacioppo</t>
  </si>
  <si>
    <t>Jay Fein</t>
  </si>
  <si>
    <t>Jay Kimmel</t>
  </si>
  <si>
    <t>Jenna Caffey</t>
  </si>
  <si>
    <t>Jennifer Braxton</t>
  </si>
  <si>
    <t>Jennifer Ferguson</t>
  </si>
  <si>
    <t>Jennifer Halladay</t>
  </si>
  <si>
    <t>Jennifer Jackson</t>
  </si>
  <si>
    <t>Jennifer Patt</t>
  </si>
  <si>
    <t>Jeremy Ellison</t>
  </si>
  <si>
    <t>Jeremy Farry</t>
  </si>
  <si>
    <t>Jeremy Lonsdale</t>
  </si>
  <si>
    <t>Jeremy Pistek</t>
  </si>
  <si>
    <t>Jessica Myrick</t>
  </si>
  <si>
    <t>Jesus Ocampo</t>
  </si>
  <si>
    <t>Jill Fjeld</t>
  </si>
  <si>
    <t>Jill Matthias</t>
  </si>
  <si>
    <t>Jill Stevenson</t>
  </si>
  <si>
    <t>Jim Epp</t>
  </si>
  <si>
    <t>Jim Karlsson</t>
  </si>
  <si>
    <t>Jim Kriz</t>
  </si>
  <si>
    <t>Jim Mitchum</t>
  </si>
  <si>
    <t>Jim Radford</t>
  </si>
  <si>
    <t>Jim Sink</t>
  </si>
  <si>
    <t>Jocasta Rupert</t>
  </si>
  <si>
    <t>Joe Elijah</t>
  </si>
  <si>
    <t>Joe Kamberova</t>
  </si>
  <si>
    <t>Joel Eaton</t>
  </si>
  <si>
    <t>Joel Jenkins</t>
  </si>
  <si>
    <t>John Castell</t>
  </si>
  <si>
    <t>John Dryer</t>
  </si>
  <si>
    <t>John Grady</t>
  </si>
  <si>
    <t>John Huston</t>
  </si>
  <si>
    <t>John Lee</t>
  </si>
  <si>
    <t>John Lucas</t>
  </si>
  <si>
    <t>John Murray</t>
  </si>
  <si>
    <t>John Stevenson</t>
  </si>
  <si>
    <t>Jonathan Doherty</t>
  </si>
  <si>
    <t>Jonathan Howell</t>
  </si>
  <si>
    <t>Joni Blumstein</t>
  </si>
  <si>
    <t>Joni Sundaresam</t>
  </si>
  <si>
    <t>Joni Wasserman</t>
  </si>
  <si>
    <t>Joseph Airdo</t>
  </si>
  <si>
    <t>Joseph Holt</t>
  </si>
  <si>
    <t>Joy Bell-</t>
  </si>
  <si>
    <t>Joy Daniels</t>
  </si>
  <si>
    <t>Joy Smith</t>
  </si>
  <si>
    <t>Julia Barnett</t>
  </si>
  <si>
    <t>Julia Dunbar</t>
  </si>
  <si>
    <t>Julia West</t>
  </si>
  <si>
    <t>Juliana Krohn</t>
  </si>
  <si>
    <t>Julie Creighton</t>
  </si>
  <si>
    <t>Julie Kriz</t>
  </si>
  <si>
    <t>Julie Prescott</t>
  </si>
  <si>
    <t>Justin Deggeller</t>
  </si>
  <si>
    <t>Justin Ellison</t>
  </si>
  <si>
    <t>Justin Hirsh</t>
  </si>
  <si>
    <t>Justin MacKendrick</t>
  </si>
  <si>
    <t>Justin Ritter</t>
  </si>
  <si>
    <t>Kalyca Meade</t>
  </si>
  <si>
    <t>Karen Bern</t>
  </si>
  <si>
    <t>Karen Carlisle</t>
  </si>
  <si>
    <t>Karen Daniels</t>
  </si>
  <si>
    <t>Karen Ferguson</t>
  </si>
  <si>
    <t>Karen Seio</t>
  </si>
  <si>
    <t>Karl Braun</t>
  </si>
  <si>
    <t>Katharine Harms</t>
  </si>
  <si>
    <t>Katherine Ducich</t>
  </si>
  <si>
    <t>Katherine Hughes</t>
  </si>
  <si>
    <t>Katherine Murray</t>
  </si>
  <si>
    <t>Katherine Nockton</t>
  </si>
  <si>
    <t>Katrina Bavinger</t>
  </si>
  <si>
    <t>Katrina Edelman</t>
  </si>
  <si>
    <t>Katrina Willman</t>
  </si>
  <si>
    <t>Kean Nguyen</t>
  </si>
  <si>
    <t>Kean Takahito</t>
  </si>
  <si>
    <t>Kean Thornton</t>
  </si>
  <si>
    <t>Keith Dawkins</t>
  </si>
  <si>
    <t>Keith Herrera</t>
  </si>
  <si>
    <t>Kelly Andreada</t>
  </si>
  <si>
    <t>Kelly Collister</t>
  </si>
  <si>
    <t>Kelly Lampkin</t>
  </si>
  <si>
    <t>Kelly Williams</t>
  </si>
  <si>
    <t>Ken Black</t>
  </si>
  <si>
    <t>Ken Brennan</t>
  </si>
  <si>
    <t>Ken Dana</t>
  </si>
  <si>
    <t>Ken Heidel</t>
  </si>
  <si>
    <t>Khloe Miller</t>
  </si>
  <si>
    <t>Kimberly Carter</t>
  </si>
  <si>
    <t>Kristen Hastings</t>
  </si>
  <si>
    <t>Kristina Nunn</t>
  </si>
  <si>
    <t>Kunst Miller</t>
  </si>
  <si>
    <t>Larry Blacks</t>
  </si>
  <si>
    <t>Larry Hughes</t>
  </si>
  <si>
    <t>Larry Tron</t>
  </si>
  <si>
    <t>Laura Armstrong</t>
  </si>
  <si>
    <t>Laurel Beltran</t>
  </si>
  <si>
    <t>Laurel Elliston</t>
  </si>
  <si>
    <t>Laurel Workman</t>
  </si>
  <si>
    <t>Lauren Leatherbury</t>
  </si>
  <si>
    <t>Lela Donovan</t>
  </si>
  <si>
    <t>Lena Cacioppo</t>
  </si>
  <si>
    <t>Lena Creighton</t>
  </si>
  <si>
    <t>Lena Hernandez</t>
  </si>
  <si>
    <t>Lena Radford</t>
  </si>
  <si>
    <t>Linda Cazamias</t>
  </si>
  <si>
    <t>Linda Southworth</t>
  </si>
  <si>
    <t>Lindsay Castell</t>
  </si>
  <si>
    <t>Lindsay Shagiari</t>
  </si>
  <si>
    <t>Lindsay Williams</t>
  </si>
  <si>
    <t>Lisa DeCherney</t>
  </si>
  <si>
    <t>Lisa Hazard</t>
  </si>
  <si>
    <t>Lisa Ryan</t>
  </si>
  <si>
    <t>Liz Carlisle</t>
  </si>
  <si>
    <t>Liz MacKendrick</t>
  </si>
  <si>
    <t>Liz Pelletier</t>
  </si>
  <si>
    <t>Liz Preis</t>
  </si>
  <si>
    <t>Liz Thompson</t>
  </si>
  <si>
    <t>Liz Willingham</t>
  </si>
  <si>
    <t>Logan Currie</t>
  </si>
  <si>
    <t>Logan Haushalter</t>
  </si>
  <si>
    <t>Lori Olson</t>
  </si>
  <si>
    <t>Luke Foster</t>
  </si>
  <si>
    <t>Luke Schmidt</t>
  </si>
  <si>
    <t>Luke Weiss</t>
  </si>
  <si>
    <t>Lycoris Saunders</t>
  </si>
  <si>
    <t>Lynn Smith</t>
  </si>
  <si>
    <t>Magdelene Morse</t>
  </si>
  <si>
    <t>Marc Crier</t>
  </si>
  <si>
    <t>Marc Harrigan</t>
  </si>
  <si>
    <t>Maria Bertelson</t>
  </si>
  <si>
    <t>Maria Etezadi</t>
  </si>
  <si>
    <t>Maria Zettner</t>
  </si>
  <si>
    <t>Maribeth Dona</t>
  </si>
  <si>
    <t>Maribeth Schnelling</t>
  </si>
  <si>
    <t>Maribeth Yedwab</t>
  </si>
  <si>
    <t>Marina Lichtenstein</t>
  </si>
  <si>
    <t>Maris LaWare</t>
  </si>
  <si>
    <t>Mark Cousins</t>
  </si>
  <si>
    <t>Mark Haberlin</t>
  </si>
  <si>
    <t>Mark Packer</t>
  </si>
  <si>
    <t>Mark Van Huff</t>
  </si>
  <si>
    <t>Mary O'Rourke</t>
  </si>
  <si>
    <t>Mary Zewe</t>
  </si>
  <si>
    <t>MaryBeth Skach</t>
  </si>
  <si>
    <t>Mathew Reese</t>
  </si>
  <si>
    <t>Matt Abelman</t>
  </si>
  <si>
    <t>Matt Collins</t>
  </si>
  <si>
    <t>Matt Collister</t>
  </si>
  <si>
    <t>Matt Connell</t>
  </si>
  <si>
    <t>Matt Hagelstein</t>
  </si>
  <si>
    <t>Matthew Clasen</t>
  </si>
  <si>
    <t>Matthew Grinstein</t>
  </si>
  <si>
    <t>Maureen Fritzler</t>
  </si>
  <si>
    <t>Maureen Gastineau</t>
  </si>
  <si>
    <t>Maureen Gnade</t>
  </si>
  <si>
    <t>Maurice Satty</t>
  </si>
  <si>
    <t>Max Engle</t>
  </si>
  <si>
    <t>Max Jones</t>
  </si>
  <si>
    <t>Max Ludwig</t>
  </si>
  <si>
    <t>Maxwell Schwartz</t>
  </si>
  <si>
    <t>Maya Herman</t>
  </si>
  <si>
    <t>Meg O'Connel</t>
  </si>
  <si>
    <t>Meg Tillman</t>
  </si>
  <si>
    <t>Melanie Seite</t>
  </si>
  <si>
    <t>Michael Chen</t>
  </si>
  <si>
    <t>Michael Dominguez</t>
  </si>
  <si>
    <t>Michael Grace</t>
  </si>
  <si>
    <t>Michael Granlund</t>
  </si>
  <si>
    <t>Michael Kennedy</t>
  </si>
  <si>
    <t>Michael Moore</t>
  </si>
  <si>
    <t>Michael Nguyen</t>
  </si>
  <si>
    <t>Michael Oakman</t>
  </si>
  <si>
    <t>Michael Paige</t>
  </si>
  <si>
    <t>Michael Stewart</t>
  </si>
  <si>
    <t>Michelle Arnett</t>
  </si>
  <si>
    <t>Michelle Ellison</t>
  </si>
  <si>
    <t>Michelle Huthwaite</t>
  </si>
  <si>
    <t>Michelle Lonsdale</t>
  </si>
  <si>
    <t>Michelle Moray</t>
  </si>
  <si>
    <t>Michelle Tran</t>
  </si>
  <si>
    <t>Mick Brown</t>
  </si>
  <si>
    <t>Mick Crebagga</t>
  </si>
  <si>
    <t>Mick Hernandez</t>
  </si>
  <si>
    <t>Mike Caudle</t>
  </si>
  <si>
    <t>Mike Gockenbach</t>
  </si>
  <si>
    <t>Mike Kennedy</t>
  </si>
  <si>
    <t>Mike Pelletier</t>
  </si>
  <si>
    <t>Mike Vittorini</t>
  </si>
  <si>
    <t>Mitch Gastineau</t>
  </si>
  <si>
    <t>Mitch Webber</t>
  </si>
  <si>
    <t>Mitch Willingham</t>
  </si>
  <si>
    <t>Monica Federle</t>
  </si>
  <si>
    <t>Muhammed Lee</t>
  </si>
  <si>
    <t>Muhammed MacIntyre</t>
  </si>
  <si>
    <t>Muhammed Yedwab</t>
  </si>
  <si>
    <t>Nancy Lomonaco</t>
  </si>
  <si>
    <t>Naresj Patel</t>
  </si>
  <si>
    <t>Nat Carroll</t>
  </si>
  <si>
    <t>Nat Gilpin</t>
  </si>
  <si>
    <t>Natalie DeCherney</t>
  </si>
  <si>
    <t>Natalie Fritzler</t>
  </si>
  <si>
    <t>Natalie Webber</t>
  </si>
  <si>
    <t>Nathan Cano</t>
  </si>
  <si>
    <t>Nathan Gelder</t>
  </si>
  <si>
    <t>Nathan Mautz</t>
  </si>
  <si>
    <t>Neil Ducich</t>
  </si>
  <si>
    <t>Neil FranzÃ¶sisch</t>
  </si>
  <si>
    <t>Neil Knudson</t>
  </si>
  <si>
    <t>Neola Schneider</t>
  </si>
  <si>
    <t>Neoma Murray</t>
  </si>
  <si>
    <t>Nick Crebassa</t>
  </si>
  <si>
    <t>Nick Radford</t>
  </si>
  <si>
    <t>Nick Zandusky</t>
  </si>
  <si>
    <t>Nicole Brennan</t>
  </si>
  <si>
    <t>Nicole Fjeld</t>
  </si>
  <si>
    <t>Nicole Hansen</t>
  </si>
  <si>
    <t>Noah Childs</t>
  </si>
  <si>
    <t>Noel Staavos</t>
  </si>
  <si>
    <t>Nona Balk</t>
  </si>
  <si>
    <t>Nora Paige</t>
  </si>
  <si>
    <t>Nora Preis</t>
  </si>
  <si>
    <t>Odella Nelson</t>
  </si>
  <si>
    <t>Olvera Toch</t>
  </si>
  <si>
    <t>Pamela Coakley</t>
  </si>
  <si>
    <t>Pamela Stobb</t>
  </si>
  <si>
    <t>Parhena Norris</t>
  </si>
  <si>
    <t>Patricia Hirasaki</t>
  </si>
  <si>
    <t>Patrick Bzostek</t>
  </si>
  <si>
    <t>Patrick Gardner</t>
  </si>
  <si>
    <t>Patrick Jones</t>
  </si>
  <si>
    <t>Patrick O'Brill</t>
  </si>
  <si>
    <t>Patrick O'Donnell</t>
  </si>
  <si>
    <t>Patrick Ryan</t>
  </si>
  <si>
    <t>Paul Gonzalez</t>
  </si>
  <si>
    <t>Paul Knutson</t>
  </si>
  <si>
    <t>Paul Lucas</t>
  </si>
  <si>
    <t>Paul MacIntyre</t>
  </si>
  <si>
    <t>Paul Prost</t>
  </si>
  <si>
    <t>Paul Stevenson</t>
  </si>
  <si>
    <t>Paul Van Hugh</t>
  </si>
  <si>
    <t>Pauline Chand</t>
  </si>
  <si>
    <t>Pauline Johnson</t>
  </si>
  <si>
    <t>Pauline Webber</t>
  </si>
  <si>
    <t>Penelope Sewall</t>
  </si>
  <si>
    <t>Pete Armstrong</t>
  </si>
  <si>
    <t>Pete Kriz</t>
  </si>
  <si>
    <t>Pete Takahito</t>
  </si>
  <si>
    <t>Peter BÃ¼hler</t>
  </si>
  <si>
    <t>Peter Fuller</t>
  </si>
  <si>
    <t>Peter McVee</t>
  </si>
  <si>
    <t>Philip Brown</t>
  </si>
  <si>
    <t>Philip Fox</t>
  </si>
  <si>
    <t>Philisse Overcash</t>
  </si>
  <si>
    <t>Phillina Ober</t>
  </si>
  <si>
    <t>Phillip Breyer</t>
  </si>
  <si>
    <t>Phillip Flathmann</t>
  </si>
  <si>
    <t>Pierre Wener</t>
  </si>
  <si>
    <t>Quincy Jones</t>
  </si>
  <si>
    <t>Rachel Payne</t>
  </si>
  <si>
    <t>Ralph Arnett</t>
  </si>
  <si>
    <t>Ralph Ritter</t>
  </si>
  <si>
    <t>Randy Bradley</t>
  </si>
  <si>
    <t>Randy Ferguson</t>
  </si>
  <si>
    <t>Raymond Messe</t>
  </si>
  <si>
    <t>Resi PÃ¶lking</t>
  </si>
  <si>
    <t>Ricardo Emerson</t>
  </si>
  <si>
    <t>Ricardo Sperren</t>
  </si>
  <si>
    <t>Richard Bierner</t>
  </si>
  <si>
    <t>Richard Eichhorn</t>
  </si>
  <si>
    <t>Rick Bensley</t>
  </si>
  <si>
    <t>Rick Duston</t>
  </si>
  <si>
    <t>Rick Hansen</t>
  </si>
  <si>
    <t>Rick Huthwaite</t>
  </si>
  <si>
    <t>Rick Reed</t>
  </si>
  <si>
    <t>Rick Wilson</t>
  </si>
  <si>
    <t>Ritsa Hightower</t>
  </si>
  <si>
    <t>Rob Beeghly</t>
  </si>
  <si>
    <t>Rob Dowd</t>
  </si>
  <si>
    <t>Rob Haberlin</t>
  </si>
  <si>
    <t>Rob Lucas</t>
  </si>
  <si>
    <t>Rob Williams</t>
  </si>
  <si>
    <t>Robert Barroso</t>
  </si>
  <si>
    <t>Robert Dilbeck</t>
  </si>
  <si>
    <t>Robert Marley</t>
  </si>
  <si>
    <t>Robert Waldorf</t>
  </si>
  <si>
    <t>Roger Barcio</t>
  </si>
  <si>
    <t>Roger Demir</t>
  </si>
  <si>
    <t>Roland Fjeld</t>
  </si>
  <si>
    <t>Roland Murray</t>
  </si>
  <si>
    <t>Roland Schwarz</t>
  </si>
  <si>
    <t>Rose O'Brian</t>
  </si>
  <si>
    <t>Ross Baird</t>
  </si>
  <si>
    <t>Ross DeVincentis</t>
  </si>
  <si>
    <t>Roy Collins</t>
  </si>
  <si>
    <t>Roy FranzÃ¶sisch</t>
  </si>
  <si>
    <t>Roy Phan</t>
  </si>
  <si>
    <t>Roy Skaria</t>
  </si>
  <si>
    <t>Ruben Ausman</t>
  </si>
  <si>
    <t>Ruben Dartt</t>
  </si>
  <si>
    <t>Russell Applegate</t>
  </si>
  <si>
    <t>Russell D'Ascenzo</t>
  </si>
  <si>
    <t>Ryan Akin</t>
  </si>
  <si>
    <t>Ryan Crowe</t>
  </si>
  <si>
    <t>Sally Hughsby</t>
  </si>
  <si>
    <t>Sally Knutson</t>
  </si>
  <si>
    <t>Sally Matthias</t>
  </si>
  <si>
    <t>Sam Craven</t>
  </si>
  <si>
    <t>Sam Zeldin</t>
  </si>
  <si>
    <t>Sample Company A</t>
  </si>
  <si>
    <t>Sandra Flanagan</t>
  </si>
  <si>
    <t>Sandra Glassco</t>
  </si>
  <si>
    <t>Sanjit Jacobs</t>
  </si>
  <si>
    <t>Saphhira Shifley</t>
  </si>
  <si>
    <t>Sara Luxemburg</t>
  </si>
  <si>
    <t>Sarah Bern</t>
  </si>
  <si>
    <t>Sarah Brown</t>
  </si>
  <si>
    <t>Sarah Foster</t>
  </si>
  <si>
    <t>Sarah Jordon</t>
  </si>
  <si>
    <t>Scot Coram</t>
  </si>
  <si>
    <t>Scot Wooten</t>
  </si>
  <si>
    <t>Scott Cohen</t>
  </si>
  <si>
    <t>Scott Williamson</t>
  </si>
  <si>
    <t>Sean Braxton</t>
  </si>
  <si>
    <t>Sean Christensen</t>
  </si>
  <si>
    <t>Sean O'Donnell</t>
  </si>
  <si>
    <t>Sean Wendt</t>
  </si>
  <si>
    <t>Seth Vernon</t>
  </si>
  <si>
    <t>Shahid Collister</t>
  </si>
  <si>
    <t>Shahid Hopkins</t>
  </si>
  <si>
    <t>Shahid Shariari</t>
  </si>
  <si>
    <t>Sharelle Roach</t>
  </si>
  <si>
    <t>Shaun Chance</t>
  </si>
  <si>
    <t>Shaun Weien</t>
  </si>
  <si>
    <t>Sheri Gordon</t>
  </si>
  <si>
    <t>Shirley Daniels</t>
  </si>
  <si>
    <t>Shirley Jackson</t>
  </si>
  <si>
    <t>Shirley Schmidt</t>
  </si>
  <si>
    <t>Shui Tom</t>
  </si>
  <si>
    <t>Sibella Parks</t>
  </si>
  <si>
    <t>Skye Norling</t>
  </si>
  <si>
    <t>Sonia Cooley</t>
  </si>
  <si>
    <t>Sonia Sunley</t>
  </si>
  <si>
    <t>Speros Goranitis</t>
  </si>
  <si>
    <t>Stefania Perrino</t>
  </si>
  <si>
    <t>Stefanie Holloman</t>
  </si>
  <si>
    <t>Stephanie Phelps</t>
  </si>
  <si>
    <t>Stephanie Ulpright</t>
  </si>
  <si>
    <t>Steve Carroll</t>
  </si>
  <si>
    <t>Steve Chapman</t>
  </si>
  <si>
    <t>Steve Nguyen</t>
  </si>
  <si>
    <t>Steven Cartwright</t>
  </si>
  <si>
    <t>Steven Roelle</t>
  </si>
  <si>
    <t>Steven Ward</t>
  </si>
  <si>
    <t>Stewart Carmichael</t>
  </si>
  <si>
    <t>Stewart Visinsky</t>
  </si>
  <si>
    <t>Stuart Calhoun</t>
  </si>
  <si>
    <t>Stuart Van</t>
  </si>
  <si>
    <t>Sue Ann Reed</t>
  </si>
  <si>
    <t>Sung Chung</t>
  </si>
  <si>
    <t>Sung Pak</t>
  </si>
  <si>
    <t>Sung Shariari</t>
  </si>
  <si>
    <t>Susan Gilcrest</t>
  </si>
  <si>
    <t>Susan MacKendrick</t>
  </si>
  <si>
    <t>Susan Pistek</t>
  </si>
  <si>
    <t>Susan Vittorini</t>
  </si>
  <si>
    <t>Suzanne McNair</t>
  </si>
  <si>
    <t>Sylvia Foulston</t>
  </si>
  <si>
    <t>Tamara Dahlen</t>
  </si>
  <si>
    <t>Tamara Manning</t>
  </si>
  <si>
    <t>Tamara Willingham</t>
  </si>
  <si>
    <t>Tanja Norvell</t>
  </si>
  <si>
    <t>Ted Butterfield</t>
  </si>
  <si>
    <t>Ted Trevino</t>
  </si>
  <si>
    <t>Thais Sissman</t>
  </si>
  <si>
    <t>Thea Hendricks</t>
  </si>
  <si>
    <t>Thea Hudgings</t>
  </si>
  <si>
    <t>Theone Pippenger</t>
  </si>
  <si>
    <t>Theresa Coyne</t>
  </si>
  <si>
    <t>Theresa Swint</t>
  </si>
  <si>
    <t>Thomas Boland</t>
  </si>
  <si>
    <t>Thomas Brumley</t>
  </si>
  <si>
    <t>Thomas Seio</t>
  </si>
  <si>
    <t>Thomas Thornton</t>
  </si>
  <si>
    <t>Tiffany House</t>
  </si>
  <si>
    <t>Tim Brockman</t>
  </si>
  <si>
    <t>Tim Taslimi</t>
  </si>
  <si>
    <t>Toby Braunhardt</t>
  </si>
  <si>
    <t>Toby Carlisle</t>
  </si>
  <si>
    <t>Toby Gnade</t>
  </si>
  <si>
    <t>Toby Ritter</t>
  </si>
  <si>
    <t>Toby Swindell</t>
  </si>
  <si>
    <t>Todd Boyes</t>
  </si>
  <si>
    <t>Todd Sumrall</t>
  </si>
  <si>
    <t>Tom Boeckenhauer</t>
  </si>
  <si>
    <t>Tom Prescott</t>
  </si>
  <si>
    <t>Tom Stivers</t>
  </si>
  <si>
    <t>Tony Chapman</t>
  </si>
  <si>
    <t>Tony Molinari</t>
  </si>
  <si>
    <t>Tony Sayre</t>
  </si>
  <si>
    <t>Tracy Blumstein</t>
  </si>
  <si>
    <t>Tracy Collins</t>
  </si>
  <si>
    <t>Tracy Hopkins</t>
  </si>
  <si>
    <t>Tracy Poddar</t>
  </si>
  <si>
    <t>Tracy Zic</t>
  </si>
  <si>
    <t>Troy Blackwell</t>
  </si>
  <si>
    <t>Troy Staebel</t>
  </si>
  <si>
    <t>Trudy Brown</t>
  </si>
  <si>
    <t>Trudy Glocke</t>
  </si>
  <si>
    <t>Trudy Schmidt</t>
  </si>
  <si>
    <t>Valerie Dominguez</t>
  </si>
  <si>
    <t>Valerie Mitchum</t>
  </si>
  <si>
    <t>Valerie Takahito</t>
  </si>
  <si>
    <t>Vicky Freymann</t>
  </si>
  <si>
    <t>Victor Preis</t>
  </si>
  <si>
    <t>Victoria Brennan</t>
  </si>
  <si>
    <t>Victoria Pisteka</t>
  </si>
  <si>
    <t>Victoria Wilson</t>
  </si>
  <si>
    <t>Vivek Gonzalez</t>
  </si>
  <si>
    <t>Vivek Grady</t>
  </si>
  <si>
    <t>Vivek Sundaresam</t>
  </si>
  <si>
    <t>Vivian Mathis</t>
  </si>
  <si>
    <t>William Brown</t>
  </si>
  <si>
    <t>Xylona Preis</t>
  </si>
  <si>
    <t>Yana Sorensen</t>
  </si>
  <si>
    <t>Yoseph Carroll</t>
  </si>
  <si>
    <t>Zuschuss Donatelli</t>
  </si>
  <si>
    <t>Customer Name</t>
  </si>
  <si>
    <t>United States of America</t>
  </si>
  <si>
    <t>Bookcases</t>
  </si>
  <si>
    <t>Fasteners</t>
  </si>
  <si>
    <t>Supplies</t>
  </si>
  <si>
    <t>New York City</t>
  </si>
  <si>
    <t>Los Angeles</t>
  </si>
  <si>
    <t>Seattle</t>
  </si>
  <si>
    <t>San Francisco</t>
  </si>
  <si>
    <t>Philadelphia</t>
  </si>
  <si>
    <t>Houston</t>
  </si>
  <si>
    <t>Chicago</t>
  </si>
  <si>
    <t>San Diego</t>
  </si>
  <si>
    <t>Jacksonville</t>
  </si>
  <si>
    <t>Detroit</t>
  </si>
  <si>
    <t>Cisco TelePresence System EX90 Videoconferencing Unit</t>
  </si>
  <si>
    <t>Fellowes PB500 Electric Punch Plastic Comb Binding Machine with Manual Bind</t>
  </si>
  <si>
    <t>GBC DocuBind P400 Electric Binding System</t>
  </si>
  <si>
    <t>GBC DocuBind TL300 Electric Binding System</t>
  </si>
  <si>
    <t>GBC Ibimaster 500 Manual ProClick Binding System</t>
  </si>
  <si>
    <t>Hewlett Packard LaserJet 3310 Copier</t>
  </si>
  <si>
    <t>High Speed Automatic Electric Letter Opener</t>
  </si>
  <si>
    <t>HON 5400 Series Task Chairs for Big and Tall</t>
  </si>
  <si>
    <t>HP Designjet T520 Inkjet Large Format Printer - 24" Color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</si>
</sst>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43" formatCode="_(* #,##0.00_);_(* \(#,##0.00\);_(* &quot;-&quot;??_);_(@_)"/>
    <numFmt numFmtId="164" formatCode="_(* #,##0_);_(* \(#,##0\);_(* &quot;-&quot;??_);_(@_)"/>
    <numFmt numFmtId="165" formatCode="&quot;$&quot;#,##0.00"/>
    <numFmt numFmtId="166" formatCode="&quot;$&quot;#,##0"/>
    <numFmt numFmtId="167" formatCode="_(&quot;$&quot;* #,##0_);_(&quot;$&quot;* \(#,##0\);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4"/>
        <bgColor indexed="64"/>
      </patternFill>
    </fill>
    <fill>
      <patternFill patternType="solid">
        <fgColor theme="4" tint="0.79998168889431442"/>
        <bgColor theme="4" tint="0.79998168889431442"/>
      </patternFill>
    </fill>
    <fill>
      <patternFill patternType="solid">
        <fgColor theme="7" tint="0.59999389629810485"/>
        <bgColor indexed="64"/>
      </patternFill>
    </fill>
    <fill>
      <patternFill patternType="solid">
        <fgColor rgb="FFFFFF00"/>
        <bgColor indexed="64"/>
      </patternFill>
    </fill>
    <fill>
      <patternFill patternType="solid">
        <fgColor theme="6" tint="0.79998168889431442"/>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64">
    <xf numFmtId="0" fontId="0" fillId="0" borderId="0" xfId="0"/>
    <xf numFmtId="0" fontId="0" fillId="0" borderId="1" xfId="0" applyBorder="1" applyAlignment="1">
      <alignment horizontal="left"/>
    </xf>
    <xf numFmtId="0" fontId="0" fillId="0" borderId="0" xfId="0" applyAlignment="1">
      <alignment horizontal="left"/>
    </xf>
    <xf numFmtId="0" fontId="0" fillId="0" borderId="2" xfId="0" applyBorder="1" applyAlignment="1">
      <alignment horizontal="left"/>
    </xf>
    <xf numFmtId="164" fontId="0" fillId="0" borderId="2" xfId="0" applyNumberFormat="1" applyBorder="1"/>
    <xf numFmtId="0" fontId="0" fillId="0" borderId="2" xfId="0" pivotButton="1" applyBorder="1"/>
    <xf numFmtId="0" fontId="0" fillId="0" borderId="2" xfId="0" applyBorder="1"/>
    <xf numFmtId="0" fontId="0" fillId="0" borderId="4" xfId="0"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1" xfId="0" applyBorder="1" applyAlignment="1">
      <alignment horizontal="left" vertical="top"/>
    </xf>
    <xf numFmtId="0" fontId="0" fillId="0" borderId="7" xfId="0" pivotButton="1" applyBorder="1"/>
    <xf numFmtId="0" fontId="0" fillId="0" borderId="8" xfId="0" applyBorder="1"/>
    <xf numFmtId="0" fontId="0" fillId="0" borderId="9" xfId="0" applyBorder="1"/>
    <xf numFmtId="0" fontId="0" fillId="0" borderId="10" xfId="0" applyBorder="1" applyAlignment="1">
      <alignment horizontal="left"/>
    </xf>
    <xf numFmtId="164" fontId="0" fillId="0" borderId="11" xfId="0" applyNumberFormat="1" applyBorder="1"/>
    <xf numFmtId="0" fontId="0" fillId="0" borderId="12" xfId="0" applyBorder="1" applyAlignment="1">
      <alignment horizontal="left"/>
    </xf>
    <xf numFmtId="164" fontId="0" fillId="0" borderId="14" xfId="0" applyNumberFormat="1" applyBorder="1"/>
    <xf numFmtId="0" fontId="0" fillId="0" borderId="8" xfId="0" pivotButton="1" applyBorder="1"/>
    <xf numFmtId="0" fontId="0" fillId="0" borderId="10" xfId="0" pivotButton="1" applyBorder="1"/>
    <xf numFmtId="0" fontId="0" fillId="0" borderId="11" xfId="0" applyBorder="1"/>
    <xf numFmtId="164" fontId="0" fillId="0" borderId="0" xfId="0" applyNumberFormat="1"/>
    <xf numFmtId="164" fontId="0" fillId="0" borderId="13" xfId="0" applyNumberFormat="1" applyBorder="1"/>
    <xf numFmtId="166" fontId="0" fillId="0" borderId="2" xfId="0" applyNumberFormat="1" applyBorder="1"/>
    <xf numFmtId="166" fontId="0" fillId="0" borderId="0" xfId="0" applyNumberFormat="1"/>
    <xf numFmtId="166" fontId="0" fillId="0" borderId="4" xfId="0" applyNumberFormat="1" applyBorder="1"/>
    <xf numFmtId="166" fontId="0" fillId="0" borderId="5" xfId="0" applyNumberFormat="1" applyBorder="1"/>
    <xf numFmtId="166" fontId="0" fillId="0" borderId="6" xfId="0" applyNumberFormat="1" applyBorder="1"/>
    <xf numFmtId="0" fontId="0" fillId="2" borderId="1" xfId="0" applyFill="1" applyBorder="1" applyAlignment="1">
      <alignment horizontal="center" vertical="center"/>
    </xf>
    <xf numFmtId="165" fontId="0" fillId="2" borderId="3" xfId="0" applyNumberFormat="1" applyFill="1" applyBorder="1" applyAlignment="1">
      <alignment horizontal="center" vertical="center" wrapText="1"/>
    </xf>
    <xf numFmtId="0" fontId="0" fillId="2" borderId="1" xfId="0" applyFill="1" applyBorder="1" applyAlignment="1">
      <alignment horizontal="center" vertical="center" wrapText="1"/>
    </xf>
    <xf numFmtId="166" fontId="0" fillId="0" borderId="4" xfId="0" applyNumberFormat="1" applyBorder="1" applyAlignment="1">
      <alignment horizontal="left" vertical="top"/>
    </xf>
    <xf numFmtId="166" fontId="0" fillId="0" borderId="6" xfId="0" applyNumberFormat="1" applyBorder="1" applyAlignment="1">
      <alignment horizontal="left" vertical="top"/>
    </xf>
    <xf numFmtId="166" fontId="0" fillId="2" borderId="3" xfId="0" applyNumberFormat="1" applyFill="1" applyBorder="1" applyAlignment="1">
      <alignment horizontal="center" vertical="center" wrapText="1"/>
    </xf>
    <xf numFmtId="166" fontId="0" fillId="2" borderId="2" xfId="0" applyNumberFormat="1" applyFill="1" applyBorder="1"/>
    <xf numFmtId="166" fontId="0" fillId="0" borderId="2" xfId="0" applyNumberFormat="1" applyBorder="1" applyAlignment="1">
      <alignment horizontal="left"/>
    </xf>
    <xf numFmtId="0" fontId="0" fillId="2" borderId="0" xfId="0" applyFill="1"/>
    <xf numFmtId="0" fontId="0" fillId="0" borderId="0" xfId="0" pivotButton="1"/>
    <xf numFmtId="43" fontId="0" fillId="0" borderId="0" xfId="0" applyNumberFormat="1"/>
    <xf numFmtId="0" fontId="0" fillId="4" borderId="0" xfId="0" applyFill="1" applyAlignment="1">
      <alignment horizontal="left"/>
    </xf>
    <xf numFmtId="0" fontId="0" fillId="4" borderId="0" xfId="0" applyFill="1"/>
    <xf numFmtId="43" fontId="0" fillId="0" borderId="0" xfId="1" applyFont="1"/>
    <xf numFmtId="43" fontId="2" fillId="2" borderId="3" xfId="1" applyFont="1" applyFill="1" applyBorder="1" applyAlignment="1">
      <alignment horizontal="center" vertical="center" wrapText="1"/>
    </xf>
    <xf numFmtId="43" fontId="0" fillId="0" borderId="4" xfId="1" applyFont="1" applyBorder="1"/>
    <xf numFmtId="43" fontId="0" fillId="0" borderId="5" xfId="1" applyFont="1" applyBorder="1"/>
    <xf numFmtId="43" fontId="2" fillId="3" borderId="6" xfId="1" applyFont="1" applyFill="1" applyBorder="1"/>
    <xf numFmtId="1" fontId="0" fillId="0" borderId="4" xfId="0" applyNumberFormat="1" applyBorder="1"/>
    <xf numFmtId="1" fontId="0" fillId="0" borderId="5" xfId="0" applyNumberFormat="1" applyBorder="1"/>
    <xf numFmtId="1" fontId="0" fillId="0" borderId="6" xfId="0" applyNumberFormat="1" applyBorder="1"/>
    <xf numFmtId="164" fontId="0" fillId="5" borderId="0" xfId="1" applyNumberFormat="1" applyFont="1" applyFill="1"/>
    <xf numFmtId="0" fontId="0" fillId="5" borderId="0" xfId="1" applyNumberFormat="1" applyFont="1" applyFill="1"/>
    <xf numFmtId="167" fontId="0" fillId="5" borderId="0" xfId="2" applyNumberFormat="1" applyFont="1" applyFill="1"/>
    <xf numFmtId="167" fontId="0" fillId="0" borderId="4" xfId="0" applyNumberFormat="1" applyBorder="1"/>
    <xf numFmtId="167" fontId="0" fillId="0" borderId="5" xfId="0" applyNumberFormat="1" applyBorder="1"/>
    <xf numFmtId="167" fontId="0" fillId="0" borderId="6" xfId="0" applyNumberFormat="1" applyBorder="1"/>
    <xf numFmtId="164" fontId="0" fillId="0" borderId="0" xfId="1" applyNumberFormat="1" applyFont="1"/>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166" fontId="0" fillId="0" borderId="5" xfId="0" applyNumberFormat="1" applyBorder="1" applyAlignment="1">
      <alignment horizontal="left" vertical="top"/>
    </xf>
    <xf numFmtId="0" fontId="0" fillId="6" borderId="0" xfId="0" applyFill="1"/>
    <xf numFmtId="0" fontId="0" fillId="0" borderId="0" xfId="0" applyNumberFormat="1"/>
    <xf numFmtId="0" fontId="0" fillId="0" borderId="0" xfId="0" applyBorder="1"/>
    <xf numFmtId="164" fontId="0" fillId="0" borderId="0" xfId="0" applyNumberFormat="1" applyBorder="1"/>
  </cellXfs>
  <cellStyles count="3">
    <cellStyle name="Comma" xfId="1" builtinId="3"/>
    <cellStyle name="Currency" xfId="2" builtinId="4"/>
    <cellStyle name="Normal" xfId="0" builtinId="0"/>
  </cellStyles>
  <dxfs count="1390">
    <dxf>
      <numFmt numFmtId="166" formatCode="&quot;$&quot;#,##0"/>
    </dxf>
    <dxf>
      <numFmt numFmtId="166" formatCode="&quot;$&quot;#,##0"/>
    </dxf>
    <dxf>
      <fill>
        <patternFill patternType="solid">
          <bgColor theme="4"/>
        </patternFill>
      </fill>
    </dxf>
    <dxf>
      <fill>
        <patternFill patternType="solid">
          <bgColor theme="4"/>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horizontal="center"/>
    </dxf>
    <dxf>
      <alignment horizontal="center"/>
    </dxf>
    <dxf>
      <numFmt numFmtId="164" formatCode="_(* #,##0_);_(* \(#,##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alignment horizontal="left"/>
    </dxf>
    <dxf>
      <alignment horizontal="left"/>
    </dxf>
    <dxf>
      <alignment vertical="top"/>
    </dxf>
    <dxf>
      <alignment vertical="top"/>
    </dxf>
    <dxf>
      <alignment vertical="top"/>
    </dxf>
    <dxf>
      <numFmt numFmtId="166" formatCode="&quot;$&quot;#,##0"/>
    </dxf>
    <dxf>
      <fill>
        <patternFill patternType="solid">
          <bgColor theme="4"/>
        </patternFill>
      </fill>
    </dxf>
    <dxf>
      <fill>
        <patternFill patternType="solid">
          <bgColor theme="4"/>
        </patternFill>
      </fill>
    </dxf>
    <dxf>
      <numFmt numFmtId="35" formatCode="_(* #,##0.00_);_(* \(#,##0.00\);_(* &quot;-&quot;??_);_(@_)"/>
    </dxf>
    <dxf>
      <numFmt numFmtId="35" formatCode="_(* #,##0.00_);_(* \(#,##0.00\);_(* &quot;-&quot;??_);_(@_)"/>
    </dxf>
    <dxf>
      <numFmt numFmtId="166" formatCode="&quot;$&quot;#,##0"/>
    </dxf>
    <dxf>
      <numFmt numFmtId="166" formatCode="&quot;$&quot;#,##0"/>
    </dxf>
    <dxf>
      <numFmt numFmtId="166" formatCode="&quot;$&quot;#,##0"/>
    </dxf>
    <dxf>
      <numFmt numFmtId="166" formatCode="&quot;$&quot;#,##0"/>
    </dxf>
    <dxf>
      <numFmt numFmtId="166" formatCode="&quot;$&quot;#,##0"/>
    </dxf>
    <dxf>
      <fill>
        <patternFill patternType="solid">
          <bgColor theme="4"/>
        </patternFill>
      </fill>
    </dxf>
    <dxf>
      <fill>
        <patternFill patternType="solid">
          <bgColor theme="4"/>
        </patternFill>
      </fill>
    </dxf>
    <dxf>
      <fill>
        <patternFill>
          <bgColor theme="4"/>
        </patternFill>
      </fill>
    </dxf>
    <dxf>
      <fill>
        <patternFill>
          <bgColor theme="4"/>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numFmt numFmtId="164" formatCode="_(* #,##0_);_(* \(#,##0\);_(* &quot;-&quot;??_);_(@_)"/>
    </dxf>
    <dxf>
      <alignment wrapText="1"/>
    </dxf>
    <dxf>
      <alignment vertical="center"/>
    </dxf>
    <dxf>
      <alignment vertic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fill>
        <patternFill patternType="solid">
          <bgColor theme="4"/>
        </patternFill>
      </fill>
    </dxf>
    <dxf>
      <fill>
        <patternFill patternType="solid">
          <bgColor theme="4"/>
        </patternFill>
      </fill>
    </dxf>
    <dxf>
      <numFmt numFmtId="166" formatCode="&quot;$&quot;#,##0"/>
    </dxf>
    <dxf>
      <numFmt numFmtId="166" formatCode="&quot;$&quot;#,##0"/>
    </dxf>
    <dxf>
      <numFmt numFmtId="35" formatCode="_(* #,##0.00_);_(* \(#,##0.0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numFmt numFmtId="164" formatCode="_(* #,##0_);_(* \(#,##0\);_(* &quot;-&quot;??_);_(@_)"/>
    </dxf>
    <dxf>
      <alignment wrapText="1"/>
    </dxf>
    <dxf>
      <alignment vertical="center"/>
    </dxf>
    <dxf>
      <alignment vertic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fill>
        <patternFill patternType="solid">
          <bgColor theme="4"/>
        </patternFill>
      </fill>
    </dxf>
    <dxf>
      <fill>
        <patternFill patternType="solid">
          <bgColor theme="4"/>
        </patternFill>
      </fill>
    </dxf>
    <dxf>
      <numFmt numFmtId="166" formatCode="&quot;$&quot;#,##0"/>
    </dxf>
    <dxf>
      <numFmt numFmtId="1" formatCode="0"/>
    </dxf>
    <dxf>
      <numFmt numFmtId="164" formatCode="_(* #,##0_);_(* \(#,##0\);_(* &quot;-&quot;??_);_(@_)"/>
    </dxf>
    <dxf>
      <border>
        <left style="medium">
          <color indexed="64"/>
        </left>
        <right style="medium">
          <color indexed="64"/>
        </right>
        <top style="medium">
          <color indexed="64"/>
        </top>
        <bottom style="medium">
          <color indexed="64"/>
        </bottom>
      </border>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patternFill>
      </fill>
    </dxf>
    <dxf>
      <fill>
        <patternFill patternType="solid">
          <bgColor theme="4"/>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0_);_(* \(#,##0\);_(* &quot;-&quot;??_);_(@_)"/>
    </dxf>
    <dxf>
      <alignment vertical="center"/>
    </dxf>
    <dxf>
      <alignment vertical="center"/>
    </dxf>
    <dxf>
      <alignment horizontal="center"/>
    </dxf>
    <dxf>
      <alignment horizontal="center"/>
    </dxf>
    <dxf>
      <numFmt numFmtId="165" formatCode="&quot;$&quot;#,##0.00"/>
    </dxf>
    <dxf>
      <fill>
        <patternFill patternType="solid">
          <bgColor theme="4"/>
        </patternFill>
      </fill>
    </dxf>
    <dxf>
      <fill>
        <patternFill patternType="solid">
          <bgColor theme="4"/>
        </patternFill>
      </fill>
    </dxf>
    <dxf>
      <numFmt numFmtId="167" formatCode="_(&quot;$&quot;* #,##0_);_(&quot;$&quot;* \(#,##0\);_(&quot;$&quot;* &quot;-&quot;??_);_(@_)"/>
    </dxf>
    <dxf>
      <numFmt numFmtId="164" formatCode="_(* #,##0_);_(* \(#,##0\);_(* &quot;-&quot;??_);_(@_)"/>
    </dxf>
    <dxf>
      <numFmt numFmtId="166" formatCode="&quot;$&quot;#,##0"/>
    </dxf>
    <dxf>
      <numFmt numFmtId="166" formatCode="&quot;$&quot;#,##0"/>
    </dxf>
    <dxf>
      <fill>
        <patternFill patternType="solid">
          <bgColor theme="4"/>
        </patternFill>
      </fill>
    </dxf>
    <dxf>
      <fill>
        <patternFill patternType="solid">
          <bgColor theme="4"/>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horizontal="center"/>
    </dxf>
    <dxf>
      <alignment horizontal="center"/>
    </dxf>
    <dxf>
      <numFmt numFmtId="164" formatCode="_(* #,##0_);_(* \(#,##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alignment horizontal="left"/>
    </dxf>
    <dxf>
      <alignment horizontal="left"/>
    </dxf>
    <dxf>
      <alignment vertical="top"/>
    </dxf>
    <dxf>
      <alignment vertical="top"/>
    </dxf>
    <dxf>
      <alignment vertical="top"/>
    </dxf>
    <dxf>
      <numFmt numFmtId="166" formatCode="&quot;$&quot;#,##0"/>
    </dxf>
    <dxf>
      <fill>
        <patternFill patternType="solid">
          <bgColor theme="4"/>
        </patternFill>
      </fill>
    </dxf>
    <dxf>
      <fill>
        <patternFill patternType="solid">
          <bgColor theme="4"/>
        </patternFill>
      </fill>
    </dxf>
    <dxf>
      <numFmt numFmtId="35" formatCode="_(* #,##0.00_);_(* \(#,##0.00\);_(* &quot;-&quot;??_);_(@_)"/>
    </dxf>
    <dxf>
      <numFmt numFmtId="35" formatCode="_(* #,##0.00_);_(* \(#,##0.00\);_(* &quot;-&quot;??_);_(@_)"/>
    </dxf>
    <dxf>
      <numFmt numFmtId="166" formatCode="&quot;$&quot;#,##0"/>
    </dxf>
    <dxf>
      <numFmt numFmtId="166" formatCode="&quot;$&quot;#,##0"/>
    </dxf>
    <dxf>
      <numFmt numFmtId="166" formatCode="&quot;$&quot;#,##0"/>
    </dxf>
    <dxf>
      <numFmt numFmtId="166" formatCode="&quot;$&quot;#,##0"/>
    </dxf>
    <dxf>
      <numFmt numFmtId="166" formatCode="&quot;$&quot;#,##0"/>
    </dxf>
    <dxf>
      <fill>
        <patternFill patternType="solid">
          <bgColor theme="4"/>
        </patternFill>
      </fill>
    </dxf>
    <dxf>
      <fill>
        <patternFill patternType="solid">
          <bgColor theme="4"/>
        </patternFill>
      </fill>
    </dxf>
    <dxf>
      <fill>
        <patternFill>
          <bgColor theme="4"/>
        </patternFill>
      </fill>
    </dxf>
    <dxf>
      <fill>
        <patternFill>
          <bgColor theme="4"/>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numFmt numFmtId="164" formatCode="_(* #,##0_);_(* \(#,##0\);_(* &quot;-&quot;??_);_(@_)"/>
    </dxf>
    <dxf>
      <alignment wrapText="1"/>
    </dxf>
    <dxf>
      <alignment vertical="center"/>
    </dxf>
    <dxf>
      <alignment vertic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fill>
        <patternFill patternType="solid">
          <bgColor theme="4"/>
        </patternFill>
      </fill>
    </dxf>
    <dxf>
      <fill>
        <patternFill patternType="solid">
          <bgColor theme="4"/>
        </patternFill>
      </fill>
    </dxf>
    <dxf>
      <numFmt numFmtId="166" formatCode="&quot;$&quot;#,##0"/>
    </dxf>
    <dxf>
      <numFmt numFmtId="166" formatCode="&quot;$&quot;#,##0"/>
    </dxf>
    <dxf>
      <numFmt numFmtId="35" formatCode="_(* #,##0.00_);_(* \(#,##0.0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numFmt numFmtId="164" formatCode="_(* #,##0_);_(* \(#,##0\);_(* &quot;-&quot;??_);_(@_)"/>
    </dxf>
    <dxf>
      <alignment wrapText="1"/>
    </dxf>
    <dxf>
      <alignment vertical="center"/>
    </dxf>
    <dxf>
      <alignment vertic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fill>
        <patternFill patternType="solid">
          <bgColor theme="4"/>
        </patternFill>
      </fill>
    </dxf>
    <dxf>
      <fill>
        <patternFill patternType="solid">
          <bgColor theme="4"/>
        </patternFill>
      </fill>
    </dxf>
    <dxf>
      <numFmt numFmtId="166" formatCode="&quot;$&quot;#,##0"/>
    </dxf>
    <dxf>
      <numFmt numFmtId="1" formatCode="0"/>
    </dxf>
    <dxf>
      <numFmt numFmtId="164" formatCode="_(* #,##0_);_(* \(#,##0\);_(* &quot;-&quot;??_);_(@_)"/>
    </dxf>
    <dxf>
      <border>
        <left style="medium">
          <color indexed="64"/>
        </left>
        <right style="medium">
          <color indexed="64"/>
        </right>
        <top style="medium">
          <color indexed="64"/>
        </top>
        <bottom style="medium">
          <color indexed="64"/>
        </bottom>
      </border>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patternFill>
      </fill>
    </dxf>
    <dxf>
      <fill>
        <patternFill patternType="solid">
          <bgColor theme="4"/>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0_);_(* \(#,##0\);_(* &quot;-&quot;??_);_(@_)"/>
    </dxf>
    <dxf>
      <alignment vertical="center"/>
    </dxf>
    <dxf>
      <alignment vertical="center"/>
    </dxf>
    <dxf>
      <alignment horizontal="center"/>
    </dxf>
    <dxf>
      <alignment horizontal="center"/>
    </dxf>
    <dxf>
      <numFmt numFmtId="165" formatCode="&quot;$&quot;#,##0.00"/>
    </dxf>
    <dxf>
      <fill>
        <patternFill patternType="solid">
          <bgColor theme="4"/>
        </patternFill>
      </fill>
    </dxf>
    <dxf>
      <fill>
        <patternFill patternType="solid">
          <bgColor theme="4"/>
        </patternFill>
      </fill>
    </dxf>
    <dxf>
      <numFmt numFmtId="167" formatCode="_(&quot;$&quot;* #,##0_);_(&quot;$&quot;* \(#,##0\);_(&quot;$&quot;* &quot;-&quot;??_);_(@_)"/>
    </dxf>
    <dxf>
      <numFmt numFmtId="164" formatCode="_(* #,##0_);_(* \(#,##0\);_(* &quot;-&quot;??_);_(@_)"/>
    </dxf>
    <dxf>
      <numFmt numFmtId="166" formatCode="&quot;$&quot;#,##0"/>
    </dxf>
    <dxf>
      <numFmt numFmtId="166" formatCode="&quot;$&quot;#,##0"/>
    </dxf>
    <dxf>
      <fill>
        <patternFill patternType="solid">
          <bgColor theme="4"/>
        </patternFill>
      </fill>
    </dxf>
    <dxf>
      <fill>
        <patternFill patternType="solid">
          <bgColor theme="4"/>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horizontal="center"/>
    </dxf>
    <dxf>
      <alignment horizontal="center"/>
    </dxf>
    <dxf>
      <numFmt numFmtId="164" formatCode="_(* #,##0_);_(* \(#,##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alignment horizontal="left"/>
    </dxf>
    <dxf>
      <alignment horizontal="left"/>
    </dxf>
    <dxf>
      <alignment vertical="top"/>
    </dxf>
    <dxf>
      <alignment vertical="top"/>
    </dxf>
    <dxf>
      <alignment vertical="top"/>
    </dxf>
    <dxf>
      <numFmt numFmtId="166" formatCode="&quot;$&quot;#,##0"/>
    </dxf>
    <dxf>
      <fill>
        <patternFill patternType="solid">
          <bgColor theme="4"/>
        </patternFill>
      </fill>
    </dxf>
    <dxf>
      <fill>
        <patternFill patternType="solid">
          <bgColor theme="4"/>
        </patternFill>
      </fill>
    </dxf>
    <dxf>
      <numFmt numFmtId="35" formatCode="_(* #,##0.00_);_(* \(#,##0.00\);_(* &quot;-&quot;??_);_(@_)"/>
    </dxf>
    <dxf>
      <numFmt numFmtId="35" formatCode="_(* #,##0.00_);_(* \(#,##0.00\);_(* &quot;-&quot;??_);_(@_)"/>
    </dxf>
    <dxf>
      <numFmt numFmtId="166" formatCode="&quot;$&quot;#,##0"/>
    </dxf>
    <dxf>
      <numFmt numFmtId="166" formatCode="&quot;$&quot;#,##0"/>
    </dxf>
    <dxf>
      <numFmt numFmtId="166" formatCode="&quot;$&quot;#,##0"/>
    </dxf>
    <dxf>
      <numFmt numFmtId="166" formatCode="&quot;$&quot;#,##0"/>
    </dxf>
    <dxf>
      <numFmt numFmtId="166" formatCode="&quot;$&quot;#,##0"/>
    </dxf>
    <dxf>
      <fill>
        <patternFill patternType="solid">
          <bgColor theme="4"/>
        </patternFill>
      </fill>
    </dxf>
    <dxf>
      <fill>
        <patternFill patternType="solid">
          <bgColor theme="4"/>
        </patternFill>
      </fill>
    </dxf>
    <dxf>
      <fill>
        <patternFill>
          <bgColor theme="4"/>
        </patternFill>
      </fill>
    </dxf>
    <dxf>
      <fill>
        <patternFill>
          <bgColor theme="4"/>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numFmt numFmtId="164" formatCode="_(* #,##0_);_(* \(#,##0\);_(* &quot;-&quot;??_);_(@_)"/>
    </dxf>
    <dxf>
      <alignment wrapText="1"/>
    </dxf>
    <dxf>
      <alignment vertical="center"/>
    </dxf>
    <dxf>
      <alignment vertic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fill>
        <patternFill patternType="solid">
          <bgColor theme="4"/>
        </patternFill>
      </fill>
    </dxf>
    <dxf>
      <fill>
        <patternFill patternType="solid">
          <bgColor theme="4"/>
        </patternFill>
      </fill>
    </dxf>
    <dxf>
      <numFmt numFmtId="166" formatCode="&quot;$&quot;#,##0"/>
    </dxf>
    <dxf>
      <numFmt numFmtId="166" formatCode="&quot;$&quot;#,##0"/>
    </dxf>
    <dxf>
      <numFmt numFmtId="35" formatCode="_(* #,##0.00_);_(* \(#,##0.0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numFmt numFmtId="164" formatCode="_(* #,##0_);_(* \(#,##0\);_(* &quot;-&quot;??_);_(@_)"/>
    </dxf>
    <dxf>
      <alignment wrapText="1"/>
    </dxf>
    <dxf>
      <alignment vertical="center"/>
    </dxf>
    <dxf>
      <alignment vertic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fill>
        <patternFill patternType="solid">
          <bgColor theme="4"/>
        </patternFill>
      </fill>
    </dxf>
    <dxf>
      <fill>
        <patternFill patternType="solid">
          <bgColor theme="4"/>
        </patternFill>
      </fill>
    </dxf>
    <dxf>
      <numFmt numFmtId="166" formatCode="&quot;$&quot;#,##0"/>
    </dxf>
    <dxf>
      <numFmt numFmtId="1" formatCode="0"/>
    </dxf>
    <dxf>
      <numFmt numFmtId="164" formatCode="_(* #,##0_);_(* \(#,##0\);_(* &quot;-&quot;??_);_(@_)"/>
    </dxf>
    <dxf>
      <border>
        <left style="medium">
          <color indexed="64"/>
        </left>
        <right style="medium">
          <color indexed="64"/>
        </right>
        <top style="medium">
          <color indexed="64"/>
        </top>
        <bottom style="medium">
          <color indexed="64"/>
        </bottom>
      </border>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patternFill>
      </fill>
    </dxf>
    <dxf>
      <fill>
        <patternFill patternType="solid">
          <bgColor theme="4"/>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0_);_(* \(#,##0\);_(* &quot;-&quot;??_);_(@_)"/>
    </dxf>
    <dxf>
      <alignment vertical="center"/>
    </dxf>
    <dxf>
      <alignment vertical="center"/>
    </dxf>
    <dxf>
      <alignment horizontal="center"/>
    </dxf>
    <dxf>
      <alignment horizontal="center"/>
    </dxf>
    <dxf>
      <numFmt numFmtId="165" formatCode="&quot;$&quot;#,##0.00"/>
    </dxf>
    <dxf>
      <fill>
        <patternFill patternType="solid">
          <bgColor theme="4"/>
        </patternFill>
      </fill>
    </dxf>
    <dxf>
      <fill>
        <patternFill patternType="solid">
          <bgColor theme="4"/>
        </patternFill>
      </fill>
    </dxf>
    <dxf>
      <numFmt numFmtId="167" formatCode="_(&quot;$&quot;* #,##0_);_(&quot;$&quot;* \(#,##0\);_(&quot;$&quot;* &quot;-&quot;??_);_(@_)"/>
    </dxf>
    <dxf>
      <numFmt numFmtId="164" formatCode="_(* #,##0_);_(* \(#,##0\);_(* &quot;-&quot;??_);_(@_)"/>
    </dxf>
    <dxf>
      <numFmt numFmtId="166" formatCode="&quot;$&quot;#,##0"/>
    </dxf>
    <dxf>
      <numFmt numFmtId="166" formatCode="&quot;$&quot;#,##0"/>
    </dxf>
    <dxf>
      <fill>
        <patternFill patternType="solid">
          <bgColor theme="4"/>
        </patternFill>
      </fill>
    </dxf>
    <dxf>
      <fill>
        <patternFill patternType="solid">
          <bgColor theme="4"/>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horizontal="center"/>
    </dxf>
    <dxf>
      <alignment horizontal="center"/>
    </dxf>
    <dxf>
      <numFmt numFmtId="164" formatCode="_(* #,##0_);_(* \(#,##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alignment horizontal="left"/>
    </dxf>
    <dxf>
      <alignment horizontal="left"/>
    </dxf>
    <dxf>
      <alignment vertical="top"/>
    </dxf>
    <dxf>
      <alignment vertical="top"/>
    </dxf>
    <dxf>
      <alignment vertical="top"/>
    </dxf>
    <dxf>
      <numFmt numFmtId="166" formatCode="&quot;$&quot;#,##0"/>
    </dxf>
    <dxf>
      <fill>
        <patternFill patternType="solid">
          <bgColor theme="4"/>
        </patternFill>
      </fill>
    </dxf>
    <dxf>
      <fill>
        <patternFill patternType="solid">
          <bgColor theme="4"/>
        </patternFill>
      </fill>
    </dxf>
    <dxf>
      <numFmt numFmtId="35" formatCode="_(* #,##0.00_);_(* \(#,##0.00\);_(* &quot;-&quot;??_);_(@_)"/>
    </dxf>
    <dxf>
      <numFmt numFmtId="35" formatCode="_(* #,##0.00_);_(* \(#,##0.00\);_(* &quot;-&quot;??_);_(@_)"/>
    </dxf>
    <dxf>
      <numFmt numFmtId="166" formatCode="&quot;$&quot;#,##0"/>
    </dxf>
    <dxf>
      <numFmt numFmtId="166" formatCode="&quot;$&quot;#,##0"/>
    </dxf>
    <dxf>
      <numFmt numFmtId="166" formatCode="&quot;$&quot;#,##0"/>
    </dxf>
    <dxf>
      <numFmt numFmtId="166" formatCode="&quot;$&quot;#,##0"/>
    </dxf>
    <dxf>
      <numFmt numFmtId="166" formatCode="&quot;$&quot;#,##0"/>
    </dxf>
    <dxf>
      <fill>
        <patternFill patternType="solid">
          <bgColor theme="4"/>
        </patternFill>
      </fill>
    </dxf>
    <dxf>
      <fill>
        <patternFill patternType="solid">
          <bgColor theme="4"/>
        </patternFill>
      </fill>
    </dxf>
    <dxf>
      <fill>
        <patternFill>
          <bgColor theme="4"/>
        </patternFill>
      </fill>
    </dxf>
    <dxf>
      <fill>
        <patternFill>
          <bgColor theme="4"/>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numFmt numFmtId="164" formatCode="_(* #,##0_);_(* \(#,##0\);_(* &quot;-&quot;??_);_(@_)"/>
    </dxf>
    <dxf>
      <alignment wrapText="1"/>
    </dxf>
    <dxf>
      <alignment vertical="center"/>
    </dxf>
    <dxf>
      <alignment vertic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fill>
        <patternFill patternType="solid">
          <bgColor theme="4"/>
        </patternFill>
      </fill>
    </dxf>
    <dxf>
      <fill>
        <patternFill patternType="solid">
          <bgColor theme="4"/>
        </patternFill>
      </fill>
    </dxf>
    <dxf>
      <numFmt numFmtId="166" formatCode="&quot;$&quot;#,##0"/>
    </dxf>
    <dxf>
      <numFmt numFmtId="166" formatCode="&quot;$&quot;#,##0"/>
    </dxf>
    <dxf>
      <numFmt numFmtId="35" formatCode="_(* #,##0.00_);_(* \(#,##0.0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numFmt numFmtId="164" formatCode="_(* #,##0_);_(* \(#,##0\);_(* &quot;-&quot;??_);_(@_)"/>
    </dxf>
    <dxf>
      <alignment wrapText="1"/>
    </dxf>
    <dxf>
      <alignment vertical="center"/>
    </dxf>
    <dxf>
      <alignment vertic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fill>
        <patternFill patternType="solid">
          <bgColor theme="4"/>
        </patternFill>
      </fill>
    </dxf>
    <dxf>
      <fill>
        <patternFill patternType="solid">
          <bgColor theme="4"/>
        </patternFill>
      </fill>
    </dxf>
    <dxf>
      <numFmt numFmtId="166" formatCode="&quot;$&quot;#,##0"/>
    </dxf>
    <dxf>
      <numFmt numFmtId="1" formatCode="0"/>
    </dxf>
    <dxf>
      <numFmt numFmtId="164" formatCode="_(* #,##0_);_(* \(#,##0\);_(* &quot;-&quot;??_);_(@_)"/>
    </dxf>
    <dxf>
      <border>
        <left style="medium">
          <color indexed="64"/>
        </left>
        <right style="medium">
          <color indexed="64"/>
        </right>
        <top style="medium">
          <color indexed="64"/>
        </top>
        <bottom style="medium">
          <color indexed="64"/>
        </bottom>
      </border>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patternFill>
      </fill>
    </dxf>
    <dxf>
      <fill>
        <patternFill patternType="solid">
          <bgColor theme="4"/>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0_);_(* \(#,##0\);_(* &quot;-&quot;??_);_(@_)"/>
    </dxf>
    <dxf>
      <alignment vertical="center"/>
    </dxf>
    <dxf>
      <alignment vertical="center"/>
    </dxf>
    <dxf>
      <alignment horizontal="center"/>
    </dxf>
    <dxf>
      <alignment horizontal="center"/>
    </dxf>
    <dxf>
      <numFmt numFmtId="165" formatCode="&quot;$&quot;#,##0.00"/>
    </dxf>
    <dxf>
      <fill>
        <patternFill patternType="solid">
          <bgColor theme="4"/>
        </patternFill>
      </fill>
    </dxf>
    <dxf>
      <fill>
        <patternFill patternType="solid">
          <bgColor theme="4"/>
        </patternFill>
      </fill>
    </dxf>
    <dxf>
      <numFmt numFmtId="167" formatCode="_(&quot;$&quot;* #,##0_);_(&quot;$&quot;* \(#,##0\);_(&quot;$&quot;* &quot;-&quot;??_);_(@_)"/>
    </dxf>
    <dxf>
      <numFmt numFmtId="164" formatCode="_(* #,##0_);_(* \(#,##0\);_(* &quot;-&quot;??_);_(@_)"/>
    </dxf>
    <dxf>
      <numFmt numFmtId="166" formatCode="&quot;$&quot;#,##0"/>
    </dxf>
    <dxf>
      <numFmt numFmtId="166" formatCode="&quot;$&quot;#,##0"/>
    </dxf>
    <dxf>
      <fill>
        <patternFill patternType="solid">
          <bgColor theme="4"/>
        </patternFill>
      </fill>
    </dxf>
    <dxf>
      <fill>
        <patternFill patternType="solid">
          <bgColor theme="4"/>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horizontal="center"/>
    </dxf>
    <dxf>
      <alignment horizontal="center"/>
    </dxf>
    <dxf>
      <numFmt numFmtId="164" formatCode="_(* #,##0_);_(* \(#,##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alignment horizontal="left"/>
    </dxf>
    <dxf>
      <alignment horizontal="left"/>
    </dxf>
    <dxf>
      <alignment vertical="top"/>
    </dxf>
    <dxf>
      <alignment vertical="top"/>
    </dxf>
    <dxf>
      <alignment vertical="top"/>
    </dxf>
    <dxf>
      <numFmt numFmtId="166" formatCode="&quot;$&quot;#,##0"/>
    </dxf>
    <dxf>
      <fill>
        <patternFill patternType="solid">
          <bgColor theme="4"/>
        </patternFill>
      </fill>
    </dxf>
    <dxf>
      <fill>
        <patternFill patternType="solid">
          <bgColor theme="4"/>
        </patternFill>
      </fill>
    </dxf>
    <dxf>
      <numFmt numFmtId="35" formatCode="_(* #,##0.00_);_(* \(#,##0.00\);_(* &quot;-&quot;??_);_(@_)"/>
    </dxf>
    <dxf>
      <numFmt numFmtId="35" formatCode="_(* #,##0.00_);_(* \(#,##0.00\);_(* &quot;-&quot;??_);_(@_)"/>
    </dxf>
    <dxf>
      <numFmt numFmtId="166" formatCode="&quot;$&quot;#,##0"/>
    </dxf>
    <dxf>
      <numFmt numFmtId="166" formatCode="&quot;$&quot;#,##0"/>
    </dxf>
    <dxf>
      <numFmt numFmtId="166" formatCode="&quot;$&quot;#,##0"/>
    </dxf>
    <dxf>
      <numFmt numFmtId="166" formatCode="&quot;$&quot;#,##0"/>
    </dxf>
    <dxf>
      <numFmt numFmtId="166" formatCode="&quot;$&quot;#,##0"/>
    </dxf>
    <dxf>
      <fill>
        <patternFill patternType="solid">
          <bgColor theme="4"/>
        </patternFill>
      </fill>
    </dxf>
    <dxf>
      <fill>
        <patternFill patternType="solid">
          <bgColor theme="4"/>
        </patternFill>
      </fill>
    </dxf>
    <dxf>
      <fill>
        <patternFill>
          <bgColor theme="4"/>
        </patternFill>
      </fill>
    </dxf>
    <dxf>
      <fill>
        <patternFill>
          <bgColor theme="4"/>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numFmt numFmtId="164" formatCode="_(* #,##0_);_(* \(#,##0\);_(* &quot;-&quot;??_);_(@_)"/>
    </dxf>
    <dxf>
      <alignment wrapText="1"/>
    </dxf>
    <dxf>
      <alignment vertical="center"/>
    </dxf>
    <dxf>
      <alignment vertic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fill>
        <patternFill patternType="solid">
          <bgColor theme="4"/>
        </patternFill>
      </fill>
    </dxf>
    <dxf>
      <fill>
        <patternFill patternType="solid">
          <bgColor theme="4"/>
        </patternFill>
      </fill>
    </dxf>
    <dxf>
      <numFmt numFmtId="166" formatCode="&quot;$&quot;#,##0"/>
    </dxf>
    <dxf>
      <numFmt numFmtId="166" formatCode="&quot;$&quot;#,##0"/>
    </dxf>
    <dxf>
      <numFmt numFmtId="35" formatCode="_(* #,##0.00_);_(* \(#,##0.0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numFmt numFmtId="164" formatCode="_(* #,##0_);_(* \(#,##0\);_(* &quot;-&quot;??_);_(@_)"/>
    </dxf>
    <dxf>
      <alignment wrapText="1"/>
    </dxf>
    <dxf>
      <alignment vertical="center"/>
    </dxf>
    <dxf>
      <alignment vertic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fill>
        <patternFill patternType="solid">
          <bgColor theme="4"/>
        </patternFill>
      </fill>
    </dxf>
    <dxf>
      <fill>
        <patternFill patternType="solid">
          <bgColor theme="4"/>
        </patternFill>
      </fill>
    </dxf>
    <dxf>
      <numFmt numFmtId="166" formatCode="&quot;$&quot;#,##0"/>
    </dxf>
    <dxf>
      <numFmt numFmtId="1" formatCode="0"/>
    </dxf>
    <dxf>
      <numFmt numFmtId="164" formatCode="_(* #,##0_);_(* \(#,##0\);_(* &quot;-&quot;??_);_(@_)"/>
    </dxf>
    <dxf>
      <border>
        <left style="medium">
          <color indexed="64"/>
        </left>
        <right style="medium">
          <color indexed="64"/>
        </right>
        <top style="medium">
          <color indexed="64"/>
        </top>
        <bottom style="medium">
          <color indexed="64"/>
        </bottom>
      </border>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patternFill>
      </fill>
    </dxf>
    <dxf>
      <fill>
        <patternFill patternType="solid">
          <bgColor theme="4"/>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0_);_(* \(#,##0\);_(* &quot;-&quot;??_);_(@_)"/>
    </dxf>
    <dxf>
      <alignment vertical="center"/>
    </dxf>
    <dxf>
      <alignment vertical="center"/>
    </dxf>
    <dxf>
      <alignment horizontal="center"/>
    </dxf>
    <dxf>
      <alignment horizontal="center"/>
    </dxf>
    <dxf>
      <numFmt numFmtId="165" formatCode="&quot;$&quot;#,##0.00"/>
    </dxf>
    <dxf>
      <fill>
        <patternFill patternType="solid">
          <bgColor theme="4"/>
        </patternFill>
      </fill>
    </dxf>
    <dxf>
      <fill>
        <patternFill patternType="solid">
          <bgColor theme="4"/>
        </patternFill>
      </fill>
    </dxf>
    <dxf>
      <numFmt numFmtId="167" formatCode="_(&quot;$&quot;* #,##0_);_(&quot;$&quot;* \(#,##0\);_(&quot;$&quot;* &quot;-&quot;??_);_(@_)"/>
    </dxf>
    <dxf>
      <numFmt numFmtId="164" formatCode="_(* #,##0_);_(* \(#,##0\);_(* &quot;-&quot;??_);_(@_)"/>
    </dxf>
    <dxf>
      <numFmt numFmtId="166" formatCode="&quot;$&quot;#,##0"/>
    </dxf>
    <dxf>
      <numFmt numFmtId="166" formatCode="&quot;$&quot;#,##0"/>
    </dxf>
    <dxf>
      <fill>
        <patternFill patternType="solid">
          <bgColor theme="4"/>
        </patternFill>
      </fill>
    </dxf>
    <dxf>
      <fill>
        <patternFill patternType="solid">
          <bgColor theme="4"/>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horizontal="center"/>
    </dxf>
    <dxf>
      <alignment horizontal="center"/>
    </dxf>
    <dxf>
      <numFmt numFmtId="164" formatCode="_(* #,##0_);_(* \(#,##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alignment horizontal="left"/>
    </dxf>
    <dxf>
      <alignment horizontal="left"/>
    </dxf>
    <dxf>
      <alignment vertical="top"/>
    </dxf>
    <dxf>
      <alignment vertical="top"/>
    </dxf>
    <dxf>
      <alignment vertical="top"/>
    </dxf>
    <dxf>
      <numFmt numFmtId="166" formatCode="&quot;$&quot;#,##0"/>
    </dxf>
    <dxf>
      <fill>
        <patternFill patternType="solid">
          <bgColor theme="4"/>
        </patternFill>
      </fill>
    </dxf>
    <dxf>
      <fill>
        <patternFill patternType="solid">
          <bgColor theme="4"/>
        </patternFill>
      </fill>
    </dxf>
    <dxf>
      <numFmt numFmtId="35" formatCode="_(* #,##0.00_);_(* \(#,##0.00\);_(* &quot;-&quot;??_);_(@_)"/>
    </dxf>
    <dxf>
      <numFmt numFmtId="35" formatCode="_(* #,##0.00_);_(* \(#,##0.00\);_(* &quot;-&quot;??_);_(@_)"/>
    </dxf>
    <dxf>
      <numFmt numFmtId="166" formatCode="&quot;$&quot;#,##0"/>
    </dxf>
    <dxf>
      <numFmt numFmtId="166" formatCode="&quot;$&quot;#,##0"/>
    </dxf>
    <dxf>
      <numFmt numFmtId="166" formatCode="&quot;$&quot;#,##0"/>
    </dxf>
    <dxf>
      <numFmt numFmtId="166" formatCode="&quot;$&quot;#,##0"/>
    </dxf>
    <dxf>
      <numFmt numFmtId="166" formatCode="&quot;$&quot;#,##0"/>
    </dxf>
    <dxf>
      <fill>
        <patternFill patternType="solid">
          <bgColor theme="4"/>
        </patternFill>
      </fill>
    </dxf>
    <dxf>
      <fill>
        <patternFill patternType="solid">
          <bgColor theme="4"/>
        </patternFill>
      </fill>
    </dxf>
    <dxf>
      <fill>
        <patternFill>
          <bgColor theme="4"/>
        </patternFill>
      </fill>
    </dxf>
    <dxf>
      <fill>
        <patternFill>
          <bgColor theme="4"/>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numFmt numFmtId="164" formatCode="_(* #,##0_);_(* \(#,##0\);_(* &quot;-&quot;??_);_(@_)"/>
    </dxf>
    <dxf>
      <alignment wrapText="1"/>
    </dxf>
    <dxf>
      <alignment vertical="center"/>
    </dxf>
    <dxf>
      <alignment vertic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fill>
        <patternFill patternType="solid">
          <bgColor theme="4"/>
        </patternFill>
      </fill>
    </dxf>
    <dxf>
      <fill>
        <patternFill patternType="solid">
          <bgColor theme="4"/>
        </patternFill>
      </fill>
    </dxf>
    <dxf>
      <numFmt numFmtId="166" formatCode="&quot;$&quot;#,##0"/>
    </dxf>
    <dxf>
      <numFmt numFmtId="166" formatCode="&quot;$&quot;#,##0"/>
    </dxf>
    <dxf>
      <numFmt numFmtId="35" formatCode="_(* #,##0.00_);_(* \(#,##0.0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numFmt numFmtId="164" formatCode="_(* #,##0_);_(* \(#,##0\);_(* &quot;-&quot;??_);_(@_)"/>
    </dxf>
    <dxf>
      <alignment wrapText="1"/>
    </dxf>
    <dxf>
      <alignment vertical="center"/>
    </dxf>
    <dxf>
      <alignment vertic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fill>
        <patternFill patternType="solid">
          <bgColor theme="4"/>
        </patternFill>
      </fill>
    </dxf>
    <dxf>
      <fill>
        <patternFill patternType="solid">
          <bgColor theme="4"/>
        </patternFill>
      </fill>
    </dxf>
    <dxf>
      <numFmt numFmtId="166" formatCode="&quot;$&quot;#,##0"/>
    </dxf>
    <dxf>
      <numFmt numFmtId="1" formatCode="0"/>
    </dxf>
    <dxf>
      <numFmt numFmtId="164" formatCode="_(* #,##0_);_(* \(#,##0\);_(* &quot;-&quot;??_);_(@_)"/>
    </dxf>
    <dxf>
      <border>
        <left style="medium">
          <color indexed="64"/>
        </left>
        <right style="medium">
          <color indexed="64"/>
        </right>
        <top style="medium">
          <color indexed="64"/>
        </top>
        <bottom style="medium">
          <color indexed="64"/>
        </bottom>
      </border>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patternFill>
      </fill>
    </dxf>
    <dxf>
      <fill>
        <patternFill patternType="solid">
          <bgColor theme="4"/>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0_);_(* \(#,##0\);_(* &quot;-&quot;??_);_(@_)"/>
    </dxf>
    <dxf>
      <alignment vertical="center"/>
    </dxf>
    <dxf>
      <alignment vertical="center"/>
    </dxf>
    <dxf>
      <alignment horizontal="center"/>
    </dxf>
    <dxf>
      <alignment horizontal="center"/>
    </dxf>
    <dxf>
      <numFmt numFmtId="165" formatCode="&quot;$&quot;#,##0.00"/>
    </dxf>
    <dxf>
      <fill>
        <patternFill patternType="solid">
          <bgColor theme="4"/>
        </patternFill>
      </fill>
    </dxf>
    <dxf>
      <fill>
        <patternFill patternType="solid">
          <bgColor theme="4"/>
        </patternFill>
      </fill>
    </dxf>
    <dxf>
      <numFmt numFmtId="167" formatCode="_(&quot;$&quot;* #,##0_);_(&quot;$&quot;* \(#,##0\);_(&quot;$&quot;* &quot;-&quot;??_);_(@_)"/>
    </dxf>
    <dxf>
      <numFmt numFmtId="164" formatCode="_(* #,##0_);_(* \(#,##0\);_(* &quot;-&quot;??_);_(@_)"/>
    </dxf>
    <dxf>
      <numFmt numFmtId="166" formatCode="&quot;$&quot;#,##0"/>
    </dxf>
    <dxf>
      <numFmt numFmtId="166" formatCode="&quot;$&quot;#,##0"/>
    </dxf>
    <dxf>
      <fill>
        <patternFill patternType="solid">
          <bgColor theme="4"/>
        </patternFill>
      </fill>
    </dxf>
    <dxf>
      <fill>
        <patternFill patternType="solid">
          <bgColor theme="4"/>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horizontal="center"/>
    </dxf>
    <dxf>
      <alignment horizontal="center"/>
    </dxf>
    <dxf>
      <numFmt numFmtId="164" formatCode="_(* #,##0_);_(* \(#,##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alignment horizontal="left"/>
    </dxf>
    <dxf>
      <alignment horizontal="left"/>
    </dxf>
    <dxf>
      <alignment vertical="top"/>
    </dxf>
    <dxf>
      <alignment vertical="top"/>
    </dxf>
    <dxf>
      <alignment vertical="top"/>
    </dxf>
    <dxf>
      <numFmt numFmtId="166" formatCode="&quot;$&quot;#,##0"/>
    </dxf>
    <dxf>
      <fill>
        <patternFill patternType="solid">
          <bgColor theme="4"/>
        </patternFill>
      </fill>
    </dxf>
    <dxf>
      <fill>
        <patternFill patternType="solid">
          <bgColor theme="4"/>
        </patternFill>
      </fill>
    </dxf>
    <dxf>
      <numFmt numFmtId="35" formatCode="_(* #,##0.00_);_(* \(#,##0.00\);_(* &quot;-&quot;??_);_(@_)"/>
    </dxf>
    <dxf>
      <numFmt numFmtId="35" formatCode="_(* #,##0.00_);_(* \(#,##0.00\);_(* &quot;-&quot;??_);_(@_)"/>
    </dxf>
    <dxf>
      <numFmt numFmtId="166" formatCode="&quot;$&quot;#,##0"/>
    </dxf>
    <dxf>
      <numFmt numFmtId="166" formatCode="&quot;$&quot;#,##0"/>
    </dxf>
    <dxf>
      <numFmt numFmtId="166" formatCode="&quot;$&quot;#,##0"/>
    </dxf>
    <dxf>
      <numFmt numFmtId="166" formatCode="&quot;$&quot;#,##0"/>
    </dxf>
    <dxf>
      <numFmt numFmtId="166" formatCode="&quot;$&quot;#,##0"/>
    </dxf>
    <dxf>
      <fill>
        <patternFill patternType="solid">
          <bgColor theme="4"/>
        </patternFill>
      </fill>
    </dxf>
    <dxf>
      <fill>
        <patternFill patternType="solid">
          <bgColor theme="4"/>
        </patternFill>
      </fill>
    </dxf>
    <dxf>
      <fill>
        <patternFill>
          <bgColor theme="4"/>
        </patternFill>
      </fill>
    </dxf>
    <dxf>
      <fill>
        <patternFill>
          <bgColor theme="4"/>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numFmt numFmtId="164" formatCode="_(* #,##0_);_(* \(#,##0\);_(* &quot;-&quot;??_);_(@_)"/>
    </dxf>
    <dxf>
      <alignment wrapText="1"/>
    </dxf>
    <dxf>
      <alignment vertical="center"/>
    </dxf>
    <dxf>
      <alignment vertic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fill>
        <patternFill patternType="solid">
          <bgColor theme="4"/>
        </patternFill>
      </fill>
    </dxf>
    <dxf>
      <fill>
        <patternFill patternType="solid">
          <bgColor theme="4"/>
        </patternFill>
      </fill>
    </dxf>
    <dxf>
      <numFmt numFmtId="166" formatCode="&quot;$&quot;#,##0"/>
    </dxf>
    <dxf>
      <numFmt numFmtId="166" formatCode="&quot;$&quot;#,##0"/>
    </dxf>
    <dxf>
      <numFmt numFmtId="35" formatCode="_(* #,##0.00_);_(* \(#,##0.0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numFmt numFmtId="164" formatCode="_(* #,##0_);_(* \(#,##0\);_(* &quot;-&quot;??_);_(@_)"/>
    </dxf>
    <dxf>
      <alignment wrapText="1"/>
    </dxf>
    <dxf>
      <alignment vertical="center"/>
    </dxf>
    <dxf>
      <alignment vertic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fill>
        <patternFill patternType="solid">
          <bgColor theme="4"/>
        </patternFill>
      </fill>
    </dxf>
    <dxf>
      <fill>
        <patternFill patternType="solid">
          <bgColor theme="4"/>
        </patternFill>
      </fill>
    </dxf>
    <dxf>
      <numFmt numFmtId="166" formatCode="&quot;$&quot;#,##0"/>
    </dxf>
    <dxf>
      <numFmt numFmtId="1" formatCode="0"/>
    </dxf>
    <dxf>
      <numFmt numFmtId="164" formatCode="_(* #,##0_);_(* \(#,##0\);_(* &quot;-&quot;??_);_(@_)"/>
    </dxf>
    <dxf>
      <border>
        <left style="medium">
          <color indexed="64"/>
        </left>
        <right style="medium">
          <color indexed="64"/>
        </right>
        <top style="medium">
          <color indexed="64"/>
        </top>
        <bottom style="medium">
          <color indexed="64"/>
        </bottom>
      </border>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patternFill>
      </fill>
    </dxf>
    <dxf>
      <fill>
        <patternFill patternType="solid">
          <bgColor theme="4"/>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0_);_(* \(#,##0\);_(* &quot;-&quot;??_);_(@_)"/>
    </dxf>
    <dxf>
      <alignment vertical="center"/>
    </dxf>
    <dxf>
      <alignment vertical="center"/>
    </dxf>
    <dxf>
      <alignment horizontal="center"/>
    </dxf>
    <dxf>
      <alignment horizontal="center"/>
    </dxf>
    <dxf>
      <numFmt numFmtId="165" formatCode="&quot;$&quot;#,##0.00"/>
    </dxf>
    <dxf>
      <fill>
        <patternFill patternType="solid">
          <bgColor theme="4"/>
        </patternFill>
      </fill>
    </dxf>
    <dxf>
      <fill>
        <patternFill patternType="solid">
          <bgColor theme="4"/>
        </patternFill>
      </fill>
    </dxf>
    <dxf>
      <numFmt numFmtId="167" formatCode="_(&quot;$&quot;* #,##0_);_(&quot;$&quot;* \(#,##0\);_(&quot;$&quot;* &quot;-&quot;??_);_(@_)"/>
    </dxf>
    <dxf>
      <numFmt numFmtId="164" formatCode="_(* #,##0_);_(* \(#,##0\);_(* &quot;-&quot;??_);_(@_)"/>
    </dxf>
    <dxf>
      <numFmt numFmtId="166" formatCode="&quot;$&quot;#,##0"/>
    </dxf>
    <dxf>
      <numFmt numFmtId="166" formatCode="&quot;$&quot;#,##0"/>
    </dxf>
    <dxf>
      <fill>
        <patternFill patternType="solid">
          <bgColor theme="4"/>
        </patternFill>
      </fill>
    </dxf>
    <dxf>
      <fill>
        <patternFill patternType="solid">
          <bgColor theme="4"/>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horizontal="center"/>
    </dxf>
    <dxf>
      <alignment horizontal="center"/>
    </dxf>
    <dxf>
      <numFmt numFmtId="164" formatCode="_(* #,##0_);_(* \(#,##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alignment horizontal="left"/>
    </dxf>
    <dxf>
      <alignment horizontal="left"/>
    </dxf>
    <dxf>
      <alignment vertical="top"/>
    </dxf>
    <dxf>
      <alignment vertical="top"/>
    </dxf>
    <dxf>
      <alignment vertical="top"/>
    </dxf>
    <dxf>
      <numFmt numFmtId="166" formatCode="&quot;$&quot;#,##0"/>
    </dxf>
    <dxf>
      <fill>
        <patternFill patternType="solid">
          <bgColor theme="4"/>
        </patternFill>
      </fill>
    </dxf>
    <dxf>
      <fill>
        <patternFill patternType="solid">
          <bgColor theme="4"/>
        </patternFill>
      </fill>
    </dxf>
    <dxf>
      <numFmt numFmtId="35" formatCode="_(* #,##0.00_);_(* \(#,##0.00\);_(* &quot;-&quot;??_);_(@_)"/>
    </dxf>
    <dxf>
      <numFmt numFmtId="35" formatCode="_(* #,##0.00_);_(* \(#,##0.00\);_(* &quot;-&quot;??_);_(@_)"/>
    </dxf>
    <dxf>
      <numFmt numFmtId="166" formatCode="&quot;$&quot;#,##0"/>
    </dxf>
    <dxf>
      <numFmt numFmtId="166" formatCode="&quot;$&quot;#,##0"/>
    </dxf>
    <dxf>
      <numFmt numFmtId="166" formatCode="&quot;$&quot;#,##0"/>
    </dxf>
    <dxf>
      <numFmt numFmtId="166" formatCode="&quot;$&quot;#,##0"/>
    </dxf>
    <dxf>
      <numFmt numFmtId="166" formatCode="&quot;$&quot;#,##0"/>
    </dxf>
    <dxf>
      <fill>
        <patternFill patternType="solid">
          <bgColor theme="4"/>
        </patternFill>
      </fill>
    </dxf>
    <dxf>
      <fill>
        <patternFill patternType="solid">
          <bgColor theme="4"/>
        </patternFill>
      </fill>
    </dxf>
    <dxf>
      <fill>
        <patternFill>
          <bgColor theme="4"/>
        </patternFill>
      </fill>
    </dxf>
    <dxf>
      <fill>
        <patternFill>
          <bgColor theme="4"/>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numFmt numFmtId="164" formatCode="_(* #,##0_);_(* \(#,##0\);_(* &quot;-&quot;??_);_(@_)"/>
    </dxf>
    <dxf>
      <alignment wrapText="1"/>
    </dxf>
    <dxf>
      <alignment vertical="center"/>
    </dxf>
    <dxf>
      <alignment vertic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fill>
        <patternFill patternType="solid">
          <bgColor theme="4"/>
        </patternFill>
      </fill>
    </dxf>
    <dxf>
      <fill>
        <patternFill patternType="solid">
          <bgColor theme="4"/>
        </patternFill>
      </fill>
    </dxf>
    <dxf>
      <numFmt numFmtId="166" formatCode="&quot;$&quot;#,##0"/>
    </dxf>
    <dxf>
      <numFmt numFmtId="166" formatCode="&quot;$&quot;#,##0"/>
    </dxf>
    <dxf>
      <numFmt numFmtId="35" formatCode="_(* #,##0.00_);_(* \(#,##0.0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numFmt numFmtId="164" formatCode="_(* #,##0_);_(* \(#,##0\);_(* &quot;-&quot;??_);_(@_)"/>
    </dxf>
    <dxf>
      <alignment wrapText="1"/>
    </dxf>
    <dxf>
      <alignment vertical="center"/>
    </dxf>
    <dxf>
      <alignment vertic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0"/>
    </dxf>
    <dxf>
      <fill>
        <patternFill patternType="solid">
          <bgColor theme="4"/>
        </patternFill>
      </fill>
    </dxf>
    <dxf>
      <fill>
        <patternFill patternType="solid">
          <bgColor theme="4"/>
        </patternFill>
      </fill>
    </dxf>
    <dxf>
      <numFmt numFmtId="166" formatCode="&quot;$&quot;#,##0"/>
    </dxf>
    <dxf>
      <numFmt numFmtId="1" formatCode="0"/>
    </dxf>
    <dxf>
      <numFmt numFmtId="164" formatCode="_(* #,##0_);_(* \(#,##0\);_(* &quot;-&quot;??_);_(@_)"/>
    </dxf>
    <dxf>
      <border>
        <left style="medium">
          <color indexed="64"/>
        </left>
        <right style="medium">
          <color indexed="64"/>
        </right>
        <top style="medium">
          <color indexed="64"/>
        </top>
        <bottom style="medium">
          <color indexed="64"/>
        </bottom>
      </border>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patternFill>
      </fill>
    </dxf>
    <dxf>
      <fill>
        <patternFill patternType="solid">
          <bgColor theme="4"/>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0_);_(* \(#,##0\);_(* &quot;-&quot;??_);_(@_)"/>
    </dxf>
    <dxf>
      <alignment vertical="center"/>
    </dxf>
    <dxf>
      <alignment vertical="center"/>
    </dxf>
    <dxf>
      <alignment horizontal="center"/>
    </dxf>
    <dxf>
      <alignment horizontal="center"/>
    </dxf>
    <dxf>
      <numFmt numFmtId="165" formatCode="&quot;$&quot;#,##0.00"/>
    </dxf>
    <dxf>
      <fill>
        <patternFill patternType="solid">
          <bgColor theme="4"/>
        </patternFill>
      </fill>
    </dxf>
    <dxf>
      <fill>
        <patternFill patternType="solid">
          <bgColor theme="4"/>
        </patternFill>
      </fill>
    </dxf>
    <dxf>
      <numFmt numFmtId="167" formatCode="_(&quot;$&quot;* #,##0_);_(&quot;$&quot;* \(#,##0\);_(&quot;$&quot;* &quot;-&quot;??_);_(@_)"/>
    </dxf>
    <dxf>
      <numFmt numFmtId="164" formatCode="_(* #,##0_);_(* \(#,##0\);_(* &quot;-&quot;??_);_(@_)"/>
    </dxf>
    <dxf>
      <font>
        <color rgb="FF9C0006"/>
      </font>
      <fill>
        <patternFill>
          <bgColor rgb="FFFFC7CE"/>
        </patternFill>
      </fill>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fill>
        <patternFill patternType="solid">
          <bgColor theme="4"/>
        </patternFill>
      </fill>
    </dxf>
    <dxf>
      <fill>
        <patternFill patternType="solid">
          <bgColor theme="4"/>
        </patternFill>
      </fill>
    </dxf>
    <dxf>
      <numFmt numFmtId="166" formatCode="&quot;$&quot;#,##0"/>
    </dxf>
    <dxf>
      <numFmt numFmtId="166" formatCode="&quot;$&quot;#,##0"/>
    </dxf>
    <dxf>
      <fill>
        <patternFill patternType="solid">
          <bgColor theme="4"/>
        </patternFill>
      </fill>
    </dxf>
    <dxf>
      <fill>
        <patternFill patternType="solid">
          <bgColor theme="4"/>
        </patternFill>
      </fill>
    </dxf>
    <dxf>
      <numFmt numFmtId="35" formatCode="_(* #,##0.00_);_(* \(#,##0.00\);_(* &quot;-&quot;??_);_(@_)"/>
    </dxf>
    <dxf>
      <border>
        <left style="medium">
          <color indexed="64"/>
        </left>
        <right style="medium">
          <color indexed="64"/>
        </right>
        <top style="medium">
          <color indexed="64"/>
        </top>
        <bottom style="medium">
          <color indexed="64"/>
        </bottom>
      </border>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4"/>
        </patternFill>
      </fill>
    </dxf>
    <dxf>
      <fill>
        <patternFill>
          <bgColor theme="4"/>
        </patternFill>
      </fill>
    </dxf>
    <dxf>
      <fill>
        <patternFill patternType="solid">
          <bgColor theme="4"/>
        </patternFill>
      </fill>
    </dxf>
    <dxf>
      <fill>
        <patternFill patternType="solid">
          <bgColor theme="4"/>
        </patternFill>
      </fill>
    </dxf>
    <dxf>
      <numFmt numFmtId="166" formatCode="&quot;$&quot;#,##0"/>
    </dxf>
    <dxf>
      <numFmt numFmtId="166" formatCode="&quot;$&quot;#,##0"/>
    </dxf>
    <dxf>
      <numFmt numFmtId="166" formatCode="&quot;$&quot;#,##0"/>
    </dxf>
    <dxf>
      <numFmt numFmtId="166" formatCode="&quot;$&quot;#,##0"/>
    </dxf>
    <dxf>
      <numFmt numFmtId="166" formatCode="&quot;$&quot;#,##0"/>
    </dxf>
    <dxf>
      <numFmt numFmtId="164" formatCode="_(* #,##0_);_(* \(#,##0\);_(* &quot;-&quot;??_);_(@_)"/>
    </dxf>
    <dxf>
      <numFmt numFmtId="167" formatCode="_(&quot;$&quot;* #,##0_);_(&quot;$&quot;* \(#,##0\);_(&quot;$&quot;* &quot;-&quot;??_);_(@_)"/>
    </dxf>
    <dxf>
      <fill>
        <patternFill patternType="solid">
          <bgColor theme="4"/>
        </patternFill>
      </fill>
    </dxf>
    <dxf>
      <fill>
        <patternFill patternType="solid">
          <bgColor theme="4"/>
        </patternFill>
      </fill>
    </dxf>
    <dxf>
      <numFmt numFmtId="165" formatCode="&quot;$&quot;#,##0.00"/>
    </dxf>
    <dxf>
      <alignment horizontal="center"/>
    </dxf>
    <dxf>
      <alignment horizontal="center"/>
    </dxf>
    <dxf>
      <alignment vertical="center"/>
    </dxf>
    <dxf>
      <alignment vertical="center"/>
    </dxf>
    <dxf>
      <numFmt numFmtId="164" formatCode="_(* #,##0_);_(* \(#,##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vertical="center"/>
    </dxf>
    <dxf>
      <alignment wrapText="1"/>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4"/>
        </patternFill>
      </fill>
    </dxf>
    <dxf>
      <fill>
        <patternFill patternType="solid">
          <bgColor theme="4"/>
        </patternFill>
      </fill>
    </dxf>
    <dxf>
      <numFmt numFmtId="166" formatCode="&quot;$&quot;#,##0"/>
    </dxf>
    <dxf>
      <alignment vertical="top"/>
    </dxf>
    <dxf>
      <alignment vertical="top"/>
    </dxf>
    <dxf>
      <alignment vertical="top"/>
    </dxf>
    <dxf>
      <alignment horizontal="left"/>
    </dxf>
    <dxf>
      <alignment horizontal="left"/>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0_);_(* \(#,##0\);_(* &quot;-&quot;??_);_(@_)"/>
    </dxf>
    <dxf>
      <alignment horizontal="center"/>
    </dxf>
    <dxf>
      <alignment horizont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numFmt numFmtId="1" formatCode="0"/>
    </dxf>
    <dxf>
      <numFmt numFmtId="166" formatCode="&quot;$&quot;#,##0"/>
    </dxf>
    <dxf>
      <fill>
        <patternFill patternType="solid">
          <bgColor theme="4"/>
        </patternFill>
      </fill>
    </dxf>
    <dxf>
      <fill>
        <patternFill patternType="solid">
          <bgColor theme="4"/>
        </patternFill>
      </fill>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alignment wrapText="1"/>
    </dxf>
    <dxf>
      <numFmt numFmtId="164" formatCode="_(* #,##0_);_(* \(#,##0\);_(* &quot;-&quot;??_);_(@_)"/>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vertical="center"/>
    </dxf>
    <dxf>
      <alignment wrapText="1"/>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
    </dxf>
    <dxf>
      <numFmt numFmtId="166" formatCode="&quot;$&quot;#,##0"/>
    </dxf>
    <dxf>
      <fill>
        <patternFill patternType="solid">
          <bgColor theme="4"/>
        </patternFill>
      </fill>
    </dxf>
    <dxf>
      <fill>
        <patternFill patternType="solid">
          <bgColor theme="4"/>
        </patternFill>
      </fill>
    </dxf>
    <dxf>
      <numFmt numFmtId="165"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alignment wrapText="1"/>
    </dxf>
    <dxf>
      <numFmt numFmtId="164" formatCode="_(* #,##0_);_(* \(#,##0\);_(* &quot;-&quot;??_);_(@_)"/>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vertical="center"/>
    </dxf>
    <dxf>
      <alignment wrapText="1"/>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5" formatCode="_(* #,##0.00_);_(* \(#,##0.00\);_(* &quot;-&quot;??_);_(@_)"/>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Light16">
    <tableStyle name="Slicer Style 1" pivot="0" table="0" count="1" xr9:uid="{0D224C5A-0628-4DF4-942C-4E0556236E06}"/>
    <tableStyle name="Timeline Style 1" pivot="0" table="0" count="8" xr9:uid="{E15EC996-C6A8-417B-A183-AA3D3E26E76D}">
      <tableStyleElement type="wholeTable" dxfId="1389"/>
      <tableStyleElement type="headerRow" dxfId="1388"/>
    </tableStyle>
  </tableStyles>
  <colors>
    <mruColors>
      <color rgb="FFED7D31"/>
    </mruColors>
  </colors>
  <extLst>
    <ext xmlns:x14="http://schemas.microsoft.com/office/spreadsheetml/2009/9/main" uri="{46F421CA-312F-682f-3DD2-61675219B42D}">
      <x14:dxfs count="1">
        <dxf>
          <font>
            <color rgb="FFED7D31"/>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26" Type="http://schemas.openxmlformats.org/officeDocument/2006/relationships/pivotCacheDefinition" Target="pivotCache/pivotCacheDefinition18.xml"/><Relationship Id="rId39" Type="http://schemas.openxmlformats.org/officeDocument/2006/relationships/customXml" Target="../customXml/item5.xml"/><Relationship Id="rId21" Type="http://schemas.microsoft.com/office/2007/relationships/slicerCache" Target="slicerCaches/slicerCache1.xml"/><Relationship Id="rId34" Type="http://schemas.openxmlformats.org/officeDocument/2006/relationships/calcChain" Target="calcChain.xml"/><Relationship Id="rId42" Type="http://schemas.openxmlformats.org/officeDocument/2006/relationships/customXml" Target="../customXml/item8.xml"/><Relationship Id="rId47" Type="http://schemas.openxmlformats.org/officeDocument/2006/relationships/customXml" Target="../customXml/item13.xml"/><Relationship Id="rId50" Type="http://schemas.openxmlformats.org/officeDocument/2006/relationships/customXml" Target="../customXml/item16.xml"/><Relationship Id="rId55" Type="http://schemas.openxmlformats.org/officeDocument/2006/relationships/customXml" Target="../customXml/item21.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9" Type="http://schemas.openxmlformats.org/officeDocument/2006/relationships/connections" Target="connections.xml"/><Relationship Id="rId11" Type="http://schemas.openxmlformats.org/officeDocument/2006/relationships/pivotCacheDefinition" Target="pivotCache/pivotCacheDefinition8.xml"/><Relationship Id="rId24" Type="http://schemas.microsoft.com/office/2007/relationships/slicerCache" Target="slicerCaches/slicerCache4.xml"/><Relationship Id="rId32" Type="http://schemas.openxmlformats.org/officeDocument/2006/relationships/sheetMetadata" Target="metadata.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3" Type="http://schemas.openxmlformats.org/officeDocument/2006/relationships/customXml" Target="../customXml/item19.xml"/><Relationship Id="rId5" Type="http://schemas.openxmlformats.org/officeDocument/2006/relationships/pivotCacheDefinition" Target="pivotCache/pivotCacheDefinition2.xml"/><Relationship Id="rId19" Type="http://schemas.openxmlformats.org/officeDocument/2006/relationships/pivotCacheDefinition" Target="pivotCache/pivotCacheDefinition16.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microsoft.com/office/2007/relationships/slicerCache" Target="slicerCaches/slicerCache2.xml"/><Relationship Id="rId27" Type="http://schemas.microsoft.com/office/2011/relationships/timelineCache" Target="timelineCaches/timelineCache1.xml"/><Relationship Id="rId30" Type="http://schemas.openxmlformats.org/officeDocument/2006/relationships/styles" Target="styles.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56" Type="http://schemas.openxmlformats.org/officeDocument/2006/relationships/customXml" Target="../customXml/item22.xml"/><Relationship Id="rId8" Type="http://schemas.openxmlformats.org/officeDocument/2006/relationships/pivotCacheDefinition" Target="pivotCache/pivotCacheDefinition5.xml"/><Relationship Id="rId51" Type="http://schemas.openxmlformats.org/officeDocument/2006/relationships/customXml" Target="../customXml/item17.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microsoft.com/office/2007/relationships/slicerCache" Target="slicerCaches/slicerCache5.xml"/><Relationship Id="rId33" Type="http://schemas.openxmlformats.org/officeDocument/2006/relationships/powerPivotData" Target="model/item.data"/><Relationship Id="rId38" Type="http://schemas.openxmlformats.org/officeDocument/2006/relationships/customXml" Target="../customXml/item4.xml"/><Relationship Id="rId46" Type="http://schemas.openxmlformats.org/officeDocument/2006/relationships/customXml" Target="../customXml/item12.xml"/><Relationship Id="rId20" Type="http://schemas.openxmlformats.org/officeDocument/2006/relationships/pivotCacheDefinition" Target="pivotCache/pivotCacheDefinition17.xml"/><Relationship Id="rId41" Type="http://schemas.openxmlformats.org/officeDocument/2006/relationships/customXml" Target="../customXml/item7.xml"/><Relationship Id="rId54"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12.xml"/><Relationship Id="rId23" Type="http://schemas.microsoft.com/office/2007/relationships/slicerCache" Target="slicerCaches/slicerCache3.xml"/><Relationship Id="rId28" Type="http://schemas.openxmlformats.org/officeDocument/2006/relationships/theme" Target="theme/theme1.xml"/><Relationship Id="rId36" Type="http://schemas.openxmlformats.org/officeDocument/2006/relationships/customXml" Target="../customXml/item2.xml"/><Relationship Id="rId49" Type="http://schemas.openxmlformats.org/officeDocument/2006/relationships/customXml" Target="../customXml/item15.xml"/><Relationship Id="rId57" Type="http://schemas.openxmlformats.org/officeDocument/2006/relationships/customXml" Target="../customXml/item23.xml"/><Relationship Id="rId10" Type="http://schemas.openxmlformats.org/officeDocument/2006/relationships/pivotCacheDefinition" Target="pivotCache/pivotCacheDefinition7.xml"/><Relationship Id="rId31" Type="http://schemas.openxmlformats.org/officeDocument/2006/relationships/sharedStrings" Target="sharedStrings.xml"/><Relationship Id="rId44" Type="http://schemas.openxmlformats.org/officeDocument/2006/relationships/customXml" Target="../customXml/item10.xml"/><Relationship Id="rId52"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[Dashboard.xlsx]Pivot tables!Customers Per Segmant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Total Sales by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92508262385965"/>
          <c:y val="0.20682414698162729"/>
          <c:w val="0.7765217258867787"/>
          <c:h val="0.56396094488188975"/>
        </c:manualLayout>
      </c:layout>
      <c:barChart>
        <c:barDir val="col"/>
        <c:grouping val="clustered"/>
        <c:varyColors val="0"/>
        <c:ser>
          <c:idx val="0"/>
          <c:order val="0"/>
          <c:tx>
            <c:strRef>
              <c:f>'Pivot tables'!$C$3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tables'!$B$4:$B$7</c:f>
              <c:strCache>
                <c:ptCount val="3"/>
                <c:pt idx="0">
                  <c:v>Consumer</c:v>
                </c:pt>
                <c:pt idx="1">
                  <c:v>Corporate</c:v>
                </c:pt>
                <c:pt idx="2">
                  <c:v>Home Office</c:v>
                </c:pt>
              </c:strCache>
            </c:strRef>
          </c:cat>
          <c:val>
            <c:numRef>
              <c:f>'Pivot tables'!$C$4:$C$7</c:f>
              <c:numCache>
                <c:formatCode>_("$"* #,##0_);_("$"* \(#,##0\);_("$"* "-"??_);_(@_)</c:formatCode>
                <c:ptCount val="3"/>
                <c:pt idx="0">
                  <c:v>1148060.531</c:v>
                </c:pt>
                <c:pt idx="1">
                  <c:v>688494.07479999994</c:v>
                </c:pt>
                <c:pt idx="2">
                  <c:v>424982.17690000002</c:v>
                </c:pt>
              </c:numCache>
            </c:numRef>
          </c:val>
          <c:extLst>
            <c:ext xmlns:c16="http://schemas.microsoft.com/office/drawing/2014/chart" uri="{C3380CC4-5D6E-409C-BE32-E72D297353CC}">
              <c16:uniqueId val="{00000000-9D75-4BA9-B316-C26C07CC5EE0}"/>
            </c:ext>
          </c:extLst>
        </c:ser>
        <c:dLbls>
          <c:showLegendKey val="0"/>
          <c:showVal val="0"/>
          <c:showCatName val="0"/>
          <c:showSerName val="0"/>
          <c:showPercent val="0"/>
          <c:showBubbleSize val="0"/>
        </c:dLbls>
        <c:gapWidth val="219"/>
        <c:overlap val="-27"/>
        <c:axId val="10309119"/>
        <c:axId val="8113519"/>
      </c:barChart>
      <c:catAx>
        <c:axId val="10309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3519"/>
        <c:crosses val="autoZero"/>
        <c:auto val="1"/>
        <c:lblAlgn val="ctr"/>
        <c:lblOffset val="100"/>
        <c:noMultiLvlLbl val="0"/>
      </c:catAx>
      <c:valAx>
        <c:axId val="8113519"/>
        <c:scaling>
          <c:orientation val="minMax"/>
        </c:scaling>
        <c:delete val="1"/>
        <c:axPos val="l"/>
        <c:numFmt formatCode="_(&quot;$&quot;* #,##0_);_(&quot;$&quot;* \(#,##0\);_(&quot;$&quot;* &quot;-&quot;??_);_(@_)" sourceLinked="1"/>
        <c:majorTickMark val="none"/>
        <c:minorTickMark val="none"/>
        <c:tickLblPos val="nextTo"/>
        <c:crossAx val="1030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[Dashboard.xlsx]Pivot tables!Sales per Cateogry and Weight of bussiness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Sales Average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hade val="65000"/>
            </a:schemeClr>
          </a:solidFill>
          <a:ln>
            <a:noFill/>
          </a:ln>
          <a:effectLst/>
        </c:spPr>
      </c:pivotFmt>
      <c:pivotFmt>
        <c:idx val="4"/>
        <c:spPr>
          <a:solidFill>
            <a:schemeClr val="accent2">
              <a:tint val="65000"/>
            </a:schemeClr>
          </a:solidFill>
          <a:ln>
            <a:noFill/>
          </a:ln>
          <a:effectLst/>
        </c:spPr>
      </c:pivotFmt>
      <c:pivotFmt>
        <c:idx val="5"/>
        <c:spPr>
          <a:solidFill>
            <a:schemeClr val="accent2"/>
          </a:solidFill>
          <a:ln>
            <a:noFill/>
          </a:ln>
          <a:effectLst/>
        </c:spPr>
      </c:pivotFmt>
    </c:pivotFmts>
    <c:plotArea>
      <c:layout/>
      <c:pieChart>
        <c:varyColors val="1"/>
        <c:ser>
          <c:idx val="0"/>
          <c:order val="0"/>
          <c:tx>
            <c:strRef>
              <c:f>'Pivot tables'!$C$17</c:f>
              <c:strCache>
                <c:ptCount val="1"/>
                <c:pt idx="0">
                  <c:v>Total</c:v>
                </c:pt>
              </c:strCache>
            </c:strRef>
          </c:tx>
          <c:dPt>
            <c:idx val="0"/>
            <c:bubble3D val="0"/>
            <c:spPr>
              <a:solidFill>
                <a:schemeClr val="accent2">
                  <a:shade val="65000"/>
                </a:schemeClr>
              </a:solidFill>
              <a:ln>
                <a:noFill/>
              </a:ln>
              <a:effectLst/>
            </c:spPr>
            <c:extLst>
              <c:ext xmlns:c16="http://schemas.microsoft.com/office/drawing/2014/chart" uri="{C3380CC4-5D6E-409C-BE32-E72D297353CC}">
                <c16:uniqueId val="{00000001-F7B7-49D0-8A6F-165C608337FF}"/>
              </c:ext>
            </c:extLst>
          </c:dPt>
          <c:dPt>
            <c:idx val="1"/>
            <c:bubble3D val="0"/>
            <c:spPr>
              <a:solidFill>
                <a:schemeClr val="accent2">
                  <a:tint val="65000"/>
                </a:schemeClr>
              </a:solidFill>
              <a:ln>
                <a:noFill/>
              </a:ln>
              <a:effectLst/>
            </c:spPr>
            <c:extLst>
              <c:ext xmlns:c16="http://schemas.microsoft.com/office/drawing/2014/chart" uri="{C3380CC4-5D6E-409C-BE32-E72D297353CC}">
                <c16:uniqueId val="{00000003-F7B7-49D0-8A6F-165C608337FF}"/>
              </c:ext>
            </c:extLst>
          </c:dPt>
          <c:dPt>
            <c:idx val="2"/>
            <c:bubble3D val="0"/>
            <c:spPr>
              <a:solidFill>
                <a:schemeClr val="accent2"/>
              </a:solidFill>
              <a:ln>
                <a:noFill/>
              </a:ln>
              <a:effectLst/>
            </c:spPr>
            <c:extLst>
              <c:ext xmlns:c16="http://schemas.microsoft.com/office/drawing/2014/chart" uri="{C3380CC4-5D6E-409C-BE32-E72D297353CC}">
                <c16:uniqueId val="{00000005-F7B7-49D0-8A6F-165C608337F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tables'!$B$18:$B$21</c:f>
              <c:strCache>
                <c:ptCount val="3"/>
                <c:pt idx="0">
                  <c:v>Technology</c:v>
                </c:pt>
                <c:pt idx="1">
                  <c:v>Furniture</c:v>
                </c:pt>
                <c:pt idx="2">
                  <c:v>Office Supplies</c:v>
                </c:pt>
              </c:strCache>
            </c:strRef>
          </c:cat>
          <c:val>
            <c:numRef>
              <c:f>'Pivot tables'!$C$18:$C$21</c:f>
              <c:numCache>
                <c:formatCode>"$"#,##0</c:formatCode>
                <c:ptCount val="3"/>
                <c:pt idx="0">
                  <c:v>827455.87300000002</c:v>
                </c:pt>
                <c:pt idx="1">
                  <c:v>728658.57570000004</c:v>
                </c:pt>
                <c:pt idx="2">
                  <c:v>705422.33400000003</c:v>
                </c:pt>
              </c:numCache>
            </c:numRef>
          </c:val>
          <c:extLst>
            <c:ext xmlns:c16="http://schemas.microsoft.com/office/drawing/2014/chart" uri="{C3380CC4-5D6E-409C-BE32-E72D297353CC}">
              <c16:uniqueId val="{00000006-118C-4D27-8A2C-FA9E923198E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[Dashboard.xlsx]Pivot tables!Sales by Year</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tables'!$M$55:$M$56</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 tables'!$J$57:$L$105</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'Pivot tables'!$M$57:$M$105</c:f>
              <c:numCache>
                <c:formatCode>_(* #,##0.00_);_(* \(#,##0.00\);_(* "-"??_);_(@_)</c:formatCode>
                <c:ptCount val="48"/>
                <c:pt idx="0">
                  <c:v>14205.707</c:v>
                </c:pt>
                <c:pt idx="1">
                  <c:v>4519.8919999999998</c:v>
                </c:pt>
                <c:pt idx="2">
                  <c:v>55205.796999999999</c:v>
                </c:pt>
                <c:pt idx="3">
                  <c:v>27906.855</c:v>
                </c:pt>
                <c:pt idx="4">
                  <c:v>23644.303</c:v>
                </c:pt>
                <c:pt idx="5">
                  <c:v>34322.935599999997</c:v>
                </c:pt>
                <c:pt idx="6">
                  <c:v>33781.542999999998</c:v>
                </c:pt>
                <c:pt idx="7">
                  <c:v>27117.536499999998</c:v>
                </c:pt>
                <c:pt idx="8">
                  <c:v>81623.526800000007</c:v>
                </c:pt>
                <c:pt idx="9">
                  <c:v>31453.393</c:v>
                </c:pt>
                <c:pt idx="10">
                  <c:v>77907.660699999993</c:v>
                </c:pt>
                <c:pt idx="11">
                  <c:v>68167.058499999999</c:v>
                </c:pt>
                <c:pt idx="12">
                  <c:v>18066.957600000002</c:v>
                </c:pt>
                <c:pt idx="13">
                  <c:v>11951.411</c:v>
                </c:pt>
                <c:pt idx="14">
                  <c:v>32339.3184</c:v>
                </c:pt>
                <c:pt idx="15">
                  <c:v>34154.468500000003</c:v>
                </c:pt>
                <c:pt idx="16">
                  <c:v>29959.530500000001</c:v>
                </c:pt>
                <c:pt idx="17">
                  <c:v>23599.374</c:v>
                </c:pt>
                <c:pt idx="18">
                  <c:v>28608.258999999998</c:v>
                </c:pt>
                <c:pt idx="19">
                  <c:v>36818.342199999999</c:v>
                </c:pt>
                <c:pt idx="20">
                  <c:v>63133.606</c:v>
                </c:pt>
                <c:pt idx="21">
                  <c:v>31011.737499999999</c:v>
                </c:pt>
                <c:pt idx="22">
                  <c:v>75249.3995</c:v>
                </c:pt>
                <c:pt idx="23">
                  <c:v>74543.601200000005</c:v>
                </c:pt>
                <c:pt idx="24">
                  <c:v>18542.491000000002</c:v>
                </c:pt>
                <c:pt idx="25">
                  <c:v>22978.814999999999</c:v>
                </c:pt>
                <c:pt idx="26">
                  <c:v>51165.059000000001</c:v>
                </c:pt>
                <c:pt idx="27">
                  <c:v>38679.767</c:v>
                </c:pt>
                <c:pt idx="28">
                  <c:v>56656.908000000003</c:v>
                </c:pt>
                <c:pt idx="29">
                  <c:v>39724.485999999997</c:v>
                </c:pt>
                <c:pt idx="30">
                  <c:v>38320.783000000003</c:v>
                </c:pt>
                <c:pt idx="31">
                  <c:v>30542.2003</c:v>
                </c:pt>
                <c:pt idx="32">
                  <c:v>69193.390899999999</c:v>
                </c:pt>
                <c:pt idx="33">
                  <c:v>59583.033000000003</c:v>
                </c:pt>
                <c:pt idx="34">
                  <c:v>79066.495800000004</c:v>
                </c:pt>
                <c:pt idx="35">
                  <c:v>95739.120999999999</c:v>
                </c:pt>
                <c:pt idx="36">
                  <c:v>43476.474000000002</c:v>
                </c:pt>
                <c:pt idx="37">
                  <c:v>19920.9974</c:v>
                </c:pt>
                <c:pt idx="38">
                  <c:v>58863.412799999998</c:v>
                </c:pt>
                <c:pt idx="39">
                  <c:v>35541.910100000001</c:v>
                </c:pt>
                <c:pt idx="40">
                  <c:v>43825.982199999999</c:v>
                </c:pt>
                <c:pt idx="41">
                  <c:v>48190.727700000003</c:v>
                </c:pt>
                <c:pt idx="42">
                  <c:v>44825.103999999999</c:v>
                </c:pt>
                <c:pt idx="43">
                  <c:v>62837.847999999998</c:v>
                </c:pt>
                <c:pt idx="44">
                  <c:v>86152.888000000006</c:v>
                </c:pt>
                <c:pt idx="45">
                  <c:v>77448.131200000003</c:v>
                </c:pt>
                <c:pt idx="46">
                  <c:v>117938.155</c:v>
                </c:pt>
                <c:pt idx="47">
                  <c:v>83030.388800000001</c:v>
                </c:pt>
              </c:numCache>
            </c:numRef>
          </c:val>
          <c:smooth val="0"/>
          <c:extLst>
            <c:ext xmlns:c16="http://schemas.microsoft.com/office/drawing/2014/chart" uri="{C3380CC4-5D6E-409C-BE32-E72D297353CC}">
              <c16:uniqueId val="{00000000-55C6-41A9-8054-62AB428174F3}"/>
            </c:ext>
          </c:extLst>
        </c:ser>
        <c:dLbls>
          <c:showLegendKey val="0"/>
          <c:showVal val="0"/>
          <c:showCatName val="0"/>
          <c:showSerName val="0"/>
          <c:showPercent val="0"/>
          <c:showBubbleSize val="0"/>
        </c:dLbls>
        <c:marker val="1"/>
        <c:smooth val="0"/>
        <c:axId val="1041275567"/>
        <c:axId val="1041276527"/>
      </c:lineChart>
      <c:catAx>
        <c:axId val="10412755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276527"/>
        <c:crosses val="autoZero"/>
        <c:auto val="1"/>
        <c:lblAlgn val="ctr"/>
        <c:lblOffset val="100"/>
        <c:noMultiLvlLbl val="0"/>
      </c:catAx>
      <c:valAx>
        <c:axId val="1041276527"/>
        <c:scaling>
          <c:orientation val="minMax"/>
        </c:scaling>
        <c:delete val="0"/>
        <c:axPos val="l"/>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275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[Dashboard.xlsx]Pivot tables!Top 10 Subcatoegry</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Sub-categories </a:t>
            </a:r>
          </a:p>
        </c:rich>
      </c:tx>
      <c:layout>
        <c:manualLayout>
          <c:xMode val="edge"/>
          <c:yMode val="edge"/>
          <c:x val="0.28896485700187902"/>
          <c:y val="4.94117665367954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995555300113028E-2"/>
          <c:y val="0.16631635372083639"/>
          <c:w val="0.91888401639166128"/>
          <c:h val="0.49290062700495774"/>
        </c:manualLayout>
      </c:layout>
      <c:barChart>
        <c:barDir val="col"/>
        <c:grouping val="clustered"/>
        <c:varyColors val="0"/>
        <c:ser>
          <c:idx val="0"/>
          <c:order val="0"/>
          <c:tx>
            <c:strRef>
              <c:f>'Pivot tables'!$G$59:$G$60</c:f>
              <c:strCache>
                <c:ptCount val="1"/>
                <c:pt idx="0">
                  <c:v>Total</c:v>
                </c:pt>
              </c:strCache>
            </c:strRef>
          </c:tx>
          <c:spPr>
            <a:solidFill>
              <a:schemeClr val="accent2"/>
            </a:solidFill>
            <a:ln>
              <a:noFill/>
            </a:ln>
            <a:effectLst/>
          </c:spPr>
          <c:invertIfNegative val="0"/>
          <c:cat>
            <c:strRef>
              <c:f>'Pivot tables'!$F$61:$F$78</c:f>
              <c:strCache>
                <c:ptCount val="17"/>
                <c:pt idx="0">
                  <c:v>Phones</c:v>
                </c:pt>
                <c:pt idx="1">
                  <c:v>Chairs</c:v>
                </c:pt>
                <c:pt idx="2">
                  <c:v>Storage</c:v>
                </c:pt>
                <c:pt idx="3">
                  <c:v>Tables</c:v>
                </c:pt>
                <c:pt idx="4">
                  <c:v>Binders</c:v>
                </c:pt>
                <c:pt idx="5">
                  <c:v>Machines</c:v>
                </c:pt>
                <c:pt idx="6">
                  <c:v>Accessories</c:v>
                </c:pt>
                <c:pt idx="7">
                  <c:v>Copiers</c:v>
                </c:pt>
                <c:pt idx="8">
                  <c:v>Bookcases</c:v>
                </c:pt>
                <c:pt idx="9">
                  <c:v>Appliances</c:v>
                </c:pt>
                <c:pt idx="10">
                  <c:v>Furnishings</c:v>
                </c:pt>
                <c:pt idx="11">
                  <c:v>Paper</c:v>
                </c:pt>
                <c:pt idx="12">
                  <c:v>Supplies</c:v>
                </c:pt>
                <c:pt idx="13">
                  <c:v>Art</c:v>
                </c:pt>
                <c:pt idx="14">
                  <c:v>Envelopes</c:v>
                </c:pt>
                <c:pt idx="15">
                  <c:v>Labels</c:v>
                </c:pt>
                <c:pt idx="16">
                  <c:v>Fasteners</c:v>
                </c:pt>
              </c:strCache>
            </c:strRef>
          </c:cat>
          <c:val>
            <c:numRef>
              <c:f>'Pivot tables'!$G$61:$G$78</c:f>
              <c:numCache>
                <c:formatCode>"$"#,##0</c:formatCode>
                <c:ptCount val="17"/>
                <c:pt idx="0">
                  <c:v>327782.44799999997</c:v>
                </c:pt>
                <c:pt idx="1">
                  <c:v>322822.73100000003</c:v>
                </c:pt>
                <c:pt idx="2">
                  <c:v>219343.39199999999</c:v>
                </c:pt>
                <c:pt idx="3">
                  <c:v>202810.628</c:v>
                </c:pt>
                <c:pt idx="4">
                  <c:v>200028.785</c:v>
                </c:pt>
                <c:pt idx="5">
                  <c:v>189238.63099999999</c:v>
                </c:pt>
                <c:pt idx="6">
                  <c:v>164186.70000000001</c:v>
                </c:pt>
                <c:pt idx="7">
                  <c:v>146248.09400000001</c:v>
                </c:pt>
                <c:pt idx="8">
                  <c:v>113813.19869999999</c:v>
                </c:pt>
                <c:pt idx="9">
                  <c:v>104618.40300000001</c:v>
                </c:pt>
                <c:pt idx="10">
                  <c:v>89212.017999999996</c:v>
                </c:pt>
                <c:pt idx="11">
                  <c:v>76828.304000000004</c:v>
                </c:pt>
                <c:pt idx="12">
                  <c:v>46420.307999999997</c:v>
                </c:pt>
                <c:pt idx="13">
                  <c:v>26705.41</c:v>
                </c:pt>
                <c:pt idx="14">
                  <c:v>16128.046</c:v>
                </c:pt>
                <c:pt idx="15">
                  <c:v>12347.726000000001</c:v>
                </c:pt>
                <c:pt idx="16">
                  <c:v>3001.96</c:v>
                </c:pt>
              </c:numCache>
            </c:numRef>
          </c:val>
          <c:extLst>
            <c:ext xmlns:c16="http://schemas.microsoft.com/office/drawing/2014/chart" uri="{C3380CC4-5D6E-409C-BE32-E72D297353CC}">
              <c16:uniqueId val="{00000000-1987-473D-86E6-BA44BC57F0F2}"/>
            </c:ext>
          </c:extLst>
        </c:ser>
        <c:dLbls>
          <c:showLegendKey val="0"/>
          <c:showVal val="0"/>
          <c:showCatName val="0"/>
          <c:showSerName val="0"/>
          <c:showPercent val="0"/>
          <c:showBubbleSize val="0"/>
        </c:dLbls>
        <c:gapWidth val="100"/>
        <c:axId val="1820832688"/>
        <c:axId val="1820833520"/>
      </c:barChart>
      <c:catAx>
        <c:axId val="18208326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0"/>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820833520"/>
        <c:crosses val="autoZero"/>
        <c:auto val="1"/>
        <c:lblAlgn val="ctr"/>
        <c:lblOffset val="100"/>
        <c:noMultiLvlLbl val="0"/>
      </c:catAx>
      <c:valAx>
        <c:axId val="1820833520"/>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832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olorStr">
        <cx:f>_xlchart.v5.5</cx:f>
        <cx:nf>_xlchart.v5.4</cx:nf>
      </cx:strDim>
      <cx:strDim type="cat">
        <cx:f>_xlchart.v5.1</cx:f>
        <cx:nf>_xlchart.v5.0</cx:nf>
      </cx:strDim>
    </cx:data>
    <cx:data id="1">
      <cx:strDim type="colorStr">
        <cx:f>_xlchart.v5.3</cx:f>
        <cx:nf>_xlchart.v5.2</cx:nf>
      </cx:strDim>
      <cx:strDim type="cat">
        <cx:f>_xlchart.v5.1</cx:f>
        <cx:nf>_xlchart.v5.0</cx:nf>
      </cx:strDim>
    </cx:data>
  </cx:chartData>
  <cx:chart>
    <cx:title pos="t" align="ctr" overlay="0">
      <cx:tx>
        <cx:txData>
          <cx:v>Sales Distribution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 Distribution Per state</a:t>
          </a:r>
        </a:p>
      </cx:txPr>
    </cx:title>
    <cx:plotArea>
      <cx:plotAreaRegion>
        <cx:series layoutId="regionMap" uniqueId="{58AF1DF6-D355-4EA3-B9AF-F699A432ABEE}" formatIdx="0">
          <cx:tx>
            <cx:txData>
              <cx:f>_xlchart.v5.4</cx:f>
              <cx:v> Total </cx:v>
            </cx:txData>
          </cx:tx>
          <cx:dataLabels>
            <cx:numFmt formatCode="General" sourceLinked="0"/>
            <cx:visibility seriesName="0" categoryName="1" value="1"/>
            <cx:separator>
</cx:separator>
          </cx:dataLabels>
          <cx:dataId val="0"/>
          <cx:layoutPr>
            <cx:geography cultureLanguage="en-US" cultureRegion="US" attribution="Powered by Bing">
              <cx:geoCache provider="{E9337A44-BEBE-4D9F-B70C-5C5E7DAFC167}">
                <cx:binary>3F3Zctw4sv0Vh58v1SSIdWJ6IhqsVbslWbL8wihLMgluIEFw/fqbZUmWzKnp1kTrPtxiO6JDxUIx
icPcTibAf971/7jLHjbmQ59nRf2Pu/73j7G15T9++62+ix/yTX2Qqzuja/3dHtzp/Df9/bu6e/jt
3mw6VUS/IdfDv93FG2Mf+o//+if8WvSgj/XdxipdfGoezHDxUDeZrf/k3M5TH+50U9jt8Ah+6feP
nwtlH+4/XNqNfag/6O8f/sgfjLrbfPywuc9VMVO1hT+t9/vHM/MQ6eLjh4fCKjtcDeXD7x9/+c7H
D79NL/lv4n3I4A5scw9jsX8gfE459al4PD5+yHQRPZ12POQeEMI9z/eeL3q6yWHgXwvyQ4zN/b15
qGu4jx//fxn3i9Dw8cXHP52Ujx9UrYPHWQv0VvLPlz9u9bdfUfnXPycfwM1PPnkF3HSm/urUn4r4
p7hdPfSb+nkG/z5svneAqc8xAOP+OACd17AJceD7PhKMoUdU+fO1H9H7S3F2g/c0bILd1Zf9xm6R
aaPuQRnfS+kQPyCCEA/54lfYODrAnPkYcf8RVv/5oo+wvUGS3cD9HDiBbnG839AFuige7qy6a+zz
TP595cPeAWHEI75PdiofQwfM54h7iDxf9BG+N0qzG8JfBk9gDK72G8YTBTDW2r6jDmJ64GPhYV/w
nSAKfOAJUEMfoV9BfJMsuyF8NXQC4MnpfgN4+tB9uNUmfZ7Kd1BCBIGLQBi83E9T+doDMnJA4Qyh
Hn70gPT52o+6+BaJdqP4MnIC4untfoO4Lu7VpnhHHfTFgfCEYMJ9ij2n7pAegBXlLhVPhhb/iuEb
BNoN4c+BEwTXe66GN5s6hsTGvmsGwQ4wpAeEcfaIIvs1pnnMICjmLn6MVSFUfQykHhXxbTLtxvH1
2AmUN3/stzLOHrJNtzEPz5P59y0qaKPrckaRT57U8VcgwaJiSBSx7/HH85Po5i0S7YbxZeQExNl8
v0G8etjGNfXDe6JIDjiGpA+gekQJMr/XfpFv4x4fYYrpT7/5Wh3fJNJuGF8NneB4ted29UTdxSra
vCcvgw84w0wwDg5ye0xhJJBjuOA6tw50e0zCm7dItBvFl5ETEE/W+62M27ju8MHUD8P72VTsHng+
hDfEf+JpIJl4rY0MH1DGCRCNjyiKSYTzNpl2A/l67ATK08P9hvJamUgV6j1DVXYAfA0XPn2Kcib6
yPgBhUwS+8/6OnGOb5FoN4wvIycgXu95hLN80IDie2KIDiAMRRzS/p0pP/cPMMY+w+4TJTBh394g
0G4Ifw6cILjccwTPIbyph6zdvKsqgk3lgm617enwJjaVHXCfc+C+n9JKUNXXEc5bpdqN5a+jJ4Ce
7zmgRzCPzV36jg7SB7uK2DYenRhUTiD3BwgxfipMTTzjW0TZjeDLyAl6R7f77RUvYiicfVjX2aa4
f1aJv582AhtOEUeCPOUb00iVAVvucSBx8FNaObGqb5VqN5i/jp4AerHnEWuwydR3bd7VuoJCIoLB
vHpip5P0PHFAPYaYh59i1udH6anG8SaZdoP5+n4mUAZ7blnP0mwT63zzPJl/Xy99ckC4D+bziTt1
J25SgOV1t3VG9hTRiudrPwL5Fol2w/gycgLi2dF+G9hTbWz8IdgYnal35ckBSl/4jEDG/+OYUKxM
HHicQBsHfeJ0JmTA2+XaDeh0/ATW02C/YT3aFPW7Nm9wqPJj6MyA8ObHMdVMfuBzF+oez0QswP06
gP1reXbD+DxuAt/R5X7Dt9bdO5pVjA5cBkaVYfwIHoQzrxkd4YNZdV3quU/nJ7r4V9Lshu5x1AS4
9R/7DdxZrPTzk//3/SGkjdgjBIr+T1o3AQ56byBh9AlHz1zc87Wf/OFfSLMbuMd7mAB3ttpv4E5U
XevGqOcJ/Pvg+WASKSM/a4juhEcV0DjFmE8BvkcPOdG6t0i0G8CXkRMQT872G8Rj3aj6nev97oHg
wL1R+qJiv9hOD5gdjyPEn+KcSc7/JpF2w/hq6ATH4z23ojeqvtNFrd63OEV9AUUN+ty48asP5AKK
U8AIELG7jfFNIu3G8dXQCY43e57snz60m/dsQoVyv08oxj+TigkB53n0gIK/5AzIm+0BUerrKPSv
5dmN4PO4CXyn1/ttTq8fTK4L+zyHf98lYgyBKEHw3ySQgfZTShEVlIOObo9pKeqvJdmN3M9bmEB3
fbXf0G0LqScPvbp7x2jUxwcYeT6waC9tGK9doefSAw/oGeHyf9O7t0izG8HXdzIB8fRkv0E8AeV7
1+ZFzA5c6AD3BNQLfxwTNfRcIEoxFI2pPwlj3iDKbvh+Dpxgd7LnCriNwbf/yvI9UwrI9xD0u/Hn
bjfgP19rIAQxlEALMUZPDcY7Uoo3CPUfkHx9R1M0L/dbEy9183/DksJSNtcXYFafyvsTheTbujHU
9j0oYfw4JoC+Xa7dmE7HT2C9DPYb1q1vWW3yEjqM37MrFRYoUg5d/MDM7DSz2/Iig6ZVaLJ6PD9Z
rvFmsXaDOhk+wfR034mcjRnet1oMRI7YFvzJxNoyCuybh2BJx9NyDVDe19nGyRsk2Y3gy8gJeCez
/VbIP7LNt827VhTBY1KKEWT9O1URWos5hpgIuU+LTgHj1xi+QaDdEP4cOEHwjz1fvfiHUaN+10Ii
PgAVA37teVHUpJAIrhFyR2jUgMjnB8ST3OMNAv0HBJ/vZIrg1/3WwXUGlWCt6mdFeIe0HzqKEfYw
IS/dbZOw1cOwnJ/8jGufr/1YxniLRLsxfBk5AXG952r4vP3CdoF/oLMm//auXangEV0Mff7bNPE1
kgwSTA8CG1jn/xivTtLI/1as3aju/pUJwrM9j10/2038rCZ/X0W3zCryt0HpU8g6KVb9sLIMyhyI
TlKQv5JjN4SPoyaQfd5zTgAUUZvN/XtScqCIgoNdxU8JPzi/1/roudCGA4oKVcbnZ+Wp5e0NouxG
7uUmJugFe15cPNnU9eYubuoHa9/TOaIDaE2EDn5YG/Ucv7yGEJJF6hIIUfmkpebN8uzGcTJ8AubJ
H/sd5Jw+fDObOt08a8Xft6DbHTagw3RrQx9xnFhQ2N4G6sjbvW2eFgFMShxvkWg3ki8jJyCezvcb
xD9M+t5tbrCEcQuQ7z0xrJMC47ZnwxfQkgNtHT+OCYhvkWg3iC8jJyD+cbHfIN4MGrYLi95REWGX
DVhbiuh/wBCUELYH86CK7D6lI8/XfnSNbxBoN4Q/B04QvLndbwTX99AG/jyH72BIMbSSCrCUz836
Ex30PFiACm0ajLsT7ftLQXbj9jRsgtp6z6m2R+p/tknfd4siqBH7sH8N8NuPCeCUrXHdA+S7sJyR
TlLDt8qzG8NfR0+gvNxzKB973d8dStgkBTbsg+LTU0/GhP6GihVsrrGl5l46415Tp2+Vajegv46e
AHq654DePNT2w8si6sdZ/fuWFQoZQIVDG/jzyv5JtgjVRgoBLDRwvFQjXyP6ZrF2QzoZPsH0Zs+b
qU42qnh4Ry9JYE+ULe/9asHF67SRigPkgSGGxv+dTNxfirMbw6dhE+xO/v8nGr8ic/d6r9v/cnta
oNIgXd9q2e6mfUgEYaEMMDLPZcOJI/xlY90/E2s3QpPhv9zJZNfe/6sNav/z5rU/t/Wdbexm/mM/
4Ff71/752R+3C5sZT4Y+let2WsdH47W+//0j8qCr6RWQ2x/5pdD30jP/b4MeNrX9/aMDzTWwKYqA
RVDbHhsIPTuw0vC5gG1tmADOmzP4sNiup4M9iremFNpRXQTkG4J8Ei5eb5tIfv/oU9izCvg6Bl/Y
dstx/HOf5nOdDbBV8s95ePr7Q9Hk51oVtv79IzS3fvxQPn5ve2NQUoENc0HPISXlYLthfSScv9tc
QE4FX/f+x3g0qZoqig9H4vaVzLKItlbiJESDLClub90oZ6cOIfpClUNxOnbCkRXPXS8oRJPMPabc
y8Sm4zA3qE/PYm6TVFKnSKRgZtkL5R/aovFk3qqymhHec1/qUOBYhmnHFkNM4qM26/SxGwmPSY2y
4zI26TnTPl/mroiXIQvZEqcZtkGUO+GsblK6HFVs1ilEkydNPYSzcaxjJ/CbwRqZdxwdDRmiN6pB
uglYjpKgZ2EU+HHTLhMH2VVb6PBCVxh3Ujldv27cb2k66g1LM34ypn7oS9NzO4cvRPOupf0iDXt6
1oU9j+YeFZkbxKF2194Q4lVqkHPXaVN9Z6USZ35S8LUOc9jYukdhFcR56Z2ruGyW1vfNBa5xd5ik
zPXlkCZDHvgJekhc7QYJSUZZZqVfSWeI6GnkFtFRXY7OXUEjY6VXanTqjFWxHlT1pRV9dZF0iC7T
mLef49LaSyFsn8vMGc03HLLoi3HSVAQNwYOkNEoaORZilA0v1pmbMiWRq8w6JiJlAQRqZlMNfdcE
CHc3kCEjmOki+5Ypa1diVHbhYaXuRrfJjpVrzpwxIoepseWhCcfxqAyzNigIqxes5zWaGaqGWLpD
gwyAGqVfhBJVLGGWGvi13KkXqPazo8FjYWB0TuFGe5HI2gubY08RZ5UQN172VZhd6QLHN6lVcRp0
RekjOfRaz3NKEm/mhMQtZYz8tJYKHsB1ZXBz0mAx1kGjXT+Vg9eGi3h0lMyiwa2Dri7iWTb6XiSJ
6LvvKkGNCcreL5QssnpclklcnCtKeomrgR1HRo8zMg6NRIbnJ6V1kmPk+N4QpHmHHanxwAZJdBld
h2xEVIomwt+qvsOlTEtClywz8K3SzVdjOUZs1jIczTQvvNMxJ+JTFA5x0HFnXsZ5G8RDO6OGnKpM
tHcF89O1a+oq6BLHiWdt3QxLXMT90ThaWi8SYYvPQifhFyenkXMYVqhK5qJg3n3VuXUjY7drLtqx
0+G8HVLv1oosLIKoqJpPXlNUX83gokCUnbdJjW/aoB3scFF3LOMr7KddLQ0XeqXQUEuR+z2WoY1j
JZvQ86/91o2PKjfG3xpauYX0MDy0ATNjtiqjgn9NmMtOUtIP7roXqbga21Q7wZCwMJc4ztpsVka1
XvC4yDckisVno/A3x+3KGS2Nf+I1dHggpRkqeCY8XcxDHhZfkqipvSAziWUAVmFuLcOmkANLyjUP
tZ3lTtvk0sJKjeMY9XZWWvPJq6FNTlYK9Nm4pAoGbvCcZ+UY5IhRObZNPetxqWY4Fs187Gx1mGqP
HRK3ZsHoxwmHecDJUjcNmDXjDyxwROku2wyrC9Q6ZKmVm/YzR9gQzzEz7i1KYzEfMVjUFrnlEIgi
V8mS2TJbR4NfnaY4bDIptG8vDFcYJpblyU2qkmqQlWf9Dixa2KzDqC94wJ2u/NqyoTQr7PB6Vbki
CiVxh/oM18a504TlBmYpac+HanDAuIyxkNpJhJEC43bh8Lj6Sruhe6iyuLsdcOGd+LUK87ntaj5I
nwwmDEToV2fxIMJ0xlGZz2jchesYOR0KPLe8jNK6nPFUdEeGGhXkWVrNaMEOcTnYWVsU2ScR19ms
jVS4TlIwm9rD1bJ386uoIM2yNl0olY+9VtZGGSaddCgCYVs6r9x+vB/9ts/nrUermfabfO7quEUy
c3ly1rte1jZHOKtoYQNsulLdjE6UFauB4SJ1v/AhpSmSsfE9a780zVAnZ2EfOhKJhJ55SRcuRi8z
FzTP3AvY6yE6B7PYLxlPx3UbddcEF8VFJTi/aLw6RNJVSXjdGVp88R3DG1mwojuMhyi95gVFYKQ6
UCuuyuLcbfr8HNZfVos6yklgVYpPRZTXgW5HNE+IicBsg8sL+nxQpw0SzaLirEpmfp3np4lwQVya
OguvzmKYmMwpQdVhE2DpmZoeVx6IP/YWnRBShKM0ow0vMTd0nai0u4oah1cybsP4wR+d4axwoiZf
WqfSx4M7hKdCl+XlCM/4OoIbvytVNa67wZBlb6tm0YfV+DXFSa+DsXLGVeRlwyLBA5K9Z5t5ZcNm
nloC9qhR3niE7MjWsYp1kHfJeZU1RpIK+WehzmoMRjYNL7oxXGuaoBPT60gHxYgZ6Fqjz6ORqeV2
Pq+M7r1jkYxmBeaCLZPKOGdp2rb+HKGOfMrEGN+HFquV6p3OkabqS7iOa4fDYWTDJ5SabikGIdat
19TXJtT5eeuRdgX6RAdZNNpIv2QiB4iiVslxGNyZTYq4CxpfVJ86382VrBNfBLCdkjePiXJXSZXh
sybNw5ORiX5dg2NUskTdaSH4nauVuPNqH2lJalJ9UU0Wf3W7MF3X2imXhR87XKoWTA08fjE4aZz5
JNhuQrFQbZKeh0J3X0vGullqPXqLtOJnaChA8+Kt0exEhtRy7Doyzo1BSF8Wg/iiUBGBxY55XB5V
ddV4gVtwFAdt3olb5YTpJXTp19U5NdBFvvKZqBw5UpqSIE+8yj1G1CrwY8Ir3EoONlZlAI4fZl6j
cbg0VTTr4R0Zw8KPKVuUgrIgLgoaBknUfRo9pJMja7I6XzXWib+Q0idqgyioeDCg1CVz040mojKl
fTXSE8/r+9YudZQqtzmERxaZ9JC1BXXqTRWOtxD79jdp6hR3Sduja2EbduVVUXlYVeqqKtgwz/0q
X7OqLgPWtHnAdH9Bs/EWDOB3rOJNYukta7rmm69riCCwIZGsSXPLhJOsYLPB7LzysnmHc+cYwEGS
mzJdF6mtvvsjaQtpyypNZVf5XEnVqGxl9GA/+aRLh6BpcFzJ0ogouuK0MfN8ROOneIR4R1rdkdyR
r1/K8UsIfqfLwagofnpbys8//3Wlc/j34y0dLx9uX7by8hfsSfn4lpY//RZss7atOtTTL21TqJ+/
9fI+kG3a8vPlIJNE6PG9Lv8hS/rTk29LoXwfaN0/S6F+eUHHNjd5GvGUP/3YZUDA+yM8eBxh4TOG
vPcphdquHKJAJDIgGxEYaQQ5zFMiBdkShmIOgqwLdi+AXWKBUH5KpBBsG+sTAvtSbPcAhpIB/W8S
KdhGH3Ky15mUBy8/gNdYiG3lwYUVMAgIz9eZlGsdp6005ARdhcxN62AG9ny44z3KTkfPqeax49Wy
z3V6wTp+Utdl+4W2SXVZaueygijvsBloDLkVG0+wbpz1EPo0XLY6ic8hVnM2DWNaCqrdaoV5yGJJ
CIrq84KRwf+EsUpRLp0i89h69AxHpwKPrv5cZxVqEvC2o/aXZWrL8oSXxmVJ4Lbd2PcyFa3NIQAJ
0wQvxjFyWSvLzpjqc8YLC1EwK/LMO4xFT5GsUCjsnMUurhdxhlF5aHGkMiSTIoWip+zRMIi5ypPR
O2R6QNd4iOoqlaP2NLhHDPnTkiM2kHWjNHFDmQ6KJVfh4DhNKz2WttUs1kRvkiLk9xFNIF4eUd3X
1dzE2m1pwOttxtmPJilnFkSol2mv0RFUZbcRPxXxUZh4Yxt0lpF60bpJ0s5HnQx8xnWyyiNd3vbw
ciLIkgrfrhKn5/PO5eR2aAmW3I/iFSwSv4yyrASwmuSkQoVeJai7TrTyl4ntEunlIlpBhBOPssqj
+Eb1CsKdoVVrxvsTjc1R3DXNDUQERdBk9bmf93Eki1aUso3one3DTpqmux0TUgeoEkHa++uoT6/B
jkIsK7zkkHP8Dd6kZOZ+mDaXI29qWYxOvmxgSh2/AGfEym5Zs5gtOCqW0DcAYb66phn6Dlv12KOx
1p0UaXQ6xhUL8sbe6rw+zFtdrCCRKmdM+bMeQgNZDyU9KkvXW5hqPI+jXMsUpdel66hZYxw9T/P2
gaqCnuR0DM87oams3d6BLKcJZe2Hs3Ro0iVusSf7sT1DiU9nbdv2QeSFWYC7Nj6GUNeccNuhOSPY
XTOt1KLoRyIbJ4qDsa74N8jU22XeEvUNQtX+sDfDMC8r4lxE5YBlkUQPoR/qM+LYS2JVf1nkQ7Z0
S3DmhSrVqkgplY1yqfT1QBwJAefCcoLXYBfiBThWsYDwDAckdsSypd2DJmm+trHVsxBsh0yjRhVB
2Ktv2sc6aAk46CgykRRuXs+09iGgKOwQkNGhEI602dxzaiU56q88UrjSZOm1k4XrcSw6mddlJYl1
bsgQutJP++QwrogInBKr735DzNdmZEHiWQlhMk5l3VYUy2Zw0+O8TZsjSi1ofGN4NfPx6HzXlha+
bDn3iNRQ14xmJmnHIRjy3lmBQ24uIMXt2GWG0/IcOKW8kFVo1GnJEV34EHDMtwxKHXhZk1zVNLeB
db0xWqpEo8OiiUweDL6Fq8GDlY4y7Oxdk1V+4IZte550qRe0LTwWkWgzT/K+H+6rEozqPGJ4OGys
KlbIQm4hlhYerT5wBur2QQXSplLXnf3uVVWnZNSF5YL2TRN/H5Ia8jHeiWqU2K3K7hRxUt/WBJ4W
iOJxPC68NneP4kLky07xMogrBy1dpOHO0m7NhgSy6liDleghOdFu5MyJ3zYQ+o2RdMvKn4dizJZV
FALFwccvPXSHXzNV9qdZ4mxApW7QqFxIIFOgESp7CCEzPk1clM5MhpKjwlH3Yc3NTKFSXecmybSk
JVEnyAwtMFnN6M9GL/fOqzz8XGUo5VLAOo/jEmf60BN2AUxbe9w2qryAfhDnMsU126CcqFmUiioY
c2ES2UQxqHHXIzQPddEvhmxwT2g46LkNbT2LrLWnWR3rOfxOsdCOOyzNVmu3ke6nfGz9RViRfu5A
RgcMQ3uexVjN1VCvOs+FICi049aXjFwOIS0g8B1uITomK9zm4s6g+hPrcdzJOvXblc/tFzokuVSu
68yR365x5vFZ2ni+L61X2u+hxnieONY5GhoSL3jbeLPCHcW81L2SQ8SjRYg9sAd8OFUdT89Gx21P
BgWETjE0bKaKHtKKOgHVYqiZW4yiZSxwL90O8UAkwEyVnlkOTmTABtsT0YDVGv1hkECdwpNo+2Jt
U0wk7QyRkdddNHxEMuU6nWucp9vIX6yqvl86QyXWxm3DQHu9KxkV+d1Q6nbuOr4NGs9xZmUNmWuS
6yyUgqP6SqhEzHyeDrMKZ2JW22otHBFJ45Tf+4p9zhXT81F0zcKtSxV0gxgDB2M9j4s+XjRN3h86
aXXfpuNJBknTkddnmRw7IBoyxIozBJHJMeoB2MIdkkWnrLseCaErhzAhq7JIJYTWKuBRmkmHwz03
aZJJlKdg7yr6dRxdyGz4NltJ7Vek0/SIlGEovaHIZOh3wNMOiXcMz0C9rBUGLilNvzc0E4u+HL9G
JfxqOgqwZclAwpNQe5DgtgmY/lRE34Ca7AI3s+Y8TFEYxK1Xn3aYt+DcUSmpG91qj3wvRfWArcoW
GYGAoe3xTW6aOMjTurrOOPzUaLCRZdPb76bBKEjqJJ1hMKKS1V18rkmWfBJIl2uXo/G4TS1MA0u/
NnnozsCYarDaqr3hgwaHYf1LpWgRtFHfyKTnYNepyr6hwiKgawa9bnBOFwnQIUBAO8WiTsb8GHmo
m9thxEHrD9/qOByAd6EM0iuQoYvTdO6Kil/XLhrPU7/WMKGjIFTGrOkLmLASxG9tmtyC2qf2xHYF
v6oYgbG+CwlTE65p1neBk4noU1Nn3TmxYXLLEnpJKO2g6TU6xUhDKtbwCHL9OCnnpA5hoiFhxp8F
SbugJ9RALsbneAwpCqqaRYB02w2zscoHqWgrvCDS6J4UfUFmA+AsUenps9Yb7code7ZiPeFfu7R2
bxu3v0vK0J6Nru8k87aN21VSWv+M5LSde2PSF2BZS9tKEgP5hFoBdDsh8ES4+UXFBbnogAp1A7Ca
DoQYqEQBwXX2vTbwCr6tokaAKRSoNDBrhi7L0iOgMgW1emVqMTZBg8DND5F/WaoBGHbrHsOeGsmX
mgr3WxFVh1kXh+Ms0XEUVJF/n9GaXBZUoTsvSpw8GKE1IJWOavp1uSXOpUrjpJn1ZOjv3IwDNaib
+nLsTLUOwXietLGTLUVBz0daHIWaWWBRwR30K88ZE3icacvuw4jlQYxqdiYsUTdAHWIgERWZmbzL
5kT5ZVDqcsxmpmL5XFtfXxgfA5MFHEF92qeIA10daiKBpWui2Wi4zWdtXwOvwlW2jDyTLELWAQ3O
PDQvQa6lNdRZAmsf5suKZeoGrFl6Ay6u+ZJ1vXuZJjZcuQlTa5d0EPGGFT2sitZJoOZQh8BM0y67
jpBKhqPWGXIJ5Ic5FA4ChQDiNp2XQAIfogp42TjvvVT2uABytI3c+ejW5pMFZujG5WNzT8quXfFa
iyOdJPYMR7H5rH1iUtA/ndiZX9FZmpO4lBBdjdfC2FwnkD7UwCF5YGEDyJMaMRtF6VMgMMqhnasE
9OEIyk95PudhRj93IR/plyh11DhreQ+elQPLDopogPoYDO2jOU4xPaV+Gt+2rKPAebPmMhuLwZvV
ceGcZEWvbsOcFAsT8hzP8rHP1kCpurOEJxGXGKfApdR5l9+4wN59auGrqz4H82pycdnlEBvXwFx/
K/JCz5yYJQtqx+jIFBCSZkVbWWnzNr/y4i6WPnSILTuep8cJkAaLIbfxTEdVFpTOmNWSmJIsOq/o
PmWYGAP0PpDSSavSeZt4zXFejI3EKClWDeujc1T64XDBWWL0WR/FPZmJqHcrmgbbl8tAsJCXsRhq
LpsGobK+h3BT8SaSKas6fKltRNMazNigOTP1KhFxLmSXDO14lPXYCWidePNsLAsDrGAMdrTnWQ+h
E/VXNqbkBnGVN7Oxi0q2Mino4jeoJoYz10nC6Fi1rQKOZ3BNMkc86mYUNW0ZpA7rwPpYo49b65Sr
phbeRV9ZyAW8ylmOhEI1wQJXXHWmXBt4JmeN9dVxmRAVhKhh33Oj8Z1bpBhoR2Vssuzz8qpORahu
oceuCXIsuhML+ih5PY5kRmvOHzQvoxVtcgjBPQsFuQqI3usx6dy5omCd56LO0kWN6nHjQmB91A0l
kRnkx5oBnQ58cXM4osp+gm0Ryi9xj/OLrvPI4ViqLkA5Lmck9vxSenHuz4GOtlK7IUQHVVov+7T1
AmMSfYpxlc98kPFzDVHk3Pa9APbLS+YR+DoIzqth3v8ve1+2HDeuRPlFiCGIheQrWVUqrZYlW932
C8NLN0ESJAFuAPn1cyC577XUEfbc94nocLVKpSLWROY5JxPxOB8XnVwS06+HAYH7w1zV2Wlso/iL
4J6fu3Y0IChhmfRg0jypB3VRV2w9jINIb1gNuiVvJ+W+6oysFzrm75hX2feoH9+taEk+ziBWTBxv
Z2BTFq7UUt20CGl9TjPujlg3FsCbF0e7tYhvsCijnDa1OrqyU8dM4xgvPWk/T/Dp8yFLujOpS3Yg
DidJ72Sf5ilu6S1IRLaCN4ydhpJ3eZ8l5N3M9u3BOHVefKtvfbv0hah6NsIDJ/qoN6X+MmB2b8uy
rmFobXUuB4K9CxTXL6YpNq10sY+6O47tvOLQcdt7NUfZ3eqr9tj0tTy3shbHWEcwmNMwXNURvU/T
Dvj1NAFNXkz1ZUr65tADZ2vh2Nn0riV2BAYetUeqS543OmOfnvleBjquK7padZ+ImT5ZlrRAtNML
LjyNwJqt3yOPgzWto/1y60aN8VuWOl/FvOS+r3SxtSAEm6SSB7nrL1B+quOK2crj3v9pUgQRVXrY
dvu9b/SfU7OG9bZEw3GZ+3bIPWNHmUbgGeqsvGrqSXxpJ1/mXRXJAj4zjQrS+0aD28aZV4HPuQHA
3WO1TMkFBYVaxCOvb3RVtffAH6LosHC/pMfVROvdNMPfbqI1PtgA/4AVNZeZtRoM0wq4vUmjv1yP
EK2Zm/Xc8Xk5OGLj96C2gAiY8dus/HyVgDfKo7RNroBrHZTawHMZaXEAk/YqTrr1/d6q6lTV9ivi
NbhiW19vB7433WW/mLUtqnXa/ljncsqB99wy1pVPcKU+1MRakHVzcq0kc4X1OxzHQV2WbrdTrhYy
Hvp1+ZxRe+voxnLVxE89gclrVs5PRo5p4aA2+EN52uXMjv0BhX3WIl5K8WEfWpGLvY2v+03d1KT/
NJtkOm+Tehwl/Ru5KvD/NnhHfWX6RzXEn5ii+pKtPf8+CT0eompkB0O6Jw99xN/GdGQ/gVKUcw7U
A863N4sC4N09pNscVflQgQieTVp+XqOlXXO/rmBcs809WEr3IddpWQJ2mp07iYlvNZz/jiLG8eKi
BS3wAAGFmHPA3INE98pkAYSsZnCV2AMyaseruIcrudeVR6hTHjBVBsxmI8y7VXI41rQlQx7vbU1z
Ge+6P66pptNxiZS5g8wqvcT/4Fdtn/4dV/EDbwYYj7RWVyAR26tN4HClzH0rW7PYi5a01dHLhedJ
0nQHof3VXicttjp9GnEkFZrOJl/igAWaviq2bEnyhMo17Al4eTUVF7GAJ1xNMUyC9OPqzs2wnJPV
fq7S/cpjwRe6NtFlW5HbMpvg62hhj41Nrgxd55NjbXJMWqmvjAD8ZzOQ5j1c/QKeaVyU3N6M1fo+
a6bvIFOw4stNHDPfv7fc9AcAM8llz8HGJWRWF4hdACCC7n/nYv5HTfl0PZfEHEAG1UWlWX+hIlMd
66GjZw+O+zCKZbrs5yoCcjEPedSK78aV2fuFRIDhSlcXatg+txUFcjZv7JS0Y503M/taipU+ulS0
B+k3NxbNMri/xJSsj7B9MeQPYizA0y1XowUYFdGmoCXht3pMCXCWuo7BDbftOZP9LZ/1VJQ748sh
rh0o4aSiXZI3kWqvLM5Hmu3Dqa0382Wiw/BJpJx1h5bs+7c2VqUv6NaSL4PsxndJpCFkwIEHWipJ
/Dltm/EmaREiJVnaqIOvq6uR8OrIum37Cj8LW6sy3Ze6oem7wTFQUrNavpFa/l2NdDN5psh0ZQFD
v989LwtRJ64vTB25j6kXy30cK77fQbkymNwl3XABFLRTeTYzA0I5kyc61DQ5yLb2BxPX/VjU+2ZO
tYnBq0QluaP1KNZC4DA41+X6YavER3gI4tGW1XCq7DafsQ+2I4gniuAqfXKphIVXffxYRdoUk2Lv
UlCoXzrfk6LpyrRA+lpcHzSCdHLtYjg1N7oHtGrnVV3Dh5j9qZLjUIxNLZcr3sP+5HKOTHNRlc4H
kEir3AELg0/TSZr3CG7g3rnBiCKRw/g0Gm6vrU3TNVcDLt7MlwgY32aasthgFz7JAVzXnatF9GHF
F8hDapf9j6WdNYihpARoBIBa5VW/TbdsMctNgtVji8i4+cLZvr7ZjTHjAQdWls/jUsFj2hxI3Xju
ZhzzwROClfnUtTL5zEeVYmsvzXw2qRpyS7yF04pbzfu8ItDH8JT5R7GYGeBT1BqZIwxLMRMke9Lx
VH0XqmqqA8i/yh+AqW0PW7v6FnRiVx9367caDj0Cbx/jiIYL2pnDyszfDu71ERTB+43Ard8nGV2Z
Vs4HYRZ3ATrevvfVGv/RNPDAD4LDYO+joPeTHShEMXZNHyYx4jyFLRvu9U7WPwivlyumLHCZbs/S
23Ej8x+tIdFd1LntIja4FArB68TeTyJNHjJSInwZaZldQ6YSf9103V7NU7o+xjEDGOqhsKnzoYdZ
zTuR9uDoJqUOtZgabErHcWItDqhgzkDENXdA+GecJ9kIfVBD402cZukEZrprjuU8Vs3Bt9P9Xk28
yeVm4iMDDPUh2pPqquEwlb1W29/adPRTSSc4aruc0wOQjvFOZVld5VVT2z8WKYaTIzh1q4HjMMOS
OiDYqY9RNTUXhrg0ygGNXo+lTy5XF81HM8n2xlDcAATPnkY3wz64jyCXZw8rW3cHRRwv5MhLmJOZ
vDetNXdic+m5U7Q6TutuLtwU8YKZFquEjG6+TXXH/gR6S3CIOfMhgn93Mw7WnZYZ3j/gzAQoDVEP
m2pWMNbVCtB+aIrKTN3tMmffyErpEcapPEsl5gPZdnqbrdga0JSpY23Z5aBoet976cH8i/VKkmR3
uSz1gc+IOhZ4jAXw5vFqgvTlloxJe5PK7Gufenpcyy06Nen2pdo6VcS8RWSQNoAVadkBKxu3J1Kz
8pSMVB1NvLMjwUK/UKuZinXc4ssW91sDnW17SAqydD8o5ukBZcQTyHMG+LLRPn6qNd8KhAr7eRu9
3HGQTct9mgzAgWmm9aEX8aofvFD1YVM4bBrRDi3wrLW9IYk9OAH6JuTcwdMY1Im26Q5RzX4n2h3v
R+X7ifntnZsh7YrX9imb4j9ZBWMtSH+sOdsPQEq+ZP0I0VYFwsM5VR0moqNDn5DhFNOWn8ErX/Cq
edhTg1ABVSqKbIn2vKr2d0zVLNeN/cNMtrmX1XIuSXyGYzVfrDtfPxMPGiRm5E8Gyfwp2uEhe0vq
C7PioPbp8qXLGmgSFvt+gexxy6MhxdFOQyCoNHkH9edWlFGsLm0fxTd8Jd+hmVhuh7gfIQWBGqsG
DQagJ+N/zk4sedX5m9UYfzlq+8f/p62fBcS/Uf5CBB8jz+H//EyMv1L+/nPFwH91vz/+5B/emuNS
EohsoawVnGcxBS38H94alfXBGUcS+4KGurT/4a159B+eGhR2BtcZlyMAUkuR+ET/N54aBRd+pqlR
8B01iuE2Uwn3PMb9Ga9palvOqW4qL6+7YMULoKQUoAHFoYagYiJmtnkSQ3rh8rZjQ3k3AL8RxSgi
MgIhmiHgetSDjUh3NeEwH8FA7B4275yWC5VQ2axiyhMLOOOuVbgDKzl149pxdzdHba3gQMew9wWf
iJyr0zzpTt6s3E7fWkhPoPuBGJTGJCl4UKZoJCdspwlyFZiX7ZGk+05v4BBBzmJftC1xFjf7BZSr
U3TTe6oFoOcIvj9wFghjtE0Xe98Evcxoy+zTBNWnKiCnhKBmHNfGXMt+VOVxgOSGMMkHPGKT+9E/
i3Ig2oFAhwWtTiDR3rW2l59sUPKQoOmpV97c72JOTsOyiaJ+Fv80z0Kg4VkUNAd9ULt3+rIJmiEg
oPZPSF4hJIITln0bIC7SfrtLgdwgnm277RL/lLfrItm7OuiScI84Pc5Bq+SfZUtrUDAtz2Km6FnX
9Cxx4ibInYagfNLPIiggJusZiEJ3v1BopLzqyksQV+5iDwoqmMDtisDuAIyuY/C4ZUnqs9JN/R3r
QbxvnsVY6xCTd6rr04sAW5+noNpy5dx/UEHJBTp6uB+CuguQAARhPIVCjQu4GORZDCaDLmzg1XLI
jIZeDHqOyzVoyPSznKxe+HKkcb8cSZD4OVL6E3NsP+tnMdoWdGmAQ80JsCu5sEG1xlW8f4uCkk1N
FJq2oG5bgs5teJa8gSXd3vlllzgOT37lcwyv9J/XuY35qm6JiI1ZijrqEgBmds14P141Zqpcf9WV
k9PDIZlL22SneCQPKaGpi/LV6cntx0iVNPr2/y3qTxb12+scmP+aR9Bdv7KnbxJQ3vzdD6MqYRMT
xqQItUkypC/AyL0YVUQT4dpSGEyUT8StXul/tUAohcEE6mRAKgSdELRIP4RAFFVQWAzBXEbjBMVt
4+R/MbAMRvsn+xqeiPvfM2TCQToMEV0QI/0sA9K0GXvqWvFXSst5yY6x4YZoxBNrvT8J+P7tF05G
SFN6u00bP8wxvBuw5kMZfa36kSNuGqBjT64yJbblAPevt2eXdXq61aIzZMuH1gvzVYBF88DBpdQN
K6ok4fSvxA/b8qCVT/SXNAVL+I1BW4dEAllbw/KO1nBuCm7E2L1TNALNdag0aAJAjJC6dTc02Sya
XAEe2a7jjvXN32RaB/zNT1P6QwP3c9oJVFevxgilK2MOfg3aLEwfKs6+HqOEdvWipEr/Kt3QN/YM
/ZHm2P7rNCbnfapm4L17bXAXnI7KOi5Pv358SJ95/fwkAQUf4+5ahplCY14/f29YiiBJ1t8b2jK4
tTPIEoYwOYuJbU6jd8i2OAACqpClQjgBNH/vONsmCKH5Lh27mqXqJ8gbBstGeoebAi1+9+tGvj6n
eRIxxlDWLAv50BC9JW/a6FVNYgiayXdJxjWKD9DQVok96RQMKaLHcZbycwsF1Xz56+e+mZvwXDiM
CMoFihoiJ+jNcw1oimQgDOKrDWtO5mtk9PSn4iU0qWAtIKB815cK6oRcAbmDdubXjw8quf/mI4Vu
J8EZwvWKHBfTYA+9nppKrDWJvGLfSaITiFCEi6T4go1E5ssBQJi+qwkdIF9v7bY8gguNEJCgQqvG
oPyvLYEsEJfGC9zNEarsvnGUVKJK3YBX+c6lw5Y7bVTutD2J0S0TP9ZpyeXnEY57jAQFSBbl5yHa
1jEL6DPAg9/MCszT62ERUCqhVFMassdi8Sw+/ClNa5Z11GwgEL5B2NKL8WKwpiu3Iym7KdsukNDg
sUR+3X/6xpIlkUCZNuwSbFSUVMAFXW+mIoM+LUO6y1fUv006cvazChui84OagPK7hgNlrLtpg1LA
Q7qJgYDbopbHzsgG7DyhY/+YdaoDOGzFMMYPyAHrp6+/bmawpz8vGEpREADaTkET2HB4aa9buYCX
HCO7+69+nEcsAiDAEeYn8o6BhfIjGO5HE7c2bJrZDeGlNtXym/n512AhWw+XZLEIt/RyxmHaXjcj
tfE0b5McvvYawSWwL1gvRNrrBu26uGalgN2fqgU1abpG9LCoQDNGKs4pacja5haU1rPl3xT+qq93
vV5z35qh+41ZCfHGm/HCIEHThnJsmGEZbqH9+XzyDClUWb+zr0h0kKQ7NvNk9HJvd8gCIYWwm0Xj
CIgF/G7YbDdsSPrYN/LojCkvp2xE9FB0QZRy3SnbzyVYp0iW0NYgRNBIsciqvUPUm3mYxJg0G+2v
oBTS+Na2Lp21v9mmFOHYqw7FkuJ25ExGFLd7CCzW1x3Cyuzt2q/mcyIG0YjCIBLDUizLBQhSQfeE
wLSX24v11AvH75Znc2JomeJX3s0MbNzi2O/3EH9rxVELH86IyKAOxm2F/1oWLYCqrlSD+WxG7CJ7
ZFOb8tuYKrZdM2RzYTiyctX7U6f8tiX5okZnIfSPYicfKruX5Dx2vNmfRrJM8i6tZXAQPFRcOgN5
IcL0DBPLsIS2NRHrgxmR/fO0a9m6No+0DodWjdHHBA19pvAmg2h9f0o77zF3TDQbXqY9qoCRGTGx
6SQhisFftb6q4WDY58dnaUU2l6eDhyAwB6gUoeVgdoJvMBvRtV/8JHtrTtk60vWRs2Gfb8axLRGV
6G6Mu4JUZefPoNBc9alP+5I/rdFKsciStIKfsdp+gIvya9vw1mpi9JFkllDcCpog3KVvlgZY+x76
BqM/Q603gajxyKsF9uyGZgDdtFgHQ/HrJ761RnG4JS+mOLdxz0X2rydOYwRSuGPuE9uXsBgd1Eow
f1ClQAxwkqsV8nPZMLDcuYuXeapuQd0kWKe/bkZwZ19tCoa6xXGCs0KgNjFQ5Tc9RzLVYkkmu6eO
990MFd+wCPLXYJWFNVLt1NPjWEKIe79OaQWLY5QYqmOFQG4dctxS7fSaz3Flr3WZykfPRo00scmB
ZnqYUxLVhRW7H66xiEACNxEva5Mj+qRhs6sI63BYFbyLy7Jp57DzV6Af71AfMjHINmtH5teLX/f4
rV1LUeIugruBXofseMQEr81AK0vVO6iqPq5QlMCJhawjhhO7IjR0OYeTxc+KOo9l69uM4aWanz1b
Ik1Y0mxBKm35iCTfsKRjW+/deAYvwoKJtKB26clqQJuIfsXWYteVrgs+Nd3SDrszociX+s3qDUDT
z5OYwgNKcWzCqmEGQ7r36y5Z1ndAe/v4Yzorhr01gxtCA2bClrB1n/cxKjtuaFupfNjisJXBpIzG
4qAhisKNpxBV4a0BIon2i86aBMyO02Ec7OYGeVdaj0/VioUublWHtFKIR0Z2Mum4sqnYcF6gu7+e
LcRUb7uWofxrDHAtBQQGf+9112bf0kQvw/aRVWuwVPNosbR2vdfDtxl0dwwd/DxAq5TEfTgfOzJQ
TIhHBl+1HXcQOYCPMkYW9xFe6ojhcEnDsPrYusOa9DXJsMS40yZYtwVmE1msxsGszfBI8MB6LiP8
hBgL8mTw/RxDMc+JInMhoJPGllDAlvDTy/gEUxjqAf4HKLx/8VF+joLe7NEU7gK8qyQGQ4Krp//l
6lIHFdwmLQEvlQywDi/ubaxSD9oekaWq+t+ZhTfHUXgkR5I/IEeUFZDwml4Pe9RAJiKNTz5MC8UK
mTcUq6wvcPZjfHhj+CCOpSODn3KpGeQWZ72WPVwWGD2Mkhu9nu8TKH1KSOFmyEQfEIXE68OI2iI4
ATqCjQ+pLg6qH9NWWddjKD0ySbBXsIvCdFStDxNBmpriJduabH2Ihm5AS0Tb4mwCdxXi1F+PNs/Y
2zUnwyEAIwHtD27EeBvZwB2cSBX57QNUFBLi33lpoQksXVQ2d+Dt+bgdrRol5D5ZjMRRlY8jwKer
SC/Mi9zA2yHXIyoQQDrTqYQV1g2++hbVOjq7cuGQ2CX9oL/zRu/jQxf43y8OaafuHV8pMlwPadNn
AtAl/MdpOSHlL13vRgvCGOryLuroDYtGmh36foQStPHzMpb54FO7N7nq15EjpQIqJ2yGdR/dpnNP
RMObEzDnhT9KPW+8KiJPkSmH1D+naAA2y2pGmkMCz6xIdu32HWEtlqK59O0G7hM5d408rVlSsQNy
3fz+wckhrp8WriF0YADSaLEhPoVgVlbzlB2yOnbQlAhdnVGWdD7YIXL7dZn1UXRBHVXxqSJTqqKj
aYeOfwTlBMUgUtQj7z/42UPaTaa5Jw84MRLoFkcpx497slaQwpthoGp6n/ldtxdlDXTjtIOZQ+ZB
1g4M2Y9ILQ+pIrRr0v67iiHq9gcslc3+lS3QdkRFqx2SoM9z2VuRHhAHCC0vyo608g6lJVAKAakf
Jkam7V8qRfIPRtlThlzw250NK5Y00qYmo94zGc0yOvY9Nya5XKB4U/qmF7611bFZq9mtN06UFZJY
oLlyi3go+5jZS9lwaI1OWCuQQOZm3SMc63pKoSAA+culnQ+qHPdmu3TVRBQSYusOp02BjGoOA7ua
ehF/DgS85HSJxQFYFKQk3BZ6txh4XWCfN5aiBgVE5Qle5pc3CURc+B1gf47H7cPE7dd9sZD8XjVy
NFV8pp6QBIm4oM6W5ML3De10LsAm4VyMBKnRnYohXYV98SVSNzKUoVCZqN5tzjiT3DclaZyGzoKR
2Fy2y5al6zvZICcU4vUsC5hEMs5CtU9JBSx5v+ZcA7I/QogPk30Lq22VuCasHBONwg62pvq+aVyT
lkeH9I0JeeI1aoiNBUxWaNK2gn+LwcIqFLk4RAaKifTQzxER/Z9Qz/R4Xgf5WPZxqVJImEaE3hjZ
OF1qnCAFlSp8CdoPlyW3Ngs+PVcTel8YRXsGuZVyYcSYnlu8DBOUPkgnSoLJ5+tcpUmRuXnAAth7
+BsXcwb9cJabl66qWQDRz20DTDvBWTKVeJpWYHAfe1qH6aEGYLX4g2oIo3Te86wBlkSgp8JUECTJ
Kf4X1AoZIo6xruFpofQD3RJb1KkSC8EM8sUuT6CVkfaB8SJqHy7UsnPqb9MmCU2uMdNmf5RYWXgC
w6/s15L4sMDkSMLMi43gPZ11YWhW5NSnNY7Y1Dq0YcXNmejjj/6MI2P2KwA3hfeEN4N8bAUvkXPB
XQYAKDeJohiLH6un3KcMX5k0JHSuhOIeL3bBqhmLHz5uJnYRfmKTaG8Z6ouQxx9DTV4+/s8gv3wO
SEHc3iax6dAA2oMR+NrW0tTjRd1Df+eRf7d7PKSKWYW8PwTg1ZDl4mWihn2dsdQQeS9jddnTbCsF
1Fhq3eS7rFug9n5c407jIzGSodEqwBzlmuVttAWnFylhMd7USRXZr9nLCA4GOwh27aVPKq4Ro0E3
3ktHz9uShug8epnal+Uhy1ZjfCQEE3gRiQ6d93JTWKeQjIfHIKFJ4s0NrFmiPqIQCV/mK/SUheF9
WUj7sqEIzxGdDN8CEc6Ev0OVKIbVNc0qNP1lQMnukMuBhAM28ORIItG3zeUei8SbiyoCiBQdXQ3l
04ok+yogH5PD/NZrEtuvVFY9lg8UG13o/LiGijYTsOzwhfEaXvhapXjRfRS2Q7eL0P5+kZVyHxdd
6QqJe1WK71UW9VPYuZ22hM7X7GWt1M2UzcnFjyHPIA1Hc3zNWnwJToABD29M3eKcXykyx6OP8Nya
dIUGlYChL6KpKvFw0agBIdOskd9wqQEYALLBNKkFiYPQvMSHBecr3kPeoWzSUwtn0W9XDNJiP5xn
PkRdV+iMa7Dt5VQBNqQZXfB5NdsJL3Aahb7r7IJ/t84BtxMRKLNQ1ChO9R2SU0qAAm5s8HSqqmF9
kj2kuN2x3Paw9l0GU96cPLMxLAwULRp6T93hiO2OnvTQ010KVD7a/adIeiRDnio9IJfj/ANObmat
kEiwKI1499vGJ87YGRVnMBwX7HnP2CHVGLCpdG25PzGVDm7+aJlTTp7nl677rJowRMz4vUWPwJ1O
4ih3iNqQYzvyMHzUm7BqgFeFJf6Cn6ZTi3yWnC5x6O8MzRteRixwfB7VUQR+qjXqCHzGlWNtn+WA
LDbZ3TIoZ/AJiRoPWNQrBHpYVy8gy04h1yxP0B6NZXxZgbnDd+wv0FuJsByooRW8BURZ0hahb9ch
duqLWQOYENfQTIX9NHNXA4Sv2nSGqUTO84Yzb9pgaZoTYr0weEvNAlQQL2kLLB46pgp/jpuc0MtP
Du5ZSa5cOY1IesxYE0DKYcFxd5u0SKGe33PAWFt59GVDNnWSzgg9QZxMQLZDcIIA9zOvUIMLVZdw
VmPyd8J39EpCy4gB7UQZltsYjxSL72Ukm3kAEs3qqGbrldtFVybv231xBETzPgNV2I3N5GfYW6wv
VG/ZMQINj0IfSgMZrT0hvAwola7hr8Kzzjrofz7LbFOWfuVeS30npTVbeQp5RTP529W08eURJxrT
AonlwL9JAZlpMj4BkXTt/CGqbFNVRYlscOUfXALfxn7P1nq18aepTAFNXIwt6isgETXep/Zp50vM
hxysPQIOpPnRAT4lhAwZaGOs8g5lSIoVbxLkg0NlCP8T8vPnnrzMpTUNAGKkjrAtdOvZ3Gi9BvuX
oXoVXuD9h81bT134RP+M3pdNHN4TFCo92MRqCx8skRWLTyByD9xGrUuDrVzBWyzv9nmj5thgo4Zd
mXXhNz+WLHxKWKJMgOwBBfAMwQdzSqpi9NvIEmj0xii9X1RSOWRaRj0Ae77tZRZfQtgXdnlF9gAH
TuCJ8MLhls2XFrk15JFH4B/ugFuGlrc1mMbPPx4kxgxHGmQ8mOyXiK2vmz1pkQFvFv6+fTFY7QvQ
iCzYAEYTbQMIOaFwDkfeS9XZocyVlQt5RIKSQZ9nBxZvvarjKrhxins8I1l1aNbyvOHIADlFSOJa
wiY3caAZD73zYU0m5R63NVK9IKXvjqrR2I2nlwEBDhyMXpvK4GLxiZLmWsVMJ+lvgK83AT2wHNgH
rOAYxg0qyrewsprBIQCvjiHnHiRanVSVx25wyP27s4SHHaRXAC8qR75KaPtvorvXsV14vAxcDWrs
CQhw3sLv4+IH4qYEUNWLaWyAAaMViAOwk379qDcAOnZThMw3PAuQFf6VIaz/iYpBdqtNS7iS/6wR
VH4ahsIiIYy/SzJwVrDIUoVJXeoGM4x6ABxT9sM4/rotryEEEUEXhP8g5JGgw7HO49dtKVcWA75t
qkfc2QozVgsa/PFpShOGogdwnX83zv9+IEoJADiQaRYDXMze4IqtGlGLqYvKB+t7HBRIwslm5GO3
MHM/dvavO0gDbPdfeif0ENhtJJBSl8YUdNSbB3rd8KqftXz4YTGc2gNov0m2hXxGDpHpCZmQ+/h+
cWxrDt2CPIHPHMXMyCOZdo7z6Dcter3S0SKEUmmGwyvJoOgCO/h6zLcMKs1kY/ZBv2wqB78Oe9wv
bQm7XqdrjSlQHPn88SFjOBzgWhAVGtIYBu1xsVpE9icBdZVAwQyYlq2Aqbf4OPZHSe/qjSGeLNwL
n2VezOyvO/F2GjFxPGKRAGNCKUW20es+4Ny1M8Q/652a2mCZ9mdHyEyiXyAiRmIfLsD6f4e6BAgQ
1JrFnU/Ptx7If4nOEg9vJE6jBRXvno89yIYs0loGWNYhh1ar+p+gNREB8qdIOMXGQKUl/i9zwFwJ
JHqtm7uXYwlOcpgNFHfEvugnGw6MX3cwAGc/LVMsCNBPHDsQehQORPMNnum23dfjLtpz0pMRdZiS
rkvYZzliw/xuC/77UZi6FAxeyhHpJ29NXVfG3bZUsjq/uCIrFLGwNT62HV5+3asfUoyfOgasEI9C
9QJUIYUJSd/a9SgCL5PUaroY9zhS0zEWPqgRFhTbWYa/p70Hh14MUwVsNcu7cke0CHlvNdPuGqc1
JDgVFMAGyM9NzIE9RPddKapqOG/wDcRwh5IbLfWQucagnD5N1nYIg8Ym5r09dnrZ47lAZUw5dYd0
FIDabqAhHpi8z174vFYiGEENsh5Zjf62rdSaQTKzrLKGPj1qINU4I9BIIM7WpDGYih8OSkLwZwoK
RxeWAjz0FIeFfDZjL6FG6yKYbqdQOhSCX+KDG+DWmMChHeIUcUIfL/gAXCy5JHds0sGZIy++jQE5
it0eQV6JKlLtNHd0z/tpzPr6IE2iIar/B/KwODaRRPfiyDx7UGDWHMZ3t2k4xBO7AllCbNFKpByn
qAr02KGeCDwFpBqXdVVo3+Ea6Qvg+brRHxncXiQ7yG3OuLlsZEQCGDCtI3DW7SUOy9w2MdTYaZcO
sCsQmAQsQ96oOR3KgixD5aIuR6ksnJ/3mc1M4o6Vxea2H8SWrfvwAXxDYLTgA0axvBvmCSTCB2QT
SRS1hAgJcoKTGpER0SDTFE7n3xtCzym9EhKlOj5TlIOc0zvAZqV532dZ06JIXj+RCJFwhHhpLlAf
F1z6EamDmNvD/yXvzLbcVLZt+0XcRhFA8IqQlFLWpdN+oTmdNjUERVB9/elKr723nfa179mv982r
LVsIBMGMOcfoAzzG2iGMxvHVjBtKM8uVm0Us8XRRBP3Q400t8yljNx3Ijrlolpr9XsAzmF48syqW
NIoFBXcdVkCMuueazouBu+v7yO2ftahlHp54FxLMAxuOOi09vH7/1Fk0vk914lIPp5fO91ujfKsG
a78s2LJ1AYoYsD6d6VW4Pvuk8fkadoH/aSqMMXhgEW/kvQJVUO6qzE3cME2S6d5dMjePlmyK95kY
nbPMdNZD1c3jGZ2M5s7vQATMgZteYYWANduKsXuIuanPROI2WPmEnb7knSqfEzNroLnB2sER6gx7
Nru0lOzaPZfK/NQUPI71pLwLbzpRf0Sa8usi5d3l8D+2II309ZqXg7mlKh+2cjEdaBG9V31Jlb4H
HKzOO2Ek59XYD1u8c/MG7UtyNja4xdNgkre+Slvm+ip7zfo2jspUJSF4yTpy46A9wuiodktcMwWu
lSv4aAnzUeS1v5v4yINkP/YCLFDv7SWNX9ugKKE5WeUKBCl3dylU3Hsl6M2DbjWxJRpOkzxO8yo/
l0btspXX1QOwXzwb9mAeBbBgXCaG4VwI2nS7bujrrz280Vuahxl6pcEJXi1GPexnLGXdjXaeZjug
xsbW6qvhrkc4ejgtBVG/zNhf+m4pQhea8Cb2gziVz2D+guWAAkF/6W2BfaLBycM2J6tSeBMEVH6V
g+tXMGmN7lgFyBEiYQ357Tw6Bfukqjl3+8FqcVGkzWcz79XF7AvzvPfwlLB2uqcZajJO0I/0fGnC
wjrQ/TaOWeGkdiRZ/V6taXLqcF2llbJtVsbHSbVAPQ0DnwEC2889iBXMFrFCPnhCIodLWiqoIlbT
6UitUzEfPZ20QHIslV0tls9CzJZqM05O6RyFxMN17Oa229lK2+duWc0hnd4nd1q+mDqOr4TF4wOF
Fs6q35pAfeZq9CN3aZyt8If6SqWi+7iomZrMZLyd9LBM0EAUGz9LXBUa2hGfmUwD/LDLet/QKAht
sxpuZ6subvsUu/CmGIbksU2X9rmbFX7WdtbzJrY6lYc4ZksmrpKeGw/enK4bMcvpJrB77FD1Ouaf
80qtIUOe6omMUrh+arRuA4YIB2VjWNWdGR9FVovPvfTmi5x+P6gzGq4cNB7CGEUxO1Kc2p40GpxR
VhF87gyKGjxjinrFzfv2xpu8YsdC73mbIFv9s8Fq0ht0Omg7JrALMIrUftSztc/V6H3unPhxYp/8
CORjlftWQWLOgYZ9Xbgg+3Twtd5SBi73Qxe4cdiJloltkQyhmY7jAUiGgiwRuFaY+H3wGNRD8OLM
ynnIQV++jOu4ftXc4CCFGxTYCAv2Jm+KqMXpf099aYTuVI8XRtcXn2DB1XuntGKUWbSTr9LFFLzL
ZlYkM88k/SC38M58BjMb1df5vnB194i2y+H7j/bRMmtnl3tO/5G+XHsT1CkIz6UM7quqW8+xTGFw
9lly2QZX2VUtzOHYaTHd1H3cPXTgzL44xcjiYLfLeCWWioeHnta15Qz6fO786ZBNs9PQt5H1Pvag
Q7A9RmFJ2yM4rEYXX8Rx2t2uQDoeJTXkx3aVwwMvfNzruJYuV8sY0DB52a4MYveCCbflbIYqKCO5
LtCzTLRouzUxGsivMr1J5ka1gI9Lc9dNeftRDVokbK7X9aILhD5HqFTQHaiah8RZkdfDRZu3WNPl
mcXMbzOqVVzLMXHozHfGqxHbaNAuFlesWXDCclHrRr6mpS0vCtcZ/QGabVeUQ1gGKr6YDJXc0GUp
rwyx1E/Adz7zbxIavZn11FdUMLn28yto2MgvXWVlR0Cu9idtYMrYwO81L5H66MfMHsd2n9qlIzZB
avnnIm46uYNYVgfHKpUqYo4LvWFk3h1JkNs4WNchGMPKieurxmDef74YsFBE5JnT0F20AXL3nTV3
1oSDt61AGgjj1q8D/BbYiEFRpYHq7vIkA6vAyHfBwJkVTRYZXe0iQoxjy9j7Y9+vd4usAQTtT6WH
GQXtTJ5kwVVrpqQ4FuzJuxJfKJXLxq10PF7SLcl76O1W8jD5a7OA9Cq9C+R6sRVNFiXi+cBGfHhy
M3Z/gBmMTg0QLEIzAXkbn42DB6zZns06fwAaFdsjhPDWDPTRZrEzD1IwEdi35XIyVo2gQ+8DIyly
FDhJCSK5M+KkxGAtgvk+c1DNhLhoy9tmAS6zn9hogkr0W9u8mAK4Ojj+6eNf+uCjpwiB3Bo1dLaO
uT1kGw+AITCxBYDOdbkYXrDCbatqc64i+jRVcVJpKdutrodB5HKIFi+H2EeDvW94HiTjTQhVi11t
hYVl5KJImc6GVU2bd7MOJyspNmEGP77Oi7M6E26zTRgUXhYZbdIon7P5zEkE5C4c3qlPSyzvLEze
4FBhM7lAyu2J6bc32ANA/2CGBZJDsQl9UTi04ujZPVnK6F7HgNLE6dRi75smtkBtjKmtIQR5c2o0
G2bzSNGm0E+9u8UQjU9hpuWSlRtW0oG/0MAOnLMvLEKt9LYpQPvQTVprDmAJ+pZ/MgvOjeteWsbo
6UeGudgX81aKz8k4QrtKk8ckVZ+SQLl5yDahup/Qdpzw393e5OUBFUJ7HeMvH0PJAjykczK9G9Mu
2KhWrSr0kWmqsKrc6r6rSy/qOtDAGso26yuoyy9DEq87vwHS1SZzfMmEEUO8NfdTG628bMRNgI35
3kdABAFupNfD/cANE6KHm16tRhW3qq17ue19P7nom7q5120/JFuNyxZQVF0lwK2rOTgA2Wkju27L
XdHG8I8K09oGQ9qcF7FrXNrFLM5txdCySUAxQeNKmsi24/FzrX29X2fbLkPT5yUcmcHY9ltlec0V
+sFpOKgTTDvoJxPQXpHkG+H1owoDjKC4BxBE6kPvcXLbhSb3/QoM8DVm7t3uc+ZrUcdDOYXrUnRX
vOV5+WdeUUZZTn3BV4jveOtkO+0HuLlqlT7lWWJ9ovM27xDtBPvGDKqdr/z8xsjNDiSxlz6bdfVY
Yo9nSifqnW/DxmomG/u+6+CPd8y4O2rbiecw7uZcbjKao8dY2Zx0YtLhzmbMrQLPUM625DhOVval
SB3/UxEn1nMBGuFiZHIbuaptDg4t4yea77D6WNNmFTq52cLNI7ChYLIPi0to8UXgXTMp26vTW3u2
+5dmlEa2Lb2MQSjN5MY71G6dNRtQ5EDiGas0NAv9Kbc2Tsk6QoBFlruXMEDtlzRNoZjYJd8Bbomf
yk3B525of3FPwONwD5UHjgEYKULOjlqrSI6VaoYPil1bCsnDccxPvHgnYOyGBNRkDIUHriI3zrLW
tR9PuoGdhaNVh9liqGuYC/mLHqXi9cDOE3tZjBqqiV3ngtFdd64w+ZZhl1DSXMy9Vi+FPczZpqfN
OEKiLucvw7DwrPBQsk/Tii7m68jUagyZyI3bOh+dI01qCPIT/lGKeWSjX/HQkpJQ+elwLhb2byHB
JfEQlXFruFujrdD8muvoPuHYKz/6Cl9r0Tt9VJpGa17pybfuma7JAFXQCfniDVNawh6IhyOrXz1t
5zZNc0q5gNITFYfRXDnpZBkbDXIeelFlumrbqRGHAYoUbiL8f1Wai2LcJaPHKKWCO1JQpHXb0zZ2
3MRLm9nU1A5U9OeamIri2m6sqY/YVcQkQXDzNqvadJZOymVvmHAzxLWnnViGhdVmzucS2agBZM6Q
cx7vGJgVs3lZpI3XBBt226QBhHpNqx62GS9cd4lS5leyDDVqbrGARlniqjhfZGw75qbXbMDUTTnS
HXKgpyUazHunVZs9A4YRTRJNPCqMUXDjOHh3x7ltvGGXUKvVBw1rpfrWt/08uhD+iqyqt27LrO0e
6y+zl71CKIUdvluEYeY3uVYFv4MwkEuB9QWfNTG9mTtO/2tlBL7JdezzesF6B6jq2aXdlt5/b9Ya
6jRwGAiWoDVqW/Gszgl/Oo3u0Quc5iA8h6v/mojYnOFrAl3heWutPsg+anhCRgqFkEaXwc42zieP
VwTL8fCkUxoK8mKgoJyvTJD2iwCV0+u2IKQFpubItMLNm/zFkboeT0STQS/1uaM5vTXMGlQW/QbR
C2Sae2dwVeZtPYSq5MaYWrdL82anp8Zh75AATVIyZz02ILcWqJAubcRclO4qYMVcAtjugxT7bPDh
aSi6sCOd1GyDpEqXk9gm9SyycqsmFDfkoEAOk/hJtYCQapRezBRsjAOlibJoA7H1FxAge+Z+1ZOS
unw0UNcMod1gPguF5tnZojapYD6dGFmo30mt2TZeH0DW6tCpzOF6YllhGNLLm8r+CHtgvKFZCnGz
1dnFG7yqsD19mVvLUm2VUyHWGgMGwcoo73PCSfxDSwnnh059wuDO9VTU+ze01DBLNdWYc8biVa0m
MLm4E1UcerxHdfSGgOpPwTYUCECfqEDZIcY5PJd95wm4dnEl5xdjjWeYIlYytdadLLLCjaasrr90
pAaRJ5EDSzKhDpMHhEcVkz/lBPwynbrF+JoATqbjQkVt15s3BBE+rTE2dpVGrv+o7TYAqGsKglrE
YvZnVt/4Hwn9EIBb/NgmHoCGYuayQ/WX/qqSnglsxXT18Iz0AdkEGlZUdhs0He1IgWTZ6Ipobl0l
7LzJD2mpwy9nBm4ziMZ/4WqMpG+QsmvsygptnaqQbtgL4R6ydgNGUv8G0qxQ3YzQQVt31qqyzTew
FMTLimCBe+NfsBmdrgBrLTXfLPzYkQhiGWzfqDIG4iWah7lKLgyW4f4Tm8spvQXXQ6xFj44pO6OC
8Y6d8AEas0Q6y97BLnz3RnRBJpm8fqe5SADcyNVOUSDFumZz+B+Sy9QRCHGlsLExHf4PyWUu3ODu
O8QlyJvpYNG0gFuANubD5Ah8hG/ollrkOfLEf3FbBrs2n70TsiXw0SGmXbmi0O/XJcRytFx9J7TY
uh8xdb3BWYJsDMbDG5cFqfiKHPQXGIsC3G/vmBAxZzUdjIVRMjojS6+B3wF2/m/RKoltjTIy3UT5
UK9K9TDN/oDqeKg5S9QA/ifxRlCpKMCvf4SnUFPDPvGKOECOUrQZML9R5iivaJfcwNO1+3D1lPK2
xYjALnL+w0tJXOR071ApdtzP8MHd5aPPajGez0PdqegHEMpA3lXLhuAEQans5tIpYwjjaVn4yIR+
gzqZQZfdoNWDKZRJ+zOuGF0zZ/DhN/zKOIE4NMRbnWayZP19xzgx4hRKMZ2rggAq0QAGfeOYZAGK
h/ANYUJ2Vm9u/cld2BQENq6GNjbdaltZefpQuHM3bXhvUtVRn4Pc6Fp5um5EVzkTbWjs5/HVG3Wk
RWWRhKMuPxJF0jx3QwN1MqvpPaKoRCgFa0QEZfcxMSYQW1DRDMjOq3XZaew9PX2XT3UCpB44Mkk+
XVb414MemuPgtng9ThwR+gL+mRGb8omOceZD2Em8F4z8znYWZn83dv9GhOTjyWu91GaFdKamxeP3
vTzrnbT2YFIaFE5VFsz7H1ggHc2tqINSJDat4+ot5cs/CJAqn6xn+K/zcxAPVqh6bWKddIttJcv4
G7JiEzCtGB4l5f7eErH10qBAf8bhvbjhv4EdeG7k5fwTqwOB8nCjNM7zUA6NaSERWm+ghhRUNBaM
kO8sDi17J5I+4hT+9cXU2t0HIr6s6C0FoCWlbQ3n1GqeDFmK+zx1RLV5Y/0rVVuMwlBaFo7zZdF0
/7stEDjRdi+8oICwR8zAcTE9s6NtKnXXiR4YyfWQpy2rPOzFkzapa/E/IxKYgTkTzqMYODbXYkFK
s+wnG6+GHTmNOQ/pwdQpjH4ik7D/PMbZPLlf3Fo0BaQwWQ0CyldnDkYkR5jcHYtXgZqFmRb6iDyw
Ms+MEN5ZK2WjNJds0xVeZxKitsx0MUPPnt2dEPUkP3l1PbCotECI55J1zE1NN6LOQ6cArMZLEgQt
Ao0VcmTKeFRVC15oHhpk7MCelzFVzVezNRa/jxhoItTb9mpaipSJZZaQPUaEFIgfe8M92DIGAZ60
mu3tCNCaLUzmzF7XPTVyisc8YhAr2fdhGcrm/CrPm143UT950rO2pnJ0375ouDLWAh4ogWq7mRpB
SRauKmVlOIuxSeakxhjL6UyEl5hBuU+TefRBCRnJarthFsuC/4cW3vfmc2Po2TCf50sPPXUzm4H0
x91fxnM/G0QY/mGgDvDKMuREpofw4ecxbm2y58hnFXwxc1wk/0y9YR+4jJ86p0pQe05yhK9oVqKz
wcSR6oJSpWSO0m8Gp579x/xt0PXn7/XzdJmv5TOnx64aMH9FBX7y4P+okMhcIB9ukvmvRaNO3iao
9ifhR1UEJTei0TAu+8ug8ueZ/OmIJ26QOKkcGMzjB/35iDQN5WDil/hafT/i+F1V47h1x2iemARB
xNswmrOB5SPLGVZ+/yn+yaL8x8zxPVnxx2CVH3NW/r+MdcGVdBKd/FsL8Esy5q5s6C4wvv8PyeGf
f/MPy0Ga/4ePMJFvYLZGqCq5yf8B5Ej/lOviuScyg4Xs4oeETMciBtMiA9XhC2BYcPjFGSafEjJt
iDugcgiCMTF82F7g/m94Dqd79Yf5Nw8Y0AigNsjY+CP6pp/vrGSaTchP4BNteonDpiwC5KVM34IL
odGchrSJ6ovCQ6wdBXBLox+u1T931f/dIuS6Jt49aBVcH94ZGL/fPUns0leGrjMkOvIx2JBUHuJg
u4wWRtpn/8WhAom+BQsjl+7doTonHy0LDuZeWB0DZRtWLjRitXWk1f4XZ8WlDBzYQvzo7zU9q4VQ
bBFiYGw9Z/vZWduoGxj9DLP/N1/2z2Kt7xcQw5OJZIKbAj/dzz8fgSq6AFo/7IMsDnBj27dsBb1v
8+hFSR3nZE05yHPIvsE2TPDHny/padX54d55+/Uc2is0HG3P+sWZPMwpbSk1DCx5wgPvO6fbmq3l
/05bw1HweIIuYYbisdi+1/L0iXRIEIk1IzHhofGza3apLsEF4zZXFYv/n0/q56X2dEVdTHvStFHE
cpu8X2rdli11ag16j3STmWrRfUWW9k0mTRWiDDv32GX+ZXH/9TKi1YPk5J7AEGQrvRNcxWmRTxJp
wz43oa+hsIbibQbN9s/ndXpX/vxjcRRSm3gPm7AnnNNL7QdZnyDTkp1FofdONuJRNYwLnEzXi2Uz
iDcr9y/n9Lur+OPR3r25KWaYwmI03EvanWHMtDEZ4Umq/A33HECWLIqXP5/gOzvp91/uhLQ4yQVR
771fypYURQWdDzQCqSeuRSOAzzPVPdAqk2coP4pIt3f+uMgNgXj9q4cP80j38IyEmIaRZjDS4bZJ
Lpp89WWeHQKqALyEdjy09yeRBq3RZGMV7fqXhcn6ze/PK903IZadZE/v7zjZJ57dUEbuM9zURSiA
JPrhPLvjllH/SV7MSB1tzBQ5XD2w1LP4BAtyBn9FD9UfVug4KgmuKRySvzwL7m+/Guvz6QnH1mWf
/v8PN00e4LNfaWjtqam3dpy6ERywU/iNN2wxQfWPuB+YHk0EBkcNKPwjEqjuoo+piKJqHmD20msm
HobeKNuf0LFUHMU15MnaTpbzRNvdle2txmEtoFO27M8jamgshEyLn/SUGU8D84lN4GQYoYTh7zCc
whJzOrnVzXwcig6zu1HqzRC7AS5MrN+ieNST7AkgBeq8OGux6xxNB8EYrsGMr2dt5qO+IMQwnOMy
vjDp6n0wupbY5LowTuLyb8Xi3A0U2DQTkuIMEs5wzSfX3wsqCiZCuH/z5vv1AUFPTGHAU8872H9v
1qSJ6mp3Ov3ofXplFEBPM0nccjY/6DVWW62R2/z5+fjtEQFEMcpwwd+8hwIFiG+YKBTDvotj+ipi
W1rJl6AWF51TC8Yz3vOfj/dzlXx6HCUBLyfvL+gpSp93y1pPnhIcED3s84UJmT2K6ZDQINpKu/ub
3frX21QC0/Fs3B6BSRP63W2aaHfMp7HhLciG7rwxWuvQTGCj/3xCvz0KACzKFNhFXMOfHwZUwUY1
4ETYG+wGO8YpgXGGq0ne/Pkw74Af3y8clC1LUi3Sm3LfHafIjNXyVADzHy1g1Fg9QRBzlZBAgItU
xJDZ4RWgkfId4MryQ0fWUAO89G/L0s924u9fgxIGxRkCbMt6Dxxo24Zx/+ijN5tLfzu1QbmLp3zY
iWnI5IbkLnGwaoaendl8LZvJvwPYBY7XNcdL8CnOEd3mX4kBv/1OqFAlzYCAmvXdayURhkEHyen3
9Gbqg9kB5jYhOa710F7FPfi7FFnCx9LlUcaSsFzr00YXthBKZUmohl+XX/HUjFeFnOFFT590zoap
zQZ1v+BHDNWQuWdkNU/HekG9YA5/Ky7s354AtBTU7FB0aBz+fA+h8wmqRU5c1HS5Szpf7fQkkseU
VYzprp9HcQ+Tv/K9gTdWVx3B5XyWmf+AtSI4aGKRNrSlx21qNsFts/rNgxTr19WNAQPINNhNKlmi
qcgN3hVDiQMTrPRf7s7TY/tzHSFPG5Z/n8G7u3MaGDQkzdITZpUnx3gNanpicx3lBkm0WcciT7B1
mOfmgai6cdMr2tl//grO7y8icYsuD6P1i0JYLqwli6v707j3xIovpftCWXXji75GgmK+NuU4f/Ch
0HzpT96wMdkgG0sjdGaMFBKS2Yl1iBgUQL3PrIkUJ1uTwcYBwUHSWRZ5Yn1dastiqfTvySjfupAF
Is8IPjCdQRc0uuaF4Vrl2UpGmz+a997CgZAm6I2agt79yzX/tXRjPGBC8KBCOGGA3l1yFwkzEykW
hDYvP9QxGpS8jIyVeXSzus5f6sTfLNseNTA7T9AN1IrvdhQEmAANZdHZE3L+jZwXQBzWmIdiJg3t
z7/j6ZPe3UkcCaNFIIQHx+bdwwxyXdNFd7mTuuSBMXjyAbIAOs9qYTcBhAQBg+kZ8gh25W9y9t+8
Cz00pCdXCS8mCu+fH0PCUAj6zNHSan/5CDH2Zvbbk2f/W+kPL2x5vejPp/pWe/5yri7AOYsGHJ6a
dz8hI8l+zjJuWbbh9Z12qHuIP42WOh03ID2+mjGRulk5R8miKG6EzDZjn5AUQbXy56/y25sJUBNv
FhTvoDJ+PvVMD6OLXKjfT7IZIlMREC9Sxj1G1iTkR+bf/ny437w0IQ2CpMRRgm/h/YrtIYFOKnhL
+wUA9j6BSbVZsRn/ZY/42+tr0cngTuLyCvmuAsh7KyFeR/V79sjYoMeZIWVNP9OLpXGYevQ/ycjg
ENM+ScpxUpGDQaYy/rrzlcHKX57XXzflNFVP/EWTZ0i675/XadHuivGELzOiPE4TP9n13YqqbUk2
SYUsQPUVwRD+YMO61OZfHivrd08w1RAXm7pdivf32oBKx3Zqk7hBS6Qvyu8Ml2Z+Mlz3mXWKfPMa
tJ1ojACVG0tgUFB7belGZq5QdVetnxabCcgAoWQOIgp7GMAJI+zuX/98Z/zma4IBwEn3hrDy3zd3
yRXPFrf22r03x91Oi3Xcir4NiId0s79ckt8cCv+KIB0Bbv2vJg/SJnrVdn67H8jB+gbp0r9d67RC
zOKZ/8VpUYNiFfROLbVfVjVVq5WoFtHuXTvrbpG2ertm8eNzMAl0Ef/daPx/20JwJNoilIi0pN/v
G4FYJ+SecKTMITMVerG6rxK8Bbzd1hBNnghFg3D7zwf97aVkfw1RCqbULwa5JDHR6KZuu1+YdW4q
d57CjLDFqDOZUf75ULTTf31DUGmYgKADqFesWD+vVRJtiU5Wi1uEcQ14sWVBjk7i4LRCc4nrcsPQ
1448avKSOdk4GTt2jnrerrg+qttKujxcmUOP8RD3S/lkq7FMI7QwErF4iVgqBIicfoYNa1wW+D/7
XZKWSU4Km5UhBuGUnA0ZHFJGwehO1g5zOVg710iDfbZ0/rrF+ojsJylS6wGJ1GoRAzK79g4Cyext
HRQq9nOA2qv66uH4sZMQSZiXns9gT+PTSLFLSa9urOVQIgNALZ1ZFV5aU1lHouNmY98T9tNfuVWt
JZkteolvvd4q6x3/bUy7akL2PIdaBAVO2WIUyaX0a9ePNKo0HPhuW96PqD3jY1cbzRk8pDom3we9
BykrxL4yyD8lYokmP2AgTtRGaoz8u4Xgl2RbYRvoLvKR7SSyz0BN5b7vp6CIGBktM9Npon/PK1L+
TPoOlbIjRfwexVUG8euzjyZ6Cf14mDerxK1/T7as4e/x0uTLzRT7RNZkgoQy1LmBfwcaSSIuXMZE
Hyhi510r5yDbCcap+AVUsq4bZP/Bvu54RW3L+NT+w/hDvmLbu/KRAWG5mcuqcZCIke+JC1G5Z5XU
t/R5d3p01QekeOVzaUjzboBzEcZVPp8ZC6lXThtc63IBVdzv5tSv7zBChCOYm22x1tmeSIgJz2JR
7RI9Hp1xIaVN9Z/zAl+9q+040vns7NA8vQrHmLYjESsnmZq/91AubgOReXtBlE5IxbyiGw+S816o
+cUf2inCP0l2rD9+XlvPPRudGSHzvAAYLZ8wCm09PPQ3blB1W4TpGZmexEJpM7POZVWml87E78Fu
ATlQFj/Nq+PuXcO6zTISENNljg9xIIrNnBeaoqL3N0B13ajv/fWWOeWhHcQQkovDRG8trtGLbeZJ
dMdinvFlmQVC9wHyQ47cb1P4BT43hygTftmbWIq7ykjnrTXJlCj1bt2Qm6Kj2EZKu1K63iE0Vp9q
eaLVpz65ZAPBjLM5dN88o603xjCqSNKw3vtN45LigEbJBz5xAKNiH0BtyC1NiqNtzTvmW9aucJfn
ytTtc53FZ0Rr3wMreXbnuN5OJkIJYkufK0SKJL8VlTyM2q93o4FLB0vqQxHI+NjHDpa0pJFbMxcG
v8MpkDkPkIiwb7gD3TLetElHPIyeT1Go/QXCQj8sZ2xti4G3pp3UmXSGjMj0qjqrKzl+Ez1BMvia
0DNGxZgN5FTrpoU3ytbcNrsEKFUWoNxvQKmENjfPhwrr4Rz5LfsIXqYsEnmip4+Ka38FPSyjPRKT
MVhYzKxBvxmkQqHKWeU5f2i2Mw/ENnZtd+kv5DIlU/8R+aLfIyq0Y7AI0drb3UfDcnYmEZOkrth8
571v2M2X2V8LdeYUpa2jSp7keUtj+fLCIJogJ+FFIq0oSYU3jrRnzZ4mbZuddR1XKhyKuoxWWY0P
KV39G7vM7Ye4qovsMAFd2rpB1l5Zky13xNqSZ4Tcbz6mWW9iSoupJ4NgUFt/NctzxUv2ywCC0SOY
D01UPrmZczHD0rwXYxF/C2jua3K3PILOVTya0brI+ZE5U/WtUx3Zi0vVW5+Y43YRWzT3Oqht9RGx
yETiZr/sByqWB7mI/CNRPZqbsZwJPrXb43qCHGZzTUA6QqAPdOEYg+Q9wdvDqLkTUidon6FZtV9w
rBS7YjbaZ79F14TvZACdOQ/FLkPW9cFtWpJ//GYiQyJ2qyHSa8/DUdqGuylMUUSJ5xHKQMF10C3Z
XD4tZLD/QJV2Bfum6gylLH9/QBn31MZTsm6lm1kQ2IgLz1CSI8TbVIwGDwpj3ukeNKZjApvt3qzS
Mmz8Tts7LOjKeKoDwSn6qgjS84R477PcK8Yn8hj0dAmYKrnOZCsj0MzrZTNgzBCp4FMdleEXzLz7
cSA0LaQSaY+eStPrfOrVJ1p39pbGmXuddDyquBKrdbeSq7gD/Ybmg7l0cl2WaoSn5KbuNQ9Ry0PF
r0sTvj0WVQASIE3VSzcmHUrAznroM653lhcLcsV62UsIQ2dGJxaCk+z2FjL7iezODhN98UrgTNHm
2Z4rm5255G+y7On5xkIVclRWHlysY69ehkV1z2PKdV1BYX1prAT57gpIFn070vojmu5lr4Ohfw2m
3r0Wa2vAJW6C5HomZoKcMA8qyytMdEE6pbKRkQGVmvAJXVi8lolqgyS0MXBlgsys07xmhdKkCUJ+
sx6UtbiEVTTxo/LS5MpzdfPJI+40GlDPoZtHYWiFo6SIdLVjbxMYVMcFF1aUGHo87ypOnqH+/AgF
mXWRuPYzR/GvlWkk1zpoCQRKJYgywrIkEwunLQ8gZZE5DgFNnCgrpviYVgN/AaqTJJNnKocoX1Wj
w5XnnDZW3X9YFprWiC/6Vz8R7iaOl/JgdcPpLtcpYk+FduIeC9/4JJpBY55s+JKlaxZ38GjUZydP
vXsjWFssqvWUXkPEqa2wJz3iuWzX+UZ6vX4y1VzcZaef2ybb9sLNLQgJYuRAhbHsiIchYpIiI70W
uG4eSH5bbgitX76Za5PtjVm4WDs6Gd/ZVS4OrZnWF54z8YnNWtxRss+PkLr713UahXFcO1riWwPP
4TcfkDUqS53GTUi/hZS52jMIhPOMxicXiGRsY5MZXnwnUrZcoULkshyqccQ6k2rupNVoO5ZeT3Cn
sWal12WRNxbG3bW5MRDWI1VeylNyJEg/3GhOI+sNtttvjTTYM41mhcqwmtpvxI5ZTyJRUzROvfXV
G3OtNzx67S2rxfqtsfFebzy7Xgpy3lz9FVrb6vKb+dz7SnFZSGnv+j2Zx1YXgta1Hla7NO6CwWQ1
873x66xkewvXj8Z/a6urYVzUR4Tb7a01yOQa7gJU1EDLKOul8z/snVmT28i1rf/LfYcCM5AR594H
gDNZA1mDquoFUVJJmMfE/OvvB0o+bql9usPn2XaELLddRRIEMnfuvda39qxjAqE4nO499qD2cx3H
hXpuFFeyxpfkIO/LqeTiQXi44UwcbKouaFjEQMvSN20NsIiB4b7N0m1vg7wKtz2u8Z2JKW1fs22e
jMZEq285YXxvm7LaVIUpn1CvYy+Zo+9tWPKPJKFxq6CvjC+WCFFDVdns4/3D4GFgIbJ6w95qXC+P
iaa5StuG57DF3HMBlzfeU4QgczST4FnPQtPPlPIBfepN77Akjqoac5bBmjJ0IgGt4h7QcgH7y6uG
l03tO3XItduI3NCtbcyM19VYuRltjAUF+e8PdqCXezHGxBO3cT57WsGwsdYsdY9F9tBPE04Qns0b
NRyaUxE6xSGMChzY4Mc2o2D8Rwv1HWNyvYd2OV7Ssjc+UPUeakJgWdJc/jBkvS4Qzvpjax7HMTE/
U2+j74MA9gW0HnOmssXbq+j7mihvpmURBWmflNNnFzj0RS2iYQPPbGeXJOeKQSGxLa7LHWLZd/p/
+SsuIiTRTslF0slOZKHnhOM700RoLi4BuU8VFd9VoKh3aW5WG9l1sKaCDg1vpudn/uLQlA+Ux65W
bJY6EV46EBRIuAPnvlNF4dGYnhAmB+a7iIX9bMs228Wx8zwmar6lXRpRB1LKIUucsCzGQ3QTk/bh
l5q+D4xZ+xKpwbDBcaJuAWgC/ow7YzX0PIzgJVvk87QKw2myjxQX5ufEtJA2juWGx4kFuEw4nYZ2
LbaopcR3bCH657EySZnIxYxqITcfUfYn/kgNu7FYu/hoMnvWLMc5TwB7N1YvR5iM1IUe5nOgcsA3
vs2MmggkDtv4tk64DeIClht6xwJ3cFVNpD/mOPDGijw+BggkkZPc1jlE2+tkn70n05geCMrZtSmc
Ac8ylVM5JeN5VvXPbazkGx5F5HZzQqGGfWUN2/M2N63gKUtLygyz36QsgYlXuW18cdVmXuHPcY9y
iheNeLSOrIxQN6Ox7vLKAqYTDUJjaJER+TuV/Y1tKWw7uaukPHB2cajCEX9dYiwJi8kMyRU8GcdS
EA88RszQ+hu0n8lLrpv2lsyAgi2HDGGvnkHuA+VRxnuB7+Q00czmVOcQ++11YNMPYojVi+WYhwZ3
/C7oW78HmXaT8S0fZTGg7TbLjOEo8Y/FINsTfV+4qDJZEJviRTAz5Zzz3pQFmZCRNcMEwtyVOEXk
en3fai/jZDb7Une+aLP9LSDn742KNXvL0N+yaEnlCXqgsjH6LlxjDM7PwIHdVYZOl6G3aGfwr6iD
KYfGHYi9Pj5ghx9MvL+qdHZOqmnsMaZd3im4LEOvmJzyjvZNCT2PeHVAX0DXZu5RKwHDlhRnvXbz
sx3TR8Z3xAIKF7P9yKSufilkEn2gKsZBoyv8whoVwMEiW/thMnV3eGmoePjeIFZu8sjG89QrtrHP
KpcdRUBkY7ekdzZnGiCFkIbkviTE5ZH6mJNpmkfmIUxH+ZGnZfshO0kTQU5d/j01C7oKcm6DN5VE
9C+gU9jpS3Ma72U9Bm96iufJhzSuYPSbA/mhWJWSk7sLvnY9p1bxkJFizJcUjUO5cULw3htTDHQ0
upFYTQ8PIwVOWWTlQ2R3JBQLzG5vlmbxM6IaiR12EoEFwixUbqPCwMi06iXvcp1YyKVWBSoth0MM
LEAvic1CHmPivzg3qkWvEZ5cDXG4oXjlN8/Yisq9OdB+XEUmDLEtElZKAKJv+UgcpsQpiVQTpl6T
U7Rmgc23pMBHswF6dMFb3/RIXMMO1bMXhFb+Xe8wCXldbUwYYhE7v/24mBbBkQSYMp6MfeDKKNMc
DSy7x3mi3BpAUH34JDL16QVx6YGmFw8W+rFim8UJ7R6UBQSKYn1Kd5VGF+hOr61R28BOsI4TgvAH
a0BRwVfIvNUfgprPlzoW/ZCG3OLkKFEx9Nt8QvhB6GTbf+9teqNep1tVdGMrGnL0qde3RVcUn3NN
QMhzRI27nFTuxyGq5ATO29SCO7PjQ+/0XuU9UpXzruMi4Muzp7FQmP+BEPP5Tnh26f1H04q+DFex
R2Dbskjo8iPm9AL+bKAinmQvv8WJTLKt6JqaAYYgQBtXPFlnPmFCNAAGvs55V9D/OwzkIQFHK1sq
Oisyq2Sv2g1NFLzaWcLiEhOLyjPFgZtNmP3Lz7vFalNgZCLiYoZUfBf1GMDqpYTMnELHP4E28EmD
frCus1I9MJNudkPeGec8dMcTWqb4GYvr8DToZv+jrf4fDerfZTTCJaLz+d+t4T9pUPfFR/xe/KpB
/fEz/9Cgmp+AKFDvMe8BkL7oTP8hQXU/ESWGPoOBNIwnkGf/zGjUPgFDdNBLOhZhD9eZyk8JquF8
Yj+jL2sbgvkdotZ/R4Jqmr+N49C9GZim0HozK7nqK37t83YALuIZwv9SXYwrjkEE3SecadnMVMJ3
orlfLO8SR4jslH7AVqtrJ5v182a2A6AtwLDSNQt2/+F0Wn6H7at4EwQKlV4IPJQuGavLaiyDdpMX
c/EG8dLgSdD0uyYeEPklfWPcYDp1Zz9NoBeuJbqnbWy7Dw5PyqUZu/5O7d/zsmm8SEKCRmndvAL3
6uEZ91kxb1MOSO8ya+GJ8MhNMDqMkP7gKApj9IwWIdGaUPv0S6SkRshRKGe9njhKrUt9ivfpWGNB
CjLR3YR074wNT+FsrqxGd1HplMDu/MYQCa1NFwJGLZajJ9rL6GQkTu+uGWdgP1Gwghs+6erl16U6
fy1bdb7t5KRiLMzkMcRN/ZWOTvFqInLI2PkRYMVDWp+Jkg7f9UjXaeQT3gg5dtN3OUiEDgPzGLvD
7Uz1dm8ZE2DiwYWeQldmcBC3xuktCNTxjJpqhjOD31+We7I1qL0RGvp90XHaMRdrRuzca7UUOrSV
/OsoMw1zWu7eI/mv9pQy7QMgYMnpRso1o31jF8wVHuBCSYuD1YbOKpnm7kj1HAf7GTncoZ8zVmI1
5PDhxVbtnFw1x6fX4F54NvKqe0BI13hJRwYBhJZeeyFhPnhpFbJjq4Es+AJe0WmY9cQDzGszRsfT
OYzBfJpDrfucpRP0jKX7SihkUx8jwre/i4a8KC+cWiVdycyM7nqzwGqJDTCBUymAF2ia099kytjg
Q2MDfq+XFnNIsWoRUp2jH9VpuryRUp1ly25TV15aG+F94YpC2zFMji9RlRqf9TCPz2K2eDWCTpsH
rdLp5teRedT0pIfz25XRTjEW+MxUViu97cnPm7T+EkY5ExGK7FelCJuDoebi24CasdnAigpND6O5
G6+xRouLSOx58DH1l8pLEhr2fQQ2BvC+GygFvvs5/WpWJYHgXaSn65Bk35WwWo3DsFY88j2mT4Mm
o3tnTOSN1Kbo4DR6L9ZaOdSnKChMUvtI2lhxuyJQMWp1aS+VcqXARDtpZWje1L3ZgdvA6HMLLIke
tTfkPOUvY6GB/Mf2JgB8eemIQrc6wHhV+Y+y0EK8NqPop8S+yBL0Odh6VR0LTKuQTecdsHq6+4Dp
g8s09MZ0iJhn7+rBvtfchK6L6cy+YXASok4VD6AXkRDLEYdYEIgJdS/+dhp4ppCY2vXSL3JpPXC2
gn81xVrrt3B2/aiI1VuzysfTQujYmpw2PFlKImBSxiZkHaVrWprcijwvF3x4lFRx32dPYzAY+cnu
WjzOTiznTKzMau7UB3OWQ04vy7EL61bXamU3dM2zidX/rKTuMnFpjGEP7/FAioB9U1ZVs83J/Fzh
05m3VZdPZ4jK+r4Di+qVrhXu3Ulm56ExmksG/wy3XALJ3xDZ2qn4InEWwGKSsafV0S0eKa/LW0gj
bXzqkwM1Hr/JUGqEEUG9Jg3hldwZCzKQckgSnQqNQg42oeTXKIM/1tJ8ps9oMl8j417jsmyQBMq7
WDVfRVdhDJ8NsebEotxAIwp24bJaT536udAQ7gRhwJc8fTSyP7Yz1zBo1WMS6y2R2SIlUVpGT+Oi
2aFYeXadydnnbvXV4huDuq1f1InEXhowz7Dw7+whSe7bungxA2v0SMZx6N9ucgBbfWzkXo4R0x8w
6nk0YXqgFcBaKVQrdwf/PfUnu8D73suasj6yb4D4y0NjyGObBOFmSQTY6hhcV5qcUji6BI+tHJFG
hyZ0zJiPV82v0SjlDY5mc2MPmqdzGx1tvu2TysCNcVVXXFTa5Fso/8oWSC9300SO99QECfktpdZ7
LiOPcz1N4mLMYBVXIWC0c6qMA82j5sMpI/WQQqo44gat14oc3JyeLGkYLLM1tbPL7ffoMIBYUfGj
pWUOuZ4ZW9CgDqdbRhrM/nqNMIo07HzFMuWtLuKz1YCEMoyU1OCeUWPepLnf5Fn+0GdBcLYYMeAE
bzgRk/23QoZ/FIHKSAyF/Hs2Bu+RxI2mw9C710cxHsG6Gxeb9vwDRW3ut4Z9kE5e+GPHrYM+7LMl
IzL0FP6IgD37WL5oGKXOVyz+8uLi7kcbMk4bAxI5dbGTfbclKJ95WMtu7k5Da0Jvazpp3rLGKKek
jR34WVFeX6wsylY1pf7RwPHgW4FebQloi76aWcazJUpQPE7aXbgJs1vSOohosBYnX2E769jGa8kU
epGPLXGlSbPPZ8O4z5AgEmwwQawYtDcL2Pu61pT0IRfIJMhFpjVQmsBoBz3VuDMizpnUBbaPDqHY
TLFOTLO1tMGqJj5CghGACodpV7jxuLdbtsgxne29kjFm/yE2+k+d/Dd1MtIewsP/ok7+/E4dSYez
LP5o1/r5Yz9LZU0jexclEWObHxG71Ko/a2UN55VjLFomKND/LJMFTi1CfxfRB9p9zqL/7dQyrU8W
uY0EkmNfQb3370Wb/6q8wKkuiEcX6HCxAtr6nyKl5nKuO0V29jnvs3z2i3jszvgdW5uEv1q+/eHC
/Attya/avOuLIfJcqv9F6fEnDXJojSbH3tY8EzdSveKc1R8n0A3Padw2Ng5YGtchRqt30aOH/F+8
9OL4RKjjLGquXw8DsQIwtUXMdb72Wgpo5GLdT/De105na49guGkEkYK+9FWC5YT/1y//qz5u+eQO
WgxkQpxs+OJ+f3md+qAQSWacM4J1YgyxOIF9te3m6sC4gpejcHX/Rr6mc4/8QQr580W5VVDl8bz/
iXNdVEXQhZXQWXIL/bEA+7vXc3umzYmh5xkYGPM80F0xNPuOQUKEFf3DXrLSMsXmOtQ2Y5bKCdE1
SIJYgvU8z+Y7Jy2AW4HVA0Lrq4DWSrzMRT1ZaXm0GrPCMP5G+PbrOe7HxyCSEF22jt/R+F0y7g6U
PqMT6WetU7hXuszcj1lHtqwrR+3x2mcc078Vkv0qt/v5qoLHw8Gv9Wdmt62oTjJajXZOtF57JBme
xC+akt/VhAHNRMPoYpmVdotZgZH8FHXx9q/vmD8/mA7H18WZpgrum9/1dr0Qi7Fq1M6INsZLvDww
k2D6FPa19jds9t+8AdfPahCmhg94YST/ye+HQb6l5O20s0nv7KJUUZFuiJ5HNRuQrvExpiYAStVe
ns6lXcbWzMOi0O69T9JI+Zuv+199cJxLrJZk0yJo/02epQPpEbUaqOeurXlITCfIypPe5iqcpiIV
/4uHxGHZ47nk3471uxlJqxJGPUavnxsgOKsC9CeATEiHx85RiWpsGC0avSyPdR1zl4ts1m7zXoAz
nBKNkbCWzOVRsfuR3FFrROKDNvnUpsu5pbXH+yjqkeUUU7K02txiHAgoV7ts89f3ylXV+E8h8PUL
dOijkiTAVoGq7Tf5bULuWOdOQjsH6I+JyXCaZne9b8Y2r16bhiFK5g4suRMXMHcHJimE5YK/mkS9
q6acznecmnW2nYeZlq4WMHsGzjhe/vp9/otVEIMCPR+cpQ5Ghd/epjLqQKYDUzvTPeaCXC8zlUz1
qqmB9lhnJJj89QsuO+gvS6CNK4mmlcA4ay3Y/99eMW9DPVHTSZ4HoA5Hq82t90CMyx8knngdGpr7
xrAhRgZxACdL7RMOBsMwCVRBAHpBCE3tBzln3OkqK4BK7uVrzMz/ZC73xPUSSXYNfKox5mYJUfQ4
acYih4lRiTh8oHnqyuNffyo+we8fi0/C92xw55KFiBz3191sdlPh1CjqziV3CUTOaW5WiaMkd7WR
Te2u6CP6WRxEEzK+LCBNPvDJINqIKIw5B/O7VX+CgODrCQZpULLOpgfz2e4ixvKaz5EYm5sSWMG8
grBMN0TFSvLE3CBE243KqvGGcIosHxVCJFeqTlAeOpihW7MFIK9LkwzdklsVZ6JJoqMr8+Sk5255
2yeBU6/cslEREDCrfiHDK70jLSX7qqYSoSN1APqHaWaGMo199DFZ5WQf2ikqVnHL/n0gySI3IG0n
1T0Df44DY4QWEUmqVFcWlLna6x1HqZ67AsL1yggc50GIOlIZeYWpTRxNDxgpt8JmppsiJubrre5+
IbwZ0C0n8zbd0Z9GQV13HVMnvZ5i2ocYbE96iOzBY1x9ULGLPdAJ4JDkkPzUnJWBGYGXWG1h+bXU
OfbkUVhV906YZ6RaCYTwpBgO4jmMOrbdlHvEmToeObucxLoGNEpCXsaJ1tHamXcH5fFdIrWDwOWy
2lACshD3FbuAZO5En8EB2bcKluRrF0wGcksNwt7JRVbXsTNrEQ5Ofy46UnsPRkjD8gYNQn1SRnwE
m3Aqc5pcVTy6ezOMI6KbRPvVLVKbtqYeqVs1ThoSGPLwttHNZtNAByvrksAgMuNfNIL5DnqPzwnm
vf6FsNHSt2IGBo7Qgw2UmvItx6nygj/c8mokQR/cKOO3sAsSpg6gJlZqx9fjR+iKtwymrFVOe8vn
xspVWphBMY4uIjll8rARfJg1B5/RisPqUbFceKY9IsDUPBQFIW2PTh9AVeQGyKbSgay8TDo94hzx
8jL5swRB3amn6QODFT81YyYrCykQIQrJ3MQbvwB1tA3ebpoAOJ0QZLkbRV2KHxqTF+KTlmmg0pdH
NQQlwmqvmO+1OxCFILOBPN48DOi/EJZBDxlmzi3oNIZSvYPuh5Mha0U8cVeixKGLjOy05ncAGa9e
BfrahXm6eFLipFR8VSWqbyB6kvFZKPnqIf6+NrEZnjvH5Ug/T7b5HlgD4WOxSr3aZkwMoTFaJA/O
4nnQmeXIOTL3dmez8JisQ46Zi3XeRMC/Ed5L189zg18/1RZvjhNHeaSsC547G/RCOkHYTgskb7Vq
Lf+nMhOntu1Zn1nOgoDZjMAmqGmLYChkTibR41L4EKHLPyDCB3UvaiPzHVQKH6klY02SgaUlt+Rb
scRg8HdPYc3wTiA+uGAIZlOPFVbU6xpJDeeeQAjzTCR1swtKV37UYrmUojERfsmOv17fbd519LeN
2hzvS8pO2kZWPN2Dn+SvpMmZzV2Rp80uDHuyH2e+kR7lyHHSB+2x19AO6HoyXToYXc/GojxEXcf2
3I7Ib6alepx0rr1G5lLs8UjySgTiMSQruRmS5W+QlwjBDhOqTxWW4LtLHOJaLOVRlbHb1iKsXxMG
9AbdbTldroXCnNbFdBiTzH7XR+r7RGZ8tTVvhh5kgr43WyIMsRPty1pRb1EwKb5dBuotasC0PHEb
8d1ddZJFWbPxyLLZSTpRFzVRKcLLEmODpaXVKyw0dvMp1ZVmHeCMerflvEz7SnsCRigb3nnPzyDk
KYdpPNWwh3OUChQ49LEhzM4JQ+Xr4cdYSh/CZRPCHywczb6poKbzHCiI5g34LPcU5Zb5HjlGk23Z
dniDlT7S8HOVYkjWVa4FXzIl4sWL6yOkBRaRpP3YLGUQOw+4peFM9Jb8yITkO6oQfukt/1WEGhtw
YdJ0WZXLUSWNEONoE7ImlgFjb/NN3xbScPZ8nPJoMD2/xFM3TZ4SZbzbvouZGQ7suO1ye1pFpt2q
YcLOlEIpaMggpVw13WTqbqohVKJdHgWcATVy6mjSLfk4a5d/nfRgiQpozZRr1jJfeh6JpnlMUheP
Twu9fUt0PfcIrSHrPcoHrinAdT7/dRFIM2O8oM/gqmRpLE72ZBl7QJw8cPby8vnQuj4UJcqxVqte
E60sjwzUmx3lPlS9ABGQH+sS/QIbOddh4BsiACN4VhBg34/Aht/hoPG8qhmZVXo8K2hbCB4lNF7y
Tq53ojliTDkOMUuApVGjr7UmY/EBAxnKezEG+rB3y+ULSmqTpQm0Wb3LG008IzseyUvlOCrXs91S
FC35oJishzB/mNTEQtWXaI+64nIGEAnHEEDy2uNgNFxkIpVoN7LOC7Qesahe7bDiQa+1Ad3I8gnZ
iaiRoStD/gJ+s70eeOdBqV5n5niPtKH1x5ilW/UGjrSojPiHJW1fY90uVdoMjwqC1HJ3XrfNaVa5
o6pMMRZ5P599tipxKnSQ7Emn56sGpd7letXQmI1iBeAsI8Z3eTuRzadIY3RKVdfyvBZRKE5Zii5L
nSc8FI4xMyxjnOR6lgxZjuKUhwvmDKtjJGnBexG3fMcNHoyXKA5sA7WrU+8Ip8jytSW6zLoAlFvU
qIOZznDdVOvdJAwlBhUXiOdiRM2YQfPdp3WplGvgGkN2yHubn86YjdQPYK8HbpEg5ULPy+ZCJNay
9o1ka2/LUGORpxQJlyO5iVTQR81ZHq8X4MdatBzce1Sor9eFlX4yO8713g3IQqZH2FaEgtPK/tKw
DZ2v96epd8GW0Va3pfNrEgLYudwihA81O9NK+0MUTo3784bIh9z9XjnoGPwcLPIOnZFAiV1Z7+iW
tcfrXWHDJpu9VCeZyUaistXqQrtNrKXbkEosFz6QM9DArQXVzJ9mrNUopWlCNFYSwzddPpAy5Nx9
ccNcsYGnhtmPQggFH9ijWxSIzY5bTnu0IhuIhZahkgWRWbPDYFE0NmXFTdMlJau9EWt3+O7nMyd1
bmpVWRQ27cCifV0BzbRN81UZOFxspCbL9t1iL/QMZ+CxWTYgBOMho0S/6lsWhTIkA3SDhBC5ZNEt
7zbpWh4zo5543bCaxgte08b20P+IZzFOFH5WyOfGjAKjAgkDiLjEbEaST6iFCFvV6N7uMBQX0R22
fLXcFyyjt3BieRcW4i+UbXHJ3a5qJHY9tlZHEQJCTzyrA0JsQOfL53XEcG92uvOAXie/g+rzNSJR
AwJDIndWBv/bQc51HOBefw8NiJ+OXmPCtTlS+31JB9wY2R6RgrEjLUYEv6XlSWpuMtnP5EBxnWMi
tbzSGuZxq3QJ1oACy7QHVw+eTT/m+7iqkhuDsDzNZ9fM95zsx12hVcXkZ1VV3ASlUX4XI0z7jQ1V
7x6vMHcYVqvWXaPdJ4qkXhb/A8MRGpEiiqip8BFxgsmKbA8xlS4MXbYOzgpp6w9hovP1NLiE6FRB
14PSaCEspgM4eK4xsOA0y+Jf99Q4RLKOl5qI+AshEdfcHyDKBJEfrwflNGOVHQzBoyoiIg49teHt
BbNDs0kvqQ/MYOCdjtfNhAw7ViwrLtNvJTUmu4uoAJwuezgpgcEzwHXuoOvBMAS0Xx3QxBDg0LSs
aaU9Ytmjn9YwHyrFKRahuR8qod2GoyWeNbQ5H/o8QaI3UnPPGYzvtbB19s8mYXPr8pDVirQG/bHn
lf3ruokTdtGPsWGupxrVjJ4t9WYVoLjNG5cIp6CifTWMZvV6FciWLeteU/MIQRKlSA2U9KCU1gb9
Oe97BtZb+5ztop1uRfE3s7dVebSqjieuBQjtWWktTtiklgqjpnpYJGx5WrgmE3rka3sObGO7k5xv
PATvzeLO6jaoe3SXs0prvavpjJLb1cojn5hViT4Pl8RJFLaNINA5SeQ2G4tNFjEuERWSJQ6X/TKS
um3mcFkOriWzpebf7VAfMYUUubrBqYPLhwAnfcMrR49R041PY2TPp8ic4qeqg9IDSVewOnPaIeMG
9wpaWDtXSXgiEOa+QbAH6hfsAMKHxhh3emgpX7vKsD4S0c3fMqrK72U2SsrtIQs96ir9qFU4kmC4
ltuM5srLAmFqVuS9ZJFX1wXRHhhY6oNljPFt7FTuKkzs+HNeteED6jJYo12eTatUWup2WoCywqiC
p0hx0q+4Q/hNFuotSaWMw+seISon1gx5seY7LVxhrxG9/XptK/xnwvM3Ex4XE+gfGjB/EkKtvmXv
w3vz7Y/jnR8/83O641ifVBOjDHYKGu1Q0ukl/5zu8D85tHAJ57jOWHT6U0VJGtf//T+G+ES+BCon
kAiWA7ODPuc/hFDuJw71NKwYF0GFwcn17wihIMT90i2yGCJZNuAXuoNLkxNmxa/dojTpo4QTEBUK
CdsvCGOKCsypMXTeOOeljw8qbzdVPd1npY6AA4Qyh1JHAA1Tq03Sx0XizcasvQRxl+NgpVfgx0Id
vo2tvcBOo8R3A2xobMHITpQlHDl7MxVOtTCSKqKvBVs3ZmJseAKIBxcx3gW5ZT0k7VBg22rn24zu
Cct2h8TQqWUASRUq9MHWVOhaJQkIxMoS3RRh0TGE3RxRCyWenbNrKaiRtwNvTkf/ZFd7Z0bMUypN
e+GxQZIs47fEqZWXmLnLY1gXYAnAuqNv1MN1FVaGV7myuoPVzCYxyjP6pQ9LSfmQYLQ9jZmDqU/p
RjCWX1HKU1sSq7lVw/R7RX4GRgQBUb1QZ2K+sN5t9LqtNvXMq0c0lG1jhLPltDdtWRsIPPUzHq3H
oO9utAC5fDQWD1gHtdM4kNJE/dlTXg3LHzk68fxEA+0lyFGUz1o7HhjEv9Hp4hhU9l5mGOd0St9q
CEVI+suHMVFm1vdCXVVGBJLErTrkXoBSMHH43IKPoxGgLycXBajx8hbI7bP41aIejS2+APXOSBVl
0/Zp+RCiU3sup8581kaD8KMiA50Voh+zNZTAkGmZs7P8yrm6V21zhvGqHBYRy3sJA/GxEvC5KHPZ
lY0KKoKrg/gfrF3gzi4y97a+g0/bvJip+2jLuNyWI2cBFBDERwUQydl0tR0WJjybmfuUzZWCMsIY
nsDrhwczL7GdOqHMz7oIuq+KSgY3daNqnFsCfW5zzDgoffWIJlIZ1fM6i4oHQ9GozZqiiVZ6aVyQ
04mNdANywI3IZo5lI4DDh7qKMqUnl2PEQtDURpXuw0ojQGrxKiSa5Xqt29slUpqxO4a0SrvN0CjW
k0MK99HMbfUNrXm/khN5Nkhn9XhlcS3LjeY2xLgZ46QeB9ov7R5PB8IXK2mn74SxzcrWbYiL+T4J
Z7jJ9Abga1iY6TpzYqNBPBT6HC61h/8s9EUbt9PfLPSMt5dV9n+WvN7A6f8mywWZ8E/w6s+f+rnW
u+KTCaiLaeRCUYU4yIzj51ovnE86DClU7TY9NGa8vNbPxd4UnwycU8wi4Gn+kLb+Y7E3jU8mI2EL
eQBTviuu9f/91y/Atx8A3X8NgMOe8Ntqr9JFhDPJrqPzBlVmzr+u9kYEbLVFjn8sVLxzdYd0hGWa
rLhgF7faWK1T0yBkZjJ6vE+jYhBVZFet8W0EyCW9fI4LLG+TvBkn6M3IuY1k/oxm22Q9wKyRrvCq
faElGj7lI76/OLStzz1Y0ptaZf2fB1Dvm7hMLIokipmbEPed6ff2KKqtQlLNrmmTgoJvRFg3Wues
aY0vymAG05GOFs8ttM4WzZgwiycjDTrnJGcCLP0us4eOBAOE/x/JPGHZ06HRXx0AIqk28ySH1ZxK
5ESNasDrMrpXFOtDBMkABxEchhgnX93koLEQ41sPNG9z2zf0okRDmwXxk0Z2ngejq5j9Jk56e28S
rvHhYDd5sDlW7aXTRlsaXR8Z3cl17MQMz9SaaUrf6/qWB/5xSg2cNuTKIQ6kgXkzOUmQr9rRiHeQ
+lsSs5jdrVtNeWeeOnK0poe7byTJl3MhjHUN0Qj+PJbB1Rw5tcXRXpEXTc2sm17gDgIe6mj7jj5R
iaxNBM9z7joPlWMFj0076e4ej7HBwVJWVnbMpEkd76ADe+mHBt+joTs+SQEO16Dqvbobi4MtyuxI
4gDXssuH2NORRakI56bhiBAgdH1SGqK1g5DpUhehGatbDmbNLtVoq7fNhI2sHXZTMszFyuEkGGEy
gUXuEmi2A8Gvv1SzgTCO2Jr5UWQOY4o2HNj5TUV1s+e4wQ3wFLp4gdV1h1lgVNZAwISUW71L8Ejv
o9AiYjVPMswh76Gcm8VGgcTXsjJ629L0dUzWiIgDcnJUzPs2etd93M8XNwrstYhoXaZpOSRkCWBJ
N0sA+5G9IEI7nOPAvBWDBrelD2voUL3fkAxCu995TEdmEpa+D7vmhm4nlQ9iXycub816JmfMSgHX
YQ92UoAZdiqfFCU6j0BGvIaX2dAfb728nxhoDqRlOXGwCfrpQc0Sua+bKKKvVienOldUzjRYxCGF
6AehoDVl/CXXUgH8kZtjfMDdUW5gKSHyyqZ5r9Y8mjqpZ09i0t+K1oXgT2j5kkCr+Gab9Bvw6W3L
YcNI9jIevtBiyw7LEOFYE3wGlS5fIm6mbYkNSJpUByYjtjRV6lVM8JUf1opQPNzRkR9G0TdrxrjO
VIlMzLIiHUVlWmY2qeurpjusRMdujfeugBMxkbSYzA/Y2aS3BGx4vW4FvknwyT3vPjkmhOQ0oPXb
ag/7rftGrNm0ciOU3Q4P265ezNoOZVgRzu2urOt9MVgP9D4vqRuf0HZuRdOpfqLPj7HdkqIlxQGs
yEWKeF/MAGIA6a/DhKsfEhrl9uaTrOutO403ia5wOrQ6zs5V1q77YF7iOMznxd3pDYz6VloOts/E
rasXxPIkWdQ9cNi6cWsaGKK1GZ20FotgDCVlccAl+Th66HuQYbq6ecY+Wqzzcak/CADk3qrkknQV
2Vtd5tKH5tLt3Cb7OjtEcNS6Kg42y+WhA9ICI9RIbiO6TLvOhYLBU6GdifY+94lcKy4fai6L29E1
k/dsWc3SLnAqz02kcqwq3bzEem0fyqqNfL4w7KsMcl+d+v+zd2bNcSNtdv4rDl8bXyCxI2Lsi9pZ
JIuLSErUDYLasG+ZWBL49X5Q7B43qR5pehy+c190SCGJqAISubzvOc8hT8xQbA0t/SPpSnGIfdWv
VYoBm33btHaNKDz25EBt2V6Hd509Yvqbwf/lmX8fefJuhCq1Y5oAEZEZo7/GFNt9ZF4hYIY2ELVl
uyMAgAb+uu2gVZJP5e7Muu1PQJySe1vr8Fpq836WRrdxsvJZxTCAOTzfEG8ACqXFXJA1CGErda+8
itkFr1bUm9kus3O0lcCeX5CLn6DpLZ0giIQ06fZp1j0UnDd2VjlHH8Z8vGZDSE+VfNhH2t2Pbkx7
ko3bi5rDTxQELqzepfAm+mZXFoXGvTbu1Ih90Mv2oYUoNqDozSYubvdjIL8SwOhuXaK1DmZnPTQR
dsAV2zbOAkkxXLrtaJ4SYd/3YXNVqOTJy8nUtYqZXMolkFQtZIGQjd9ICiMe+XyZSxsjuA2UvVdp
pu81j65cKrVU9b05eI1mKzgsbqTt86oZhOtZyPv9adgObX70A6vDidpal9LLAmpXDYjaKKzJQ5uK
AG9EP18kdXfomuw4pOS5knKcruPQoC4yGDsWM6pCUeivgpGmHS7AJdTN4HlR1TeCEzVzpHclHn7q
Xu11galzTSO73jaZC9ILX9l6tPornWLGqMbiUTjDoYpqbGozC2sW0kOT3Qcobyd4t+XXQVeHMJg+
ZSTEE5aUEHdJM3DNaTe9HCbqYbIUO5rfgbWOXXc+abKMh5UbtQ28i0RcuqmLDNrANKz62H6O6r65
R8eRVyvOb5jWg3zJGivt6jY2BlJNa8mGvWNda1JMtVNN3qIQggNm3/T056uI1onVHEKINuiWDGop
47I8j/GmRp1uBO5pNH3rCUtLdWPGdAU2zlTQA19Nc9bfV5kRXIQqn496sB8dbTZfDIlTkKNq1ec7
14fksnoNpHMcGJQH1llrO3Th1xLgi0h8Sux4XO+VW92OlWEQMWjclQjDbnKdflQI53e99upjO3sf
A+UUDxhdjpYhuq3g6y3a8fYz06tzGMUUvSApltvRjSTUEIO073pI9t7ClgqCBmdiTt5sqoZn0g/V
FsyDcU2kT/7E4WtchYMKfni9G4NsaqjYJXbxgttn+uCPGLfzPni2c1riZVD6TxTtCCKNPHNt+Un2
UMXglPUIwTD04YbYtiYl21leIh7Y0n+w810bpEzIIR8vlooAnexbI/Mvk2n49xTjho/oubeEiCan
wsQWOg0s2X6GNnAdpBKr+dxIZ9WYsrhUFBsPIA8c9ghVfC2sAqM0SHnD9RdScVjfB6VF8h3htf0d
aVDBYfa99qMxh4e6m/QDJENnJ7Cap+twzlOCT7tvbR58ZXYudi1Fmk0vIwJfM3HpVXa4b0IIwS7G
+G3UeCwQeNTRZdvDOoEUD0aozqwT4kX4KZbbXtFDo+DWqemqdMbwMNYC5EPSfi1A7a17XaTitqGy
+oEJUnG+xA1FYlC3BPiBmFI7p3RyFi9lVM8Qfe3LmE7grmAvSM1e2kS1BnTxVwY46Q9lYosvVeF6
X3DLUDqcuzhcRajZDVGwYei55xbVcBpcAdvjcjj6PWlyKQk9eGtvIg4qxLzRbeqhegDMLtl5QB1N
8dvjYBXlmFxKVO87wnBiElzZiIprNlrrshqeMB9deNb4rY48b48D6kvokPhVdo3e9lHsXURVba1m
KrWIAMw9T+7oZlCeCLoi+Kmus5V2+s8D4CdsnTBBqgb4pFsA6JVRyxqY14fEqZAURA2Q9kAUB7uz
nFUis+FYmeM2kvYpSzL7MQXBvy8aL7hME3qlWZeUQKLCD9Oc7IqhlfcyGZy9Kb70GLR22CdwF5fR
I8yWclW01iYyHHvjJcAjlCtXATKjI+ml1dZvgalWjD34EGqF51Csa6Nq1oTHb4JCt0wpqbtyAm9Y
KXRBAYlsn8ewu/LY5O/MgNtchs2jJqx0C/6eQNYUbhXm700Gngw3BNvDojMgv8Q+3m6sqxd17dyH
Y+nsvdj+WlT9Y93AejG8+a4rMblYxGft9AgZWzbE8BAaubIbV14bEKp2cjasp4JGFyKKsnzUncIu
i3FgTesQfZFA+m/XxTpLqFDh+qrrq7ycH8u2Ie1Ssa9LMYx/yyW2ASBNd3PKSNeFB0ECVq6ng+jR
F8VVm/TOSVKsoAFS/WADrBA6qO0iY1zjI7R4pMONxo+4m4u+fJROlsKf6+MdzeJw6zhseKw2IGXI
yIrrPGaCmUZQZpQg25MXRF9MhVkkzIlCTMhNv2sn39iFyhNrDM/sfEQT3phNdqr01CMhqdcljS1c
2DJfJY45nawsPBoiMGlz4Ljwh4HUeUojV7hQv9WcOQphPFvB/BI3ZC0K1V9x1CWhN4MtBPeAKKFh
OxvGvkh+GEFLJKG3lOhV1hzaXN4SYXlZ6YQpMmnJNccAtmsajrgDdZe93WHHqV08hFl2ibWURTQz
j2YePKIrs1d2Or8QtPEVRfUXgHaMn9pGoXrtQ/Gph7nD9lPFn8ERDeveKS5o2kEesP2rOQw+kYSy
kWFY7/GM1ysrBrBPryPDXGmKK8dp7rKRHZpB62+NIhwTVR7E5imPaiQ/s3Hbe+1AAmepZ5aFLOLr
shq09DGbZDcFgbqQjODPk0y+2/nIGInGCRSVpVDpOcVSjXPL56LOynqbwgI8sWwBjtP0/Njk1dLf
WIms7kbyjQ+DoVGlg4DaZykEtHVjSTNZ13nXPCOjAaMyEu0k3aZ9HPuguBiQGV6ws84v0AFWeyes
nB1SxPhyNHtvJ6v+YaJpA/MovAmDPrutEGH9cFPVX85J6h0bO1j6VVN+pMY77VxwcQ9OBe0lkNYL
5/jsOq8wdkWxeTPPMcU5VcdXtsa32uMtuKbd4mxbkIZ7u9bBJhs4MQ2+QxUTgexGYshDIlfRzrad
TawNDlYtPfQUe+KG+oYBqwAHodMHaxK/7K2VFNGNh2b34BfTl6Ds8bNZ/osfF9wxNrbXVV9UB5lN
F64cyFkch5MoySitVUIidB7iDAYx0wa+vcmgIq2Mxq3YCgHtgLnEpjsc1z3vTgyWlOFajjuHdFWq
A9a61jrbJbiHLtg7XuBsytZFUQ67xSJNdngx8ejdaoueBNgEtqHJCO4hjDt7jsNUXejbPqPhC9lN
O2Z+zXLNSgQOsTlNKrysVBWsyGp2Nlbku7hWiZkbOIIAXWlRISpz5cVFekBVJ9ZSUofOO2VeAizp
jqq2f7Rzfz2RZ7dazhfgwU6C2X1L/m15m0keY42mEvyDtRVFMa6N0RCIGtMOAFdgXI5OdptaJeqs
uryOPZ9MMToB7LFBA+I+XSmtd5Uw9/FIzaPoXM4zbjLt0N3yo4Ie53DafZ/r5s6ru+upgWwoJzB8
sb2l0sBZCxztujRK9Lodtd2ooGRjq7WZaGZl14wOSV1IEBeNu9RfjyNvKsm5cE/MvmOOdIXcsAn8
MvjZl9R3iTtvb1GY6gvUW9aGY+QlU/QT+Lhq5/R6y3GLkYxedd0NCp6PwLA5i97a4x+mlDKz8Dqd
DeNB3CMVvAiyfjsPXr5uW1hBHHbm6mPrGJROxnEMdnRpH5g77y1ymflGQ7fNvZHTVzCuY2rAG3qt
9GKBkFMVQI2djkd0hOzlnOpL1dXhXRYbPMjA3bdjm2w8woAeA+Hc+nPYbXQjCKxT5q5TLuQNKTNv
zWbZ2HiFP8HD87MHtMDfA9Ge1Gxd5oH3QnNq1xQvnYDT0wU/JKAojrrpRPDOnK1VGW7arFqLrMno
xw4/mk7moB3yz0lrJNsW6QiIHqQGFmGIxRxQL5mzMN5UFfWARGArZ9b6TJbtLTGVaEZULz29bggv
uSn7wToa7Osb2utkuoP7UZuhRZerelbyZsjLVWg2WKuVXmLoO9jqrXeJPOISUc3ayzQyNp0X/Y5K
TnxkyXLJBBWIjAmHbfsro57l3lFWEdLtRdCbFm10S1SE2a1qJSTcYphMSQBrEMHTgwGtSu3KAK/9
Thr5KNe2SCi3eZwTEHy2Vp/uMicULcgY7pGLz1TGPYiLK5Sazhe4qX7eXUUiVFQtVv9Pavb77/Xp
pfyu/m3p+n5lc8E8l3T/6+1vKSj/0RReep1vfrM919Hv+u9yuv+u+oJ/+lqLXv7mf/YP/yie/64a
T/n8l33X0/fxvz3XMn9TjH/9R382XsW/ApdAJe6uoO2KfePfi/F++C+cM7CKLOTx7IGXnuyfxXja
tXRssB94Plp8bwEA/9F5dcz/m2L8W/OBiy0DqAoeFptslDDw3vddBQTswTTj+gKoFVqHvIrdG1tC
2JuLMXi1Z75pBPw18+ytteL1WhSfSDwLQnrH7yO7BmUSPI3WGNnNiOlgmFBb9eiPzm6EdpGc/qUx
8lsr3/l6uDgsTMm+Q6PhveNELhVlkDRcryS6fTWazaIo1OjVO70g5LpFFmef9YGLYOXXF3/rCDtf
3DV5YUmrw571k2kRraxChyyrC1qt3Tecxci6CjEEV2df1lkWHVFy+81X/ptbjO0ysFlGlrG2DJu/
xhYBzsnkGPjlBXWNBTeXdN9IiUR4FKYSX5aJmP/XX/OnC3poAEwux+g1bfxvby+YmQbrpJLhASUX
+ugADcmUdFS/A9v4bEd/CkD+wzEkfrqvvmvaCPddqClOCAfk7QUnJcw5jvRASohucbJ7kbLYe7XI
K6koLUK9PhUE4UJA9adc3LeDWz1VTeOP1NaBG3MOUv493QirX8nB7akaNom6Eti4P1FK/M0ogMXG
5/k/tifGAQwZ/LOCIWiGvOzvPm9VhkGclV1/cEmtcR6MkuLzpYoLLFBxDQWMHZ8YjwJeOZod5EfI
PkkEvkdsxMbTTDzvmCqUxuW0SBdthWYPMBdjSYH7uyznQJw0B9LkOJgW2kzmfCRp1ApKajsuyN3e
UuwoDZmycE3WHOzOOiUDVZ/c9ou4ujEQA7KnRE2WLlqxWUJF/RIMNkVwT856oMbVWtmltF19ixgf
NW8asJk7INU2yK1IQoCYoLUZclHWokP01WQAJbMon4nvjFLNLleklBqvOyccnDtdTSP0igS9queS
9DwQkoFJfpkI5NnlhSVe3xpjhyg3b/G8aKpxzxjp0bRRar7whhzRrh5wIASlPdyaSuGxCVvqK2tN
Sv2WUyjSd4mUlwYDO5JyiJpnGxn9vdEaiAS7BSc5p+6LG2I6vaimUD+zfWOHALQKXfVZvY61hm/a
5M64KgvFBc8SZw5xOfqpAGND0aP3CmY8AtFiAuhDHtoctJgd2tl9eTVEIlPYtvbo2ruJHWewDrWB
PlcNaHJfx2oCgoToHmQa/XW6oNPgPaDCpEPLaWYaGrVX44B41pBE4x5DMJElglyjJVDOI3Kj33ZA
qT4mA8adoGE+3XR5j8zzVds5VJgyahU0z1h9ePnP/gbIEU9NUaKjQ/HKyCCwke7MIlmWBCAjsWxq
NKl4/yF+eha3lLcbIqfOUJ7GdY4xd+glk2lI0fmiTxYu30ip6j6lmluAJ0NFfb7/ju7ctd2D8Ukg
BBJCZCRq3VaheTr/HaLR2Rgj2GbemIG68F3viIUYNiMAlF3fKgZwsrweXpePzUEpoEiXQg1mwxFr
7Nm86yCkEusLaa+6wMashefEzE7AfOkuroIyt/SHxiMMgjNWraNhV2TmtNRc+QcVpTHzYhSdP+hV
THMpOSpFf2g/mT2WrDY2pugePahbrBKcTnTdkr6Lrqw5nJ4J4Bu/DQDch/UI0DG9HSfDGj8qbn+y
V1U17JWVVONqNjlHGwGgpBpGGRDXweU+q4fGjhIgHlRVoiqEIGsD8E9afTHiGtk1YI5OblBj0hnG
A2wWfQmpRj94ZU/po4lISreM6YTa2VuTfSs+KdNqN00yeSvKjYIiTtLdj3hqYIBGg/sZi0DoML7U
SFRemOrLwTcAngZ1DHPOtGpyZmBxBLKPv5GyjKaROO8jsD7v1JhVCNBudoAFV2PJA8dHVLNLjhc1
79x9C9MEua8y+jjdMLjDowP1nqhUTIfhSvh+9GSDpqs2CMEfOZeAq5XtSyV8GjSF6TrAaWymbBzh
DLpXGfHZ4pIIfrNiXtb3LHOMZSuqkhSjKObLcUaHMylO+q7owqelcI20KA5K1CoD7tYZNNQTtRNx
ahwUsBObXUxp+fii6yB+ylyPCbO28geAHNnHTM68WOFifogWS9XZ4hI0IdlCYYj0hmW0fvCIX59T
DsGKrxHvhE2ywtElZTn8OGMm/1xKw5gvMDb1wYVNLLo9goJRemdLQgeOHiLvL5ycXG9L9MKxCJvo
CjNBfCvBMF7EQfjgJ0n7VHTyZSr1Mvun4omTTL/Jeu6TRhZNHFAj0mNYN9bn3oj6Rfk2mtdNOPof
AIrlPnz68cK1gYNt7LGlK5gI/9KJahnsQIZXN7rHBrCbHeupTIJmU2tFYWXAz0djwQL6YhSOi5/P
hjZS+YbzpRA2f79hxZKPmDas6AvK/5TMt7aJ6t1Mt7egOpT35Oap3Lgqi7Tn1pUcM+bOjT9Bsq8P
IBQD6Ni2SacfKbMvqL6vobarZ4og7EWaxdVvj3R28sW3PrYhMvUUPQCThVPE8iQDNV1MdhacjEWa
LksqQxssouobXerwCoAJy2DuQXRZYYLEcxibSFe1sQylHpT1Jk5qcXo1wbRETCoKAPycweLTeN1i
gkU2b1PCWIxw5VkfjzxgXKUNAVgkn1YMQW3juPDQHwOSsXLm+8VFMCUD8+DgxmgAzqaxEHfHOgtq
rpyxmJRr28f5ho+Xd8kdMSv7E+s4aks8OZDNXuYpY8I/T4F+slh+fGNBek6jWSS3SA2DatU3o3M1
9r25BxqKc092hvpWQapp4FhJRoQ1t+4LdRV9qyDnjEgBUiwHU1vjxqFE4bNjmDii7F8/lqhcXFBt
Akv3GBkGy9dZZI+RGUfPhFm/G9j7nv3WYi6wglmj5VUKJwBN/mtBw9JemzKsn0fEDMmN5Q586rRs
+K7jAiPbVDKd/HunbQrFauF1CCtwHsUtVJgxMAffh27qeMc+VxktxtadPkSIuZ+9RDCxTtLIrsZG
agqKRQ+o1u5F/DD6c03/wSy8K2e2A8W86IsPRW2Yx6ZPjB+dRAGX9CMQTT4zuxxCNsInS48Mi6CQ
i/4+7MSDLVuWp1hq1ObSX2wusU6XO9rWjEKsYyzrfRMgXIFR3VUfENrhf8tsHlNfLuYy8EQnQ7Sc
GjprNiX2XWoI6ZbUtchECj85rsN9Ymv5wbNhK39AQlSQqQQ2OE6C+wKIlcdS1YSzTW88xqi7ZIwY
sXjMAnbL8V6PnbvyBcJ/5P3uFnYUvSVUP+mmGykCjSi496URsgfxsb0ec0JXTnbZIZnENQRsf2pp
fbnhsYCMfs3jb+9rCOQX+ZAYn7QRwpHtyDEa1GKDnoLyEFsoCSdNubvoR5fvQUhFBTpzhZL20iHP
Hs6ZfUeaQopGKe53wozFRs6iXOE2aC/qoYtXcVeI+8phisGDiGIIhCBErZwdSeeV+Q885e4uGOro
QP5HSc5MO0A6qtVIQ6P6UUmQ4sV0E2oyMRnXbAx6IGlg/s0bt5yGzWCWa09N5UH3wOrYG0cftNdP
u4xFdJO1CUIax7lxzM65xqhf3fG0WZcrXRxZ+cq9U+bGyqeBtA4I1I7D4rong5XM32S6Macmxh/u
9c+ytuxTPZRZvcbxxQZSt/siLIC2Drd2Ke7Z+VVbyxjNHy6A/qMNACtNKbWGGZmulY8SLMBPNH93
W48H4vS8wjsikcZkA0UUWzk7gqFZG6zAgOoo4TODwI3Gc7YQOPwuw5PQWgbU9altrhXGrWaFmxOv
hScZkfOwFAAjXSTqdsrHjDy0xQP762Pbcup4cyoJOJf4IGZ8S1CCeH/sByuZhax4DR3i86Z/0Bgn
5GLb/PV1fjr9YEcUqAYpVaI85+D29rQWRgBbsrprDgX8euxFvi/A6C1mPIeIT6pWy9HlPB3++rpv
4QOcuvgPhA8wI06mxMy+O3VxJC/srAY1fja2dgaisFLpQu9GP2H+qstquve8hLm4HZZd7q+v/pbL
8nr10OJUzAvOh3gf8DUp2NWj8OoD3XEOIDPNgodgsTZlvmK27+KG/5sLVOJsZbXOtr3zR/j/Ronf
VeyECBlkv9LPfk3S+OUNCMt6/Ud/ymetfznCInmLDk3oe2eN7J/yWWpvJiwqhLWE+ryt2AX/wrpg
WjTt7bO2lk/xZ8VO/AvAq8nS/+8lwD9Lln9UsX4pn333TuG2QIYGyxYwren8/E612tBdWyhxWTXO
gmgawGbqg3SHdB8lJokyqFoxzF9lOfCXx3MWjG6mpJErFVJE8NOhssSGs5fN6ceFh7lIVZ3CyUhX
gTKBoK5aNlaVws74lzv9NwW55W3/y6xDsYYPHHBrTeo3qIzfzQaB6lnW5Cwvz0ZbsVjJX9nOkM5P
I4eu4rUi/R9Wi+wFF/zuklhKKL5QXsXfwj17OwEZaWE3BhHol54XXtUdgqx1MYBC22cObmO0pJym
D5w5gB6wD21xPDk06A4s3BgoCcQV9UXk06ZezYPPXam8qJ/31lIuCSom0C1IeNy6NhWAwgKNsXfQ
I1xmavGJx2nFZkPkEbuSVrYYBgE4shUBt8+9PvN4CuqhG4IE3BfERMs2lZ5Uytk6GnCioNItN68z
yOgZ2LU9nki7LrGr9buIBsD1tJQtpbAZBKON11va2NEnx2A7PXcYzGUAqhczwpJrNqYhDI9zocdk
ly03bRJbD0IYbIXS87SkZNY+n+3IsYcEZaWtNEA2cq5FoNyZsf1bJInopGROOx+cplkk+lG2boJg
sTVwP1pZgrHbqh3fOhFtzk7D8yev+WRBBk2OnYRfgDdiqWhYvjvczxJHtWEjCPyI9kJTMbS6ZXup
Fgsw5A5Y67JZrNwDOOIZLbXBpWHU86dNT5Tx1soob671ufzHqS5LbqNBsEeuZQXpyxltvn+WV+5L
Ni4wicnjFPBavxiRfm3a1LtLvJ4fjbKbm/TKw/CcrlOf0FkPzcGZoUltuY8sFSQ4cVtALHHw1dhE
ZsQf5Aat0ZNa4hLMOs7Qs/XRX06VIZ5snt/C9AlbY2GQocOA88jJ/jqJx/mOWDa035nm5aUyKIIN
+CakVkqS5rQqwqVkLT1/9Df1YBX0E/0Y3EGL4tUa9fTgdVZ3MtxQ09rNIjY5MxE9L3GGIHTCg/9k
DL44jUNT3EK5BHM8OukBBpoToECr/JcqzoePjQ0pbCdmhiynSn07ILAM1kk2csdLrN0cBrTH9tjF
l/hELpvq7l79/C4BLxwj5WLaxsXvyRuz05S5FCZiwgnLvrUFuAHWtZleMyPS+jqWC70utRtn/DFB
OGDta4im+NHokepRaYqHzFsAEfWZLwIMjrpYHYqHyVqefIEM2AP3M/Jsc/hPHMt9gC/cGV4uP6t4
KfOmHqMdPYZGfTqX8AKmeLk1Zp8bnFqN5e3PLlqXyiQEVq3gcJBNkhNxAWUDY0R7ALEAecJGSxdj
Weq5yqtFXPC2wcM4F8FQSnEeoPNXX1ZJbsmHfEbN8WT0/txedbAv5e2kQz5JMRFp9TiX4xQiHjLL
/D5akIG6NCSCyQEz7jwQ/bmap6U+T5OAe6nNkc1gGNLvpvnIpiUq0ADt2G3z9jStz1nsPJCJ7eLB
IZTmPfaG5aXopMNP0eNSTjlDC9OebLR1IILE+6QLWtU3WRQyUQSxAJR97sAkHvERHJgWC7uB6Vof
/CiW2WeKF6QiEvQXw5WKgi7/KJkhSEKga+HKGzZPlUc/Mkauu/WLmEoyIFB+kslwOkKS5Zl3Cycr
62Zbfwz6qM2/uzD0LXxSE1v6LZw0y7qheMuLu0JLf5Zx4SkjFbZmQ3WRWJBgV7DX5px03tj8nGqk
0WkaB6jfzPCTO/Rksszigz/EmpJLWfePBP8YW5QByYaBsZwj4+TCLsIIwFJEDEhJnYTzM6lWm8Qv
3QMcWW+8qp2sNdKPMQUc9HCN62EjpGFJLF3R1BcNzaMnhUBxbZfmZ6MaOM5US57JhBg+TUYdHERu
xV8KFfnfdYxkoRKyuuk4tvajbKdtXkiNMsCPP7v2gBSbRWpTwwe5D9qo+kxGbbmzKjOO1v5MDcvs
fAmHgiglss5w41lzXlynTVw8Wpny6TGrbjcbHZK8Qet1JYlUG8qxuaFAXF65ztBvF3LsHdN68xlR
c/JhcIrb0Td1ticvwdm1U4s6PKvRm6R1iofOKx6Rgal4h5S1ugpZwDZF3s7Hwgjh5dgO+bjk9KlV
4ftMe4NdP7DoNJ8qt2wSwrhUtUNnWX+kR7Hc2jINV4HnQoBGza9PFIVtrGkDh5/IVz9SSZIdPAnn
YFFDRAllWaiyle9sEtMlhkhPbAc2CvjVZUtqyj4o2gkdGaSeC58EtF3sQjlE6b83ddJvJN/xU5ZL
cpa0hRGmmiIxbKeSdJq2c6IPYYPIHe4R5zJyQNcG1sNgRy6PdyKhrr1kwp4OZlVNF6hBwouZGvN2
UpLEdMvhREBA5SGplPcw4NX4ZlJzusSzOl9i0EO8+Ost0U+bOcf3AQj6EEdxWNEsfLs/aevSDrKi
iY7YDzCuAHpZm+OCJzqbU+mx1JcRb/lvSKPvjn9sxIg2cN3AoqNh+bTR3l7VibDvJCOVA/SAMHuc
lImh6YC6/OYg9K67fL4OR0wadez2oC29230NSe31Koyjo0O1kDnV5MhTVwTJkGXJhPHrW/l3F+PM
h+yNDTId5ne3UvAOGzGbwOMZe1TX4KYUvbK1kfb/sOvJ9wrMMFjajxxtOUm/28i2ceg3hja9o+3R
xK444+/dMSzWBIsRKOSjzv/1V/t54xwsXj3BMEEx5r7vZAtsKsTblO7xXOJ+XYKqhL7C2q3UUoY/
Q9d+fc13R+jlO+L2o1lPcAYP7/1mfQKc34Wyw6BMFwWJo7GwtJhQWYErbbEG0hRmPTJKsH0I/TKW
j19/gJ8HKeIEl/tMDodl0WV+O0jrymlNXeSUDl+xSWB0tACI8V+4CjU2ArmFi1Tg3agpYA1VUaq8
Y4x3Gz4OHJhzLfifX4UDJSoPyHu8eO+u4nW21SKJ9Y5hi43bS/1ibcFg/+fDxF08/iQ28/B+Qmzm
bUnBE7DJ0YrolKQy4Z17BQifyU9opof5N0e6n+cv5nRmE76WY/Ord1+sSodoGgvPAdAReZ9EH6Bw
Mge2IpjDwi34FepKr6CvX9/Qn192tIWYR6ktLWbV928ETbiUFCvXOubI8LdRzTzZLWWyOaOG++tL
/c1XZHAAZGYP7iNzeDdZ+siduVRpHbVE8z2V1K3mpQlFFAYz9nKC08uo+fVF/+77ebyCUK8pYpEO
83bwD2Za2UnoiWPhgZyrSvQqhRkke3QOPNRfX+sdmhV+w8Lw9l3HcZa48Z/ftCSQAeF8JgmUirRN
UrzdceX6ZnHfDLM81XT5q1U0sU2mxM6pgr2WOg3toKOdYyiHw0VNgyQG8icSRWMlIOEtuQ1yryl+
c1t+nghDk9KHFTIjgat4T8KtUncEkEhR1oJiZ6/TKIVQpg3WyyFzGGpZyLb+N3fn53koREDEvtKG
crXAjt8+irigXgKokSEOOEISTGxzfuhgQoCfBTZ57ssy3jP6p21ftM/DsAgv7AVTDGqTHlAb9/TN
2SWRZTlhmPjHb32IK5tqEC8Dz856N0+aLem+Q8Bbf1aDZCYxcNh17KMq7AofYWv+rozz09hcxEW8
DZRyGKLoWt7ekDZVy6Z/mo+DA6hHkb+cwW0E7MPKzmn817f/7y62VI4BjaBP+2lsBrMVmjFm5aOO
IR5lC13ZhI1QrFyz4ZT064v99Kj5ZlSOweDYy4r3HmhN90A0OIynI3V/DpYkUTCyeBE5Jf76Qu+4
57xyHtPlsnlw+XJY9JdP8vXlHki/+p//XfyPwk5S7dE5YgchKfSbnOFIp4A/lD/SHpvVZZMtjTYn
huObjAnxSkXj2/RhF5qcrmGIJWlOncAYOSytlZhRx/i09M7035CqF/ArnPAczwkkmvejFU+3XUVA
Z/mbyePn5wO8PUThyLqG3uL9ViitpqDxS6WOZyrUWEESxs+T7v+51ox75grGgIOUipLeT3q+Ljat
btCJPMoFthgAmoOdtfAlDYvaulPp39YPl9XrLwVLh2UNPyOvPgo+FyD0u6eEfdcWrXSdo9dq57vn
WcNROuDxzgURz1dUddq5cB/Rx1u/mems90MECKzl2fQvuDIoNNaAt0PEKaIuBd2RHYWgkgTmOAM9
CKbGw29lrQltCr54Is/JiUQnrE5ngmFF3y49WN0EIgxfznRvnjuZc77Ua1rpLweLXvJr4NYowUsy
Lvc9P//W7yaj4ieNqXsIaWhlFC4Du75z0bg8geBjuTNYDPYT3qzm+AoaxY2vb91RUxpTUU7dL6dw
FK3SdiC4KoiJB7l2zaXjjGGyvBupNpyk1xl77aTebT0JY96TZgwId+iqmR4kFuQrytIY3ZTvYm5I
HNnAKQdotPaLZh439dTOHKDn9Eiek1gTw+z2gDERQMOq6Qn166h9m8NYvyyJpTXvDNThmR6vKMS3
UQbwSjMDTT5CLPiaWzHFeXI7TJpf+0Y71xfIwCh6h5K+1eFVZ1a1M396JnydN59kt1N5wfHAYkMK
KNoqbHHTD6rlOALyJaHbpqmtQ9gsgaHvG+hFCU3FGj58HrdDd6dsRVmX6JilDSXKJr+vZ5P1QqL4
b+m4oqU689nBFNZERDcCtr0y+Rajnbnzd9ureudatoISnT8WPGZigPmHfHUEbSMf90MjsMhtcytz
rv4AqjY9tbkUhqDeeXgUiEISE5WrDometw/KCRkshgt+Yu8lkfgyj3Z10eqsNz5o9B7EneZLoz80
YSAA1ilsFJcVNpvuXtCIVpuc4ZLcAlOq5Rr3wUjvc0GLDwPkCOBIcHqxVFYoFc5MPZeksQY+8rBI
Gfwx9eGUR2K8SLRB37PTYkhPr8I9CEFq3uuCM+zKwgopb+Le1PLhVdJAbBADjAhWzzoZKerW130A
NXtG3xx7lBrALlI3A4dlT5cRhRDQ2/NU6x/w1ZDYz2j3XktwbtHzYexEiweHwMeXNEqSaKt6hfTs
9bXy8G4wQnlnoCtnwUt11lzAmhUPQgsESlR7qc1b6PH6tfRcRlEbeJzMQLByXy211MztTPVfppRQ
qJ1O6SC8tmaAYoFOtpeNROywtwtq0kVKkS2VWEl5nhhzwHoaztS8Pi9/vtdTZEyoXflXrk8/YpWb
Kf6cOsgB4ZVhzGtaNgadhmJyuLFONDj2LgMnld6pquWDCJPaya4pLHVfzaLVn3scSwbGfN/N8/uA
gLH+2tX4P7wswwf4v9k7sy23jXTpPhG8kJhxy7FY81wq3WDJGjBPmYnx6c9Oyj4t6f/bPr73Rbvd
arHIIkFk5hcRO8io5stX/OFcskXUQxZYBEL6LlvYG0ONElNYsx4jA9DbmzGu4FrxUHNMXk674Rsb
8xLnAJWbEC83FclMkk5JstbM5q3KLy4rqZjWLxW28AMTtDViJFF4yWVtnzvOmJBrY/Jah7GYvq/4
/+qkf6eTcnTioPPfdVKTbLj8KtXX5Zdsg3nYn9kG9zcUT2hynkeA4MwF+hM0BFTO50+YHtihAcex
bfgz2iB+c2l6YXXzY4fhl3FE/wcqF/PjkMyNei5sDir/QCiFePTL8k2ikx0Jei01oiGnt182qk6P
CuQyqr+IRysHoitdvV+wqJZXKGz+1WzLfnxKfZVctnaeDScwcvoh66yxPpaEc+i0lzQOYQgjv80X
zQUGAdTN6WjWAGzr5Q/k2LFplQ2TzrgvtutsTbdpKTJ3R0A+eZ6dxv8QNOOnSizblB/1PPaJ/6TL
dn1QMn5uuxQ5ssFlDK2xSpQZeQMmh2Z0M0yeT+d2EYlHFbR4XDttf4gZs6OCWLnz2DRTeakkqay2
jnBSdzxwCkJrD9pgvq2JHuC8FOIxWR0LFI0Vf1OOJN1LueGM57pe5Qn1A2aIhwP4kzsiPK2Tirer
pwqSQ7xR55OtDLPf+fxz7uiKR09ilCe/lGt0JOsVt9uiHk4r0b1t6A48UPmTcuAEmCBcUMd1/DYW
a59uG7y5H8JarzdBN8Zb34lBK9nwlfSk5Gm0Bp5dRODjIRwsB4WdFFmpdYcNUQJJ+jnPHVJpyl1J
N0aDWT5T630YXP8p0jiTN8Hgimtcg7F9nHxRvVJ9Tb5yTAfxQcLcx1w22/y0qs7muwjL3jeKesHy
u31yWWZz9sWqFBNrxjbH8+tT5lVxZUsIGvzz5GCrw/lTr+M2DMJmOthyANAHLJeQfLfCkuJNVtGi
9yi+Q7YJde5cp5FgOd0Muiyna9YPeKVJJcr1IlBauofMRzw7gnEmkFYkxLgbqy0vV48kjvRodwCY
Mxx0ngIpgkYUHES3ROTbS2h2g665FoAsXBaDojy0dcALKOXne5I+/hOSZPVK+KV6QvNfPuDaU9cR
dIHngmPigdStDHZMitzLBoXnKum97K1YzI0ZTffK6viwo6AgNFlqH+8RGIltsfrW3l8d1RyZ13mb
0u/1tIFURANX0a3vazMtx8hTMZRRx/02BS57gETWdYsuwMgSB2WRgygsbJ3dllXLz4JA3R2ClmS/
s/W+G6xG2YbFXqelekzqeLnJ16ncuijYu1XbyU2NORn4VDpFR9y/AkBq5r5WQ1Qe64gJAH5QgxaY
dV5Hx1LY6omSug++rshf+9QuRvNSbJexnzKyBquFdoK6QkEC7QVKBMEhj1agQKHTbQeb8tU0iUgl
5EMkCZdU7b0K1vpBWW5wmJalvvdzT1xiNcXqDP9hX2M8MOgHvQc7u15mnnE/lg6u66ny3ZcZD9YG
fxs4BcwAfFHnadh4TMS3WHRzLqopKQ8NZ5u902qi+nZSsGudlHXsO1fdDG5c3DF2KK8aa/Lv8dkC
9chGbXYkCuc7HR5JAdw+9q4r9iHDbprt8MO4WvlNIkT6eZFFAUsOLX3ho187qjUbTh4Tg54WZAaW
1KDZ2jzm04oFItpZBZbJi7St+6c+JgkPOlxk+yEbwVFRTLu+zP5i71fseLfERCQDv65FHvaXI45i
+rHdxQK4THWGbe0bPALdZqw06V40FSgUDfn1iRuFYEQ42aQMguVqSrr2IUPke4v5/V22LOtcnLq6
DdUuWKl0BdqebSnGMJudKSoBWJkd2MbG/rtFy2g5ITSd3MrKyZ6DkN7W7VxhOiaWUlyNoLIXHAR0
0NuFA5/EpUBsC5x2Pmbgj7fTUn9iD97vMbI6NNr34S1oSeu5pCscm7yTrYd4mgui/k2laS2JVnnP
WQIUTsPAsZ24mTvByF1JBUPyfr6z9KVO4EjXmL4pYDQODwGQxHyLOnrfnmbKGF/lVDMJtmxuq6ND
Wn4DFtiFOx80xznl9tw1hOD5OkzOo/DNE+lMzjuYcrwSOjzXm8lG3t/QehM3t6z2C40MZbvs2hbU
pxqa9UZyqP0+Lf93u/Q32yXXd4116L9vl6DB4efJf6Iy/vGgPzdL/m9EPfk5DlPyyFQp/m8QNHJ/
C8KQuUbM/dkAFplD/LFbAsFrvEsCJjizAEfYeA3/3C0Fv/HTGIOw5kSO4wT/aLcUCjNP+HHYwRQY
IdL0PPIqbOyaP88bDDu0bZdUXETR0lRsEtpoKykzgv239Nf55O7nJvm4NBGxGOb82YtNz+2W0V0L
EiUdbt2W71YsRxcQUSISDEx+dJ8taQcpqqme28YMJRgqnvpEw3dN5oisXv/JBmQqc2AIMn3BGdq8
nt1VXW26FEbHkl98Y6lqjUHWW6jFauyeI+nsYCVyu4C/ZOTHVx201lfCzfNL6bb1/NXIrWFBds6b
brM23EuAZ1E6F1ccfTqW+TFpnifXSzXN1ha4kUEzc+IW1VpErH1YMGvWjHvyOKiWPeQPBbjV26GV
zbdCztWOotroY1VWkXOl9BjxtrSOcyEYJVxDEhq2QxmAE2Ow0+4TNjb+QfS2t0lU+btXr81Vanwe
fnTuOvfKD7JQDU0YCf3RGBJpVXCn1/P4hqIlkZ48hXG47eruPokhmB/nBG3TnkfrXasq30H3mV8y
G+tDmdP9Ap5n7MPXTuWjZr+CEXy/SuN5mYuE1GFydpeEtDI4d9BGmExbAGafZc85dOg8mgIDyoPe
z5NHRvDi+bup5LvF42zJiUsmVrS4TwACzhPSCigCI3G3QieULV0QiACcg0OtOszX3MhwUPkjB88o
g4VOmq3ncHoeFX7v/Tj/6/dZDdwjBq/9cK5cODvNfHcpw+vOqMZsGzlMM+pIXgsvMurngNqjR88o
k1nKFOUMqf/u1iLeG79Sx8jJU2JIH7k0cek5wvQLkenPj9AWmIzOOqaeI4P73s0VbHdPRxjaYfGs
tJosvOaz4OPgmuH4DZFQAXvhTeFsgYlPm8EIuoDpzZg4SDNHon0HvK6JHFbnaVhKMXa98xd29bto
hjG5i0K2PbdUbhu7kk7s9KQ7o5ilLQ035+KVvFz533/UcbQ9+Y2qKJDoAQON8PNYNHg+L2oYts2B
+eXpYKL4YD1bpeQ08yfniZUX1PRQzhkfy1mxCiABUJbT8Uskg2PfQ2AKCDy0NPqEpqxyNKj8qRJc
m99t0Wez0SRLZhHQ45ireJPDdEFK4X2yl4WZxTk6GBhdH14/bqben/FV5YXvPaQFylzp9ll7yt1c
qn3CNp0iBCfn56cu9cTHpabNJkuq4A1A5GK9nl9lVK1DesHsAi40w1FerN8FDC4txxW3sYS1B4la
kTRVwcToEWgUQy89mZInxmzGnmmb94caHVvd6iXGfxdQhLdw/GFKupjUYxSnDHyYs+fHsj3XaaCc
Hr/P084dTx6GtOWQE2r5tuJ5giASWDxXAwGMDjKfepljOzBovAoFiFkkoHLeGrLCtNOxs16oNZge
7Yko0MjW+p1q5oEUTTtQ14KUVgtQlfD6dDRsW04dy8Z3yBNulENedKiblCovRme3gekdOCeXeu7a
GTToUFD0tGjCK5JUpsbxkBzCgqQjjDf3WExRfVg5jG/tMfUfhlyrz4WFWWJDYiV+JeIwP0WBxeDQ
kVzYjpwkvwxvwHVgexa/XV1y0lxbPAVbPckKUFaMvYCuDUZKF3Psh4Df4vBz39ElsRdNS6EDvRNM
4R3gLKc0LeihPKdKF5PEk8wA6H0HBs4T1tPdJHxv740pWHNLu7BZezAUm1p6HQC53D22VZRRx82K
8WAqOR4rqqEa8ntkYjdhmTkvdE2FB2uSy1cvrN3LhFTVRTFG4kvlh+trlDLFOuCJAF4qg/yr28/T
8+D7C/vIpt4vRYVnLLdeqNyQr5njqV3DNg0aSBxhmqUYYwPgtSIITniziucGuFYNXYS95Ff8s4BF
3alSV5E/hRD7inDx4BAn7vtSFupKA7MhIuwY+i0d5jfQWf2dT9MT4dNZO7Doqeq49tOeAbisvzI5
ybw9sYCxwvjUL5eNnqPbarIeRY2WsbfJ+MttGY1KUPrD3fxh9dzsNNrxUY/BfFhHF453X3Y309Bw
8rGG5L4ZJXeTJdxAMOqGR9E0H9x0EulWx2pNj1RPudcdyTbnJcGS+goFTj5Vk3ef+WP/iMkSPkKq
mBcwNnqC05ptCDjr6K7HCXOBXaHb24RYPqTONBMvjJ5XskRvAxiaYzv7rcT+grjE9wN46sXI/Jsv
/nQB9ZOZcufcK0UiPMA2RujIzuxr9szVdkl6bT+orG33M8aMfVVIsWF3K2Fijjrr9hwPoMVnSTZ9
TLq5rqBED35xsGlZqy+WnnqirSU8uI5u326j2dbPTlMyO0QxZCidw04aCm/Y1FhCT2NAHNXM0D/O
LO9XUzUMt9qxP6IK9DedWhe9oXepC9jkJ/qa016xG/H/PC2x5V0t1FU9lCLQ30Zvlh8XZsL9p1nb
1fhAZidJr7QEMJXCx992vfxAOWTyQDdMsiuDEh0mEvP1qHFjVootTRhwnFGudSelDvbKcdOFusT6
a6Wn+bonbbpP/MV5KHI9vkd5kOxSCivvaXDxCXNOAHXLhuL3je2DTwqtpLyxk95pdtlgWw9e2fq7
0BuISdVVuBm9YL7sVN18zAftbf22e0mGjiCZLV81S+I+Y9q9U4X9Lpz0VJBnvrYW3/swTalb852D
cYP1VewTQKgwC7z0ziWbfDOE8iIaJoDAoUOxji2GBLtsNxNbzLTHbxiJrZPRHAe8yBk0i59FwRKX
CkO265pcrWmAeUsKL9ykFXEFiV+cHipd7sjPVTvRjVwHTkcadAaKmboxHZ+ph/+3CVjCD8YBM6Nu
de5DlHrBfYRL6amVAOA2siFtRrhWb8t1PlihHm+Y9vmYxdOXwO6JTEgr3xFx7bZpA+0w1nX9RF3L
CKoJqQg3psh3M212at/Zs8XwJvD7zaKy7B6OrnsoXXt5tpkKXi3Ktd+Ab3KDCtL2hjvQeJHPKlc7
XccPrrbHY9cMiCNYCrsrt177Rxhn1bhdGjXth5aQNUe3liGCVwwPeR7YO5kEJ8ZZ0XVbpsuLraqE
9G89vGZD9gFMd7L1fRElm3Qe05exA4IYqhl0Wq/cy6Cr54vZTp2NF2fRIRiIYWIJLqZgU9d2vG6j
cAgk6cPM55tQ63LbzX5/8HDGtVcgHIh7MMI/dpMXAejkFx+7WT4lRRseCMclBY5dMV2A9wUfVsXl
JqJzESVGPMKxxiAqi8zbrUuqroDOei5VrMtwNUsPPLTjzO6Bx8w3YT1n1F9xv/lS9EPwLSLJvM/L
wF8v4AxXn7uQfjIjve0rs7XqaiU31bgg2XgYfLcwC4J9bvXdvsCIu42GaLiZDEYqWSptBjuG0hzC
iirq8XaFeuC+sL6VNzh2XcpCak7j94VmCqxKv30cyFsHjxWsSVIZ5CU2DAnYFlCG9nspHDs9xHR/
8QWy2QuWqKx3KYssE9z5uimV2lONCgi9wIfwoNgG3Di0R3HnXdyUKefYtLsVrQfYWfzOCLJ9XJOp
IOOXZgfE+OXaV75/2zcZCNu47y3qQ/zhEmyivppFzyCNgvt74Wv1nE31JfSsqy5a5x3w9f6uVq36
DE/IPpL8kZdi9BM6SqNXNmrTIVRyN4bSeyjGpUKQGWk3PICfSqtLLCJoK3m8rssGhl1XbNuqAY5Z
O8H6OLiAZOeyBkDCLQ/+LS4OSBAN/UgNqeXrcpBW/XkZZ3Vvxct6BylM5vu0y/3h90h3z6DqmhK+
dT54iQmscnM7JXNA6NgNH1tRkTOo5uwKemyY4K63P+kp7m5mn41cDux4OJVTnvA5F0sJbKTIwsfY
oZn5La/5NzltJLbYe0zdqJzMfAgPbok9v5G6bxkdyigN71On6+9Z/U5QpWtr+hsH0C+mI2OO8iM3
xh2OXdYj1ffzwTiNp2FxUva1oZSUYZlguJ9nzvO6hHRCSvG33q9fPBU8oUevuu94bmjD+vjVhkK5
zYITRrX4viRFpxlmM5zX/qfS0uhkTjt8zirb827TMRpQ8WXgJgtTTCotbwq/IDBwtrwGfUPhKO13
4raG7tldSkcQf2GkzuyzZQPorU3Ctg0TwBc7td2YA72n1ycH2ILc9zNFpflATgOSs/+p9cdJPymi
ceqwaiHgSTcme/mRCgBov0k0c7BL0THZ66emVc8kOmoSpu9TtagvBi73DcWVrpM4ZUevz4SPwCF3
ZZMzn5mWE0s2906bA5awkgcaHvHkx2if6ngOiC78RXnntR2atUS4nvcKX+z7+Sx8LuT6YXxz/33u
8SOsykw7fpyG4PnCU2WCpL6HAfVXYyOMUicJlN1e+ItJY/hQIIh9CPqtTn/9RL96TM5PREKVbQCm
TRxVP19dkeQE15P/vjjXdTKcIG+kzzLtmRigctPpmNJBE2DawK39T589wi4KSwkbEga3X+070H9E
aC9zi7DSOc/BBPQrp7Wb/aPhFswWzxrokEPA96bDv35yAUvtlzeZCKNjG6ptiI3z19+d+gty8Ils
L5ToOBTCwcbcEJa989wUimOzJyDmso1ZcHem59AsxE4Ofk0aVhcpEeLn8wv6d7z5N+NNB3M548D/
Pt68/9o0aqnGT7+MOP944J8jTo+gK9cxODtaT82M8z8jTvs3zFvkbJ0A46bPIfR/R5ye8xt/FERY
F12KwRCS/zPihJCHKxsGXiTwHIIW/yeC8PdY+49favy7KNWhsB1MQ4Jr/ufvWlW7dA539gKMqymX
HWtzLqBBT+6tk8z4leHvs02v61zWh0kHfczJVsoTwBxhH9ZeUtXBnReOMVG4iiQR3ydrg45DIiX+
3I06uZuMnFEvwt6xuaI+kwYU9A7WRAWXamGXREEGaSuXu/U+XBcGjQ6WG2fPFmo9YgJsX6Va5OVi
xBVTl4YxaV1fEsdUgXhVmO3lWZHJjDiTlkansc+ajTjLN2clpzyrOu1Z4bGN2FMPc7KjC4Jz3Jp/
RRVOP09GHJp5zAd/aYthFxvxKDvrSEjQaEp8XTmsQGh39q0RnaCYVVejEaLyNtM3oxGnhJGpEjtB
sWqNeEX9LfsNJmDj1jfi1mxkLu4gJIhq9l8b+DdoHUYQiyRvs6BHkKcwZIuGydS+MSIaIbEUEY13
3jMS27TG9b02sps2ApxtpLjCiHIg+9HnRiPV+Ua0K4x8V05ZCIjcsfVWRvVNE4rU3i9hgOYnyw5M
aMOuAmuCvh7QBgkr6iehoM9ScIVrZecwCWKbZiRFUOXuK+ED5wCYLMJOQzpuO65JcuMZQZKqOAj3
ONFufH9Uj2EAd2MfnGERBhuhDEDCgyQRjve1AUuoyeuPHqwJjyxDC9IYAIVggXsXBkoha3e+G1Xh
b2OoFSR99dY/gywykBaugVuQAEqu465oHnwb9EXpOW8At4JdabAYqGIL7RWgMhYDzQgsv76Y4GjY
reAcVBbFY2IgG4PBbSQGvJEGYJ4LN9qDjYeKN9jtLjnDOmLD7SjixD8MhuURT9NnauCsQ3vGfWQa
8gcXOaAiQwNRhguyVtQCsZWZdqXreLug8R9arrYtKMyr1pBFasMYwST2AbcPDh7DHskMhYTeGl6l
IZOkA4wSMUA5qgy3hKxBeuoMy8RnU32zGL5JGCloqUST91LM47Y6c1DGnuvmDEeZA86WJNxZn2FF
7YozRqWjXmCPADY/LoayMqa5B3El8GoUjhf8w3N+ULGYILP4YvXgtBTfqS3Td4bLYoFXe3Kc0p+e
fGVYABicyky8Co9rgQlNkV8F0g4fNF0+2dvsrRBQBs6Q1KHGhuFGEcLC82Nmo3/CeYsBq9mbCjYa
RT6Jm2HtFa3lf5hjtylOU+uwzlXtCg9vLuzVa46ShsDxacyxgGIYyQdgOXS6gQfjDDoW72XJzKHZ
rWPZhCv4bEVLaAfjdzcqZ+bONuRp+l6LPDUwdpHz+Vgt+SF3apFuZ0TZlO7AfDZgmmkxyeKiiaI9
+BddpheLjrx3zqiT/hyWBJEDgFso9hjEBt1e5rpxfVr2klK7/BedeCcKgX2LukAbTNpzUw7BsrV7
9joY4qST8MWi3+7flfr/1g8HPPWvVuqbttGfmp90SDZX5jF/LNLC9n5jpYVNwjHRZsPOwv8H3oIl
0bSEGqnRFjY26x8W6fg3JEj+LzZp6JGBSTD9ibfwMHTxNQxJ+JFv4oz0TxZpTjo/bwrJu9iBwCLG
ToAthFnzf7LGdxC7nSRZsruwo3cYiHPNbBabu78FuFMuFyFh/AYEdwp90ATKb1KnookcyPAXRYUj
w+K0ZkUgXQ9WL1t76Nt0MgafV+nAJW3yyNt4dbdct/D2q7d89frrVq32lwIYC34OhJCB6ZoIlx2t
KaN7zCnefaG5KnROqo/H8XJGzZhuJHTBfYanluptCPGkgoPyxnhvt8zDNDc469oGDoWW1EUpYOpm
dXZQoz+Og0NgGpb7yRtne9kueLy+ctwbKCyAA3CIoyRz9snUABv3giy/YQ4+nYZqCC8sOeCWamuG
CTJv5oext45OMTi71onfpoaezMyqNNl9jgu8Kjpj3mZfdYShXfpsiLZnlFADaFyFROycSpFohg9V
QfEE2QKfEWjjUGYCk1xtV0aLq8ArQbvCxl4HASc99y89cr/3qpuK4GoSof+Zd2S5KlVcJPJ5Dbr1
RBBdMTINZTqXezPRJfAfzN1RRl1W7Z3ZmW7awqtyrzIUeyHs5kDtUD2K7eRlmXYvinyG/Dgzp+nG
IbxaKS2gA2QrlBCMxqesHArY9TFYL2c8iZoKpvGqmjgoBnqD0SaOztbrMOx2HUr8++g6WOjUMt9T
mGHNX+Im7IpvcSHUtyWxsejcOo3ya7LkNJEcAp0bjzzu7PBDx5AYMbWOx+spxe4RUOLDGyXLJKMp
YihOOW0CLiWg5YMQrdzbOXa6JCunO7OT3tgwT7ksqVPYLRxdIF4IcRkVZbtP0RQOa56XiE/Uqefd
/KiDwcvpCKmcXR7LrNlWvU4vo0iHHjMO3u2tU0QJmWUbx1/lLv6pnm15WONVfWqdrvrs6F64h7hU
Ae0HPTxzHSURpR/wgOFdstJdKhfPlucyDCpo/xQXXjN8zAq899u19XwmOwULdMvq9jGVnk0FuFcf
qD+0jqPrUZ/H091Ugdsd8bLMDw0qr2nPiIo7TyQh4PGIvV7p2OWVaa4CPu8o+ifKoDmNk+3f5jop
6O3QlXdNDGC9bJIVejxEzl05ZJ94jbTy2VQxDVV6G2RqwDbuBdecy+FwzGXyMZNZfMDYxlQVPtu+
7Nn3DSLsXogn3PpN6D+YK/suEcre4Uelaq8XNysqDT2vHTQwt4NKlncOfke3s7+1YrHvWr9MPzDF
Itjde7AAUJouFPy2zZIH6bEoxvJIMBQUV9/ReT6V6og2HT+lnuVvsGU41+AXX1fHvmtcyHaM4oNr
tBr/mkIs66Io1PTm962xm5XzRGGV67zX/jLT9gg1BLWlst3HgLw5Qppyv1lhRLgQfGt2KNdCnwYm
opxfYpoeExKj1rCwJS7HwHuiFHnO6EIa289etKTP1N2k9qYtpf87/S3QObEC8jM66wQ7AnQB/Bv0
9LE6TTbVTuVMyWBUFKgMI0EGt0mjixnMGRRX3EybIcBIjsFMcKEPOr8ScTY8YzyCpc/788wwmFl1
Qe2Rs1zHUwa/p0ziCyvMOppz3T68jBiwx8ibVfRlDprsPq6i/GJM2uZLmNvxrrKRmjYdxu5gv7Se
TfOLOCVB8ahpggf5SOFVydX9JCzsDigyi0NXlptsJ017gF2ALZqRoTeMinM4okzf28F2P7ZVCqY3
G6gQnYRX7Ehm++9+NMU7V3TrYzvjafRCOb1RI9NsfMhgZmJbEhoM58/WjNFjdFz9LaWaZIu3cd3D
0lPEVBz3g0MG6G4VeXw3ztF6vzQ+hbmmRdqRsrtK2O0/hQL1Z6twifSHtlXpXrW9/Ynwgtx589A+
Fh52OErMMko/yVRsPKHTb/RT2BfN2ITvrqNXi3OhxKbBLWeb6WUEY5iC6Gxa7vwRJb6bEHfOjdOv
HKp8yz14qXBe0j7urkARZ5dtLLv7XlBRocmH8s7G2YJoiSzi0+tWILkn2U7ZS0V6Q9DYk8yIKUKM
DnDyZRm2xDq+cuhlJ88heAPxp73B11lsLbeX19BhpocKZ/GwlPENvgA/x6qWZ8nJDazyBvmn32GC
LD5WanSeC1V1N2EXLU/2JBSsClyZj148U9wS6fkEiTfH7Jx403bMcvtOjl35Vsdt/5ZGjbynwCR5
7cokvxpmYBXZFK0vQnrLPrPb4rhQaLBPoDZubFQH8D78tlSDI+PpU1OtmOHScHgBmQXoN/dUs7Ny
Ck4ILbf7HtXxvlchxRxhlLSXzWTRCFWX03LlF1CnodNyCI9az+V91NMHb6aJxB+z4LjMNb2htP2t
lyIXwWeHnw/TN2nyexLjE/0Odvy2rL66sL2VhT5qbDJJKlX5IUDduA7zrntOwhEp2MJIUNLwGOWY
QBD7kMbRbDsPZMa/m+P/y+YY3fwv98bbT1X+DfTTzza974/6c3csvN+gRyAvBDAHjBnvP7tjx4P+
hjOOuCYYCYqafxxh2WyymWF5ImaY+cPu2HVw6fEDSeNHJpMf/6Pd8a8TU5IRgQDZCMCQ4LuHDPLz
5hiiTtthep1vm8lljj8lnBtbl3pDysim8YHD/3JZzGNT7m271O94oMeX0uO+vVFx07/9cLL4/8zI
f4Xxm1fD2JgUR0g2krii2cr/kGKlCakrWSHGW6dvBMkHBAUYjy09p/NIBwwDXW94D8n7sAuuIxxM
fWHg4RSdsq+Bz9R8ibW27/gZQF2cqhIveGQjQcbRT76KhWPj3+Vufxnrn18xWX4DDyDAHjm/REK8
PCQwFi/61mUhSRGc1+oFoT9yDzqkgQZcwiyKXR4mEdP2gF7UpbTdYz1Kop6Q8fWXbFZKAGDtEM51
jq0MSQZ/VSjZTeyxcGX35RBf1ipG++X8Fb+qrL8qqZef9zlzoRuoDMRL/vpz+CXnwi9l8ukhHwQO
0YBBy88fQwhwH650pW7PnreW5AHiTmlGCmjQ8/00s23pElF9+Oun/UWmskNGZSARGNxzLfIP87J+
+PR9e069TqWQoyM6NUSZDbdAA7c5B5jXv36mXzSS8zORNOJIGgU4jMxc+cdn6hpvYfqatbdRZ3uf
+ol84DHRzFU2Jf3PNrH7dYs0HxFIcf2p/ruLxlwUP4yNeXouFGQ4WgqhhLi/Pj2eWQyu1GjchpQq
fKqLASmuMq/BX2u1DyQRjoUFKjtOoOHIhZZt+NUURZ+mePGu54CiMNxDsMa2RdjUL67sHHeXRcvy
laxRt6MWpQ63ftx68gLH7/pHL89/pSCK//eDikJz23CZzjM/87in/fj22YzCGt9PrBtOpvWnXGr4
8MIqdeNt3GVp0ksC2+XvAMm763ntM3IZ3pxvHTGG33RIBeZ2IVO59dpi/JpLWu5Gv8vCy7/+iKHY
/Pouux6he0MS4d7Kt9P4k3+4nAIJTUpyArwpgEkncYSVjpn4TDt5fNAjRn859/bDWC8+uaCMSjMp
miOppu5YeTC6yqqvHzvilvOGWGL6NtEmd4IWT62j33cvgSqjHZ1cFGy1hRkcaJdhW4Lx9nbqLHXX
W6vLyUzEtGWsCWKmM2b1hR/o6tEp0vt0aRh2cQjvbynEftZObVHnOHJcFqQGuDd4w0qGeYqK6yrz
o/cELfUyCyJxvWLYIM4EdLFGdF/ykxXRc7GZlmjdiYnOq7WYP3eq1084eMJsM9U6BO+ILI6a7jz3
mZg4iISWwNSZlfDYXVuOm7zprY9DHdY73JzOqWwb2qv7uPpCupIjTOfW5RN9HjMeht5LL2Uih+3C
+3AUnhPf9dD49t4kCRwTXx332FdwiiG/ReBEESRIjLn0XFCEmCVWau843+oLlhpn2jZ07204l1Yf
5trOrhwZd0++q/3jEBeWc1BBvX6KAo7DCvDYehjpCTxYKA2fHFVN31TadRjKHY3E0KTOmB5meMh8
OSYIXOk4RAfZslettFtfUNrib1iAZMsbXY80iauCE3WYTBwAWn/GIavx9LnaauojO6t96g2L/TC5
wtvlStog2bmS9IFzL51usxvO1wGwvip5GKYe4w/nvGpp5Bfmt46zvqvJmsMa+r/kVt5+dpa60K7E
AoQGbt/SJ12X82Wc9+txjBlznmppfKwFhtCnczC4WFwcogOfQQINw0bvWDPsrbsmSVgPdVVOzObL
KbVJqWiR3GW9HYTtRUlgmuzrXJlOT6VdrqgpaQXA7IG18BBQt57ccQR3g3TbR4ySNsItFXXVVS7p
PO1ZvGi7G3MoZ0nMtI8mU3La21aZPDcN35iMJ6rt671K2BUc/CaFWBmtlBgQPirBndWZwTGPCvsO
QHkL9blN8+ibNcB4tHd26+hj7mG3uUWrheTVuKEOfaSUWfXrcqFAMchs36VZWO8TNWInj6VqIJ3j
7AKyplTdkfdbkNDD2V+qo0RetrZGD3+zuhrLtusGKL38x7bu6OigpH0AR/dGrC+uT67EGrQvMx08
roMGalFYLaxNiBgqpGomczJ9TDhENE8sxu5lkeKBPgwdr2Df6gpCHt67NebAS6HJTR2hEewtvipy
h89xuJQUGmFSS1wEPMI8fJz5mYTarIW7fq1KJMldxAsgML/UWX8Sdu5hbg5p33BKEH1E73La/oYE
ixm+1C6+L3D6eFs377FA1F2xWleAv6kA7pIU0nsGNmwvlgzSQJYLuAK0c1D1af7exrQEN1w+qUu5
Dd0IK1H43PooKZukCDL/H/bOazluJNvar3JeAB1Awt+WN2SRLBqRukGomxK8TbjE0/9flqb/6NEZ
c+Z+YiLGtVgqwmTu3Hutb/EeiQukToJrVgGCd/tFFQRhX7wmJI2yCtv+HvQeW1KM554fCDUfZxel
iVV94DbCBt+qEmWInNyFY30f9z+t7oDYUJEHFg/vbqhmdL1oHxGfl8wyIODbbY5vYoq2qZW2KNon
KgtwL+OzdL3p96ZL7MPog1ZFt+PiCaiCiM8hXpfWwi2KaJkb23m6xRpZBAYSQnQj2fZgAmYO3WWW
HujjielYgYUVDzeO/0+DR5VlqPH9QkJHmZWDAt1sJ2pHsKx8sRrlqXVmBwvfMMjwdJeskt0GKzDI
2F6GkdDhj5jZRVCFaOCdbBru+5nhBh06eoFubiAgqaeSvxrDFMJ1kGbge80bKOOmmZlYn/he5PiR
t0JA59PQulyqBJ05uSH5yKvTFHGePlWdzyvfDVQFPxNyLNFXyUNrOaqrsD9wdj0mUzcP9yXxP3As
zaGdd8xeTXuLbg2jBP9by6zZwIf1HFq6Tu6r8i0SNjA7RkD0VhI357lQsfdtqjSAdCbm82r3M47/
mDI3O9dNlWfPAbsFKTQmKKIwbj9AInmc+Z0kFScyUMLhHCV1PG5U59OjW3xl7xvBZV2bfqv+yIvc
fZwHLXppTTXmXyavjOWhjIzyh4JuyxqStpj7OQeg/E6FSkhmwOb7xTAjeoVTE6NJdFjmVDcl17Tu
5Tks8wwltOhEzLLnovgcExG+ocGGcFyIiteERrMdHp2qtmhCsCCrEwID3g24IjwjKERYUuCWjVs2
GbRwVjcwV2Jc24/stPZoUnrTfMDOF74YijL9RMBkZ332slJyVSJnHo/pJPioubSSZe1MsceAkdtC
gmceerulHsf+foZl8JyNsl0Fvjw45Ty6h2XyuDm5Scz2vinyur6vPESuRm/SUUjaqhzPsZqaZB24
8AteqEQQUpEThWLFT/Fp0G2a5CqcxqBlF1DtcxG3Vvpu1Ysd4MigAlOvTW/jz0laieQq8aGwnoyo
mX5PYtNg0OlLLz+moWk9zdKIMF4MxPRs02XgDU1Fn9mPBEsu7qWEtAULpxlN796xEhJpSU+ZJN1y
sp62E4pCtLGLX7J2SFnQ5rFnpIKFCLr9EmAXWuXOjLtDRcqU66iRZJjf2BZZ0vGssdOFbzzrpXys
wspigRVNSMMWXTLjyuEjVp1rgHkrrOJKCArUi4nRunPvQK8dr21E1CSbO0/0trn5jTg4MItIGTXW
d37XJPajmMn6QDNYh/xe82zE93ln6GgTYEyCoKSSFOOiiPj+XZjHO0lGZ6JdruZRtQ7vvYLfhj4i
Svz7W1X6X0HQvxMEMX/jkPXPBUEgWPrkf9bfurpIf5k2/vzRPyVBLv5FBDwc3NBhCGj6/7+fEjA3
5LhKO85yPMZ8f3U9Ym0kOAKOIeq0n9bGP6eNtv0bfxTUPouf+3N8+R8wInzzl7ORw1mDrB+Mlx5y
JdP+9dTh64Z4V8jsgNuBA7MV5gn4GMkMYyPGLpy3/diY9Sow/YQnlDBc54hpO4TGvmCyXYuJgNcd
Jvcy39ZuHbcHo6itSefCVqWJEtqWnygfiH3Unr2GscmldgvniHeHrVQJkOuEytugJyysjFNWUIvl
BYiGklTuuzCJ6o9KR7g15sIKMaLAJnCtsoI7CwvLt59xfyEJZuu6ghi0GmoRNHuBUIgCPNc6zp9g
nzxL1aNoSc2ClMBfPDXaItXLYL7eLHNlas3XDjTSMco1w8luZh/cDn6K+lTDug5OkLLkpwxQdRb4
hKhCNb3fqm6kanyZj6qYtRlr0HEiTeigGxQihkdm2dYLXTO47wJ+W10bw8EeE/t10e6oyiYvTtom
IzevlHSQhA4gaHxY7dmNBg4SXc/cSMJi+sKw6zO7Vd0/Cde0mj/siI43YU2svRjmQDPimHS/qZif
Ww0xX8ClMNDTFv4204Z4n7EDYkrBT4XRMZz5rR3NUQtypKqUn/zu4S12aZhMG9dCWoL59ondyQkq
CgAVrbopne+zKB2Pdg3miRQAfuYnHZXgbG0uBPHtbXiuucI/byiiURapOMWQKAZ9h2/BS9xSKd89
6ruZCKSIBtMMtKncoPynqiAokl+hVhmf0iCM0Ut3QdHuFgO19ATRmNT0GzJpgq/uMn+C87/nXOOO
hyanJ/Wl8yTcn6JcgCOM0/IjiTTX3Bypmagdr/0i3Z2qEs/Bb5pGTLJk9uRznHBWxdwa68YqkWGS
8/Nxi1Sr3ZIHPZ+dIdohWuKTlki7hshT4bslMwaz3rTJQvB0dgDOC54G0SFXX4V2T1l5CwwIHAuB
JzxpSpwmljx8hqCgiDhzNit/avpPmhfs/aZOL0imlpfQD2ducA2KG/vozbaXZw1FQkWmN3m1IR79
7cgjykCD1/KubjhaHPwsso9GxlSHuYvN9/65ZZY5yYs2nn9I3VPJExNZA3gtNFEx5A7tAxz1c0Ig
JIGTOhsrsHuiN92BqEkLp86agUNK8Bc6Ap/4xL0ax3DbOFbzgaI+ers9wrcSVuUYDmv9sut5yEfk
jfN1Ygo/rG8gvhvKsFwE0LoEpNPu5mC2RciF60Ek2RSWAQ/MoPM5fwbn3F4JkBnkl6UMQGjI4Ajm
AIncWhfmN/Rf6zaow/F+WC/OVEdvRmaOxqrBDgNhpI3LdUGkREH4OSGwi8D0RqNiGlfw+/l1ONmQ
Kq5jFyj9+FOoNXnADJuXXOY0Bra3lMtbgpoCV0Z/UZDF6Sd1iJmrCO+WVit1+xuHGIk2dV1BnyNY
D75kf89uSDgDaSPrKUEJGxOa4QFMlgmlUCe6EWqyIUDJ6FZznXMZqE8wNCxSDYkWZfKGiY7p74rK
ab6WgrHqVckZ6Yf2mKYK86bNaPWahyzPQZVTUpVWwefcHLB5Dj4h62vxYprECPZuM3AFkZ1fGx70
FAVm3n7k2KgOoSVjGoto+31YVBePvm20CxKyAp8l/EOHWCqWSBvV292c5xRhRii4UQUCp5fIJA39
FNc+nV4bA0VyKqMs3aPmSveDIzg0jBOAxiLVzMwUQu/WAqlqI513eMCh+nFbO0mKhwlJmiiACpcx
KHJyEVw1MSdHJVjhZat5XiyJhv/G0Z4gEOHxYdp9SXVaQknScbfJ0CtG2zHUkUu+VdQK2UbHx4s4
kp8YPmEDJy5PtzYyI/CgHk9dKzs7jCwPTNUxid+eecYP/JDZ8zuvRauf/4E242VIRwiICGT4PU29
jYxYn3vEKC4WYpMmNx4N2QcbqnP9PIbaJty0QfiG2YYb+XNJIyKFXCwAmDxKbkQC5TFD5MekeqQt
tW1gFz06Hm9XUeRhBguFy4uJZHd748oxcN4mPJPWem7dLtndVlaA3zgDpiRo36zUrqq3KYal/8W9
ZYAUjl6lrBEEq6O93iGKkW02tOWTlQwCMkD1WSVzeOyaRm8Grak35yhmBQ7Jl7tMi8tCVlA/EN4H
8sdazUlSWckDZyB1YPmxy2ljxQMlBFJ9jjJkpSzhuSQBMwFyFxHu2Mk0LJ6WrPiemSl0ojVpIPEb
WynY1B42zMmhs4ZvAtHwBQpjSZI8SwwRopOg28Ig1vusORPWsdWd6OsN5rRSDBGpQ+zuhQSpYx3q
jUhq1AJ+1ebMHhM8WpVvRry7QBkgExLSYln9xdXIBoLV6fhpjEPqtxAdgDN8bXuxNUTd3kmNfeh6
n3NhxjuwGn7aanocNjIZmrOfhRwMHulp1usw7L9ULZmR9DB3hueHj40zrjK8O9HNxaMIUTTYJ+rS
i440EktWVfqvutWOTcpEvdQQzM2hUizV2qdVEK+81snWTS3Kg2W1CBVTpwnWhpNjwKvEGK6AWe7M
YZ5Obpbk+drwJzWuoE4laqc8VfiHkMeyW8dyQKcoaLuce9tZHoK5908yC9nm0rnFrmcgvy4n69Wx
xvreYKj8kC55cPJFxNNrkaniJQFynSBrQDk0M62P3B/O3Tya94Q5m/ZKGu78raAx/oqD8xUgX1vc
ARFwnpCKVric5YRDfunCXYBj9wfC7vD3JIDbI6eQWDAesm3r+umGhjDmPCMLD+aIj03NPQ2NoEHm
4TgZGdcgI++DLsnUPdfL+wQNWO0WOnvs46lJztD0GoZZs8tTv9vTHv0KW0MbVvzf43ZW+A4VMaxF
K3Z2jndZ9G73JHHzUv5U3tady/kPNGQvRuajw52kvA/SZHkqF+Wua38od/SfnH0UjkAYwtTZxq18
acMBTV7nURltZdnW9wAVWaKglK5dzpzbmLrhNJSddUI/bxwYbchjHg7OXW0v5pqLVmFBagHhgBxZ
zW0bbI2QrI+MFWvFE5I/Om1GjkdwMpbcemATUISajNUOpqZ3LDpbPcW1vbYruzoIQ3b7QO8QtmrG
zUyT4+AyFVrBxDc+JFKHTdZ0IWIg7YgvxYbmonnN4Yjd1TgHX8UsjDtVNmgjjMDn5yZq19/7sQip
S+gLn0i1bfe4cev3jPKd8m4oCQLJSpFz4icJ0J9s42J6rQk90/I3eeDsBt/VkYV5iebG978Zefk+
GxoJZdGIhUTUSbypPDb4fickMEs/7M0oT9YuUdtrFv94Q3+WjShO+uNYuZ9NEjtb0Vs6XdYs9Gpl
HRWiqW8RwVXtJqrl/O7UKPXRDFMJpma1YWyZb/vW8V6ilhWFlb8rt2nNEAF6nE9fFrFgmRRqI4VS
3LTCmu6SwfDR69lDFg4sJAHzlk3vmlfCnwprG7tFR0fFb0EzXdPIQiVJi1DL+BY5xp8s/vEOP3G7
WQKrQco2Vphsk2jpVjXRKPveSwwWpi71DkE+TG9GLkXAthcJD8yWlWy6pucEkrRbDNL1fSp5L2gR
TG+NFxTHxSMwOSQFe7cs/QKLSsf0Zj4aC1GYr1M8BzziYFYd45S6uvBjISWQ5A8yN+I7kq8vOMrl
F4N++Bmh0b2XYwZn84qeSzgY7+EkPTr9nF36U96S0/lFes1gHsscxtnJaK1FDAdWrXBnh/bQTlg5
DCqnmINb9BD1JIetG00Ymd20ZvTTFizqUZZNjWL5ViZByi4aIXvvw9pY3LUoHMNcxdIwJ0CCKD/t
D8Rf7LpE4ShvHaSBHe9ggrnluTU7/n9k/jTKTbekCzqiYu227kANiiiOeq2aJIWIB+NzIF61KdTJ
tJYZSz94FmJRSWNqJ8ryUEeP/+XE/w/G/78M7PTR2eVgLzhAC59jtP7nfxnYDYA7ENel2SGqMShs
yhq24JfFWQb5zryWtp1ThlQjNTna4OQmXJ7/Zu6tTUN/Hczqb0Aanv4PH+vc/xp8T4lHM0308cGd
MajQKJJElw6hFdErN2QSU2xGzR76SIJHv4mWatt4MrrEVW+9BOZAZ5dm7vifXxYITqDYKduBVfv6
S//lslT2EIFVc+JDZVD6tTO7P4HfhDVRkRHvAhuQymcoAQNv6IL+O0PfrzB/fTH460khBHwLedP5
ReFQKT8fqnHhmjCCcUhjb1XDjtMGZcYNSZRrUEVPgf2S+5FxtHT5/TP9b2TsKh4cj84vk0yIrcmh
1yfopo2r7MctUutn7/lfP0X/4Ca66AiY92LMYdT+6/Uawzg1bCMoDlU0oqAl9HyQ68TLG4omN3Tb
NT14BJ20yL+VTq6ubU+voiXm6CWt5+5aVu1P+dQ/n5frSfNf5v1cQvTWeqRmO75tsQ3//R00XIbB
A3UDpkhgmyuPWcG1pyX1JmnxSEh7+viLtV1+Ovgaj83I+aK6iRKsji15LWWjz2Bc2X99qex/9MW0
1N5jcIzn5Hbv//Jo+aPZdGXXJofGQwFIqcnZa6DDPHU+U+/UltUzKuvAOapaxyLPdi3z0+iI8To4
YyjhakzhG/I4TsvOrS62eo6xN7dw7CyU72kMgqaICIpbEQlhvVShyZttlBHdktzXMwxFY/Dz56E0
LYluG5i4sQipBiJ9pNk6ED/nR13HfUs1rL/Ci5/nK2gVnID+9eUQv+he9H3yhe8wbnBoIYa/enQT
y8CqSqT93k5c1kBRL8y5gkEfdaqZb8/CH94pEYzGcyV03PtcJnwtlQ7L8xx6XK3Y1gkO7oKnHHIW
/5WLxb/DaSIN8NYesoX2nU6MWxDsTaTdH+qYDtg69RtGGPFIOsfPBDdXgB5gjqlGnhAOBJ+3X/a/
neh/04m2WcXYWP55J/rLd9n/zz/E7/38yT8b0f5vPog81kULRykvNx/6N9tLIH7z6NkEPEgsngj/
6BH/CSs2f/NIaTD9wA89VlS9OP2J3/N/02kELFkefn2d+/qf2F5w0fyy6AS2trmyo+JMZQX/9d2O
lQPOPSO1ThJjdq6DykW4Lxp5ZvbsbApHR1HkdG+vWEeBksXQL9M5RVENmSNnho+iOxr8XQcx9zkM
+DMh8XdvKceNPZt/vLJvsA9oPa1294EAmTUNRAIm6nZDNkQahIFVYxXC9wO5m7veZgxVvqGrNB/a
yDlV1G3w3VTcQRwN4ld061Q2o9tFjPMziqjpzbpBS5xIqtelH/WwrYCiNRrmpteYk1gDT/ob+2TW
GJQew8OonSaY/ejhQHIDFrrBVYfMvzae0qjJ5CaZs+nQ2RwylklVq5l28ZdFI1gyDWOJGmXvVCeT
RxEytlqFi/7NYYTJrSg9SkiNdfHIGsWdBujzOU5cdydsADCZ5B/T67DOWAdea8g5qzgAGBM4iuMa
TBEDdfEmpq7D8Jg6/XMO9uoRaYb9FN0INLXXQaMBFcpiWgTGQpZ5FDI+HKnVGxA2HoiiDd8539gS
+o5Th+VKGL4PEsr+wmy6OVjwcHwNxrGG5CEGj9BvhDKdYuMzJV077uSsKkQMzl2PF5CzfYXFJaBR
tIrK/hDSAXl1pIJbgofB2hpkYa4dVCgAdSTc6XByh7slEIcevk+qQT+DRv7kUf8WVco8hVP3qnLl
rENlVl+xNquTlUAxAVObbNxcbWOrd/EFxvFVOpy0QIvUxT0nrfaCnAACEQPhxEfLX3tw+aX3mNtG
hNXTHz+iLhJPqq2zrRt7851amu/9jXMEDdbbRm0aPy7Ahk5zyDaTeZzkkGncFRqWVFgQj4YKAIRl
9++xrCt4f35+TG6cpenGXJpv/KUujuVXc2qHH2k2Wk/QpdxzFrf2c45laWO41QBoRbbeuod23TPx
KLt7iv2vEy3si9FAbBaT+d2pyq/+NNVyXbpVeyRFCEy0RkfRRrDkpuxU8EGTZHhZSBFek8lSYC2J
IE8tNwqVeSNSReQMFIC8p+krFMIavZQa0mYrjRYFfK5NUAt3eev6nOvTSo6o2DQAK9corKbFWLee
LRU9jY14nFzrY5Hhh9kNqw7VJRRNsySFwEubEA8DzJg9Uh1QSpq/RePshQL3uymGCFS1pnR1Drwu
t6AieUiQxa2YVEHZTzxxiFlzrnwCrRhbJhfZpmeqyIlMtaqU8MedhPDjWE7iXt6IYUFED3Y9dM1H
idp1uHYaLtaZEgkOuLFRg8c6jSBTNxjZCJZsgE8G/ic55jdmmaDJXB6GyCoR4JCpeMa5muWoYAFC
klpRu/fStaOtb9fJMcF8tW0bTZX2DWNjcej74nRI/Vb9cq7QVx1ioj33eQCjJvKEsXMjWj6hqaYd
YcrpKsar/T6DityUWTudg9TfORVpIHqsAsZGOqR2dnQAmP3knAFyIIqE6qyDMXfQ9pftKcttokWQ
eu1HR4K9tsr4nogLDmhDtiwvADrcowsa8h7MmEFrEd5WcR7MPN6UhaS+TuM62M6GXe6y5uyp+R2g
gLepO7R58xItW5c/dS5cs763ENWkK9cxZtJ86laYG5d4Dv+Ye9C5PcQMT3bY2S+MRpO155ERl7gW
WgXVLGofgcvw6RDk+ceiD+nYFKaz65AJzAIBjjTIKPEGUoVdP+x2wBtoVC7jpVhi9YNwWyZGo++D
Ho+x7GNMGCCJyj+cyGs3Hl0y8hq8ytrUwhyOUUn8Zg2b4y4thq9sLICv+2I8VEs78ZZSISJQaqbJ
07SE/g9GL3bBUMSXd04Zhbsxtp5jZNgH2yjNc2r6zbqrgmyPjwSe/sLQj4HOClxEgO2/VgwSjfEg
uso8moq4l4gp7NGbnHkL+tY8ez1tEnbsALeEKe4G3wrPc+WncOOKa0SAOX3D2N9PTSgDCNvpjyFV
g+6uYPUsG9beyRqLTWiL9tiGVrkgYcrbjTnbj51Vr416FrRAeEXvkyZOLylBIahJG2OtljxEvJJa
J2Yu6OiG9jyXZbs1l1l+Qr2b13HZ0A0oCmCOts1IbHCSY7eEv6MaK4+x230iwyGXNZ9+L0usXqal
rC3e7Nfa6pJj0Mn4MExwFssouIxWdEW0Yl/sUkD+H0b3iczmctcZ8hKr7DqY0niakuxx5rqeotkV
vI3FJfbLZTd7OQk4c0ozgU6A9HbuAgvKYRyC3WkcwCEAE33l8AT9aeC6Xlv84d4Jo5mioqcZWG8F
O2dHzIq2hDPIU/QHmSJhFvdQd5tbYj2a5bnEw2W8TzeLeer7KFhT7Twnk0670OfcKgpn6/eWpQ6t
FT/nCKEzPOoLpYzMC+cy5gBf1zBtSbfFg1avTFK4v6vamom/HZb2QUDSTzYNA5cvdjPMX8ranE9+
n1nngYidfauMqV+PpT97a/IZxpOJopKlv6i4BpCNDqo0ly3ZOA1NJsP7hrc221DPZSfYidC1XeGX
12AZUqJFSon00N36fjjtOCPEnyixjL3sgV1IFbS7KWitnd31GVMX1DskxdtcoFxxSgIbHr85Kmo2
fobtv8NKdlPcOYe0W5xxY5LFvZrAfYJY9+xl0rZK+9w1Q5lse2RCuOuEGkjaY+cydy7NJyR4Kgky
go8GZL45wyMlGa7TS5PjcLzx1IokN45G23qaD28O+YoTbPhguYbXr+t+adMd1jXGQiTVMjuwB+gQ
cWt+SHrknAQzM3sKkq690v7WoiSsDesaueheptG846znHXSYOzi5nPb2iiOir72uqv9SoNfeoOGx
7spMp7AQ1q7eFzt1dp5093YPXGKV0sJUGp9m8/NpBODCHhFK6iaZkeKIs2ejvDjKY8JKBdTSk0KN
cYTwYX6JoiRbxw2sCEgQdpDvGuVUsFDz3sSU1ffvLN7L1uYinRlw/e74HCaV75rlijsKNazIwRet
QnjM26mnf4YQzxXrHlxIo+3T5UPVSniEHu6Ebe8m9407NfDcy/5uok17pMPfqHWFEuVJFigGt9Kt
ir0DaXAbctM4TUo68gUGhE8Ct5KvITX3q1Cef46cpALsyfmTcQml2SaKrTi8L02XaZny33tgM18I
wWGcEbvOrjAw74nZNY8dfMhujZbZ+7AZlUxr9B2gtpCmsJeI8L7IMAYIxLaMm1PrG+tpekonw9qi
dfLexzGXas000I92HH8TZPLmQiugLxkhVL19BWpjb1Fn4o2kFbTNnTTcA78b6PSP43nxx+miZDxd
pZ93q6ya4Ni5Ocnb9My/KVqFJHLXNZJV9HveqrEaUGACk3BZzwxtor7dYunzdmI0/U9RifkOzvRy
QUTWPDfaEb5mPc9+MPqWL2FlFu+xZRYxCMgsPAEXj06wRM2T2UTtzud5PZtt7D3ZSz+hkCdyWyxw
+A2Ez7TKnWarQLhQ+2MWxb4ALBcuKUanoqx2k9e4e9Qy1REV2IzipJhecGTYO8Pstn3TwqmJO7y3
mgaYaS4gi8RI1w00ZO2PYiMZj93beZeuE80UzDVdkLQkQIO5Zg7Wmj6Y3ziEKTVKQXeWAgpPbnID
Fvo3dqGmGGJzmj69G9qw0ZTD8QY8nDT78L/n//+Lpw/aoo7d++fn//33GvT+t7+mFP3tZ/528g9M
FGMoxRzfFPSL/+7k7/7mEViCscgHh8Txm6bA307+NufzP0/65m82jW6wVW5AozIQ/8lBP9DE/r/v
LtJK4F84DIEJUoPpRsBfmnihqJFJ1/Q77SD+mMifWfUSKgC5SO+V4T13o3HAQ9q+B6X1rlBcM04i
E2ceTxTgwXYxWnG0p5JJbIFassJCcgyHHGG9MtmPjLbiwBN2wA1G6s+EGJw6kOadERfNV43euBqC
4wM58sPGLqZl3QRpuouMat4OsX/NxjR4nJaUMVaP8mki1A7rDTBItDicZ4TYKOZjJ7Pv1u1YPigp
gKv2Tr+COnjspL88kabkbmp/8tmgp+GF3LZ8Has5QvHOAMIxrKdpsdl2+vgLMB7EF9NU7IGPJvc9
QXYc6vlOpom71vIkcw7Da5kX+1snLd6GWTELxfehWs89lP74jS2WhqM9Tvhvmvn3tApjQgidZWWH
cECY6Xl7V04mp6KO8hBBMJCJYgagYH/2GWBSZ4BOg0sXMr8/fBNkJa+NfjwhLULPnKI+ylDc75e+
ircECgAh8atr2cpdT1tjqY2HCKr0djDa+dDYIVpYgkiuYSOK9x6L1Bd3zHZlOD0tVl9ecwSP1NIo
HVZZwCa2joYChgiM5i0NSnPdQqN+H5Y6fcrtBI62NHq8+xVKwCYeu+eWw/WzQEd3popb/JVREmsV
gyi7w5aTXpBpTu9RSEcaJFn4Npd2zvpfD2Tu1T6I9TFEvD0B6cYqFzxx4M3pLNjsTYVA6NzbKAx9
BsYeBrWxeKvyyj27cGH3JqTei1MROoBeuYCwHtOBvvNbEWzQ8kI4TkMxWKtkaDGYiqY6dTIii4Yz
cHXSTfR21QaVT4GA/eU22k0vZl8DY2essxOgtL/6Aur8Zo5iAhAEMrSboSYgjXA7l2n9bEGqvNie
zvfU/XQyYLOvTaPFHKHlpzGphou1KzMDXZFWnykX4BKRS9S9Q8zxASAv928quwOjRGRNbjqqTdcS
ddCiJ3lTqTJ/7wZ6+AbmHeoQopkOcUeKSpeQDsgFNNbjrOgtQ8axXhB6VKe55yN9gT5sY1akqhKr
V7y5HMDzgytHfvlWxerKLsd31OXrNffIRGVy4JFmpLgPTVDwgVY/M+ss4LhgAigVwUUlYZK8f/uU
fqO/mucBv9pMMjkSu754a6wqvVAByE8sSCMdI7v5Dmt/foyGunm4fbMsyppgNw4WH18I4T/FC4SG
1O1cb21HSfDkzDyDDhDRH7RuaOjRI3mRGV782kNBTbnFL47zSl0BifWvPmedH6iuM3F0RxaRDXmg
amuGcoQ072Rfb09a5vb8bUscjoyDlXDP6YyyBnBF/TA12HpXCRItDldt8YayT0CpMdJ625eO/9Rx
DD3WWpJHbEa96bpeoFAafOdA0Cir3uBUJwPGOnj5iJqNOIX+s/eT9FKZtJwYkKgzBHlxjQhGvU6t
UW4Tnsh8tYRu9DUUXbua3DJJAVXNfNAY8Df6gGp3RZwYz/XSjvvFy+rnFo4C7HkUVbe7VU5l/ZzG
WrQk86jq1xbxHus648op33HvLOQd0YqZNLQFL+bjh0nF5JPOPPVMxiHa0jACWYBiqmYSlC0XWSWE
ZatHAGzkvwFCH936KxgiuqhwssLgXvTDA6PgxwSc3arok0OZdT/cKTyHQIFXPbjBSvhXGp87lLMM
0pe3uJPeBhl9cOdBn6bL4W71EUQ0ChC6qOprzz42rIRdD3tNLbg6TfYqrQxJGwXKJrcCrM9+A4PP
xyuWluqSziGCeg5LwBHsyo8esevMD9Ys0PnXHD9XU+AleyJJdXgCHU6M3xDCoZ0fxrFo1j3KBcaZ
+C6qGFBeK763oLjPLfSVc8ZAeFuJ0jrawv2js/oDETJPhNHQARsH+wHiX/RhxOJdGsEfnNuhylUY
3Ap6sDQjgXMYJX0dQC9FjgpQjOvG8+rngWBBGBLZ8lmOjNSJa1m5izak9PNzlQ3NKfTzvZ31qCpI
G9vXqWft5hZSeUZH9g6m86unkJT6YXvMZ1UeMdHYB/JT840ZDM12rmhGcsI4NfHS7Iy6/mhxdK7m
qiajNjf9E7gkxH0Kbrc7Rh+mVYJIpSk6WOoHQpRrkwb+d5QW6QFDjPnV94x6Q1jvC3Vx9k0pw4a9
zqAotVuMTQMMbU5Y/Qkvn9OuRijNzO5GEKcZcQ4rRPIOkJ6NCKPntpSfJEBEW7MK1GVOuqnZ2vGY
9uuqF3AvqqUbtssoqrva8i4Fa/4TjxVwIi+yHu1FOVtcY1W9LhHwHPIqbzbgmjhuWaL5LhlhbZdS
HFVZ50jAm29DUQOtCmS4yazx3YwIwDNrdvtQtO7e8IY/TMf8APO8N1UbvU4Wggfbprnm2niKoAoZ
953jvkaqMtcer+EqI//6HTMe8GBpb3rLDO6mYIi3FAnBp0OX/uq7qfWaq1bXEH4IrZt59Gnqowlr
PrIsOi5j9pqRVrJypFN+l5Gffe+7DkQiJyIspTLa1KMx7tjTpx0npdMUl9islt68+PDMnxgMzZs4
aamsbDg+U9MFl2Zspq+VqYqvExasC+z0GkVMyVHSSxfEnXbNSt6ng79OKsbRKOSDcAUoJ74bcZRB
VhKoYVYJoR8XyJXDLmDuaPJKxG896TsPnoUONrfF3HITa5NgvNhA/pQNd77bOTwxVRSvatS7msg8
sQ0CjbnUmKBODoYz2uWudla20VvYpv11Ihsm2y6yrapVH1bGpY8D90ilkO8ts2636YwnFtxADT6/
m39UpRAPNDP716lLpwO+7faL1+rYC9bCDVLcZD35k9wYTpOi9luOOVaAczmOxsmsWcAaS7SHOnLl
uqEVss4iFe2ApgZ8raKl21v87ssiWMkumh5yzzDvu6jqdgW6/n0r4K4PUx6tqRnu5xr5gWHsif/w
1kWwfGRdVzcbYO4Ffse2Wy9Wbq3SRBa70gHgCbff2S/1cj+nidI0RLaBIdLmQjk+LsQgQkOia1/T
NX1QU1s8txCXEOnkxofdhxerauT3yU8pQDzV70IG5sClIo1ebdEV4CLYDN3CK05S0WoMEDkx2v9/
7J1Jd9xGmrX/Sp/ewwdDBIbFt0kgZzI5iKIobXAoSsQ8DwHg138PaLtLkt1SuddVi7JPSSwkM5GB
iPfe+9yb0sHVVHvMMjpdyUdSEPtJTVFA8+S7md6sy5SYBmgtJplzaextlXR+blDkPFbRV7x2jEN4
5I1NRSlFkg7bSZ+mUzIaHVPkLjyqJrxKouZehJKahtBNj+gh0zlMXQj4K+AyM7bMi+69jNXVODuD
ZifjFvdhbtT7rFBpdGfZaRPwFe5URB5aUaey8TQt4pHAsEffZJ4ezW/N0PN0pM/IXq4kWxXAA1GR
ye3cpVjk3NpMNxLOXZpveG4PVYBSxgigi8Z45oTrqlFAuAor88DT8MNUiDtN98ZdUXqDT8havQuh
AmyNeWEymQJESkcprnu5PDXMhaAY2fcJDEwK7/r+nsYnM8g9md40Ti0/dxPT3hSq0meAbv21KgCC
Jsb4tY0QSJQ00d9g7gXoseIkJk4/G0kA1FO5eaUcu7mP2KpsTbpYg1lzPiF2hBDahvRZ9dEMlaMV
iKYhzcFaYm+iVNf9DNK4P45UR4Y17tw6rHOYAiLZQ6V+8LSeWXkmzovFRjvP0y+OycxKEAm6QP0H
eiVArZtdQBW7d5qjBeRfaqybfjJv/WddKBILmUyvlKLb0GRUdbDsRB7b1Hunj4Onr5k86E7Z2GfH
ZQndjk2CmK9E0mp3RPOWDzkz3OsuLl44gEZEr81mIODTL/KMIbcKkjJ+aYqCp77WFF+cEb4L8fC+
J6ubjLvW0NuPbF9seIIWFhXawXz2QPcW/Us3VrpEHaGI3DrpwmsCZ0ZymoZSPdr4GM40S5ZXSz66
td/MfX6TlQ3Dm8W14s9MzHRkFkB8OyKTPAp0ryVtzdGQxgBFX84XN9JZOCgZMu6TIXI/9K1Tf1ys
ovy8xJVO/jG0BKVSpbNGmnVVPtA+SeunsbjnsOqrXcfCSDR7OSZzWG5qxSGrwnp7SaJBfTR6rCt2
41i4RuC5+i1OumpjcvGbJmJTklYubpQy8foHiJQtTve+akrAOBt2zz1iwJQouKir6oqG1nTja9wV
xcGxqAtqGyq9J638mk0EqbsZdN1odVdZO6AVRa17bxf6eIvvsr7H7rcEhPbZ3ULw2shV4IHcCl8W
QuOJF/aeg19IPiWudlpauMfc1pDG/zP1+XemPqunEOPa/z71uYmT6tuRzx8/8K+RjzRWkCmTHckU
e2WM/mn2EL/x6MQDgmNwhTjpBBL/NHsYv5EDNFeLiPM7pfxfIyD3NzKCOv4My8TFuw6K/kHq8Ecg
i6B8EKSMlJQwwuJhJvX9CIjOLJZakCzHcWIUGpjpkt3HeR2epBAjp0TZAQyGnlG3ON0NNYUnl+rR
jx5Mjfey5LAu7LT7oFNp9CGaaFz95p38N3ydvDpTZ0DFCzQpnfzR/ubB1w4NRWw+HUX1LIkT38JP
K69KuTbLNUk+771aH/2urmiu/vm1cW3+MB5zUV2oQiApiuvGfpvWfTseA8ZBIHJImiO0iaeiCUmd
qCHxrjOPbtSAsa9zhWOI0bu1TuEn4SXvDVKBn6alXL44b+N6pFLrFOVRt+Xsne/7t8F+21T2HfQn
xv3TOvkPVw3AIAi+E3otNuybORtMBcRZMXbFTYwTo/YdYzR83cUTvFGG4wTDsLAvdAeGxhuLRQy3
m21+hF2XwZhN4w1mNzrhVsWCicxwT+NtiUNkFTSoPEPcYLFm4fRWzQMFRadBqNVgJzgPw7SgjIml
YSbj2HV5QbGjJy1eJZR2VVNmTHh+BqRmw2OVDcoC7qsBJgdbpI7L2C9WWaZ8U2i0VayRKg0DexVw
wDeg5SQ6dVrobavGwweAC9vK5h01YPZ+8iiQ1oSJLoQ5qrlfzf13epfAxsdQoX/MK51RIkkSAAuE
ZLZqsNpkN1oTzXUJX6V7lJGIauM3bWohX/NgDFW8LXtHDUfP9Zj/E5nt76dkQNM2LAVUk+OYztMl
g7NF4Rbhy420Sf1sRbRY53JqibdEUWIqQvTo3OiByGp1qomD5ACrbXKBYVtJ+eSks7uNpV3eZmUL
3iJqTJzckgeEeJPuIn0ydnqathijUPZmolp7fAmofbHJKUFP6IAax4BvqnekV6e4X0wMDcTw0AyX
VT10sZ88x05fH5ZVW/TyGpWRScmy6zEeLxvq9/BsE1uaECZXjdJd1cpQc4HFuEb4aKWrd1zFCr63
I+OvQunjjfGmeCYltV/4GzOebkuDdCaTsmCuRXh1M7+JptgB7DTgu/cufmN/D7+DwGmDstU7pNNk
oqnRKWnYCwnCRn46haWxces++1Km2DHdDSVQ9CGiURCCo3dwzGJwhpu6BBVwDbu3TZ7HBPn64JU4
H2869vGnZVisI3TSdHyykZRxUAKEfF40qx8Q5oep5VvRaP1LGQ4pRahe32BUADSXbPuhLbVtFbrz
9TgbJZ00OmLwdhgxQr+bmR7Nh9+BFxqRfpJgZVtEQTvEUf2J4VBL8lljJoUDWJakd1SmHyiPj3kU
9OVVG6ukDpjaVc9dxcBuddpCXcFHciRtmd0jPa2LIamsDSek8oapg3Mxh6rxfM30uFq7/m4AYOS7
NlwMRfKmC1dHrOg+9ImdCpDKI68eDsJyaCq66ZNK0bsTyuqjGjGXbTw5EjCJFV9k4EbDWg+mT8Nn
HdCIfk1PjdQvXqhw4ddmXT0T5fNkQJqM9uh1Kff4zcnzkLTZ0vHFOkqZz7ieJ5bHnMIkWgEyZS1A
ZqfQDPMl4ElgzM9yGIh4rBAQnX9kkYcouQGbHIl0UxmLGp+Yt+QJ5ZgYnp6HuS+4ddqFIq6W02jT
GbxiXF+VhnkBpz7zd3BZjWvmNyR/x4kwaGJ2nP7TiXBMhPu7wtW2SUAH37QSoJZPqpxKOZfc3XFC
fjPJD/dxcVVoLVEixSvg3i1qMvGG4Y4X0bTrHMxCrAtAwTmfSIEonElJm3k+TrbVXeIyd9mQ6HHb
Tdw46mMF6/US20xGA3rnq03ItOMYEcvZZqqrPnNKeM/m3D6OZJzkWv2u7gY7p1xOy0Q47l0Cf2Jj
uElBBKzy6HCXabgzsOZcx9aIQKxpc3kV54qUHOG6dZo6yBf8gPaqHBjxrlJwqk38LJzk5HQlqJuE
kjLG2EyWdm0qIn4yQV6iTWBqjbMFYfvoEQxyNtxAtITznGGLaHlzwC6bdlCjKRwT6miHF4U4Pket
uXfKeY84PrP6jXbaBqzjkS9XWXhaBeJulYr/s3H8tzaODgD6b7YcwXP//F+U2yf9fHkuvv6//76P
qy9f/wtx7LnEgf37nxy//L//hp24/uCfbmHjN0TEFaaIVGe63rpL/GMD6Ri/uR6QV/QFSmsc1Ls/
t48mXH28u+5qzv/DRvyHgij4vwMp+rYTxV38D7aOlv4DjHBtpHItCsJ4Dbwua3Ukf7s/atpoaAvP
q6AuAzNO57h652VmTyGbi7iQmPJJMb65zjXQ88xBn/JIakddsRhWQ05rCRC5oGZ2dueNRXmbD/qj
pIMYyEDepDR9UAC1DBqtYmTVfMEhe4fzXWGhcy41tfMbczJu00m1z55VXNsqv7Y0RWSaXWxPWoO9
2moRAeS2GVcflj4kl4L30efwjyRTVs1G11ysQpJHe6IveDr0W9voLBwc6rli2MJxHFqMmLNN2yev
XZ7SX0NF5pY04MWxpr3CeA87oHz1svIaX9c9TiisSsmwI2N9DVv7Fg/sWY9Wx1mqkdNNnmnZqYKq
WV5kn1EyYrxUjv3UzB11weRx2iK2PoTN6t1xSSnpBCCAp3HA1NyL0VtP2Zg/O+SvdjqmCb3Nrtd3
oKclBn9V/gqLgIQ8mPWdlQPisgqUNYRUhkBqfIgsde+WeJVAp0bHNvdeaMjx9gB6DmSTz9lgVscl
JzCiqY43hmmFkMnJXBPJUzY92PF8r2rxFFvZiVX+Gc7RM/mxixNbBDhs0W0Fv5ASMG/7+VbkfFaz
1e8ar2bVE9lpgdUAcz0u8JETzDAr3igzxmsUynad4eox/Yte7w8ao/q+pq8k0tb3Mi6eGWMrTEBk
MntMYP56rVrwF7RmuVWdftubao+h8IyQQJ/3qJ9rh4EPu4tXK+evSSO5zrLpjAlSHtzKoz854Tek
HfJxCXv8g72dIx1aTEY6LsRkIaVMSSxXrUyxiSyPrWhAbcnpATtNMM0l3MG47Uk6Js8lGRbQUdOL
Wy1nAIyrvbVNLlnjPCWT/tltrBtPJTh+UM5nsz/gxWoPzTQ+LI08gOzruVGtQ1TwGWm6iwbRjzS3
DMvZrmY8RAhUPgdEC/2AO2FihLVpzMKCo6A/lpHx4lkUnxYTZK8+yk/QpR6adngQU/5a6Cm1J3ZF
p0IxPVihEW+ypEe44rG0XQD5+YaRJP7b+26U9oVn+RODi3RH4udSw8ba9evP8XuC03C4FS37iUTv
fAArAmnAmC6YlutPaYgg5FADHbRaODIQ5LbLpyj0EQelP7OdPTTOPJ4aKvvIEtjucRo17SaL53yL
SwdDlFbPOz3OxxNMu843tdx6QZb4NI+tfWW45K64a6qEuntMVXUaeAWkOydb1HPoVLDIIwRuew9a
sXykmPGxmBACgkV0HlNyDhJUP6MYZ59aax79bMq3Ew93n8FgUPczZiIx4UdrSWqgleEwPrlVn+L6
xVWuxbdlBVoLNvdjpQGkJL8ttyNctamc25eyNIFGamm8zTH6uw6iVL0A8CqSAnjwXK2aFR0WUcnt
v6TmS2VUNbm3omaTh/4wmdj5nIrPbeYrMCzchsiHOnWvwr2hAhAzLI3U8H6dJ0ezL4PZqGM4tq+A
/c7Czn6BO+X58Z0JxF3rV4iPrNRkh9PF+uffmECS1BZDqrLqIEYNrWVo+rVD8ZLI5noJDfsXp+rV
UvJtoG29mscDzaLLUBiEVr6/mifoibZnpzxEfNUDEF4nxoIEwC0W9G8epv/G7IArred3Z7XgmExM
friScpzJSsOait8+e2Y7jE7DcpxC8vctNprVkX/Tdz+/5o+GmrdrujzAGaZ46z+//+0iq6T0tgtL
eotkvEWEf6gmvtiaJQ5Kk7m//r6gc85tx+r280v/JZH3dm2PuOAaYcST9kMGlmyYorfULQ9d0VpB
WhXu7cyZfF0uzmmVZgdAoC8K984uU1THoPnxvaU2ZNOuo3Z6F6JyOQ8UecJCkAcPlJOfDvTDuOqs
bJZvQp61z0YXq3gKfq6FzDHeU+n6qMuYtNkkLoNL+81UVd5eSuohI4naL1yWh5//pn9zC1mC4jxC
h4YuTfOHD9bME6+oTFEeYrPbiUq/pVb4tlhQ2X9xnb/Mf7iDhEE/kSOZtuGK+f7T9JThTvwh96oH
J4uqsdvZADugU963KW0Pidql1TcyijvagW+dXi/u4pVCJZbotRlZl9etSopPl9n3dI40hg0eRiTN
sy9WO+5jl+Ve1gltpRF4/2Yyp6dImvO+iExkX8KB2Prb7r7MpsepXX0IZiJOfeLC0eOUewbK8Rom
kjLqLOdTnNxqP2npa1gtjzTQ75YeP/RUWweCtgcYIQkWcWQmlKRz5pAyNIfl1pk57HOCoMrahfAp
M/zrWCB+8Ub+zQpDfBWIOiqqY6IRf/8+Lo5WNXBCSzCGcFLYTkysbIiMNpl06/DzD42N8o/rC3ln
nlOuiyorfwSQ42jF1inmEvLCeE9+4oSA/IsF8+2b9MMatkKshVj/26MY6vvfJ4mbrM9xhh0qb6x3
XTKRkAqXl3WlTxZr3vcc7zNTHDzNvKjQi7dOmZ+0KfyA0/azaxMAM8G4b9w8tQ5jykM89lid6rm4
NozodbEV1RBhkh1yCNybFAWb4/3SXeWJvUUkee/iu9jYnRsdBa4hPwfKQ37B6n3qF+sdvoQY01lj
7ocJqIhuJq+y5BZskux6nLJTJpGnON6yQcUUPkmj9stV2xj1/r4qzXgrrOX8i8/kb76xfBakYnXW
YQGF7/s3jOxgj9hWlAcj56AwxkXiJz3CuQmP4ppISb9hZpEG+exeCoZvfti1dPIYxU2fci+HGQAT
Ko92KsTA3hO0p0JSf6LI2gpchOK1jOay5kL8IZSXGEhTIFtWoppMMrb4+VE31cvS6SB1k3cEkdlV
4QbxW23aZ7GO84q3qca7tseFyDhZ3UfSXgd93J+iZuHr7FEhbRLlKsLc25tyefTqdvyd7/i/Rr3/
5kvCM2P9j2EBmP9x1K2ixsl7NZYHGJkBWxxS1IqXI8BTh3X0i0/EMFZO/Q/3sMtTmGUNyB4Jnh++
k42wZiAGQ3loTQjFOByrwA3TE2oZ6Ck+n4VhxGaBDI7ZgWUKi/gTDX7gKtgADhV98FXp1fh1xmbr
0YeJra7ryV67n7vMuMLidJN7Bdl5j90+ThUrsOrupUiX+ymnlNRZH8bcZpGVPYdq3aUqE41Wv26G
MkinCoR60m8pQnd3PR/p2/FyEROUY8lfxGF/sjUsWmmtxl0dDv0mX/r4OAFMezsEheVUBQqm56kE
15T0HCRdmlH9peGoJxf10PYRsBNBO5A1MosxbmFvnagnavB6DyidFLKu/6IV/C+YV7kh62HcGaLt
tuvXqJvkBV/pgx2tBwgAvnyfyOjkDbslPUyvpwbAu1Pzt1t6FZtU8hUD1X7lyemFHEGgAIIQ8k6u
E4szizexFRe5eErjETSbQE6o5GEsC5xiTH4L/IxI0hx/+vzEoXhfhDxZkmhNYfLtsBU8UkN+ijtV
njJDXkbariyznf31YMQoP9ljaajOxH0veS+ezDb51fP4zSb8l3vJkdLDtcsdtYakv91B5hBeGwBL
xaFz5hdChfcMWy/sL3jzJF/rdf/1dtSues/Y9R47vbfvfBn3u1l1atOk/BiFjwEU5XTrkXRyx9Zy
YK9HkMLgJm+9aZgPuYGxbEwyvE0RI96GQOoLkEbvum4h5CwRz8V+icn589r9xaFOTWONIVj0OFps
t/TWqn1bTwAbRz3uNpeddcTBkOdhjK8GXwLbbCelZAoG4KY1+/uW7JTvYY7FmXAvJJy7KkctZoRo
BY1azkWsgDgWblAYZNBkNb/YHRatFnyMw+ngkCX2ZeQhwiFzeMA5ervu5nvnz+frfwL5vwjko7R6
7Nl+Is1m+TM5yu8c+X/80B/TNY8iHWL4aK2WsR4XPJ7lf0zXQKhRNGmvZ6J1/vYmjf7pyHfWP2FP
gzTIEO1/3PnWb7YhsebbXGT9uX8kzcKp+36NNqhBp0mFBwKvADjpj/vPFtI6IxujOQkckIEl8l0P
PGhnAd+5kyht1VF6EWWn5FEXbJetPWjvQcqlX3JEZTL6dKbXkMzA1yfhXmOU1j5Q3paf3chL0tve
LqmAbBPno8RMcooNapV7lZo0MIPKAS+ZFCeTofCORB91XmNaXqV1o0GBjesKVWWolz310nuOHaOP
v9esdwVcQe/jmMyWe6D0EndT38wEhRQO4lssuQ4kLYLmzLh7sbXYCJW+F2H7fx57LX4agN8Wh6qt
4CrXFO/ZV73U457SBkIvAvdGlpBQKBRQInXJY8HWfOc2+VJfqq7j140n5vw+A+5UhIe+s612wkjb
6FqBv5gNI1hqE2O6DLIBPt3FNZdwUJsw5/3EFj4XA/CkkEVOEU8fiX4a1GHrL4QCOrUA/ufZg6uJ
hkY4UmVahQww8W1p88YeyKQDnDe1ggowD9b0JnaXRhiBTGux+MRpmQT4LdOK2Mk2bjrQrvsFTNnc
yczvi2iWwRhVtJE5Ji6qvZlNYXtxin4dllJFhqk4xEqsWRvcUASlurg8xpo27iP20O8IFxLUszqd
J7VRqjsDx93O9ur5mXbJbEtzZO4Tro9pCICKN7pFdkUxnrWvGLwCnAf4lZVjw2iprFioxnw4uuPk
O0Oc7YqiZI5ox9ENzAqsS3E+BbaIskD0EvEXv++hW7zwrl29WWGp9fUmA7QNR32sKVCw32dVgU8M
TNutIu57R9Hd+JEmCmyPgJFO8LanO+6HCpZilaA9TeEtE6qZbrxaM301DIiJEPACZSQOM6osfIzr
yTowxdFu2E5PPWY/jYSv01pXoR3mey3VsEkaFGPOj3Xj0nMQ5vb7xjbKd/A+MfVBj8EULNPGmti7
gKrxGfEtx5K9HriJviuIxJb9UfHcpEEnix6turLO3uIQGDFqqR4AwXSo7nUbpsFAaeuroQQxSMtZ
4PvBWyy3GeyXzWyY8hbHhHNslXxIGyfo0gFDGJZP52pt2sYylyx5SUR4GG+gA5tnY5oYwQgk5j7F
lLsZ8q69QxMvH9tuKvdj6NSflRl/MBp6m/vcdU980gXuZ0v4c1e71wvc47vQ7uJTKab2ITKs5WmA
c1mQMZzMl7Rq9bO2lIhlTWM5J5VP3k6k9dfRa8KDIUm70W/JZhofK2N8d3jS7TT/MCNhfmDQmKyd
t272odFK7NmMAQ5swdo9FCWTQIrqd0ltn1VFPWjhJvkeJNx8A6JdntTUkUfhBEJVLD+r3Rhpws5S
LngUMF4kt2WYTicAiKi5VZRZ3MXsGWPpTkTZe60LhNbM9CMMta9CFa/vS0/rYk5IU9P9WnbqVIG6
D7CqmI/C0awbEBXvk6V9l9aa82WSdPhiG1sN7QA4MZaZ1K8/OG0qzgV82Su9R8fEw4J/KomOnuic
61m1DV+NoXu3UFzJYUKvXuxBd7GHLdWthbft81r8xG5Rywl8UjdAR2kk3kcxY0+7yU2xUUUzB8vi
RdfCNIaPPeU6bEui1bGr+5AEjQWFvD3BZoieOytOvq4VGn43NldYS9UampwC8vPWExU4CdF1B0Id
HsT5ypzI4YvMxiHR9wxh4eXH+sWAWktfjaHBotPd6i5L4U34dW8wn14xnmOXQBoGrqwTvMe9OR2o
K5nuK7WChhgcWe/GPnQ/Z6rA3DokA4BVd+WSEomd74UWQiiE/vc8wN8+e3bY2iiJKyV80Em6RNiG
QVy7MVliJQBSrjDXGerZxQGBOG8I04IktYD2QS+JjwymoBbWM+RwzTCrC8GYjFtUVn6vTy9snct7
Q9nzMdJCCj/iDjBdGnZHSIreHozgROsBs13Prd0XUbXytdLEl6RuzCsm4B3tlg22mNxLtw2iC19y
iiHVFLvXnpVlVzF5jRTbykusm/hxdURSMU3vK719NzXwIF3C8H659pAkgx1jBzXkXk8W764x2opD
qElzpuhUx/QyvuQZpUFioHelLVvjQ9JIsU/Jve/4vr8Q13LvG5PynBgp9iFyDFaQuK1PKs2KbduG
Mr+WFZNl2ZUjTdp6dNAU+Z6NXdj9XkAnvePOLYJS99RtAurqC80csPrM2sAhmQv3MbIh4fAK58BU
NdR1WUsE+UwWt9RkSGb9MyNOrPi+jlcrIFqfXGktjaV2WVb7fpiGQAxT/9FsW1qOXKbRo5N96jvj
c9rUGfZLc7kaVRENjBpUfCvcBvGmq7IAchUN79bUvRoMbbfoM8O7VLcZjwt4uVS+ZTsBmTawEAXe
rY7jC/aqfq88q+FVUI07RqllbNPFo4hSmAU81TbWjhhB20SQkSjV5xbyzKdmUsMuUm72pWDIi3Ge
TAHL3qfYzb+2WdIdLZR/jOJZFoDedXh0k4ubmTke8F5Cb4CiFcCyN3coknRf1Vr64qWuZO2MtX0v
S+pPuzC/S3tsqQDHE/IaaXMc2JBshyb3Dpaoup0zsfPSVCX3lNiN56RAqANKDuqyN6CDoEv1zNiA
2VhIoC/UgmBdF2Bvh8jwhzm2D2qkRSeR14vA7lmKAgtr7Zm7ypAvjV7fDYPL1iEpU/wYy54lGqCS
pT0xZqQvOLaTNVXGDiMnd5zp1YVD5Z2jd3uva9YsGe3gFIeurpx7V0OAg+kY7UpavjcNI4aNnZQY
+eP4RGAl2oUChbTQtHuvm9Q+twfvIOaUYL9V3GlZeQsQM0b30Un9V1D87XxGlx2MIEuIdHZ9XQX9
UpeBwH2KE3ow9uVoLSzCjnWDd5nGHU9zHnphJoclDYHxSuNrE9ralsA14wFYpSAdSEqP4EV5HljD
HREH74XED5xNmpBwrWnoS2NJcyT1vx5HOeJJA543rx6OU9F6h7SM0HySxT0V/XyXJ/KTCJ33bweE
/5ylfnWW0qX46Vnq+rnrnl/iofva9913doXff/KPA5Xt/cZElMoO5gEWA99vDlSO9RuTWQsrpytt
poCrFfZfhgXmtZbADyup73RXgOe/DAum5XoEDf/HJfsPTAt/nUQaDkNIpl6Si+neD5NID6emltUa
UI4kf6WAyNtrbsVq7+Ly++ak+Tfy099dCeWJcQhqEMe3H64Ep6EUy2RwJZOpZaHXn+qymrDMx4P/
z6/ENWjbExwQxBvO7RsBL+rp4wH8UR96leGLG/SbbiwQMpvl8R9fyLWArOqSy+lc6/s5z+jkhoeb
qz7MXfZKRdMr4dfXlH/+Xy6D5AKxkoDpj58ReN6lQ3CvD3Rae1sPy+umi23kcVyb//yt415lMM14
2nGNH7VPYB+FqGJ+ozEs2qtJZ15E1sS9asGM/vyX+ut4F7HTRC3gc8KT86Nm4IwFK7THMyBeE8/2
QLI1mh4NjYPKiOT284utA7fvB3JcDL+07aDp0gawvphv7gjNkBXfzQovJcSRwEEQPKQuinKlJc/6
6pNIRGsRkg37/8v7yUwZhzqUAjo+v78wuOSBFo2yhtRKYnoA9L6RjBMogODffv47rjfbX35HBiOs
Cmi7fKu/v9QCKHBOKvA62kD0sxjqGe8cGOWfX+VvvsXuWhf051XWEc037ySaK6o4bRcHzZvk2Wyn
x7Fg0Fq2/7e37psr/fDWKYpS2GNzpTgfZuTU9JnH8MoC/eXX6y9FQ7xql0WWO8OBOPEXlboKC+kW
tNqTbjarAP88uj/OpOl2EcW89UJgg4bXGrsGDMVBbxmmpzn8N6shBk23AvlsVVG54E7M1NuqVC9E
oUl6rU0na3IBSkT2OqOoHqPFGK9rB92TQRTxcZN6dQpU+Cu4X4utnjHNH3hiHJypKe7m1jM/ZA5O
JBmm4SeKNudAFdh2yHhhap9Lbw+qzw0yZ6KBkkIOAF5ZObkBUWZqjHo499AnSrhGTvmu11JxQhhW
L03IKm8w7TqNNlIt06HqrIAZpT5IirjC4ZXrn9NszaeDnFstuuK5oABsjUrVu4r9IO1DZF57Zki2
P1orVcAYIKxsGuJ9e05D9a7RQwriGpxYjNw0v6CFjvgqC1eROr3v9KXJJIPFJY4I2ds2jwDyfczC
maTh1UYROglQ7pyal+psgCUI3IIiEVx0lIzmuvkhikd5niIj/RS5Vc7QPwPn3Fn1x8YuzA+ksJhP
OIReP9awvRZeE3TATezUzK8ta+a7PtkCo68m2vyRJgB5drWOXZ+W9J9C3ppzzJ7/xh7SV53qCBKC
tvmBY/zr1KnwHWpjBT1+ffWM2c741oEvtDnAOb7bXh7fpglQ4nSitoUVHfPIWCT7MUKSZhuQxOT/
h/KURHCqNwJo7SWyau+G4VH5amuecTGqlDdxyGUZmJpymR6tt33eReK06Bw82QQzVEl4E8KBrAKm
/tkvmjp6cJe11ihykuyTtzBTBy5eBaGMQd/SyFctfrW0dr5nD6zX1A2PtRfYcTg+xWENAJtKYY6+
ZbVWp9h62V5pxL4+uLi+HwhcF68wl6sTv+NMeICVUyd5cRCp4T1WpHIeLIzuqc9gQKIjComiAWBg
rHYDqY2rFtF9Q7CFj6APp0xuJrMmGg+qWfOprIXdjCAT1EJf8KkJHnHL7Ln73qoBF8icFr/HviSV
s+dokD5DKtB2VN2N17bDcXGTeCO7cWoV7hm1jk9Lu2R7WQ99vlNaayYw/yy5bMkLZMhGwJU4vjH4
+rx4NAKCQayOnObpd2JI2L0fyRJ8jFIhz86cs4ZSeCOBVmnWydax2AVC0Y9qZHwSMo6yTw0lXKc3
PEY7YS2AYvhqEhe9wiRknXghxs6IwEdocweuJC7smBp2WsuGCNEULAYqNlls/ouPN3ZbN5AxKfJ0
BHUVMNeLv5a1Jw8l01JY/DFxUWEMT3U3j3to+iuNe+BGWFBH33yGXbgGajXQXJ2R7zlKfsXy7wRx
R+a+gTRajZ9xdiP/l7a5HUKGUzwKnbs3PIhR8rJ0Ix+vx771tlHG91y4aHlm7WQfXKNeznhldsWC
7zRaUNF9vJQd3MYEvqPV59zUrIqQ7PN6Dsoh9W4sNpW7RuNbnw00GYxjjdGiS+ftQrEr0dUeTMb6
3K0Fvzddo89007g3rkrlcz517p01rm1skaJiR4TWaRq4o2jICD9RBJD7+urnHDkl4igiFrkp3Ma7
6dE2XzqtZaoSdaw5scjcO8NmKiX0/FlKFsq2Zf2g7MC5W5JpJRa0cxA6FE+Tih/cu7DK2itDDaxk
bzutwWubfa5jYUtnRicFkYXAVlyaVnGoYJ3bU8RtqJdYlkfAmeUmIgXGHUzqq03yGwtv6y5WFphI
mnZvumbdV1cmvVEGhs5ANRRF0YIp/Mzh3aGBjFJFezCgcLLqUvv9sc9c46uuWK3G9R6ROF0vMGKT
SyopdBjnOGWNYyeBj76XFyYtu45Dsz9WrelLawXc9xXEh8Wu3icT79DihGUw6Q4sWm0tMeYTTje5
TvMRtJryYcRdiHBblqdwGYq7bmDt0SJWD6rStyUZFd5zrxp2VioRHOnkvVihqX/2jKE/j6uZK6uG
Gzfr8kNn64BIKKDaF+gx132b3FiJNT5padrdzFPcX4fp8iHRLfXBzWbE6JneI7EY9Hp6ybIt46a4
qbWW6Xf20WnagraJ+LWKwK6JPnnP9/mxHZkPkTvVtnEE3gHATH0jQB7lPBajPYv7Z01WUDYcHnpv
zVNaEuePTcnK2+JUetQL13hIdKOufOwlc/37IouXtt4tfAY7zl7km+zJ8XluM+lnlDwcClOKdl/G
3sYEx4vzovMgEM55zmKWcshruEVSr/CNSKd8DrYEyOGa8ssSJBxFmGODUJLXVlJskAB6nXIlxQyp
Lsz3XWEWJ9VYxYkgB9m2yh2ak5V3QzAYxfz/2TuPLbmRc+u+yn0B9EIEAm6aPrO8IYvkBKsMiYD3
9unvRna3RBavyL//sSZaLbXIdEDgM+fsI1PS0bF4OBfTIMds5uGTIrdwkA0EjNQgQW3MJGaIo6I+
0wzU2OITrpMFvXdSfccoIXA6GHZravG6c1id1O436MSa8No+yb6WtrNkpYcuigG3FOth8lnVW5Vt
bqHkcq5PUJGAErbs6m9zx2WNBYsXwzmSmxiim64VQ5NO9BlnT/PFI98ESMCYPgyxxdC6FA4DbIpr
xZRzkb/mi3I8Ks0XsqsPJbDJlbGgkZVt6J1cNLMcHP0dm3LjSpByFm9al+R4XHDTnvtUWqsiZucA
Lak94Mlut2MVPAPMTrbuACVDmszaCrcSn7JWjtcdz2hQq2FtbnIlO7QuqTVfc7uGryEc4W6VLFv0
1B19SkvDOEZwAL2dS6IqkgyH41uBGGZ4Q3ou+TMEEG5KPvAhQU0PpBao0T8NzsA5YNL7m+Q44cAU
6l2F3cwzPv7GTA8VD9CNI4ceSV0HdsirqRPOlB0mYrAM5ExdsVgvcRRB92mtDKuA8H/XqL0n+Z/f
DxMCFJT20uy+a3JdqBDcA7yfOhMfO3O6qBPO1MFF7o2NMph4zP26xfipM/RNgZmRVxLU44znf2wx
GtXbWTiU6aGvKMKwspF9lPM4RpVVXBiKKe6vX+8nyy+fUGBG9j3kWJZlvZf+YE7ME2TEKQdKBQqL
UwJ3P1NoEBh19twaaMSTRlMP2t5we37sDMUsnL2W6Ni1QFkVJITDnblFI7PE3zR2C97ux86O92cL
admO65pMkt51r+WSUOKpLjloSLWnrm+ybwWoDExeLYL/DPEHxXYKIoE1UUyIWI8HayVYGt5AppKw
o7JnSpn85MnK20ySzpOoUnIS0qmDWSYjFCJ1XAPeQVXf9ks8Z4tw7BAi6d9bI43rVrEffrAQMD9b
joJVjB8Ae5ch3LspIHB6FUxj+pEFefzl/FQkxokU1mFmRPyb70IsXewPXe7yXVBRLkIEEkbeSwCA
EARY/pvk0C7EUttoCsLY43CNTuhTFQGjNigbWSlrubNrktLCuv2d2vGnd0C2PA5x3ggWbNQ2P16e
7eQMTkm044FVTrS3jbC4KNXwu2Pgp4mFb6F845NarpIImN/95qyc+sDJi+jggDoFU8rBlZfgZCtJ
yvLKSQprxaw6utZoET79+n6QP3/HlChgFZHfIZNE1PHjJ5xEovo6HfSBzU4YHEjD8i+NIPC/ZB2l
cVMM9nTjG7b/EfTqx8Sfqm8Gq+BtO/U2YNQC8eRy3uKVqNKONPKwLSknFcFL1N/+ZVzkzRvy/qA9
stCicT2/+//Oq383r7awEHz3Q//krrv+2j+/Pf8wqP7zj/w1qBZC/YH+EfeaySTkT/rC38qf5RL5
92SaXA3LRTGjkEpivv7XZNqyUQHZjsfziymKhxz9n9jpuJt+vNM46tzlZdA0ccdJYqB/vA51q9h+
wGG8coPG/Qjd0j5OliCI1J5TczNp5gkbdk0nBpqVwHNb9eC/IQsMIOD2nWyqS+xznfyE5TxBn5jW
+gKzEfIAWVYjmQs1l6/Vq/5Tm1CfQamZV7qc5Lj2ew94D+uvdjM6OqfzHCZx31kNWp8+6G+IDSTG
j96YbjKZaxS3VVAPu4gMpAOLdDKMa/BpMNimdk9STQkGTscjsM2wWPIP2BXeqmmC265HbwgPvhJz
R8JwzNiFbT5bvSlJ3iqAoZBy7T5bDUx9bgKy5IiADQM+e1ZmCCAZMSTusZhqNe9mgbp5T/wA/9Zq
0MGcOg8CYqXtatkc58gOs2wajZPHG0QqH8wMiwr4NdYdsdTFna/i8H6Ok/6mIlSSOI0UWSbSFDb0
TbFQBWv3kBHeUa0ZF5FgFY2Mx2qvS/INQ5SxLSH2yg/c6a07l5uBkVlbHQJhRx36TBla7t6zc3RM
bo21EGdPnEGUXyc5xhq0Ilku1hwfxlE1omCwUoaVBnjJ2DjPiSXARpGOT7D8VWPdAzTHgEjSeck8
JQr6EX8Z0cjBNkuj2l+VRVhnu5JteEhrrSwOGOrKmDA4MRm7npAQWh+7aS3Jl9nR8YOINnq9gabA
QOFgNoMImGvqNNhAdOyXCwfXOfhAe94Z5J3Qh+Lwx6HVtl1XojSYsri1amYLDUnODOAGOTTiUwgs
Q86fR4gcef3WDlWbZfgn5zkN7v574P2/2IlxNUhmwv9Z7Pjxa50Vefv9iffXn/nrxMMuTIgYZwsx
QqwFvkfRsJpTPPlYVSnSvASqxn8fgJxylCASN9OigUQh868DUEmCjHyMTgrNI1Yc5f6TA/DdQF8y
TEb/7vIOeRFcze8Kb0/03UxoIS5ND4VPpmnXlhCV31RUPxUaDo94FjC+x8HPN/GunAk6iJAWvfWh
i3MADcD46QrHAAxmC2Y1c+A5pKBPyAqcGY5993vc/lm2/U/eZbdFlLcNRm6+xR+rOV4cTRN1N18b
Z/27j8gSi2j6xPMPofIZorp1M2z6UfC6tpncx6hhnkM/K/1Vk0fWppmn6OtokBK6dWrH2qS1QFnW
xdEeDmi6tiqjOnVJoW8aL8YqGqcB4oapJu0lDOerrnGD+8xJh83/x4egSEOVit6bC+ndN2jWVGhZ
O/sH4jflduR43GVGRma3O0wfKgsaTyASYtaNDNelMMfy8+AzGLdhd/L+In+8dYC13xYN8xazZ2wD
h2ZGmJgAN0AbvvMIcX7Mog5xeD5jyDQymFy//gw/dRj8Dp7LUx8DO/XeuSL8bqvTEFDZTe7gg7ov
ATabMykwfT3tF178r19peWb/UL8vr+RRqrCW9ZaW68dnuo38JSshGB16UnpxBTLVbx2vOtWtVd2Z
NiPBX7/eu5sIx//iHiFNhMRHLrL3W2cpmjxHw8XrhVF9x4kC5q2jCv31q/wf3x8Yc/Z8zIU8Esze
7d78muMiHQwP8whJmuDQvgGdjg5J4z3++oXO3cW778+WdD8uNx7F2vtDISZbkAk46S141MhedRu5
1T7XzDTxw02ZBalFaIfQoKJN7inIvcuS8KYNk/rgXncYGjPbru5qtv4oq3q7YTqzaOB6xJEHOOTB
qUgBYkRcmx/6EOnw2ppNEGthPDC8UiEvMpZKbkFoRYdGOs3T4MzR4dcf8s+O+4dPSQ1J68H2D84U
bdAyk/juelwwK1jY6/HABAmRKmGKR5eAdDI26mRXJA1SHqv4Nqa1QRwWA18u3viQZnG360XZ7pKy
rq/LJBqiVZtjTXBy80nIJLq2/Ul9cZncPNmVs63FIB8EHmqiroZUrGsks4/STPydBlODwluPH3QI
IzEPo2lP8SLiPvzCcZYcnNa2idaS+FIimNk8XUADl4EE+OpEB2SdE/qzCOwxXPB9YxXeIwK3+BhD
o8PjW2l6ozB41Tx41gyaMK6Vc39TkvS7IGZddclEO0UZhIiMlaTC5F92a6dzCjJKBSrjBE34RxJp
sNgQ2JRnk3Fjo3B+m5BQY6PT7TLDt/Z2oOIGXTL6tDkpnY3hzgqhvGU+ll2TPbmhTr6VYARJwjL9
CeBxrZmFD4XJiI3M9U+ulycbN5P1YVlsHZmCj5czTMMbhzyjTetFub+ysmi46dq8esljhiBm1WyN
kVx4HSRfjcTwrow8NRiiRSCz3PqUZQ7vGg0/umB/sb/n10XA+FuOOa43ukZjZbj53izjy+X73BRp
XK4tzJgYlJF4isz6bGtnQKWozWOYZNmlCsrpg5EmAHAEGKhr0RksmqZeS8i6KQvjbLD2+Py9Yzcr
67lGEXxLjEeTH1uz89eV25C3qnaI+LkiekDGXWVZzwUrqV2ipYFRa/QolWVef4BST9JFglqMfVO8
asYiPAxTt9OaKjogx4OzrT+2aTGtJmNsvVWt5ZtFQ4CpXpTsc9OriIUcTAkYiGwEGe8GJH3oDHxT
bZon4J/hygyVWsX+GMJKDq+C0Pmix8k86LY17wMxs9WvnacJC5HM8nwz1E28NpYlWkvk2M6qa3Hp
jt2Awj/xV0U/jyxfiT/q4spYtT1MTpe4YY6ojsTq7CyzK8YLAwfEPkFWvZ4MD+Izce28mTHYaZmo
tU4sssBJO+65uPrB3fAYSsgjZVewiYcF1xo6ck8BbFzYYHSJxAOlW4/29EyejQm9qHFBiU22h+5Y
xuUNCHp+ISCj1cU0CXXU+ZgehBWZB7fgdnGMqUCcjGNzTrqtROPN5lYDDmh1sB7NOH+texV+igPR
vTluM32y+no4ZZ7XH5Peb1cE96pLhIPQlFoIt/SA/bET3F/GlCDLTacptFZm7DbiCKnSnauNYGu8
zcwwwyEyjx9Ub+Y7y5T6yL6z3CpQo+t4YgxJwnS0F06VX0Yj/orcJGHIhhNxGecduGbWvtUJ/F4C
2b+bgDDDFIXXmeyCuJ+II6mH4tqcQqb5C6Jv7oEt1YUE+YLmcxOFPDkEHNIVGV/l1uwHueUT1yfX
acGvkq+9kZrpK7jk5mn2B3UjuVGvp8isug1bIYztJrrLrwD3ho2fmvOB+MH6VbusikBJuR/PqK7c
dsWjYVJfpEWpbxKc7+ynKfmKAjOHE/pgw4J0ZFHfYTgHkusk92moqk9xbCWbxJyHTWRQFxp2Oe3T
RFjHQVUEA6Fr/li0TXqsIrt5mw1tHtJYcfYQfQFolfLLSQv4ZQwOD9NkldeWnoOT2+DGg/aMtwTR
Q4JHPy+3ft3zybG23PhmNmzszpLbqp3lVtkqZIdVBoRtqpk/I/0UrhhzQvpti3eSdL657/uWj2Q4
rIZbOksGUklsby1f2zeCg2ENwDzal62cD6ye07XvdsGJWsVel4HjgxtOa2QRXK/C0tM3auD+Y9TX
nOvgX0/xhB9kRW1DLKSZVXssHszd68K4n3gBvTFSnrwzG0Xe9qTtL+SEI+mFOdDemy6ZyQCluvva
JIi9drX4ZKI7wB0a712wxPsmXnRx1IvWhT2aKLs5FETdWdcIZtWu1NVI6LlEcJHGkLEIDdgWZASI
YHGGtC2xdclAZFZk3oJ59nvgfGzM65It4Z6v301eaxTL+rJusqrnaobG0Y45YnTCicxNjUEyuPTR
wZADMpJBtLh3lL4e/9w3nR/v/53Q/WZCBzhhGWH954b18Dw8R9H3/epff+TvCZ0NINV0AUshKEOw
uTSlf0/oHPMPqWhWQYgom/8LW6O/BnZS/sEaib4UEIZSCzHrX/2q8P5ATojXWaJeFPwb8U/6VXup
3f9dtS0dpGcrxHWSEsj7WXcJtzSdYzuUD4Rsl8C654xZFh6sAoJ4ig6kVCEOniitX5EVyEdNato9
VHb4a8qYynUaIUbH9OTkmIZp07iH161vlFvSsaD9mSZ/Dxxf5jaQUqLbGFlJsmLybB0LjDq7jpnk
thQkkUjDRIvg55xVwCb2hZwSRlsUuH7o4ooTRvc1nw3qWa04Rg0o5jdjnkYIhIiYe0bfhFWMuz8C
Rs/XtuZGolhm6zXv0B5VJ3syypdO6vi5DYfp1kiQj0gvnj5D96vXfhkm7tpCB/+1r0OBhAJURihN
cQfT4k60RhStirSRHzricpLf9KLndubdT+Bg8+NXZX/oCe/d8jCblYqXqfoDOgv/yLaUAlKO2FP8
YlxgNrJq3VUkM/+2cEt5mSOmYSnreIW9jhKW9rNGo+G6dnH0566Hd2NrSI2qeBNRYjzlld3ca0qb
rR3FABPsFpCSt0SgkEXi7UPsHLuOavfG8+oP2Ajsg10Ol244yEep5Z4cy7e4cqqX726S/2OK4P+4
oeS6Uwyk+SXoKxeYwk+gF6hvYWCW+YMqsuCzWH79sCjEJyEVTyrYqMcutupjBlliSzJcJleZ0c67
Bvbj1dgBpioTwdfg28N4E+bQuYbCsh+CiX+qLCm/wowU0ErkcKM7R1yyvB9vbS/4SIqN3PsRGTNJ
znOUDaJ5iPIh32ujNvZJbzmbJZJ9O5sUvehkzP7CnK233Okuh1qKw3nLBmyR6Q4il000Tsl2xNC/
xRGhd3b0OS39+KRUMbxiCrRwTVvDK04763iWJ9Wt6FcBMqs1QqldG5H4zk2ZXLu9wc3UJPSf1puZ
RXG9WhxKzSaJYZd7sMzXUCSxu0TRAv5ykZuZM5IRGTGVcPN8vB9zfiVapyi+gsBWXU5eKik58/Kr
B3gStydVp7Oybb86jDyIqZ2b5sCcO7pIqVKv8EiNt94i0bKTig8nrS7NtpWe48NU69hHsxbKe7R2
403TCr5QuaQFzd58GOzl3jSS+Q7nbPOkdFO9+GESXipV+2uTiKHrX187784sm1UF8eA4m8GGMRw4
26e/7zRl2AdB2LvGvSar7671u3xvEJX9EbAeeiGXBoFAcK4dqLKvg/TmddM2YIrVMOm3uCwAfzky
OKHmqJ7cSpWbVKfmHiTlp9FX+HA6J/uQVfwtSQ+0Ewq6le9TfvvLAifZyoRSu23scNwS6yHvRxB2
eF6Rfa7Rck5XCqvbmuNq2vUgRJYDFXRLbeNi29qtIbcRUWT8nSMj8Dop5rvzZVvGYFWjyJmu6soW
UJSL4FuReuYnz8hAV8eiecqNubomfamOiWDVmd4QURG95Gayr4CIsb0Y/Q5kStc5ewVnzt0mkDxv
PLMiY+jXX//7VSNfv8Vzx2XjhG8cNtW7Rn+oEF+Ecx3cE73pGJuWfROQ1Mp4wA3FJxAomDEQNsZj
PEXAcRHB++UVhDc97j0z4vFicQ+i80krONxJXz6DPqkneoehDAnIqIPPLHn4MEtYFrVpZ+z++QeA
h87bYmgG8NFedljfTSpysLC10KF7nzozSpQYFBzlbrirmCVg78s5Z4Jq4LyQy8Ql17axdby8fCYn
1L7A1hd8496zOJin4hkvrLjE6JictISzsqtSL3hM3Qr3nc5DfMS/fu9nH8S/HxbLtc+IWwFcR/Ls
s817996J3loyUQf7vgDmlq+Gpgm+cTUHjLEadLFijuarGEHDTer2+b5FsE8mXJ47R6+M+hO2xWg9
+LI+pvZQH1HcGI+tk/l7epMWFSjokhsyUqNLV/L5B5ZHEsXU0HzreUzwE0XqpQmgUJvz7EGjY3h6
26khyamGUaiV7FvQiaI0Yc0SPEkt4oPhGd6piSq5DRhm7mDz4otP9fi5dvJ5Xw99QGiBrrd4enMP
3Iccv4oQrT9SKGUsTHQptjNi251VJC8CD0CjrbxaWUlZHlNFVFDucqtTE7CeW269wDfCtzowdL91
Ev7HjuCh0zzW8p7cCTLGstjqYQZW+s0sm3kXmzr4zJXXf1Vptpwgy1cTuwGm1ny+WtSt0UqBsiKA
CJrPJLPk0SzljOevcqJPbha/WkVWHMEqj0e2SM26XhKVDEW+hh7JgbFJsrqOBWyC31wIFIk/VG5c
CXC9qBkEfc65HHxXNnBWZ12T9BWke9GieTO5wVbnszkldXQ/BfCRXb1Eu+lZhztKsfLZke1Mfh5n
0haxFAZ8TN06jdMTFHoYJsT9Rsm6N2LkbmGY79oKnuSKO8l8mdCvfeD4b1+wx/Zfu8hVxgaQW4Yr
XHuITnLKsas+b+1t5uIoXI2E3KcrwMJBuktFUJgrn4z3g0fkxIYEe3RrKvtAUJmweJcN6diGZIpe
OcYdETLTsGmAnb5VbN/uuL408s2qOIxibvaKu/bgwpGi5Fx+13KI2qdmJC7OIGt0M0rUiFiknkSJ
0Y8pnrXi/QDtbGJuCD9UXKyxbJjPIeh6ZYnDoIcQ2FMhYvjYfjoZzClnnInk7RTASQPlr8su0R95
DkQfG4N06tVcohBdFVEWPzWe8omHSyonPCBSNRndWJwGmH1K/WZAE7s3+mEpcHAgnEwPEzyidWdT
k6gRriyNEo7guszk4yYceWnR8EU1Q80/B23HbTBpCA8oPBulNuks8scwbJtjYCqeOrOIrRdtBfCz
QuGUyYXR4p+sYCffhS36o+3MgvQlY2qwZN8yr1hiAs21kc/iMrSH5DRxIZCbNjANRaOliWkSlvVJ
FHPkcT11812c+wFBdG483tfUloeWKSl8ZfRu36STeEevmw3M2VniQNYLaN/Neh62qu+JqG/Qza+J
YnZXQ41IfxWh9S8Wkcmm9cENAY0LTESic/rNdYd7MkeAztmUrQwzE5d5I2aSa9fN9K1EM7nmYeDz
zfjTfHc+Uf/b2f6us2URz8rjP3e2F8Ccu9dk+qG3/fMP/dXbekvAhw8Fwv+bIfNXZ+v5fzCTgvPA
M8pFU7K00H91tpYPupm9G/RdvF1sRf7d2VrOH/QFaKjIGvlzgftPOlvx0xaJ/ozO2T4rUXhcvtvv
WA7oV28OwhNJ8MTWUU26d4MI55015O0+qlyfFPOXGMP6sawUSlGCcHxyq/r2ULsZgv1KVHuzhRT/
m/WWLfmM3zXdNDuSrwRJqikR5DCTe7dQGxt7IiPac44uuabFDVQQ88ZDw8x7MAIbslRHZqJQhgLT
FADGtXx65r5ZZxR5wRv6CnHXCNur6m05uZn7hC88vJ50RZg75bf4zN65JXE77UtEJoQceZvUpiq7
yRrbaxjsOy1rL5LE5o0yk7zVGygcKhk3hSLE+oOe+vBA60nvhYY2re69oMEPoBi6ZytM1v6J1FWx
pUWPt2PtP1bkd5CS5w+edYvEsvvgF2XKTV+BkKeASBlkD3H1kvF0IarLIvQIAkwZr+mPcMN7iY2J
qA+kTk8tAY0MqVFuUyIjBLkjOonMoHDADx58xLVh7OGR1Cd0lGLfoe15jUxd3/iZDdMlbi5Ys5zK
wmke3Twab4VPgpjboHSnbu+hc/TGJmJ0jKDbj53rhR53mYd6ZzBxAGpL0Pe9ofzPpsX+hZj1otgs
yfGfKK5Kd2V29nCFbtC4mzsMITyzJkRLUT9eEnDwYOIPuaknvAHj7OcuJzizzJ2XGOqF4V288ku4
EqNtA9LpLDNy7tlHlfd9lFvrLPCyW5sFEj2hVYvkysopkj7ES9z2SIt7M8/VVk2BxMlGKPe0xHPn
1EDHkeyWfbqEd5fnHG9RO6i7LUz21FLiMFpBuXUh7qzYBlZMhYkDV0swuFgiwvnWqwvPSeodqiHz
FNJpnXzheBCUlnzxYIkap2dpHotlnVwR1mKvk84oH6olntxagsqtnshy0NzOTi0x5nRMDFzA7CFR
7SGuRkveOd+72s3U0tUKb69+TrjsqZvrcd0ucekz3h6mrP1wTanbX9hD021TRcC6qnS6bQG9rNjN
Wnwggtj1EskOQ5Jwdkz+XNL1ktnOVob8dkBFziebv2RtjKlB5oFPPjvo02dA3WS5nBPgWd5dVeS0
brxxrA+qVETFt0tqfHMOkA+Y7h7lOU6gOEcLzOeYgf4cOUAYBvED8hxFQAcNccNcEgrSc1iBs+QW
2GOD3Fud0wxGcg380i7s7cj3eOzduW4wjaT6Mkyc/GLUA98eMPF5rfp4Gze93qWApWIGuIF6zQY1
OKAISViYYWJc+qnv8/Wh57hCXh9QCJPKIM8BDf45rCFMl+CGRUCcbuSS5+DmZmTv3aRwjklbf/D1
ML+4bJW2wdCoo7+kQtBrEhBRLlkRnITDZ5LqCJAovSVMIjsHSyTnkIlwWAIniiV7Ig9cv9vY50iK
4hxPYS1JFdRkhFZkvgeTR5zDLKZzsAUBHf2xOMddNOfoi3hJwbDPgRj9ko3RpGq4c2rEBQSUaswP
U96kNwxDyj1NOz6Z4Ry0UTdL6Ea55G84HAfw6vyUlNggzT4GbDAJTLPaYjsSK3lF01ZdGhhomo1r
VeYNGPTi0S0gcm9EF6kNuS3VpcM16rNGnvSJTJj6ilWVvo3kkHwoM8or8mkEAdtdhl6PJAuOZw5f
u0mS1xiPOsxCBVmR1MPauW2iKTU+lVY4D2u2L/69tAYv2rpmFiqo3jV0YWVm/td6tqrTlInhc+jp
FF8KlH3R9sxhCGycDQdxZEjAz4E9W2+uiH9RF9on65pEovrBtuBsrXCn6btF4PRUYEy8d6cxE4cG
ae6tUqokII7dIjBcCukvBY0AvgwCG+19vUTr4SNJnjVYVbL/xIgxwcv6YhWKwdZgOlCsrJKp1YxU
WyPZ2H3Dy6Vh23/jfPfv2TsOu8p1mi/4HHmJ0DfxtHE2E2Ngxcc6keO2Guxqy9kwHmM3CT71SS/4
Dy46znlu8oQI09VkFiy9uyVAmQ2RzNexXQGRCmG/MTyRGqJIAyPOH4coOPZt1V20jB/OPxstpIZy
VIMF6iw+ZC/cLVb619gyh83gKXjO1Wh9jERbHuPSdW99SxNaY2Wvsmp8yYgwsW5AM13GAUf/bKeX
eCOC1xF4NoukbOXYBjGoIjPgsLLKKksVX0924e5VYZT8AQRCN3Ty/KZA24Zru2O8IWUnN5me5Kqr
+Q/IC8YXZIbVXU1w4IWyK5XSuur8s7L9/rXHFXSRoJzYIH4b90td8pIaSfHKVWrD4pnciKODqHBv
i6VYXyLeZG7C47S+sDyIOTjdNE4g0aAy2HaTMSksxbVv7aaaoJvNOBM64cRtm28rp0peVOuGyXby
cwuaF1O7gLBfg46sTQHiM/p1h+e88dJ5j9qiN9Zdb9afo0YnHynh+Ln0M5RYFq+0GPeT6TwAcrP3
cZwRp2gpdLNkzWrrqokGp10Bt5Y3oG3VkRKr+AI0vt21nZFtitbk9yJKesIzasX5F8vGH2aYUf8m
BfJQ8nPV8hCtsyuvasRlA4SVu6iZgLEQt9uvqLskJCDsblwgrkye8Z18bgxBTvOEOG6NYao8wZQz
3BV3naFW1jQGek0mKZGvoJqz+0Gb7XURx9OdckT0MKa9aW2cRrBYr4mtYujd3If+wMMa0dOVtgu9
GQtuscsIK4O98cemWfLtI7B4dqZIrF8iqoN4cl9BT1UvHpxissRmwz+5CrgQBaYt620W4zyZxNwS
gDTU89GLUagyye8AAaJ0UKsySju57KyJcXfjuL+sxMwGb+Acidd1rtiMUp7UTzJ2J+MO5XOm9h0P
faarBbtGk2sg2PowPE99jKR5raIorw5Jxfe5GQFzBDxaFfVXkVrewzgKRVSHazRcX5Nz4aFxJlrX
t0rUBE4aX4FNT0ZgUW52HaPr/Viz27kX1uB+qchT3RcOXgwso4nxqthaEi6A8xLTdj0SUxEiUmAz
My/bYlKA9hEisVvGwjo7MWzykdq45Tc/x4W7Ts3QPJZenJq4lXt0IVZH0vPYkXXcXjjeJAvnzyL7
v23db9q6xXz2y7buoeha/T/rZwLzovz5++burz/6t9DW+8PmryLG508tLfK5v7s76w8EoAsFB9kh
m0P+zd/Nnf2HRE6JKMTCUwQKk8bmLwKORZoPDacNUYe7B7md+ifNHaXbuxaKZEkTyg4JAbwPYZnv
ursukgTUxREzISiXw9ZH70KoCdqQvc4BiKPOVPAJwti785kxkGUV5dH14EBE6FPtsSbA+wj3NrKe
gA1Ot4Uj84e+cUi6V0hZy9mCcuIOs30oa4tZ7uJwukBFAYs7gYCzZsTjZBuIpvQKGgCqdYneXV8n
omBjlzK2PXVzlVbbyo+Is6qnaRDUz44eNzMM0m9NBjQPVc+kdonRqBsmpeNtogPq1wJ91das8K/X
wcSTnJ8gx39gaaQt/djwrC8m50ritCUmXrJX6jLLOg1Yqo9AmM2cUqjqP5sZb2rDFLr9yquwc6pV
ThRjQDQ6SAPAJpq/OIWTMbGKJeXOqSF8towFI2Mg1oUwX3dL35B9i/jBD3ZgL4JXewi3DJiDt9mx
UZskgnVPORusW1H0s/mBY/iUD4iA6WfH22DZ0Q5dkD+WpDjetE3dTxdjNYb2RvEM5ekAuqJZMXYV
RFqLisHXrEvvbkx4XxUsaswSIggySu2IrHMVj4sFfC6/iNDzboMUMDrdVm2KTeC7Kkc/MxR4gDMe
lyArxxL7diIq/9Zu9IJrZQl+aPj+dj0ZdpepEzHi03q41B0ks1H3OEMjOy8ehKi8O4NYAkIPNGDr
CTF3BhOARq0Wj9jNEQmDtjwZKayIsXOLm6SueuNhXrAjjhuLE0+DYV2lSadAfUu7OWDbaPnMwtqx
s6lecBxUn+uukE+lOSlr7ZOk4yzxZc2bMDJvW7d07ysPR+/dWIYUaZPyH0Beh3ejNZNi6Y8AQ9d2
b30hD6hZtIOGLTetNoZnb05AITaCvX1puUR0T2Z4UmOcR/BHEOQckQxLpKJBZ1zKgMnkeiCkcWuZ
o5drTmU/bo+Ycm3SIoeyu8dIZMMbtEb/tsQ5iEGRoJkPuZjUlYbjN4RrK1Xw/LwYaBvUSEGpuw9R
vvnBCt/4wMrA4IuoD5ONKP5zxXCF4E4fRC3CPSvg91nyOFnWddWw9VzP24XIwwl4DNhptafWKTvz
mFbVFD3JsvHbE9xim1Uml88nl2nAA5BLEneS4MrNMsB2fds84UO/DnwrvGQsGfmvsW3EvVxJ8AvK
OPHIcvONi+Hmg00fzgJzYs80t/M2QKy1Mx3+a2vRs1VzOHyMYDRuDJ8xMFmk1bYBiR13AghtWkqC
72IpPMolTQK0g+TvwO1tPOahFYDAQ1VAbCYN0toExYCmAf2QkyDrgvvYhG92zns4TGZEPnrfyW4z
teOi6DPjY9ER0UTxdl/M3mW7xJzHtEigIovxNCwh6C7+lK1qMRMTq7gn3Md4sxkRVGlQr6tg3o8e
6qRpCVYHh+New4x9aGm0N6z0lzBN+6Oo2bbFXdeBxu+Km4G0dsa+xLYvAe5GA4Yc8Vi46pd4d28J
eg/yZt3Edn5Bfdx8pQK6pgsPPqPrHQ7jkhWfO713Ey/58dOSJK+WTHmxpMtXS878sCTOK2em0/QQ
oC1p9HrJpceziMnb4E8J4kWwvC4B9glR9kXAtGFK3Zu5rK/ggQXrEm7hGkVjva+CnJmFY5hX4CeH
G6dhxcas5oWmvNrnkfC2UTAFO1b4MWWNTaK9kNUBhSNFSN8bpziLBPiXqV91bvhliWvchIIghcSd
YLf4XcHGvqifGFgNBxq59gPxMS0XxmDsw3r81i00FiAO0xZloHjshQy+WImNL4vqUx3JvWTaYxBa
cET4OyQHK8N9mWPP3fk+xTomKVYlrBPUidKV/HADrkVXan8fzQuhKEPnBqIHJmLv/C97Z7bdOHJt
21+5PwAPNIHu8RIkRVJU32RKLxhKpTLQd4Eu8PVnQlV1KqvKLh+/+8XD9kglUyQI7NhrrbkW/1qr
tgJpCb022wVt2kM9bOPnsHX5yrplvOPZm1wvwMW+wYChWHwhXPa18YtyDyqm28SpHexLBd+nXnDj
NCS8vgAZMQgMD7A2p2q5xjJWX+p2ApzilCvCY6iulDcbxDHksy9bQK8E9UBYKs7fnR1b8wbeZm6d
XAK85zAvgxCshNtGRZ8OfpQTS6HS2ANgLCYQpm4v6mi0LQfsBNr5UiZzxyqTLIRPremFj6foBM+T
2tNGDpsWvPdz35gKDrOq2m06AKU1ne7ei7P6ju4w89rJCK8FPe/0UHAZiGlvzqhu89oBZ+OH24xK
GEdEh+zDUaL8QEKh1idxShAbfTxBhhGePlU+T2wMda279dzUeqqTYbxP4AV/n4NB7pqwDc5tbL8a
4fCD8Vp+xT4FzECTflPCfaqgHlzxncqBM+SrD5/73KLb+El24oK+pleO3O8Et92LpRY95kLY4k6q
v+pRh1ucxvbW97u3tsS3PDrmMccJxULCbj5k7GMCzIwab5KTHUagQ3VkL1rQdxZbt4ViqZurKb+r
LO+6ktS40hg07GAmsEjFFpH2MEi6ifCMVS7XUvfxrinV9yFLHiE0MEoxX1DuYm0mZywOvpXRixpj
bdyE682VleA6zLTIsJREbGaecju85embneePhu2B0Z5a8zWx/fRQp4H/0Vnd/TBaP2LKDIIubSPg
mS9VQQlY6/bpxZyb/inU8XJuzAGPhNO+1JJqgSUcThOyLPfOptmNVZtvAzk6h2zW5dEZm6Or4X5m
nvWUTjo/F1zz0EU9yDydorkkY5nfmNkFvu/mVPfzg1gStbeWpIL8ja00yZbvPfNn1Dus0THNjDCx
Ft7ruHRY2elqhExc9+u6qdzPQ11uOiN4j6X9lc1o/GJyJL8BDVfAgHZB5sKrsN13WB/WMV0GevuS
tLlsKir+htb+8MspYi74TolSm4BcL5rIqtR0CBowLYol4y5tWWWNgZdcMLH49zhDJJLrlO1Npscb
u/JjzJ/1qeNDr4vuIgWEzGpZRK7fcIkC3CE0O9tbbBXWtdNkTzOhAEoaOW8hfLoEVu2qvh+SoY44
5W/80eO3g20ieKSzC1PeVnnLc0/eah02W6u6YTsHk2UKKY2of7ipPLR2iY3OMG9YD94sLNfIIiBk
K3+TNeVrV4QVi9r5keXsbWP1N2zBrpjW0oi/mOIe6FCR1kPODDjISGd8zaHUc1R2ndSl+Q5CxbnK
guDslW0VJR7KvmadipBQLrd2V+W/tML89+D3bw5+2EFXk92/1vOuP6b/d3grG8bd7uPnc9+vP/nb
uc+k/8H6vXL110Ofb//DJdpjB9hEHWqw1gbXX099wv0HqgJJuhU48isS9Tfuqf0PMpr8ccehz23t
6vlPTn1/UfTW2zJNZtyo+FeYfw7tCcObZRuQ7M0rAhkO98QNRaDPP70p/8SZyOn1j9rc+iI0CZLk
5Pf8C/0R5pbRhCG+tiHnxjj7atkmuFuiJhf97u9f6i8yIC8leFt8agR9E3IM/5SffEgYH+c2k3hc
Z+7cbPzT/NK2HcgpYA3ZwaY9Bw9MifPiik0Ib+nfvPxf3s4A6ZbSW59iJXK0q0j788vbxRK4k8d0
lFXTIyL7lyBV/8bbuv4VP7mV4DPyEhzeMbfyueEx/uNLkAzSgxlb7cG1psfZdZ5VaNXRYFsIakvL
Vfq/l/M/+eRIP/715YSNAx9TNelBzuR/fDlMnsKbQ3yNYmLlTtKIXrA6pDojd+OSqlrxJD7xTUJ+
opyQIkt4FyGzevmJe1J1nHJDlVYIlCXIj8Pkg4bi1BK20fyJjFKf+Ci7tUBJoUQAVQrto52Vzjc7
my4k7PYflVg9V11v2s9aUS9l6BA1gSp25zrBVbh1WFVsB1PPz9wsu3PqyQkniO1DMBdtWD56biG/
pHrdGtKBeBfL2r1x+yq/Z1H9KZ2WNOL28noYif7KMoy3K3lqw7qEZoyBIog8kFdDZox0rJQ/hF/c
08rx7i3BHamHko1mUJ4ac36VYPt4iczbGW5Xbkqctdscmekib1cgIN3irsqmjy4JWxqFkpuG/CEl
s3W3EzaxqamevOuZJDBPfS8+gQt49g0KMTIyK1Gr/GaTjuOHg2wAi1ClW21lGbNqKzGcsR0fgjyi
0IBjCTlmWgHi8bCkRbzLzDm5op+E5zjAwjjQ06UrSbTsMJH0+FwmLcNjT/3IvE9rH/GZrfk2wYOw
SmI+k0aWmZdVY8U4XOeu855E5RtfEqycN1Vt8feg/tmPtZWPl0WXDgdSr4ritq6H7N26ySWzTHdV
F6a7sxlM9uUUcomUbXbb1hT3ZlNl7WiNsfdjWpjPAvvMygibIyNJ7eFlSM0WGr6prTP7XflIyR5k
tBSWVeyVYpu0HoAqynTD48L+5sxI3N1RbtPdlp06x6F2Xtol6B/F4OSH1kisK2t2vENZcS20Cxx1
InvzRUWcLsk7V7OXHST6rTMDfUnDOxNk1wUone5qkUZ9uzL8bDXoK4nOxGzWFOa+41zzUnsu1R2p
R7jFmt30ogvFcJmu3aLxkni3qa/2MTJ9iQMJZ2doydcM/9ORH/syj6wTynhFeEx3jc6fsKau1v4M
jllZjZcU1uSbNCFzxjAw3RnxZF3Ya0jMMmFD6ZLB3W0UEbLPNJkp3fqm/MyYDZJ87MaIpXnnxK1+
U2screBLcwa0b1z2a1iNNUSy9Vh2kGArq3yfx7jX2s+EG5UbpN1Cw3Cieo3AxWsYbl5jcQF1XFTB
EpWTcTxdzpDLIn8N0nlrpE6t4boyL40NwGhMffGAf2sN4Tlkzk8LDsbzHDoBYTDCenVdZ1GZkzL1
/OTNiZ0v4Rrtk2vIDx+4ebBZyfh8rkZQyIe8NsXG8nmnnXQ5cQ4aIqjx6EnCoHh5DRO2gYVBasmu
DNU2d1kbF9uqXb6T0UNrTswcbwQ252NsyGGHQf5uJrVIBaE8ZMaQbeqwmS4W8H2RjL32qbMMH4+b
moxts8Yg6cJ23tQajazXkKSa91hcnUfXbcKIAteuOlY0Tdwi2zlvazbkmK6RS9NCoJzXGGaSILFu
XDKu1/FnThM7gX6qrQD5rHaXozVTiNLY7ku3RjztNew5BRDziSPbW2UidQd46tdoaDmaIylRyRa1
QGG9VmVwLEb7KS8TmiBiq4pk0J1EFxh0jRjxNs4JoEqSqPEaSV3IpvqDLd4GUzTfEB6J3ApVosmu
cVZuCd5NukZcMYwXR2+NvTpBmm/raZm+0n+OQAFKiztJiAeADCtfIApc5uxHmBnFF6K75iNgXnHn
LJm3dQpWpBaRZKLYbuFc0M/S77yKq9mavfk7LBZ6n9fwriLFm3d+9uyCkTzoMCXj23YF2S8xEzuE
Pb4r1jDwgFhzLpyUhLCzhoVLFRgHi8kmamnX8JGiSD4Cx9y2a9A4yAL/kSwNpQRrDLmzBUWmo04P
5DlJb69x5WENLtfzwEp2DTN7qQVgzJDyNcB2uQaeC/yCWwwF85PFnWtrY7hi5aSLRyeQVuQCTyzY
wOX2A/7VnTcRqu5Z2bzOI6BT+AzLF0X2Gp4sKeysIZA9fEaz15B2v8a1qWjHPcMyhOm+/lGtoW5E
Vdq11qA3SMXpOGYcL8NfyIf9LxxEe2Uifj7q/zvk/5sh3yELxoz1v1PRX4BRT/1b8vNs/+sP/BZG
M8N/oJoAjFjn9U8R5jdR55Mk5ZkkziyTiwJl5ff5HulmhUYxp/4u56zlcVj4UHvWijimvP9ksP8E
x/80J8KeYrA3YTCgKZHtcP40iuLtxQymA30VriGvPApYHes9zJ7wGXyec8xnWp2iUcrmUrmCPbkG
4zaT3b3VbQWjDGryepylOnMYwh0rvpnIk3ZvUSQVImVdzKRniFJBgB6XA3l25sB7AxsFbKQhHAGk
PyXcbgCxD+BAydROY8tiuIgNzGViBPHZZSwfVnRsHfxwIGIyOkxoZPN4lP5gYVqIfXqLabkP2vGh
GXmTH4yq9km3CXgCO1gM3XLJeykccKscmU1eNsElYnrMcLZc2yAX3d93pSDLMRXpdVyWyUXr24sT
TZUXP1alnTwufe3ALKA8tlgG4xuwp/QxyERHTVKZZHfo19f9TO/Twrl+n9Tx8IYTk2FUlawj0rxL
I8/MUBxqLHY+pZ0L24NTxuLIBRC65BMslGkyx/bS/oXvtGrC12CToTxh1Z70Ns8NqR8MbQ0AoUyZ
Z2slS+Pa/oWdrjuJ8ReIlGXK2CKcV+JPz+d7ql/S7qrBclHxKZSI7OV4/O8d4f9CVMJISwTkX98Q
/n/x9u3tj+WRv/zIbx5e4qmE8Sw8EL8e+n/XeQNQSxDe+ObjeOA/UXN/F3rBmdBFFPCl9Txcvr/f
GQi12gIQooty7GKD+4/yqX8+o/K3rIEXyybuyvbgz+iZzGps+GHCoIYaV8omzTQH81Cox5/ek39y
dORG9odz6voyHPt9IJHQlNhy/PHguFiq0+MyGlQBCusxr0HIOoMZ3JTTyGr/71/rz2diXmtFNHKj
Y4voIQX/8bX4LDIVQuA/aKsOb0wccFcevvuTWBBNG69Emv37F+Qo/5dfz4eYZfF4py/Gob3gjy85
58ptLSbTQ6o7/DRxW/fnuhtYE9ZGSYw0CLnRkvdy7D1O1tHZuoBJ9QUKho3bw4Wm747raXGY2dw3
Wdod1mhquoE5bH6r5rQ7t2yQ0WYYs6e1rbf0tI38Mlcn3Vk0y+fQ0wuj65+stcIgHMmcwhnnJqch
YwuJtrR1ZJVc6NYsj6lUCMA9bH/bEMtHSMngc5KL7pk4/pUJwHM3+UUVDRxoDgsb+CsBSCiIkow6
Jg485Y/FWeobFPzsyTZTXJUkk/dum1SRhcsogq2MtFPHIIsXCsaD0YST0eppZyUzjqPeUZe+1dfX
XROAiy5y5w1HrHFg6mm3S2dMh5Z7J2eFOYw9eIJ2/a4CkCb0R893Yb0k9Fm1EyC7LhB7U9l4q3KD
avTtnHQ+2U1f42dWL2BEXa3O1Ixg9Kt8miknaqth62OKbpC8y+obKPjmJRtk8CULc/s+lGaYRJOp
COQGqsFtGXZ+tSlJoWFIzNJ5340BhxgSZMm3PCkIZqeVKG7MYgzoDKby6uwPFJTpoZqeA73A/o7T
bmvbVIeBIJdYhNLMvUkd6z7BSBBBS9H3+AY5PFg4xEq/Hvf1bPawrTyDPoDaK79360OKEtd33WXN
lnoE91KGwUBL3OIm5U7x5qAgFFdtUS5fhGMT7qnS5WyCzFCgWKz8yHhtGtRzZbG5MWrjQXipe4yF
KQ7jVAG01ml+NjM5fJfK67/l1upoXCR5qp0BhuvEW6C2Sey9t30RTdbUXVeFObK2K77T6jcBXRWX
Mc1emzyXT6Ey4KvHDR2bTYAaZZRzBPoXKYzTXxTGKaJu019mRicom4AtydMyyN7I4lNdavivTjw4
26T29G72vfY+nkh5eYm6dSk1tDbEiQSXNt+e2bVH0IoM7Zk1fsylb8C1Nfqr3K6Wb2uJfMQn635r
5jy/SUNYRfnS9/doJvBi++AeK2m6G9zlqwEi49peOI3hUFY0iC/Lbgq96aGqAHmzpRr3usQkT3Gp
71D5c0jzYBoFgQHsvO+Vl2K2Ziu/EvCHfM4A7ATQaljmZ+M2l2Xu7jx7QHnVRUtTQTAVej6SspG6
JD/fmiZEfYKezyhONLoS7BtAy/JG1O120KPKHkWXBbKHCpPNIGYefWyku9BSvlxJGl0eGXGeuhsX
SCNNaKQWLia49v7X2RASWrfObfdYBpMiBVQYOtirjJwgztmy9/YynxYJNtLlTzokF+W1166hKDoU
qulWghQIHDLwrUouQ3wMiI7kEt0Xu0kGErJmRQCQjdEc2s/ZMFEk2M6sqb/7WK+tTYK/wjjlGsmx
e8jLuIIKYoUqfzHcJn8I1+aPzqy4DdelDyvKJCrvx9rootixY72ZBpoi3HnEr0Jp8ETdhYF+6/ar
C8emIJ0OVPdglwZ28BkCu96WS2iRpa+BP6t2/b99el4f0Eymd1xHwGMqzLp7gU/2uA6q2FxFxaQ1
wCBolEntyEy9Rl8OawtyG8d82QPGXSIrtGOymUYXW4vv2WZRrbCWpVSKnBlqJe6VTwLw3PHfWmSb
h0XR7L5xK2NotuM4lRhKRPPBNjU48w9hZMxtemUarOHLdvBkkew6PdXHwCzCm8JNvbeCRhdSxsVo
7WPlU75CVCuP8qDk32ZAWEb7MXp6RwKiqI7Zz5QBZN6yDZayfpAlyhlH53pA9a9zb+B7W/z3XEgK
K+31vzkX8lxfIZD/egw8Frj96lT9fDb89Yd+GwR90le+7QQIOdY6CPH3/ar9hBadd+sgxqQYrq4+
5offtB9kIRghHOAsb/XircfGX7Uf4lwh8PO1oskDUwId/j85Inpi1Qp+OiMyudhMMWvuVfhIM59E
iZ/UktRLRVZYNAPPzDLpZmpq7i2rqbX59Lfq1eoq6DF5aPKWiH0fA5qNzDEgGyQV8cIDk0hMlHK1
zi6fLtri01Hbr+ba4dNna316bvPVftt+OnHHT1eupoAZ352txjNtxUFLB62Lh3f49PPGq7WXPBE7
WrUafknX4v2lW5tKnMJ3ut3I7RG1agKlRFi7we8UGBASViPxp07aB6HcycXEZ5w0BcorjjP6vS05
Cfsc2qSzVFh6V5TS+uzShnu1mpcBYeFjBm2EpxnDZfpAJYO+g6/WX3fSLu9LumoqrEK1kURZgOdu
U7mmDOgIbu4Lt6HJRU4tZr5aH+TkhSe76dJLKwk4VNvs7JI6rfduhS3NxhjOm0lJg8VzLW73uMvt
LwUDySYFXPhg2bOH+1IgJ+iGeAcOh2pxnNvBzrojVkW23pZ9SxMOWWhqKHaG5ik7N0Zx6/hGQZJo
unfNSUVMnGAQm9lP3r3Ybi6EXzs8JpGHrbIsPjFd92NHmn8zJKm8UoMS11OyRoz7YRnO5rRr7bq+
jpuu/JGNXrgfc6H3yiXJKpkR7qH9vbvgmLcoA3HkGbDJMH62m8RdvoTCsDadX1ZRU7incUIl8Xku
P3Dkd+7ZOs+XnPgpsFVme9fkybfMdpI3t/am7SLnS7QCDfGKxw45fFzfOBfvxnouH4ouL6MqL9Q1
Q2qCWTPjERLmd12R9dfGTM1hyjf2KZ+xXQlF7YVOFZkcpoed5fIvNeZJbs0xlo9L4HMMYaVIvXJW
1WhSVZZ1O7NprEsnac2TJitd8OfxXIvijuR/kWzxw4f3fuo2dwHhqg3AhizGf7Qs18Jw+ihrRngn
5lxfLMZQ3ZskGrCEDv2ZbaNYC7I2OF/F3uKyv6oxHr6Mne+mTF19wriYWNuGZSB7TWDc2xYm2cWQ
xdjbSG54TqhOZuJdjaNq/Q2zGqX1dZBFQTYbB+Jt9AJBux6ptdFoWYxnbMH7Z8Mo9ola7oNUm/vY
vxQjnT4YoL7qachuE6e7MXgSW5A2sHqKe6s1i10VNO+KzAecmPpZO6sFxFavpd8V+zy10YvK1L50
xVRgBeaT0t8Niamttih5JzTxRVAbRB4njA8NB72riQbPXTw0cpuZ4oWbobqxm3LeG6pjsZ1LUOat
Es/CM4gqwKLbYgllasU652XGyY8Td7VcvYx+TB7GL7sLOBD2MVOnpU9x//c49nrgt1hLq1jBFYBd
xqhJ0giyNnuXJt3nRAsiQfE1mUunuGsCV7JR5W0G6YG/N/SIAcwkNypWuNumaToUgNm7Et3IQcuZ
jp0Wcb6dLDXdAXR4ptaYcoVWu9eTsJKKL1itxGQCKYRQgD3Y6uzsVseTU54nVkcluRRWcYyF3hI+
Zo5mKrFJOyVBGt9q9uo3bqLeKlwtR9IcwP1S681rRrBkSWf2r4rGnAuzTBrcXIV9KYuq3Ju2yyVt
SmJPpSh2rKeLW81td5PM3O+KmlamCGLp6zKE6QasSxwxr/bnVM/6NdRzKjclmtpD29GIZcK3QVUo
b2pSfGDfwmJobqUbW0enmRJ1waoA1bFwCVERYqqPTQ45fAPluNjWTRXe95n/o6nNKZI2idOJCmZm
t8Cigsvw4D42XlXWa56iHGYZgdfIoLeknrFai5Z9YPclhX8tPIBN1dA7PzwnhVaWOGigB6eyMmmc
CWqjfc+NDJZkQkjK3DFv2t5N3oFuJF48B1TQBNlynkXn3c08sB+cDhEL/jiX3rHrR/erstLulCwl
TNB+cdxvPVd/GlkDhInIMmKfFJLX+PdtgclwG3MwO9Uo4qdWx8a+p9pIHuK2P+rUkTd0MBYPgZE5
/qYbDf8iyWnIwm08JS9NINQOSGl5oEIoeVsXxiGNXB3iGK4xcZYkUVHCRePTPISH+zji/73CNTaO
GxBYxl3DrZ39v6BxlkXHdNWPSt1Cz2jNre9pTH6gCtAXM3cghCRIKH0xY6d9azszfeGZLCGXlMOV
cpbyJh7d8Aeq74DRoogdeAn5+MXIi+Uas+7Rt7ziA+K9h2c2dKEIYFAbsNaOxU6GIj269XgkVEWL
EfOD3uqiA/wZsnzsNhllSc/DqF3c3qr4bmRmFp/KwbbVhlF1uotxCzzzHAl3zUzl9KC1bUSQ45sY
Qyp8mGOXzvN7nqah4GYkMV7m1Xg7+y2H7FInxm2aefjxbafsXjId59dOAUWGq7gXfmQzQx/Doc2/
CygaQCqqh0IVlISlSxUfc4tWdNpe+LI2QPdvltZp40hNKsDHp1Iq2LQdmleAUqYXd9LTRxwk7Wsg
xLhPHTvE2hmWMtzMrTZOOMPGWxiRwCIc1RHUMTWFXV2FrO4YgToMvm66g29MzWsoZyAreomHI04u
Cu2zNGvBusAx+dIGqRCboHYwOaODIhPNTnvt9U1x5DuXZpQzmECUtCDLy7+cJk2/M1/isI8FErdJ
etyiUOyCU0t6HwPUvGgd7UfVMFTZpg0ElmQHTwURRBqnqB3wz3rq25OF1X3rUSOIjD6obWFzwflF
s0Rz0Ildi6ch8jK737lJFSKnqubOGlS/VZhOzoUxEt/z45rGBz9rjsoXHfuQoupeqPVbmWlyUDSY
s3b+mmu7oVRTUHyygba0fKxBsKvYnJqtY3vf6IsKn/ykKt9qqeq9k8CMpO/AJ32gx7w2YObk3BFd
VF4Q4aZ/FS7Cfx3drjg01E/IyJYuYWXtaOebP9FZ0ceW8xxi0k43QenMYtN2yIgVTXIHiSMRGiYx
8uCQgay7Rw8A7zgjNr+N4WhHTeU2r/QD9Xdu2LMYymbbfBlI2cY7aU4D15Kphk1AyPs7vNU228Wl
J9dsVhZ/TcO+eoJj5ymyBsl8OWAAuECeNxJ2V5wXS9/Jj5nMb81lSL+2lY9LdNzWCXuxMTB2E1H+
qNJ9eCf60LwefCG3Miz9dAuq2AYhzGwYWNK/wOJLaM0F6voNGitueAFkZO2W8bGWk2A2NpbhWJrM
YmpehIWU1wp8524CZoJdpgBaJ9x+uzROQaTbHM4W53Vv6MqPJLOHLkoHz//wWDRSn66gv5BN6Z6k
68ffPAAhRDhMMqV8mouKmk4MV4k950fJmKU2ceyyQEs7KiE3MhfZ9wabSbWhZ7LaNEZScGtxpqsa
Os6XIp5puXfN5IK8tMH5IB7OXYPqzAXuBZdYgsJImsyI5SRPnGENBYeghWGThqhDlS3zryrwLZiE
6PkAb1N3NdySDdjhw18uc8NqThP8xzO/YXG2Seq9x0va70swOqg47biXIUH+tpDO1s6XL42eJzRk
2+repNP6t07bGh/oN91/tZL/0ynZJoHG+fRfn5Kv3jpdvFXffz4l//pDv7kjKZIQa6OXZwqUl08b
5G8OyZADNC4+jIPmL4rob4dkmCerc3LtWfZckhSrYvPbIdn/B3tB0CP0M6/VFf+ZQfIv0oKJKRJv
JCRJqlmpp//jnr8yh6wrkxw8krRAccWjqM5yBgtfEvymyQZi7k9vzz/RTda/8OczeYgKhEvSROBD
nBF/dmT2RcgqbfH0YZ6z7s40RoiKHkzkv3+VP/skeRVciqtc7fJt+QvJpXcVkqSbzL9UD4C3be/y
usPWzYCyM41p5VIDUBZtZtyryZ+f/v7l2X/85deER4OHxYHcwmf850bwYdBBOmq/P7A7KOb9PK0s
Zh9eMoy/4MyduzvN2dwpoFt+aW2a2IF33DWpgUkag9kDhSCwkUg86CuSwmzBpCWKTbBM+V6TXiIE
V2vyZ05hkFScmwy0lRurtWki0PpHi0Xj3sGPuF1mfKmJcIEls4A+lcTwvlIhqy/isfwMl1Bss6mZ
JTjcouAezHa2HlF1mutuytlBQh28xRUfc1dSzRuqBWt+wub6R6LW9gpOZs/FQJWAyuaKRlwCKl2c
BpRLQlI/J0i7r0mqmxe6MvnBaaaETrVIxhb5p/tw9Em5jaox6yNvFVV10iL7hPdKCFjuMBvVxlyr
D/wltYkjUCHKeiK5cdulOtci5HBSSJsVgJ92d3VB1cRm9AHa8CAPNspLlqvFmYmxrXxpkFfdKR/s
9k6VPXi3wZ8vvBYD0Cdz2nL68Tkzy/G5zRbvgU8HNrWCjF3ZFJ4OAL/fdQ37U/oW19BU6aekj+sX
0CJ8Mm1TmQd8B3yHpi4+OX0Vnj0wLIe2hS09DZigzI4f0Wanvng1vvZ4pri7lb31OBSL+pL1U3We
a+rXyjLgHQmzFuFSlBMneA/VfJMXBQGNBqz1VEHNrlub8dDDSzpYkv4ku+7eRcz/lDkqYiQhTMuD
MaOXVGJowRbwdQ6w9Fx46VAc64APV/trxcOQcehXTtVVO5N5l90x3ST9AqLbF8YMITPO7+VkYdZh
lrxmm7QGzeX4kZsEuCvIYfuyWHf+o1W/Uj07PseoWVdhO/JXMaZcNJBqMELxG4eT0VzH+fplN1r3
xpCQ0QWTy84TWbjpQ9bNY55zKY70cH1YOb4k8mjiRgo+iU9yuagoHS4Nlm7bohl4X2G2v/lF6EY4
QTPKQ1EXK8aSOL73zLh9p8VluaqmRD/ZE+v5qubLUHT4M8ER9d+BgluPgDkobJbFsueYBH1B8jnS
zMVbvV6iRTWPH2iR+X5hFKRFauGTEF5NMM3i+icW37wUEu4fDNaXyVDDafWN3cjgB0YNBKXUoAoa
jaG0j4lyX01btysYaHiWNtfmxjboMrfXElMhildBjOeDQ0BzDRGRi3IGCTgnfFCeb/SgJUVz05SO
uAn7yb0ZaGN8rFLVvAzEUl6NHtkI9PeyJ21Vvzqlqy8zx3Af5gD1Bp0vAK1WTXTsBD4utNSBVxd2
Yb79/OUCmi2PqlbG/aybirk4BZc7BZqcrjLAOdQ9kUWOMkVk9Xh154LeM28yU6qmaU6KZjK7Fy56
7jsFJGbAVZsT6tJJ0H6FJRyeM1PTiePZHAx6z5aBTRVwyKz0MqKp9u9pN4iX1KrKXFIVs1TikPaL
UREvZWy9ImUWu6dJOoO4d3KtNy3U8icr0PTOegOrG8udu22L0XXPdehCQrFtoif1DI6TWNr1UIfA
KLnCTsLIbyHqG3e1Wdwb7nAtyqbcA7Zw75YOKKbrz85158qH2I2vS6N1tiZQ+YNESjuWdv6Ehcja
QYoYdoPQ39IAN7MYh+80R5RHo5LvehDJMVko2K2soTnXoCl2rBUQC2PZQ1VW7U6m6nKmU30Ppsc6
AYUOt2ym/KjwXSbmRqJqL0JfGSEw94hc5cnLghP92oTaqP9YNk0Yt0e87BB7DCyDHCldNh05YJay
KH7IZmEh4ZASveB8SseHqO515ac7ZKXwMktkQ0gvm/Zewhe2zUrrMtXUiQ5hII+L5oO0rdE8mpUx
HpBtddT0TrCrJ6jzjcPxGON4dgEmu4lsozQvJzcND4O0HpwyDvdY69WZcnGn2Nm896zXpol0chsa
y6YE5RRvJM30B7tJ/b1nTa9VjYl9oMU5oqN+OMoptMi4hfiAXXypWx0rEJnTcCFdyTOvb9NgPyY8
5hjZ+11WoaMCG7A2Vp+rvRwHGJYgxiFmBTOmxhEKkJPPl9UsKQgt8vwlNOLaj7zZ01Ccx3SKfK8J
tgAygV2OwkFHcdo7VgHBXpC/9Y8N91cOl9xE2L7lDWf/hu/VFRHV5nIimQfGzMTBPzcKY37Ct0rt
pKR2vqq5AnVvuafG6+anZXKgc2QckwJVHaZi64xGfbJwTL5hQ3CPti6Xxwa4sOTIE0JYdsNjOcT6
Ns2dZTvGVEPn0JIizy5KLndSg8UEpIUSJ3HnK4FLl0L7AbLVRN69CfatMZY7Azb7ZnJJrWGfy776
Hl3BgakngFtrfjUcjT2crJo4ABYLHMIRh63pmKbO7GxgMG6lIcPnAuPnBVl1a0f9TnIMxhl8yBSL
qzqsKXfOJ+O+7Ofg2moXfQICRVkC0JqEw7fHcYykxHUSL/45nHt6DMQ0UY5QrPpEKZL8CoSqdQRH
7LfQ3Lzuslhi52VARSHu504QoewJ9E2iJbH0DMDmR1Ou23zhV968NTNzPC6o3ZjXjO5isAr3ZSoG
ukloksjOopfqnVSCZ15ZSowwV60KYNBLOJrmYUpyNqhAhRRxW6qA937ijt/qjHRJ/z/sndly3MaW
RX/lRr/DgQQSU0f0S80DhyJFUiRfEBQpYQYS8/D1vVC0+kpsW273syMcDss2WVUoIPPkOXuvnfZz
XaDKm2Gg9WeXXV6sXaa6R9hgsw0QIavD7ZeF+8rsqguvrMkKqXDSY1UmAGhHj8Svl7AlrOvR8KMd
zkL1xaABhikOzfv83dBhnEukc8BGmoppF1s1pC6D8DJAwc0bDdNeYVYwCEjTUckSTMkq/C1PU3el
Rs2/VYkzPwMJZYLj68pfBdYM8g4jJrWhsq6nKNJutUIpPm5khpsWBou7CvC+LDOKPKwi9qC+DKqd
1Dq0+JLOKSRjS1X4XnyVkQHfQoz1G7mQsbsyaN1SJ2d+ituCTteaMtT+NMCNIe+EgjFfG9CaVnFo
pHvTsfOLtJqmndQJd8uKnsW4iplfZ8oo/VVo1WzuXkaGRj6HiEQG3cYA3fyKiZG6Qp0xvwuvfDSB
W0XIjcp5Uaan+a3BCLggv4XyxCtLcWIZzN9MZRfdSgtscL+UiQc7YCFaZBVvZ4TbvYWmTbM10vnu
RKm5+VLPiDkL0Bgd9S7m87ddvyKmk9QAiq0nVQNrqMe5/PXs4slphnRv1HwEM0Db5WbD+M0dFfLR
yS/WeRx5CxH1YG7H2Qq7KGhJ7BPDK29+fYgQf3SGYEbKDJOZKFPWD2avyvCSIgi0ZgeUvjz4Hosh
5TCg0zIuq5t0rmjghLmrji/muR4rdwWVnovdNtZfHWjELGf7+dj2/k7IQUQOxrD353NiW+DuoAvW
7GRE5c/0pbWuHbsx8DL0/mGUFIShx5VtAiRpTlBkQOosc4f69DkgP+UWL1N5qE14Hnmvyse2lfK6
i4zhvqfi3vzFhZv1cB/fLKo1AwOZ5REs9uHNgoVInE4z650WmfrcDrI/jYoHTReYkrSWu46tiBuM
SRXSvaZ2Vzr71CHJh+IlVtTNDuqmy1+/qY8MdA6Bc9CZdOc35ZDQ8UEwGNDYNUC71Dta0yWCWs/0
VzU2rIup14hwQaqyYmme1qNpsvH4LRVUDHWFOAWK6FF2BCX2sjyYM8uY3O7iDSyUc+PaRBd5TTnt
fK0qSsZFlvaukHgd/jP4WvzBid36gxvRMbFxot3GlmmDcf/5y7daLEIp4IzdULKnwR5T8brMvHFT
jAOrU0QEhwfS5ltnjN0ucuF1a8J4cWP1uQdusY4syiUNFMyqVVlx2VWGfOpALV9iLE+OOuCZZ0Ni
ab9UAS7pYxWG7t63RbKCAzVtooEHOmMp2QVeZF3jN1FrYFLUq3PYCAXkhG3LHI8ypJqn19avinmF
MWSr3XZBZX/SLGf8lrmBboE1l/QZzZo11pY2dW9fpABOWMBCcNMcpF1895IeoIbpZr5Dqllp/V6r
D/lU3uQpcBJkdHPZnlDQwxFFBAee85M0E7XGSKSuElO4F3FbUoMKWg4oq7qHYNLAsqDgS5/BCCX2
oUknp4MY0AdcpIihlTbUDYEbQRLq6BRNP2XuaWJeqZaW0QD8wZjR5sZD4UvBiNNUyd6xpzTYA2SL
Vv40/wufgt5f6Yw17CXKNOF2C8RQxtHT0b87qTkodmNq+koP43yFlYxPHOQeKEQWYUjSA6W8Mwjm
kyNF/jm5kdM3Syyjn88o6hjt58Ja1pZGREvmKWI1Zp2QG2KzGTF8baoID3/L4GelI8ba+VPDgSIk
COOhiVJ8Tpwfp0GoJ3RjZrSqYP1zqOTaeQkURBQWXHw2He22Yly+R8dL08bsoq2fhCx6rtWk+8Zy
ixcwA8WLHAW1oZEaxoLHNtmYjVudOIm6FyhC4Qb2HPrtNAcvxGDsM1Qzc68PrEbNfLbLQy9dkscG
zUZO6dAhi+hbpnZBtidojVMLiHgk/ZFzk5lV+6CLFkFdTkypNUdZ6ZITlhKcnldVPrEDNKQNf2ZW
33MWSdVVA5yPJ1iymjR+7q5Mt+Fk5Et0EEuMUDwjtd7ixBwE/5E8ivK1yIkLRRKFT4jT4cKKyM/K
Q/bEUpV05YyeLQeXKltomLFcWiMBN2lmlI/96LgXoqfNAjvQuwiEqg4YQfMLG4X+tmID3eYMVJeF
m3cPWCo43vf4INy5AwR/U11l0FN2DriVexe4xzfsvWRVRO6knqBVnbrBUV+atuG4TWjntcjJ+sr6
0Ma1xC/Ntblwnt/1ID2aWC5Wo2pZpPN3YPbpXsyPKn7liYIm6VeKZsmzVQ7tZqjwkC5inQyUtovo
jMyH12jQOcCHgyQgNK/4ZoqYUuS8F6s8ILCQXs8IExEuwlz00tcxbS7V3JQoUofEtIAwjGGOwjzf
hgxsKSSCvNR3wzllI6DjYdZjeXPu+OQmt0+GKhgEEZ2TEtbqPs1FtGMYlS1TsmYuWnIZUTXSHtAC
ooAaWXKypeHIpZ8beRDPRyIoaQj1YfgNbvR4OfG45cthnI1r/UAvzA3oXumoNm9LJQcYmyFGQdJS
8aoWznAqZ2tJCAB/Ap4EQmiY+EQ6BnOaOBOPYOEBjDEIFqP9l+hkl7VasUZqRDtDBSDM8ownJhgy
69pIbOsTBY9OGIXd1Z+bmLAE1rCkfJxMSaPMIpv6NYBrtK71ZrzPNR5z36jSvTbHwpF1xrLGid4/
nDs1mst+7lJqVMt8mrH5mUGzpyRdcm0KXv7cvzlvkkNC7zYvANlouvZVJ1KWctmZMVFpRrFUzrl4
77dmROtSSVpDmGr9W12k+YWaY/FKDOcXblOXj4Wgh4Y7lJ5aO9fKfWaG153kpMVMpWFx14z6rUi9
4nkIKHYqHSpX77DOFj2aHHQ5ZfWq54Q19EkCbbrm+LSuobXsYPZ6F/P9XFbzMlwTsX5ktEpH0osc
al6ssRN603I8RoQo34Vz15u6ZN4FOKA9C5dbQk4tWJTSL15C4QfXTgsoW1Tz/ZNIDgCsRLjc+DgM
5tL9ubx153zfgBjzWzwBdJEk26TtCOPuvDeIOfSP8Pbw2mHJp+9EE5VpqLx2Ag3MKvJ6gDIeZUiJ
6vWOYEAyKPAVLe2CSlhyHAaMEYs7ZZuYkVu+SI8G8X5M9fxiMtv8wjIoYrP5O2CiSK4WSjO1qaaC
4rwXrGYy6B7GnjJZJfTn9CI17s6Jwz7r2CMhxeqJ2Gb0Z2CqlueWYNfQtHQNsmOR3TMHHig/a1YT
haK9TjbMKLlDioHipOGwk/FgbxG40gUllobASb0rnpGh0aDu6RnDZ+Oo0FA4mzYxegbN5TWbPTfP
eZkdEHhs6RyNx6qQwWdO9aOaozTm80Q90IWqzOFU0bS5R8kz7TQmneOyw8R47egsb2HHc5R4JruW
3SnOeCb3mqb7t0NPv8xIhyzaQ+QpD71KaSLOS6VJdvi6SsyEMBMDHh/DSrpeGnLy0mN/CGmZ8ExW
dKfzxhkvHfwadwzc2q8OnoVtw1tfYP7mwWX0T3lJgMKXOqsoOUpAMntCETjEIHa9Npz8uessrtrk
aOYeajGPSpdwDZqURMm868tHqhImke0wAkZJ9cKjbmktUISaziLbl5QTReFTQY5kV3QtX/joJhNS
cVrq5z+eH8wxi9liNNFWr1bPnqrYVPYkeg6nwSBqCO9XtIWHxwMdUVUGjsUi01nc2Sg4JgvoLakw
yp44kfXOuBnq5Fsrp8JehzUJkedGsVOrZ2lwMmV6nS3HoeRIpoyp3dJI4BOT5ZvG/a515dNUBQyT
aeRsETYohOoOL4YP2T00flO8e1f+MXr+haAXN6SBi+fPR5V3X/P8a11//frjrPL3n/qu6BW/MVUk
h+H3wPvval79NxxCnOENVzimy9//R82LZNd2BTNEOo9S6GckyPdBpfyN+RfHL8cjBBxAyt/id0rn
46nONTjJCY8EbtNmWPnR2EVglgla2srZsuAVqi2iOTa0NQqlnhIsY3IEXNgx+ovGwLid1eW4EvWA
JxtG1q7M6FzR3K2ztUEQxVWNkuduSPRkbUPApBdgA5DoKxNPtD08ZsNQ0og0LZOcwBzIu9IZA5Ec
R6slkGvHd95amjb7zqyDrQXua2VDc1oyLwmX09S025GO0wL7mCwWE1jgjQVjcJliZSSlYCwepSrd
lxyP5R7hGOVRZG/a2nFWOkvnsosjSq2KfKZ8jEiqDqmBOcTS3FogPCkeQ6RdW6PTpgNm/Rm9Z9j2
F6KSFPT/TKH8y6oguCyqsblP4oZhYzzpt21fEXDNgbFrhXeJo7NcuRku8JTTPIG3CSwNp8XjEUHO
8mO92laOT9cykrjWzfGmUIWzr3Ij39gEIaKE7MQ1FiS2AgDgxZCcACeAkvJZOsXYu+sUTcyiBQvy
qUKlvO5L3DKgjCWy56Het/WkcV6dAF8mocYABYg26JxpGWoQRepYLy5LmzDgdelqNHb7vr0TEWAs
Q1jORUB86VYqkW2M0uRMP9XTjZolp06kAQhrjTt7yIbXMWntdd3HFOJOUt9MCTaGfrTTjd0Wwwr0
+HiLecn50uKsVcgJ9Syqt0LBUGu7AHKE4fkPHRXtJo59m+6cnYyXkDDjy8DK2B9chUKbbmG2drO0
W0Wh6+5grVWb0oYAOc67CSlMBA+4uF2qsfK+uNhQvgEj8TaTng8u4MUM9wUD5Bs59nV6McbqnkSJ
+N7F7vOi2QIXcj5Z+qVWQB5xtbnTlOl8yZFHWa1oO8/qYUgmADwPvm7n16boisu0F/ch7PIGlaks
d25bJJh8S8Q+VEbXBhDwoyyxQS8IrERdHMEPdXat1kbjpqoTOoxeK5NkObVDfwDKt4lzo/MWEzvu
hnOey5wAXSHiXCPbjSgTqQ89ixOyZB9apgbYGhOLi7GKy4CYJ5ERb2FM2UnTrJ1nlQhD27y8rGzj
pUhLx78ozXQIOUuln+2ocm5xFm59zRXavo5a6RtbvHVx4iw6r8+9V8YjZbQO/HG6nrqhPtWt4Wav
QMvhxcm8JQuhae8tNZin6j1fJE2cO+nXMWHD1IOoS71Dj8F6VvvN8SQqtNWtek8tieYEE3UOMzHe
k02s95wTFOiFcwAv4xKDkp0zUVgoue7ZHJXi28wjqjVAGv1pOqep6HOwSjk6wJF08FYErtTWKG7y
cw4LPHl069HkLVjhAGHPeS36nNxyznBxvYw8F6+SIoGokVIG6+gzvzgaVqIdBzjG5FaR9toCek9L
snhbEQg1c93kZR9k3kM2KuslwZbLnQJQJtgjleOInxOmcaJqkW+gY5tkCwK2g1Q8lnBNOy3yKPyB
5nprosR5SXoKlb3IBp36JpjQtSd1StmF7I26KpC8ImnbcD4Mr6anDEEiNhcd0vfi2nmHco/viO4k
7S19Vczo7sAZnGCt0wi4hhoxbFBX80dMhvGC2RtsPlv4413a06qobJTTlAZVqS+nzOu3sTTtS4R8
JY0Oj+ceQ8HKSlLZLI3WZNYljHCbO527LbCPnXIjvZgCzCqLSljFxRDOeB6lHE4IjaSYQuzDQ9VF
DNXaHFNRE9vGwXWqraWhOeRZjVm/AjtaV0FhahudnOVPaAtjBpiMLXBkWER9aXl+Bby8uHU7x2aq
CTuZkA0DGabpHdE8m4u0rMQqGWSwbSqgjwQCtCklcT2Nr+VYfmGPqq7AGtib3vG1JQ0c2gOGXuqf
gkn4m0GP3XtLBvUNzSqfzSHnaBo49XXRuNoG35t+6DCovqKhs5Bii1XNmIdgttjfZfyqx8QR0Qre
ifvUiXIosLUYimlDORydySGhzjII8CoHqrh+jGEzmqA5qd0w1Q4bLF8SH6M+xbAQQ6HmKEu5Rqo6
nWwvjtecX7d1mqv7ySnQDNtduxX0QLZWl1kl8GUwxlOtcQJL0Wk4AJTjVTUYLueqOfLbMC1iOVBx
97z+p8GTVLYCBxiBA+EJTSSV8BQmawa2wdbmA2wUaXWMIHoZsjRO8pHWaMVeiLLwpUNefSmcSXyF
hovzBOnzOsGpsbPpjn1mwEM3ziuCFTgHiEcR2MgKWfdVovflA76D8hJIa3WyLMDHCPLyJSOb+IIm
JHZPM+yuEho1dN5Se5dO3TNq1OhilGH4Ge+OfuX7wuOX1DaVwNz+aF3QQ0Vm6lc1yWzNMuLJP1kx
EhMkV9WLO7fswRyt0EE3N1VtzZ2AjCynzKu9mwShylHESfGlr4E6qCHT1wm0o32oB5/9KqfZksNU
TSGQLjRtpJ1qoA5f6EJ7HHJfX/dhUV4OuTceTa2eAQpVAGyJju0KAT86kkE095rRNu6qrQPYz9IZ
1p7W4z3qBttblnRQlgBhR2IrAwMOV+bOilo9IY6I36b37mQiAG6rrlnBOrNejFnPMUiYmaTkxawE
VZV4GU8VJGQHdfq7wTPIUInf1TZjk/exyD/1/V/V9yQ+I6b78/r+c1TTKKyj/Kf6/v2nvtf3Nsni
4PcF41amID9qET0DWSHpZ54nkeUhLmRo8t2xB7nFNRldCP6L4Tgmb+P3Gl8aKBjBA0AomDF6f7PG
n+cy/57bwBXEUQtE22BNl4b4X0wXot/CpLVC++gFBYgWJIgnSwBrmcYRlkvDk/PywwU6vf/qf+Vt
dirwbNT/9R9/9IIOrKqZqQisQMxixR8MggmfWuHXsY4mi+JKdPSyJq8FXI9xahfg1firHOI/+ICO
ZILiMd5xgVv+/Hp4/ibyZRx5dIrQfok9XsCM6eLUFi2IX3+0nwd252vJV813bVk2ItGPws4q7MOg
TYQ8JllvvUROXAGAmuVqqHDEVTNN3oOTAIitfGu4/fVL/8yOeH9pYVvcDa5Oxor4MH7rS0I1dWxK
x9qI6Tm4ioIEBNtcMgWI/H79Yh+GU+dX4w4UuEyZaOBB/fAdDqSsZ84QyWNf2LyQoypqnj7WyYbs
GidGkWPGKjxwpKtZx6qwqx+lKBC+DWkEPMFArffrd/S/P76N+tRG7YRG15EfySCxCPFCBL48ur3k
43oYoLf6rPb6f76WgAFkci7G7Co/3FABiUYp2CJ5NOteXLVSmzvm2XDbxoZ6+vXHmq/jzw+nPcNA
JExXti/0uz/fu1GjKs0uWnns/PBbbdTeukVb9Bff5h9dOxYhwUlfBzFqfPgyGc5Lh1aqPBK4XBxj
t6NR5GKPXIopoZ3/608kfvYHz7eOrYPJFAbFFpfwY0cBw5zoJkIKjrER4a4xO16TzBpCz9MKdZ1b
JtaLtEce0sgbbsewMfeoDcx3bf2fzlf/4A5GGs6yp8+PqkT2/fOV9Q2Q8P6MnRjcxjiYSS60RenT
/1VazR0K4TNbJ4lBWT5O7YhWan54LQX4nRWk2v36ovzRN4C81pNUX7SC9A93FNgVjs+J4uHt/OEW
oFe/6PO2OEpVeeu//1K2DeFDIH43jY931KDcqqic0jxGFpfX8wIeWS2dsV0ueIJ3yPOfXuWfl3qW
bynRuEPPZWc5y89/vsgqbDhxlko7+KNO6aJplXrKsV89Tb07nLp8ZHX49cf7qJngJZFtoHK3sbPz
BX+k5apkkjMlyTvoPjMT6eYkG9RVPdxCwxtuI6ShM5SfQOzQjY07pAFwyBhRHh0Nu+CKlgMpBDOr
7LyCNDJRNTcAWcXEoNA7WUUCst+v37J1xqb9+ym32PhnqBE3InIFE3Lch68feFfMoMqUhzrV8WLO
PsZidjQGok5ajpXZiNMR1E+F77GIAbxiPLbsm6rSUhxoccp79FEMkaptIXyczKx5G6hXwXmEE8+V
UWqsvHoF5QRfFxpejluefClDd7hN4XXsGDM3bxXQt72Dzr2iGcQouDcQ6TSdUxzdQJqHKuYCLsYk
Hk+UqFqFTM3wHhqS4uJliEpSMESy+NW1A9l+lXmhnSxhXfgmoXmRaW/TvOQ1XK40fu7xVJZIH1C/
SQOORqToDYYFd4iSTKpH0OfTVvMnz2ZYYBbHugmyalbO5uGBqM/mLcFr++So3FCHTETjLcis4aQx
ssc/rZIgehbAHimVJ9NOILm6vf9AGCT3XpPYLziOudtlbFgvIzyRN9qa8w7NgOAlY+zzqibf2HWl
U95WdpNt0cfB74gCvNmsv5216D2LHUaMDCOYxfKQzrU5fl5tiYGMK+pH/sMoDUboplm/VTWHAK1A
89JMBtcHTZ9zW9fwWoyOJBnl4TFdnAl6AmfCW0KIOT5lswFLUGNOW7q0sR6Qs/N/0ZLAXOzn/Bai
MsXd1HDd6AHhFzvvcjk7Nac3AiZJCA8rtBsSZd1ixCqJ6yK05bjI8nFyDuFcmGgclU4kR3hwe4zh
NiGuaFinuqYR3UY4wFUZldw1CWjBF8dOuJpjHKsGyrI75kt4rI59UPN6qXVOWW9R/gHSNAaDN2Na
TgIXEwHFm12EPH8FrJpgnU2uuAq1LOWrtLLGXfqFywgGESL7zXt/Q+Qm9zI+OO8BBAq/luaSO5+r
hpMSLntRQx7psBlT9uVFk4NORCkbYDlw0glFZ5RZL8QGWS92SFrQos4rL4VxI6pP0LuN3TT19MeM
wJbPedeRITlF4yUpTHA96wH4L6hR4W5EhFk3SvGrBunIy9RINLAATEWLysO379J0ish3s10c1w5g
iyuQH/oRmWWh4Oh5HvFEtbkcLE0ux3wa7xLMSOsWuqs6JMzJqIzsBKiRXuc3DSOdfBH7bfa1sKrm
m8uwZ28ZTntFYjvRH+MQ0yhtE1am5ZSycPU6/IdFo43q0SavpwacMNqv4AHpRzQ5/oxar4iQh8hN
S6tV0UrERb7tira48uJOkLw11eFzgE59QStBXY52aG/LfPSPYmyccuvWvf2koqzZjLmanuErFgfE
/8EI+VlOzwhxiNq0jGlZi46v0fUt4l6SPn+OUS82DNJCcoD1ytnOxSiKrqGsiUSoMm1dUgMCGzay
DUfdZl6YCIuALnzbJrW2z5OSUMiKfIjRasevsLT7dahF2s3oFdkjemtJWm3eLEgkIW2KbNsFsbQv
TkMqkxtN2spHJbokSkVsMlXwi1ztSgLZYPmHt1Qs6KYDQrBR4xQNKZTw8QkYsR03gC1WD6q/oNJ1
d/RkRmuVR10PYNjnhfDe+6BKAtS4haqJUKgZqBWjhry7aO9VYpdq2eX1Bm3buMxD/TV1sLASewpz
wxPDptZ8COIp78Pzm+yGXWki+4Xl/cKWJVTeQOcbdQIjvoCQnZ/0plWnFP+lCaOHiuxl9BtxpRkx
jwREEmtYFwo4xdEefApsw0TXvmS1bd4CMEjoFmZ80ahP3LJMNLyHymHMsXbbwaK1EYVDjtSg1LsF
abzphORHK558OLindCi1pYMhe9fUHvux21rQ1dOZMFRU6fzbxKDqbRI1LEGsxhRmM8ET6RSLdh1T
wtndJO46NXOOWvQAOzkQArazRKKelOK2xaxN5hCGmjx9MooyoJ4L6bkKE5stjaawJr7CwgSuvo0K
LFbdOfgzU6epkX3K/ivsqTJYEkVvffZsH/996NU7nFh0xNGbR+0iRWH4pe4aZISWubZkFARLwoXK
+jGFmaF9IowMHKdrhO5VRxbd0obgvw77HqK+Zk+bESnw/eQFmbMgoKy/xy6c3aLw+wZ5/3EwpLhO
GqNh0JAiPMDUjQuhVcZb0ITBG/rf/lPQIkw48cQj0OsS/N4yIJIOV03E1KZMa+eAHgL009CnCsmr
zTq+TOgL9bvGG3QmA8V4WdZEJ9sEA2mLCjeHWNh8C/GSYsd70PIOSAwtpRTtVyURHU/pdSlke5tF
brmsEEK9yk5L1wX9uC+FZwP4ttVkoOw3oLjUrkluUohHt8edDD+gTFkuPN8Cz+3Kw9h3X3yl9Z/6
JkiwbbdENkWB9Zz0dhIsqzT02CsR6SzK0QyuPDlGlxURAQdgeZ69CLugfjGiXh2xLNPOjqz2iEmP
oZCEDFhtBUveRqOYBSOCZdAnmBcC6yZMc/POTpTadbk5fWJI71/oYzvdNCGYP3jz/VObNmW71uta
RocBhz+S7ULXCFzzeze5sgea41svbNGbAsq6iJ2puMeCa3hLLWkzAqk1R0/AxLr9Vc8O/010ZX3Z
KpA6AxvhMY9rBO7KC9FVI40x9yGL2zaREAmWispCQ0LodDeB0fU0r2MfFzWDPxzrQ2MyWkqtCwg8
LKOmPoLyKlWHzoQ5T+vTMyyMS+QKzPNHryToyk0dyYIo+q+FYbf+xtNQz+A9kXspS2N91pbWrRPd
1pko72GB1A9uSpZQh11lOcUD4n/HlggeQ/Jyhyl2VnA0HGATYODf9KxhH2p0lCrw1SI0+1yqUzdx
TslROyJkpH94beioNvSq1y6tqMGxFyGG3biaWTlAMnKwa7XDmLUwIq/etty73/w0HD4r12xee4u5
a283YO11ZbckjKUCe16M/Au8gQtemli2EmFhSErZzmnUNxygwakma4FdLqqbg9kPIQTLgqQoOr1w
DKRTEWPI7nytEbCzNgiZxX8XzJPNaRyGBWxFpHxWKxvM3S2RSZp0usfQHoGoO2i0rnVmwSipVJ5e
516aNgtyzrWbUDP51t5hH9k7+mN4B4Gc6/V/eqF/0Qv1hMnB5M9boSu+zCp6bf5VfPsX6r82+xLR
GXx3fO/f/us/3n/+u0Eb6hi6fnqXM64UmT1H4u8Gbec3uis4iefDEAKqHyJsTPc3WqXIEDyTxgHn
Jg6c34UPLl1WjzMHmTBIvhm//x2M2Vnm/+ORDC8zsaUIMAyaFLY5f/Ifm5Qj4cciHAd9lwzFMgu+
gRa9Rhu0xxgxC/53WHIPlKhrz28fRaItYrNe/XDx/qBNehbMf3wLHGNB0PKZDe980v2hT1oA7lWu
G+g7VAUwHtxPkQC+gyIOlkmpIwbTkNzK1L9UikAJVPCM/I0nCZliClc5E9FLfdIWBDpuGsaNCv1F
GRLFI61uIRRRpR0bqK5eZ4lkVHAKI1lSS55jxJPzP45QRiQy0XoqSAymAtHWo+XtJBgUZkeJfUEt
kSNK0BuYOVpVm7j3QGWNZv6AMgqOgzB3A1kRGcuNNMxj0PaQPuIJYgUfwJ3jAEHVWBasEROWK8LB
C6m1N2mYt0ijZ/m319zY3pMwtXUdOC9TzTvIYqD1NlHctgNj0WOlCCmt01UHWKZqk9tB8+/isp/T
17J116hnjgH6liTnU1A7x1jkX6agXTJwXJZ2n27RcruLvuGMZOb5azZIfZvEoF1GvX/NZ6QG690F
MWEWijC1VHbNi6GZJac8QBv/3rn4Z1n5i2XFOY8c/nxZYSkpqpe34sel5P1nfl9KhD5nFgM99HhS
aWnNQqnflxJxBunjKrBoop6RiP+erwho+cw+Z3XTvMbMC9D3pYS1yRNwBGx6MnS5de/vLCXndvAP
z7HOzAdoNYosl5ejw/eh0ziTtnR0N9qRkPQy9jb0Yd2xfaw67KLVAQO8A9oqoa8f8hTXbLTWheml
Wb9GXiAtp1lA65OKQBfPdxPzMtcMYr7YFKk/9Xh+lCpENC2qo8HfJm5kRdGFFfQdjynsGg6XkKYm
Xutet9A5Ys8L2qwdwgsAPxa4MrojDiBBF+SU1nGozQ6mI82WFE/o9pSvvt/pT0Ze+bP9t8FY9wks
jxDm2pVBjxUmHNrQu46iZt03nmQyyflOy5YcX2dwWFtN2ghLGcTsMrCK0lX/CA//b4wUZmcMA/78
sbmM6nr+S6noxycHtdb8c99Hk+5vJBwQRc6daTKghP35/dHxUCWiqzfPO/P/4OT//Yzov9FE5Vzs
QdoweFDcv/OM2O6HTjGiBHLpQNvPey1qw49t6YhnwKLXmsyEwOnSCfAmIDyHozhlOFssjgW7prSg
cxiiQRkjEGhLIrbhXRSyGO9BZQHTAAqFcQhmLdp7T4z4IhLfQLMcoQ7mHqTtrJKKc1EdR+109CNn
bNd5rajBRQNCwWGv5V3ivBxDOSRXZywCpkyehjJClVWFplcvYgapt6UGNKuiO7N1+344nUEAZ/qC
00n/UFgDvSo7R07P28TR5Pe5ejEJzdhQwyA4xtu1H9uR3cwOJY3nXfpOOaakbxGNnfHHo8bK8tYF
ZoBkxXM042FmTEbrrA0GIJZo+KynUPdGmMqcxJrwWDQms1WAbaXqTyVdJLLDA7cPSPPSQndTJKiT
bvtAtzdYNDMIzhExy+7G4OSsr7RQN6092ij+zwBzBvjnKlE5uI45+YJBmrVAagAs2j+Do8W7QgGm
wFmwkNm+jn6hzIMv2TQG151DCl6BLwHeM5onOONB6T4ib2u0dS76YY1lEh0RyOGGP9Ef7BBMx2V3
5bixXi8TPTB3qW0KgsSNYtWzBj1W6Q1lYbrNqmw2Grvp1vU2qupQw3U0sY9V1m9KWapTGcJctBrF
CaEhh2dJrpt/g05iuE+UlTzq4UjfLs1BvVqEcTZRYn2dk4ZuXaxgC3Tn5Sr3NG8TcuQlwMwzn/AM
s0qGYbGKHPKYkF01Bxa6HSEj6W2YxslNN9B8WzhaAEitL0F49PaBDI394I132DmI+NU8r/5izR6M
DF/VakCjv08CO1vrfZMdHT2lAFJEioSEq90XHeaPUhMhGd2F92rjc0fw4VfxqdPs8iXoBDFqGPT0
K1LPJ5KwY6EdcC7xU6Oe64hdMO/1EBoeTCO9izVlPNn0M6CfyeQ1YjryYLs8VITvyQ0+Y7knga9b
2OWAEcuEYefX7ss0JGLtgWEc6WMEzUs11et4IlFAhL1cJKo/djK0rlOEahuzY+SAc8svdhVitX3h
CfsS+794gkWOY93JoREYfbP34gQnihy9ZSuL+q5ui+AaeVexS8zMPIINGa5SNyX4JVDWjVIhw9VO
xeDPwviJbzTdDkNrHqnB0l2b55j+Jpm+qqCxfcJdA+cQVeZ0gs/eXWQNFt2MuULHMdF1bse4ITyV
3DGWFfA0l3TVzRtv0u1Z6Mpjnw4VUlrlRtEhx9d83bpUfl1lRp+HmvCYhTn2YP6SLrpswqS8a5O2
/xQRzcbgMABxD2LnqZBj/FB1dnNsLMIM10PrxAcd8ZexEVmYnSzS1vdqGvptM+kAY2OkVlXZWd+s
rirh6Nrj5yHGyxJ4cz9UZdju/EucCJgGWxK4mDoMa5EHe8NTx9HSRxi1oNUT2aKKRovNBDPd6QHH
Z7B04HNFjb81yp2NEeoDRCK7/IIbtz0SehBtUro4SzuX/U1cWJADEnfklNGaN/7Yj49tEU1AeEUH
2DTyr4dCtZ8nZxRLsiWyFc8JoiRYqOAVwAUqGcP7zFC83quoSv+bvfPakRxJm+wT+Q+nJoHFAhsM
nRmpZd0QmSWotebT7/Go6ZnK7Jkq/Pdz00BfZIUgg+7+mdmxHZedX4sY663npNU3ouXdbiHNTVFx
II3NZCvIXt50N1B9Ct0f8lnBdIaI5JOl/1j0yBMM14OeW5kuZA/dhCTXcIqC/KYaOu9KL/XwBYhX
tlssr94SQkX0YcgkT3D05cnrUu9KlLl+O08D9WtaO3uXZall0O2m66ymjQLkHfdK34fmeiFCl/vB
2E2HONXCY1WS0Qxdm17F3ihOfc2k2jF41BRZcSFsKznqtand2zPdOD7FwLAga3v+GiXj1PChKVde
9W2S7Nu5rd9TMMrYCtMjawm8Wty7FPQN8SFrrWxXQ5l70BoIsqHTOVd6N4OCJ76Kr21O68e26L2r
yXKW09BW4q3CAMeKpo13WcwAFYpf61wW4zh/I5WZME0Ma2tfFNZ4FGE+7ALG81dD1xhHoprFluBh
/TRaVsuMcg7WxJqXnUEN0C0rW/VqU6b+7naF84MOB45CdteiUnnht5EuApUP8igYrLYj/teLeWqt
NRvmzhelaiTw0MoPrpYmCCJtNrxVuauBkNVHg4jWQs9SFpn1U9AX3aZ0mMy7Vg7s27KTlPpNrd6i
p9XPbljY9sYsw/zdCEN3VwBvPfVa4F4MqLckZJfmEDGf92h6Rc3SWd8wlWIr7BCfrxM3b08p8sWm
d9vySJN9dwo6RKzETOHpZjR1i6Hon/FYoIRW3sAEC84SrCpj7G+rsHUvF+HN36XRw5n1+pjl2uM7
vsjGTjxEkWW/1vTG0ZItShMur0jgNo1dBXB1CYINIVNMuCmlobHEu98XxINSxneoSYHl7hxK6tU9
McYGo2MB2FGLSn8qHfctlXRsy9h4M/u2PAna2e/dkHYPTU7GpdpL8xicdYqzFkl1YHFSF/BYZ4a2
I+sADbmIFbNKP/UYaGEqlowlo4Loeagbj47bDZsJcPe2hhO8EximK3Vw3rg2i2OWUiArSqM6zMhQ
t6BwzK8E45ijAVymUWAcvHvNSqptgXyzlVGjPVhBEpl+LirzBgomESl9mLzbLIR8AyitpO7EuHSD
ZuSy56Y81VI7daAvjl6nuxstFvX3qAf0TMh59PZBVzt7RyQVs8QW5SSY25tqyaobuh6YyUe6vp+A
6vjEoSB6jou37AJSf8/sBfSHyQDJvlLMmB9uLvrXHGjbNkirF6vOwJYn3q2hEyfm80no0exT2r3O
Iw/GbZdEyMmNoMsEdquPZYweeodh7NcYGnm9guc6HvV+IlvB8janLhm40Gy3eZJaNwF7U6RBFuse
00iyHV16BdcGPaCJP/EQvjJgDazbunkqJECqYRzMyg8Wae5Y74rtYOIdzxDutiLWnD26h3vtaAiw
GEHjVzZoduvDjGIDMgf7vkoCP8T1i7FKg4V1oGlW87mzsxuyY0PkN+aUoODJku3rQAlPKtLxjhwE
E37qdA62nIvrjngbvxPDbrg5POcbG99oY5qpDkycx4rr6GymJ3aq6EK6HO8H2nMeZVpmj0jyUHlC
KpZ8QPL1dZV2HtYgm90KFOeDdCpwrhw9oTwozzjAnyE4xKhvy3oKjeSYdJ5X0yqrIc3EoVfu81oP
2+9GDoqbQVTazRrHQBgalyCF6dshQ360sqi+xYZuUBLUzFdejZfbS+PQ7zAtH6NiXDYhG/+XBd5n
QogIu/i47nUI3bGl8SnNY44D+wukQV1N56l5DGygVE5uv2gkIw6zoIJnGCNjXffkCytjeWui+T12
xK1bmeRQSS/S1aaRU61JqJZdMe6kgYSbMuueOCJcxJmWb7IkfOSyGFtIg6aPkbhfGxmbG5HFZGZj
4wSy6hUKDuyWoQMTlKYZVWxuAzkn44uhpZYE+cyZ3TDAmztmcQwjJvFF726jsJiP4Auvo9nUn4ym
yKjXm4gCEDJpthoTT38R0+IHKeU2qJDdqjTzneNSnrMQB3idhT7tqGCqgAS4CI6Wcz3ZUcrUqkhP
IOnSN9E6G92xgoe8a+19hQp1tPRWnqI8i9coLqa/EJe5EBSTH+LKcbdz2y1+hfIITRi9DgJyeIWd
hpUdF8g1UY1snbjZJl5wSaCFNvDhKzLyv5xa/80Y9KOlknkJh1JgnOdwHEbDs3fmlyloFJhzFvdu
fEjylmOdmIC/NYvLU9oC6XBvyqL+WrGXKliyyXL+/sU/+rJ+vjhESUigrpotnUe0v7z4EheNPS9V
fNAmcH9L0hBpjbPo2k299O73L/XR6Xd+KWbanGnU6ZcKx0/+zbiGUo2PnZcCwVBs+I3MpFvnsPz+
+9f5+2TbwnhHCoBDP2ZJnMofJ9v4PGazSZ3w0FfBvI3cxjzY/Rm9F3dktVP4cYMXyZiLnr9VyNMh
TxUS0yKI1OE6iHh3v39Lf7/Ejk4qTyMDiVfCcRhC/Dpr72XnRh2njEMN7uN0pgYZycgJGgEe550M
o+br1A9cZwJ6x/Nr/3fq+oepK4ZHG37rf54fXX1/b97a9IOC848/+sfwyLMIqJrMiNRvVFLmzr/3
z7mrSYEpPkbKaCxlbfvX2NWgkBRIELNVxke4EP+l4DA4/b//54O1sP30/7+6ynVX3SYf5qwm7Tca
LkqEI9vijX28jTKjF5L09nBp0OQ0RKclbZCJaBMFODtTUO3E5syxKsZKy25EuAxd43R8sNzGPrRL
F9xnuRss1NAZ+glYu33NPsImyMkEjH45AYWvzTCx6EYjtgAa+hezzfOrxnXqZD3oXr+lPCu+Iqlh
sGo0VAZXw0KvKP4G35ot4woTmwUQVtZbyPr5TZrK4qYjZnnnFbZOZyL0tSd6nMajKYjSrabGLl44
rQVPvYyEDpy99O6yyM3vGr3jBJ8uB6Az045tRHhjQyy5A+/Q3LEEB1v2SPb1EsC2EaPRHdPKg9QO
oc8fbG3amBHsQGpG6+yhj5PpzXHyeo9BgcpBc7EnvHlVe2M7dvRcY0WYfYnnkN6/Qd96kaPdO1Yd
3VmTnWwGaVI4JkhWXjZA1C7dun1kMSEzq2k68rA5GByTqFR+KLqeHnlteqchtmlXBmHiPRji+LKO
C+JfRWW1X+KCyoNVzTV8pI4qv6IjLaIUOVqOtK3iQ4nwH6wpyXPoVgGfwAZbxDck4pK9yMLrMU1o
6EtIWC2RleCy8Ly9HMuRPFrRX4LeiK8iLUeQ6vJxvp/xFmzTyUv9jh3xtQtWbj/z3D3RGjBemm0x
73l2Gm8M+8pj4mndve2CMKBWXKTwaasOhSvS3QOswP600HGyrTVHrOnQK25FJ437bja7V8PTsx8z
a+yDPvTx2k6ngm5pS2BtdrahJbsXvitg/Tz3vJuaesIXo4mHLdujYl2wK2NMli47KDBig1Y/favH
tr1mj15eJlM3+R4ZZfJf3Dgc2JgwfVXsosZn78TsXyw0uPhTpqJddhHdFu0g05Xt1d1mJj+1yiU9
gS484RU47LdBH9wLTBo4Zg2rujIbLfT7QtJMpi+9H7Wk1EC7eNNmEF5yWREq3mdh5e7lYGffabNI
bmTFfitOw+U65ehAhs0KxFdqClz66cNWg/YywmResfL1F0VsOzy/ouhI1y3iG623qJmZ9RJruXxu
YDRf2l4qN5HZ9qfYqSxGhFU93AISWV6B/egWO65qugCvED6AfrCuXcaZjVuFu2FwiptYtt0dMwV9
k1pGx2lhWNKce7Jw0FLqHmpJN1lru8VMSBlUIUa0SDs4kAqBeu9pzcGaEyh8Lh4bfL8T9JwVZ4X8
icdIdTPjq9gXYS031BpYm1hU8uREGhtGhlWV70DO3LC3rK/zMA+vm8jUYRvaxpcspo1pxW97em6D
iGbKye3ne9tOjZAsdCY2CyGGvWUH+bFfBuaJuXBGelZA9w5bOLzyOsE6r/nYXdL8SnA8eSJCx1nY
scsAyFRdBzxJYg5wtLh9yzTiEqvezqeTsTj5zKWx6FtP5kE8hZSAeHQeWh5uFRFOayPGJ4jVpKj1
LSH8JWcSVk23eia156YNCkoMK72p6m1mg9ucTprluhM5NSNESdK3zVAhVYFRnG03ZOTRt/IeLLY+
24+hk1fdHanGftiXdNHExXGp9FYQLHKTfCIuN+jpeN8kU+h+hQEWRIUfOZkcrcd8SMba2biVJeAH
0zaTfJudqtJSBr9a0/wMJf13H/CHfQDbTRbn/7wN+H9NvJTFh13Azz/5p/hKVTk7VoNSOrUbsIx/
bQI0Oos1k60BYY+fxXJ/hdsMwm3qr9jPY/T4KL5q/4OEiwwC80JV3P2vdCVdZw/yYVMABYP3hXiq
E20hYvFpW53XTttOqT1ewjLA6Yh9jIF7Vqxcyy7lBadpV8/9pMZw3u9SPc94/nQcQrQNptu8fdBz
s1uaFboVXPKsSZpqTADY8rPDjmEXmK07v0+KWOv9apzMYmsaI15Mij9nzIXjSK0bLmWdGu2mz/J2
IJbcMQ2rTkU2M2ochhiigMfz/pIJy3Sk5neQhyS25xMNUXgZjLo6FsJ+EeDfd2M5OKEvJ4q1eMRe
ciCiwTeZMAtaVqo/RJADIE1jrQQ1nSubP5RYbzNCDR2hcC/UCNuZPd0tKU53CV6Xdbdrh1Mso6DZ
6FFHR2bDOsVp2AhltgPFzdhraGChWl4ZH+w8rJ0rz+sGltdZktkVAnOtXc3droPMjQ0kA78V5Wa6
r5gFbZOlcTDhi4J/uDCVlTkfAnAIVlC8wjDS7kYb8Piu7BKAdW3LVoLFUAffHM7LCpBUsyZAPbx0
jTk/BUvp2D4p22o6TCXYo1XQWHxQM5C9/hJkSX05Wkx5Wx0yAFn+YYPiUUPt0xo6s0qtWtPrMEJc
NzCbs+2zDnbQOk/MkqZLvRvxvcWJWXc0mzW4agZu9bUw+lne1na6IVhQ5Dujy2ikY2KCtTPpMLMw
6RU+IezBIS5lNuVa9oSrK3vI4S8FZN3gJKOvjeOINs4DFmv/ENIk0Em+6LCqLBjE2fjDCWL5tqBt
btk2IjOqut+NZGz0liv5des1sDfgZ1T3xDKjCzpWspcSlvoqkMrSjdGn22ccn+Rab5zrPJ8bJiNR
wCJUklyoooy1nK2XNkBM5vAOc2HaRE7jXU9WXdGz2/R+X5vhkRTH5KxKI0/viRBgeLSinnreRJSH
Lkj0Q5c7eH0pd/nCr6EBcZBo3nuQM+dZMSkY0l3Y1foDMZT+MDY5wkM2YOPz6FC7d83hK890sR4Q
rNaB2wDV4xcQH5gKG2CMwmlg/YB5c5nbmXlMI8t9Vb6x3dAqy5IFB0BbWwPnz5b4m7Fug/oBelpz
RYpkec+6HP5qHc5PJElyCIhUxfpCSApiKrZBm4FI1/VcTsVVbSWMqrsySWImmGoU3YLrJTtYPtoh
w/5ReMWhABj63FGFzG6lC7K71Kx0vwXDthsYdHSly33oBCalZGYqb4HM4HrqGEtuy8LUR54sNBde
VJWbMKXsqutG0bpbW2bfCy2dDzRwMwAGbbUaptlbFUH3NZGxuUZhGn2Lcqd9khEiKE39bRrnZytr
YP5hKp7WkPudBnSbYXEdGccAIO7tmxGXecjLppbdz83P4ct/V8U/rooWJqLfrYrpW9G+tb86KzRP
/c1fxgoP9wSnYk4ZJgCnD5lv839sjXCarQMztWDlck79y19hn1taiZR6UjfM87n5L08S52bsEZay
PoJ2cskrfjoc/+6wDPPk47qoQY2CZaOWZqJivNNPh2XCPTq3dU9DYOa6fm+J4aopOvqegmg6ZkpO
okAaZalUIpOl5CYrNVGeXCVClUqOwoco3rDEy1PKhOCKujQc3fywQlYEGxWtNZ2rKBtatNchfuDY
k+1SJX/BetK+lFUArwji9dHV7U2n5DKaqpP9dNbQ4rOe1kL7+yorclUxPDydovNUv2/aOD16So4L
lDDXA+IjCFGcSkuPfawb+VokeXTUhnY8FDEUc0QLm9omJfnlZ/UvQAcsK/TDKnO9y7kNIaI49qTf
TgLNzVEioqbkxPmsLA6lUW9Js2Y7TQmPODC9K41eA22y+xMh0odFyZSaEiyL2lTaZV0ZP4x5Zhav
pE33rHI2OYInsyyq0RKaGQjGooc2PCl3Fs7CbyNr9NZo6MqqlYRK8jN9rM+66nSWWJXY6inZdVQC
rFRSbKfp/XOp5Nmuj8bbTkm2nhJvCyXjwnGf98acKOJJMt0yYo19xpzxtj5LwEoMzg2UjqEInW01
0POFasvHUPKxqYRk7OxMHJS4LFCZ48aafQPdWUd/NgNBhUEMWyVV4nSLSk10lUYGVxxg/yBg1+Xy
bCpRu1byduglYC+SLiaUYI47uAAcspQgrp21cU+gkEZzG4iNsST9RaVk9HBGUHdqFAf2QtUxqOzx
vsK99uAFZnxCtpen8azL90qip8ivhf0rs3uzNKtdTjuQB7KvxM0zZQ5WmcwwbhcIyqcwNMl7OE7G
IFnZAjgu4RAolFkghpN9aY+xvPGUlaA8uwoSZTDop4kaFdvO9rOyH6iqvV1e2fFr7zrxS61sCoUy
LOTKujApEwOTDeNCV8aGRlkcOmV2SBbD86ccjiSq1aEqAmQDr7DcK73Gn1Eoy0StzBOxlgGOSTIz
J02GuQIMCzYLBCldGS9It5Hck4idypQR9S7+jFlZNUBEOm817g2QM/khJEhD92FuHco6MLeOsnsA
qEVXwAEyjwZeEBGa+qvjFg8lFSBPrbKMgMiStzAS8JFMUSCOlmil4pS58io6e05GZT9plREFgxae
FBMv19eYzsMdIJJiFSrzihszNRgMAqJySPMLAMaEnJTdxe4ze+2aWX7vGG33jp8TX0xH3VGHU4YV
zD6WeGcKQoz+YlPyu4qVtYYTb3Zn4bax57E72sFSHMw0L9dt1aerXtlzutKLD46VB1vaNOs1Dspp
FShDT9VK8/sCIZEewwREnDL+kBBKXxwppkcHh/RtRZLL54LiFWqUbai2teqGE/p2VJai+uwu8jw4
N0mOqI4FhO4wtPvslgrU4UUEY0nlnaHdJsqwVDDdJiU2yuGqUIYmJg+8EyoTRzk5u1LZnoZM6wWb
L8N9ISHC2b06e6SAPYK4V8apBUr2TlClwp5qtrCYnXExmDPLFQgujNnYoFdEEUlFet7wSF4C2EyW
ehUbfAg0+hlGgzV/uSjFVJ9mxarRgNZgLAFfE4bshhhD0HiPr8v3FOcmE/Fz6o7ykMlW4tlK6pWu
uDiZIuQEZeTdWoqa054BOgtg/Nu4E9jpwOtYnH/ebGKku4Sj3o1sbTA8NObIq0Gxedwzpkd3M3uT
G6X35CmKz6J4Po0i+4DR/eLRgLhnEV18Bi7DVRuaxFaGMbls6dbyu1l4l3lvNjedYgeBLq6fRBBn
V2fILKmnEC8ttCFMI9XGUgSidMz1vU0KagPJr9xGGGq+L07YI55DLzINBTLC+me+KM3rsdM1QEfY
RrytoehHveIgkSvDCavBRtIUJWnk/AyTtJ7uGWvQ7QTzdj3PHYzbCcKSy2g8gWkBd8lwkpEbjQ25
J6CccmX7ZTfTorMr4qk7pN5SPWZ9sIvx3oMagu2UDlCeqmGgBnE+w596xYGyGLXZNWQoDSLe0dPC
9MtI9dR61JldDhrLbayoUq3iS6GngJpK68YDHG3H67wY5UsWNMGeJ1N0CDp9PSte1dIn4iucNXms
FM0qV1wrTRGuLMW6shX1CtK8+xiObrDVFBMrOuOxgD0Kf56FTdOm01w1YLQKxdOSZ7RWf8ZsZYq4
NRmjtgZZZBCRFhcW9OuBUA69rPWqL0crp2ay6GXMEy2WuE5kw9qfJOFDb7ERWSV9nWEDMDD812Gd
7cuIn/Rqqhyy20vbjOi4gVv/8Bpw60MW6StzGsVlrJN9x698Q5Q33XdW/2rRJaSsMUw/3X7s39PO
frXi6E0G/Q8Cwq9uOd0V2sLZYKH1g24E/G6FM2+aOn7Q67A6VpHjEGRM9SccLcVXAyrDcxPwh0OB
Nv1mxzPn3GMV8in6Y1W39dDtOFFThXRiq1WEeEL0lLQvRoXO3NhlHFE6Zzk4Kqbevam7erZfWjv4
AffPcDmzjVw4MUd6tRUDbGFo+Lt+ZtezwzJenuKqJqNZ8QBl7+UNa20KgP2mgK6PrlAp/THR12zy
qF4P5+LYN7HzitBQfyEexUAWRl12Qd2K1jz00RIFu2yhrLdAzR4X0phhZyXfcG+34tGqg8naaNEQ
UOMk4rQ81E5srAvklF3jlbgX7Pa5dcJx1UxhtqaHjAxyaD5PQh/3NlKxP+cdmWWA6lsvc9hOZkx2
G/OS9IUbrqQorVVKAvtJOIPYsxd5LJYo20R03x1ZQcQ9Ud/wcnIyzYf7OeO7DWt6oRqLQm5Oa1QM
vJmpNx8bzxYrzDvgz4ppXmGRYrtFsBvbjmU0FzGWymBLVg5Abxl0exdbAGlfN97Bo5b+HJi3+UJA
OakF9Utm2B16iqwRF/T42MmQ+jh8A9LRKir07G49h079pTdsgOLYpnZxPcTbpGNwCoebwzUJ8Q31
PBWj6ShlIcMg4ltc5n3PaAW9SIccIAP5w+wDttFVWsUE+UC3at8w2dvucwuN3mm/9qYD8OSRsjF2
HD6R+xif4n8lzqKLu/mPhzjdZRr5n09xl2Uft/Hb5+nm+a/+OseRKgON8y8+F+eof2icHhKnqaAm
DgwrRpZKaP/rHMdhDX2SfJvLPexhr/mnb17nHyQCwniTWSVKqKf9b85xCgL263hTI2hBeAqQloPy
6RBW+6h5xnMz4tZUikUROO6agZR2J6Mafw+8xW1ZJy7xEbY3761wggcn8prDnBfBUUDmOLYNPRNO
5miXJSYTwq88g3SWmHzluql4cBmAUnWEyMK2oPN8LUom2ghE/z1pdA1dLcyeTB09CddfjF8pD06l
NKNpXejOsG5qWjRooGzwu+ZiUdN/+x7+4/QHuten4ADfgMkJGxEa0KNDjOHTgDdRVVglwsthamCA
MNTzduHce77edepz8b5/uUVufurJv+rMTMc/feMm8DVpQLaxXayOn+wTOgz/CV9PdRhFY6x4Hr6H
CyWV7ILjP7wSN8nnV3IMxc1Rx34SGp8+2dLbGrQGClNGouxrPcH25s2W2ME0iO8HPTN3c5QEd//r
j8f0wZGgxGDPEYL8eEMlkgqmvOCU0ttqvyx6ogatxDa0BiTQzD8fTR9E/D98mQ4lfrZrarTSkpP6
+Gqh545xkSe0VjAdxKbU5Mt2shttvO4z7+H3n+wTeIqCHY0Pxq8V3Khiz33OYU1pmEV5KuNDHU2Z
4RtEvyF/1Bwm3EZDE5yj6bqHWXs5AsDcLwAIqk3c2n8yNP39BrKQ3hzHlBggGDp/uqwZ+Yk5743k
UPcpMNcJr/Aa73zw4NnY7f/wBf/9HrIY9KAwAAMHxqR/irE2tZcZXWMnh0pbltvSbdp1J/gF04ae
Roe5jdm+OoWXun943X/3IR1bI1oHh8kBxPTxwqZhguXSrpIDeYgBxj1XczT6cVwVMabs31/YT691
dp+QCUbQ5PISZ/r0WmYsRm2IOATGUJLX9USxCbvvZr4IOek+/v611L/1i8fk/FoWapYJtFaaZ/fK
r1alJO9s0QjuoWVe2PKW9Agfs9gYtPXvX+eTbPXzdSitYkx4vl31j99fb2dtY5dTfAikNXDCGBM+
FEZSnd5XioqjGEYLDhHGPqulwS66kXkY/aE869O9o94DwhkPOgVwxwX36d4ZZhphCVPwHoZWIV2H
GrL2Qqw4MOacAYlrrVvbmP/wPD+DCj99xWoAqhhlUO/lZ7TgQL9cuQROfIhAxT2DncqPGNpmOlqL
aNcYVdECwGGYD1h8InATjP08HEbCVt80Gwbw12rw8mMaFME+lCI/QmPiP0sibn9/hf7d+ySywdaA
bCfz2s/QLpwFwUidhNhLw7Hf55lzqg8DCdNukNmjvS8wODurOREOtuRyTE9y0LH0GUUQHPq0NC+8
jknYRHPXlbL/0tI5gMCiTNdzht3v3+vf71pX8m1i97PYkQBJ/Hg3SRJLFJiMzF49iWs/VbUhftG2
3eb3r/P3X6ILSu9s4VNGvs9rYyxwckLyQ9YZy+UWAhcevgKoL70vpnX/+9f6/Djn9nQlFX06q6Oa
irufPtRMXqTFB83jvEQVCd1gWEtKin2myumW0zGuCgSUC62fnFdKVjikllb3hy9W+xlM/Hi7YtaV
CsbKpoC382kJy5pK6Pwygr0D7X+mfkPnYQrXBXd9yFHuVhi2fLeiIPbjuM+bFbYXouMxxhd3ZefS
umAATQFQ3883UHs4y7R1UmHiyQiv+XqaLyfaAgJqjmv9bsmM4Mcw9dkT5lCoV1mD+xevtH3vgJY+
6rlrXQyN5IHb5qN+dzbI0mNEdBJA2mWEpAjDirrzB5wly+0cBgbwnCIarilN6d4yIH3vi2Ab14oK
BdaDdPwjd4WFBJ3XWIaKoQr2S6vhiU9gcUcrw2nUHqFMTZqpERTekBC1r6BhjUdGflVN5IfCc5/y
GPNHNnQmXDiEsmjTukl0Cg1+2abFo0Vrhvi9j3h4l23IwLgUru4XOdtGsgHSDX2auMKeIIJt7kZT
shkqnKn95joUhBVo9zAjx8a9K7WE+41ff5huKezk5Svc/reu3vLslBBWXhcT6A1hnPDkqL9trZK3
gTWPEtV4bMeVA9juwSuN+cQ6kz3V9Txen7/ewB47usgieVsZ5AuPJcAx5itQy4nYEPA+IdBRt1cv
EW2MzvlpBcflggEJTyhMeoL63ZQ7spQ0vUHyo4kUqZLvbkbxo65UyujBBKf63KM+C18PsQYaKbU1
pFj4d4hYRCfGlCEBAyd+byRkfvTvZg533qLKZ7FlWPdJaBiPbkHT30rofLe5ocfvGV16W41Cnze0
dIVCtNoMbkucL7fI51Pnd2kz3cihnq5jgkERMrkWf8nsjkfTomVP2izNbGOo+zAfy+Do9skYqqrp
jvrXiWDbWsthIhQD9kvs9sRosQGRoA04es0r7AXLbW4JqcDy7HN6WE+zn/ABqDRL6PX1W24wID9R
9RapHF45udy9SE2kdlGiyn0fcWKwrVI8YGbnC5OhOZ9CgZuelM3GWxhFTo2JoqN86V3iaPuQ8cam
PrvWqcy7BdMUH6Qyto/K4s7xGiMelryTZhTLsSfeukeHCx7CztmUyiZfK8M8YDSirspEny/QzJSt
vladQ1JZ7TE/Ib/ivpfKhg9uCPSFsubryqSvKbu+p4z75tnDz7eqP3n4+mNl8Ecy30bK8j/2UXn0
VAwgEj29PCoaUKuQQKbiApEKDswqQqCrMEFHqqBxCEcA+L5uCEyshsFAvVEhBBYcY8sY7dEOmLRT
xKpfZGQWZJ9SXaZiDHDCpZ+qaEOEcLL2VNyBNos7KIzvXqW/0W9GtFPkxnq2TbhJKi4hpPtS2zi/
cEJUGRw6l1UN6NUXBalkzqetBrIXGE7GdWraD8MQXJSFE750VBHh2puJbGQ5D2BT7ZFyfb6yY8M4
dUtb32px1h6FCn4si32ZOrWqSzf/kQ3hIUJSpJZptZ+1MkFTC4agXjFGTY4aQW9tFSDkXfaIltQt
ZCYRlGHWl0drMY3tNKqq8A4r7kWnafU1GyUzWo82z4uUhO0j7ILwsVdZl/kceynbiukUJt35RMuv
sQly29maaed+S/K4OUxM9g4RHFhelF30qQnlHU19450zzjNaVd9v1PpjEaJRmRymdfkNjsLFd/il
0RYmTLYCegqysyHTgyJHMjMtyPnY58iPWYyr0AxYEZzQc/ZVwtGn5/6jsJm8ENFUc0cQixBRg0hx
TX/cEyPMeq2Nqr/xHDsKKaNN1vhXiSNRkZFfCJVRwk5r3cie+hvb6UM66cLxQkl9nUo3JWMvu5Xu
jt4XdMEWZ8U5CjWoVFThNdHROEeldJWaWoacGzNh78ARIRNMiBtng7nkpVCJK7hTw2tvFu6Pjnjj
TNhd03FLWc7zdA5sSZXdmhl8roD3sx8rpnpfgdC9mkRt3zYq92WUZeULlQXjBO3tvUkjIFbRnfW9
wiC2wWk1H+vOODkqUeadw2Wmp12allewhVGd605GBu0cRwuMwODwr0JqWkReDXYg0wf6zY9cVO9+
svplzSKsUFFiMCEmqtxbJ5ga1EW7dstaX+M32ahmEabxQWjtRpWes1WOjppM8zGd2/Im7FpjlQda
cggSknd8g/HaoGu8HgJtN1jk8/CPnGzGB36Qezp0zczaW7VjXHoq2ddUi3UfWLW2hkpW7jIVAMwW
wtZ9x0fiQVP7yNYkBaGkIlSkKkAYEZIlBzJqTGyphSNdNhlXvQodShU/hIhUQuU7pxLnc0IxTnBt
ZWnhvFqpzRBHRRknQYMn3aMmXXUq69hxHL/sVP6xO0chjXMsUqQFa7rpjfQPloN1xYm92qW543AA
0MpjpjKW3YB3bUzy7Kayre7abadpb9QtjLiYhGauopqjS2hzUPHNUgU56dhzd/Te5e8pmX97gxe9
fjZDq97aKgbqnROhlQqHChUTrZKseXIoOaNybmIyX5qZ71kLtfVtsAzY1kwMPOwxxSGsVAKVmizw
a1FhrWkPBj0XEGzGr77hisebNNe/Yump1jFZF4ruPThDRRiqJjkyr7hnh+MyJWLteqyBdWQg2KiA
rOmm3Y0mh/Y9aVKe2T+HsoFH8wv8058DWzxcanwLUt81V9IspuhHJOYangAhAX7YWBICoxM/aixu
p8mq9Kt4tPpHEQbDu9nE7mvYI7+tMAqKbD1JAk0se3OeObnPRKTYQ4Ccj7qOLLXJ7eGZhvv4SkJt
WAsXEREGJqI65Y7Uo2DLu8Jr69BlR8OxQfG3KqyZDN5VN+3NIpEncwQMl6Uja0apzzOlWH1vUyyb
llGPI6Ge9hoZ6KPW5FW/7ky95HE2L+G9ayT67E+W3h+ARbOMaEyHuC8zL/HJB4oHtERJGqzkurEo
7AxZdUcaR/uvFWcjThhRhoqQ8y00bvwl0NWtzESJyJlT6ag6ejPtbWmAy4Xk+ib0SvzQ7X68DNw5
fLAK+lC0kn92MifvUQPMqSr5mi9BZcZsJ+X/Z+9MtiNFtiz6ReQCDAyY4ngrVy+FFDFhSaEQfd8Y
8PW18cyoisyql69y/iY5yZC7BIZh995z9iFGo0ueORjjwg0lUdhZ8yDFF4accBAWtlfYBiyq4guj
Gd3XXe3BGdENpk650ObH4rhAE0T0Mm/QcRU+HBvanU4cM6tqEbpQY8NqtaqNNyXvWW6iTNaok/0B
qDWvyugAc87cDVL9YN7o7anlLaT3prfLDCwKWSFPZofhw8AI6Rf2sHMjD4olcJyAxC5e0Olk4OMv
mDoab2iiQSlWg7s3Z/Ka0PDle6tPpsdGmvHGJLHyOi3HT6Tmwm8WZuNyHM0Tkxd9y7RrYtgy5wdP
pz1gTuPsi7od9sC3dUZgKO+p8XnrcBA6WUNlbTsvaXaF6ruz3k/Er+AhySQsMMGBa0NRLYNeTbcK
VrwPBkUe7LaJyXIfsUw3zJkHF/cvR8G7yehAbOT4hAkS/dG3xKTWWrXsDZlUPnSub+2sFbt2ruVV
X9M7WCKkraq7H4T2lkhrh0QSbwmam7LoToXWfFXFcjtk4amv5HPdhtdsuTSM8JNcyXb5JNzqC3rI
B8cs9zWn6U2Z5m+enqg9Rh8kPL33Dvum25B7OASeZtjPVb4KKSvzffIMDlZaxCYfm8dctuAGTX2X
DvXVFIPKHSL5vRg9uGoFXW3fJsRrG6kB6oFYvk9olmQ6mLvGyRO1mb05etFrAM5ksLiY+1ukFvOM
wL5KxN5YtmOTvE4kZR2GPj7bzbPujsNT4zbeNu4StA9RfHAUxpO2GYdXzWzd7aTG/jBSw5yHodUO
+B/Wx5zEIRufyKvsrBICWyPdoItVe0xAl90OKl3LCceLp32lDI7QSQsQZzHkcu5HW2t3cTE92Kb0
PnQJ+uak1TkNHTBTnavvzdWhf9XjnO9Sn2hLILBmu36e2WTp20zTWdG4MML+GBU9K9pRWd36dDWt
tPf1NDd2zN5hOmachw6OGBztph96hwAkNGMNsBOappJshDMe5hWlYIZfXbT9n+CTeQD5VkYMdgi4
iqMIhVRguhVlUcSyH4KK7YU+0zrTmKsh/DpEFAjhisyEq2lf4XCdbhrecV/cJpyvGbVTJWPjRUPW
SP0m1exk3PbeTNkxOGxLqkvFpjTW6sRIpvFHupjqNpWzcdYNGENGxEA3zlT4NcJuYQeR5RgPgMz7
rbSxNdDvGvX3qlLSBvwxriWv15N6Gtt199LgvQ7cXJP6vjZEe+Rsz0drskThASR7JU8TM3hxeesA
NL9JwqODpOX4RyRxfWe3yyZDHXYkVjjdLLzyj2bW8SLtRHgSsU1ToKPIdweHHsE6qbl8H5hdQHwV
ru5QCmY2Gdot3bGK18s/8dzCfNBlJh8rJ/X26A8XsMZZ/dYVPTXY1Jp0CVyhbtXCsUej2GTWs5Ty
0cu4mEkb2yD1+mZ3aRSjl2eMgtg6GEBNBzk4Fd1PktjbowkLT0WsspMkbXwvyWN/qeADH80k5RPZ
R5b7jsbLnY1r+rUYdO56men8znAyjsSPTXfZxHl30cA6LdlApnmNqGIz6fxdVkEvvLYp+xqCKCq8
c2mz56hGbT8MQEeDMQtV5ifg0WFT82zU5JGhhW69oLJGm8yyUC8K1j/0wzPykPqN5l+y17OUjqK7
XHlt25m+kXs9LZkm7KEIE7m26zOlrHPe9PqNbSj7Cho9E7LFpnkVLtnpsu40LGq7MeUOiKXPv+Rt
vtzHmKkpkyZt/f3iOvzUwPnTFKHMus+H9ZrkA1M2nET33KvpBhYyl40m5cYyCHM3S6PcV2srrkPc
c+3MobpdSGUjxA0puLRYAWAu+GxvXD8wT+Ujdn5ti2HdDUi8pZ/vIO6aSkd/LfRVPV5a7dEp1/9b
9VwtQ04sWEOQnzvyQdt5aT07aMi1JdPSttIgg5iyTzrWfaxxvDYc+qzBpfFkaGb4uRgWTaWU1SQW
PjSdiIGnlViiqSSkEA3NZJw9Q4WnERX1G/H2E/FoMY+OFvMIQ5JjNqn6EA2fUb1lqLOOXjNpEOrB
6eojIsjQeKA44C8sTUn7K4yijBMwxKw9bibzTN3SvvTeenkLuFWnoeIykRliPqisJz5ufWDNLos/
Ckhhb0z7+epp6MZT3oPr7Gm5FujEUG8gryLRmo5c3/BzXptkV2y+74PdkeoM2cGv+/p7SdwS+dSh
u+9GvMZ6z93p+5CHfeIJDAfQRV1Revgdxn4bVfg0BC3w6xpjw9dWob5Au7YYV6SmE9UpZAjYQPCb
r+EhoMXZDqEK2DQ/GIviqlhXgappzdlY3BR6cqKmM7enJlTATk7SWfT3lfH3xihSqzbMYnmmq5Y0
vorqdDfo7I+exZWKZKQ9rTwSzAQQt4nVXtdgu1KBHZvw6CQySUd3xbwcNAftmOM6EDAIdR9/uJI6
GWyVMb12VTJ9m1btlt9xIG9ppdbRNuZYwZuxTpuz0Y3lTaz64SnRlfsBrDv8TKrJO412nM/EqfNm
shLQP0jXZjyJJStg9JrwayptDPtdK9owcCoa3EFeJ9X8e/v5P2r1fyN0gJJrMrz510KHl7kqyMP9
Va3+x8/8t4tr9WsLk0mdXI1SqwX/p5XbAJRpIzlHieP+Lkn/mVBmI0lHp463BVYKlSat7z/U6pYO
QRM6IEcCoXOWRhvxD9TqfxlfEJ/AEBNfN4M3XN2eWMcOv1AYwkEZCSQSdTMUHxEz2zh//+Vq/B8z
fS7Wr1O9//UFfxnJtpPIi3riC1xcNTis/cF7o82SeJiZPv7+qy4gw1/mBcxgXFgSjPNxzCG8/2vU
z2x0Bv05y7hO7ZxQHDIj/uB5ekSgN/a37mKFjKvQ7fU9UqLVK1nl9oxzEj1/ExUfVVO5TnQbDRb4
P2cP+UzfI4QbfiQMZZLiPLRWp1lXOgh4WFNeGrZPUPXmK2lpVfg0Y3Iieck+dWDj7tKmwgozI68s
CfcsMdi4orVpEY1SU52vRs47gZ0XNL0fG8+MxnZDk5BQmIBfghEkTjUTVeRgnlpSVJ7nKR94XzYD
6YbjnKsd2Zi5AHCH2CzAMr7cAIuy1TfgPNLPYFUlWGzMlnLMtsStpTn1cpX2Xqw9Kt55AI3FGIUe
1vv+d7ypc2GdXu7If3aNf7NroJmRf2tyuW1/RNWfcg3/+JGfm4YhfwP6QLArAidec+vo6+emYVq/
gRlxWeoWk7kLGuLnriF/4z0O+RuRCaCGC170565hrLuGRdbhzy3ln+wawlwf218fNdaMDZnUhHgq
GBb+dYCddcOSqcFL7tLMQ+C7EUh3Gpx3mbz1aCJY9xbhR92+ynVa9oTx4vBhxScSauhYKc6f+ECx
V2dU5B2cyF48xBz38+nFdkct0zcya3FKr+pTWg66uqMBo3+QFq2I73K6MnE3rRG7Ol0Lo6K+rmJG
g9gdPYueDgawU0GswqeISiopr2vcd83Mks2Eh/rk4LWBmB9Bbegd9O8EGO05pC4BYGD9NsuSakS/
KofBb8yWZGzgWa3tL8LSnh1de3ch/xCbTIo3olrnhtc84ohlSc+QqtDKj/bwTVHRbi29JsIBFXj8
0DpuFgddNc1347CEXlCbqmi3AqOMhpp26V06DXkdeCC3rxqEqNF4oTMp+Z5Qvj53o4zTG5ueSACT
1rlNWt2iiIQyl2xyybmop7MS00mfvBFBUZ/Mj47d92XAnZhfw7kq4Uh4eEjnKYweIRCHnt9VM9hg
RjHjMZFhfLWoaXqFm2fYe2lN+jEiXHvrSZIE8DemhbFzekn5jna1fpnbqd1EUZN2G9cZi5PWlQRL
0AdlQlyEiwvCRzmDL3KLJQHYEgCHM8XdguW069qArI/5az9QU97xl5g6vbKxwIJHLEKA+FdsO70l
tklL40+nza1tHCXZoUusYaeYawbMY4aAzB/nvlmsiTTEOIsCc+4rgmeL9jRXDHX0ojHuNdtTMLxo
FoUWZTotBVt+qNoz0AVVww2QroUJEa/3OPOj2XONXVNq9dniVDhf62iqnfpkZpZya7qkZUfbnAvB
0KCAXVvfWVkTV8cFezI9SgEnouTtlsjWH4rOOquQ0LvEj/EtuChmeANbAU3oRNwPVPfQo43ReSyI
3CGjSZu8mnqHqCcICp0ezDFRLBwwY+ZcYpocJExMbkBlVGHrnWUdcR5vnLnepLlDlHjuzoV2HsE1
dJsQzfpNp7nJeSSG+kqGpXrDDyQZgnVq2M51WczHKZpje8Mpv4Sdmks9PhBzZlb0uCy6nz2taGMD
lUjrD9DWnF0ZJcldMs0GafZUjalfgWvgyQ5dJ6QbNid90KbVgFk2RHB/XmhRrmYJS2yqmLsZ1Jh4
jY1eau1CClTpRXey1NfBbDEUzvW0FOoGaqO+h5s0BDFIXhpXsHLHTboWX7nmJDAnq3zc4Quh/cv0
WLZBkbvq1Uy6ao8coIHfrXcPy9SDwPcG7bu2eCXPFOmO08YlRsq+6SvRLTvw+sQvRcNcvU4Iwi0f
VnjM2d41q70V1i3Vom6R/+NpZd8f2InmRwtqbXU0bUkgUJLnJmFremyqowMw4iiquv1UmvVsD9I9
iwQv7eOYmYSRqyw2qmMbzlPg1ppxJTqmogtO33tmUzyPoeWlGLAidjN70Es/m5t0v0zCPaV0p7LA
ZX48nSdDEZ4nunIJ+CbgDG7YbbEc4xxIuFcVSSdLGpgM6O5RFejjTgx0hcm1Nq8qWXpb4aYammqM
uzEZZZPxBFwkCXSRm9znzIrS97Zx0rdU77Vn0ebj1w4ea7tlom3xrFnTiOGP4V1hSK0/thi8NvR6
0m4rgZa0V/wDjLoG3YPcpxvGBNCX7oJBkCOSjfN/RlRLVyOdc4uAGjSPGxOrLi1A2UZraHk9HrSm
FdWWACcF0qey8aNcV2U9uL4L7eXJYDb5ZVQY3ljCnIeADayFj44NxVXOvbQTI4j6cA56M26Ojked
vi2XHpiAZod03CaFJyHsrBuaQwOerdYpjGvVVtU1sSoy3btNJV6bfnrFmjd6PnR4QgiNJMzdDc6R
vvOHEQLAdVEXxs3C4fIBfnbabmhZTdG9MY0haoDUyudlPhTC6Qks2+D5iMJT07Fr3DDqMHb/OU/9
v+TmnHT+tgpD9fT2awmGHHX9gT9OUx5AdduhD/RHkfVTZS4xEoNkRkdOqi9mHQ45P09SYnULM0yw
8MpJfo666edJSv9NMNfk0AMyD4kpP/VP6i/xFzkitR2zcpIpqVnQ+gqBrP7XCgx7Rz+WTuKe9KaY
rrS0qwOVmdkDmM7soyjHBY1ybzmIyfGms1GE2Y0QRfs1TWVX+6HTaXdG5PBcxfU83lmiD79ki0la
b0Na0fe4T9IIp6Jo4DiXjAcAIi3RDgQs2FwcnIyHenU/tLVghsqMDDUU3MGPcZzt89gM7heEImnL
IaildOspRuegrEgEYcJ5jD1OPKM95ts0Fg0cn9KzaTUVQn4g/MeTrzvk/OXLTepN40ufNNZDFmpM
iwfETp+9WIrbSBuvs3yImSqVSfp1CUXzZoXR+DJFTbExaZd/agg5eOyZanK+nByGo8iQgmkW3V2K
oYt8QjTN9Jys+dMpNO2+KlM1+pxLopuRJttRWjX49KhzeR+rSlhnM06zlBnRwvhmQivChCgqDzny
9q0Nv+yrAQtr2gBXolFFULED8EPmj7MRx7eDzbSOxL/okKg84tjouXAeLdrEICRARxbo8IsYr+Z+
KeMchSIGJEws+InRQHMiiILSqryPmcNyvUFd7+ibOB+HK+kBeAQa0pyGMEu3aceswTerCgthM3lX
7TIyYU1nmqG6V7OzzJi4duHoDA/jyhfjhQ7nW9O791ijtqXJVuTVBt5Y/diA2j2hg9cYQJDjVF0i
nbQ13cm4BD25a+YTlSbxT5HtjK/5gOtVDms8FDRdGBNET2FcDtcEKXEJk4oKcqXyNWGqjCFiYb0h
dkrIugkstYZR8W7vT5g6iaiSa1qVS2wVKCwCrPRLmJW25lqpKMstXyjasX5iLf33shVSO4QMLkAa
T+lxFGWzXbw5Ffh5JfRj5LR3UrUjb0JCtbxLvhYIF7EzKpAq/pQgbF/AK6dfkLiE03i/cAyq8q2x
aH2/d4wxeVCzE98VJl7x/IO7ayJZigugYJkPXSbWmNkt7VwxC5ZOEd5EXeMFBc5037DQYyhbyaNL
aOVz5PIdYdcEab48Wh1BgKok7AjbOBOHQ1gaWM6qEAgHT+gG2aFzmnsr23UFll0txbmxhidgdKOQ
oYmHKMCqOPKSXtf0RrhLkWL5msNbLJm8lWUiCsbLxpXZewYeEAN/aWU96JZ3wA1rn5faCjez3uqw
oQCrYZjjuq+u6sIfLebtpduyAq2y0W80mxjSoOsGJtkt3AwCg3p0jW2xTdLZOYrJU+dBLEmgQNPt
GxsslF8VS0OobDOczHQoHohuQsaUVJIqIS37B83r7peYBzOr0s/FFc+GxjaQu9kHSchWkEpJaZak
3ZM2mPlNriZn05VYCJPJNh5bRsP0RIqSQInOInBIphMIVkJrkcHxCjat3h+H7E5Y5ReSXPPNagZB
ESkOaR894KSOtwW6xA39lXKTJvqIXKjL3UO7yAJusFyvdqWeSMIioHecvaNTWcvWzOW4d83UfJD1
wOQF594WaKeNzdkqmEyBgqfxDRvNXilpzcpLmwt7eaGasV6dgl4LlrQcByWENYfB3JPjQF2r1Qpg
8y4wNucCZqOrpmHmnEgupUBZbvWMp5dGYnq3rFy3LILwVq2st2GlvjFmBAAXrSy4cKXC9SsfTnU2
bfUka26KlR7ntAWZba1Jx9qDuxZBs5uwASO9wCcE/wgEnVhpdGrl0oUXRJ0ESsNE+YKuc1eKXUKh
svahVrgd1tlpgxe9PCd23N2mnas+xpWHR9WNTbKHkaevtLzUcoZd20HQoy/l3sUXrF7E7X9NESuZ
9qDd2Ct9z4BvFMx5BJFvZfN1s9V/dYzIWgW05X3TxBHkVWh++cr1G6l6j6luEf+Qr9w/hvcgAEWc
DI/JygV04068cfIFtYBuCqsn/EDXqDsoFrZxi2M6o3yHM4gYd36MLvDBYuUQovPtz2AQxjNQjPCg
r7zCMe0y5lcuWyYwQ2KJ00Oy8g1RFzqun63Uw4g9PxBpbzLtWqmIqJ3jXbGSEhMzD5/jCz6xWEmK
c2ImNAVWvqK5khY7EwcR9dz0jk+TTMGVyChWNmMdpmAa8wuykRTf52alOOIVVecF2FTkU3mlrLeV
9ygH45H+n7lbVhrkrBp0E3Lu45d6pUWKBW5kfEFIsjE1B97o0xuCjPxJXGCTeJkI/VgJlLppLZRN
Q38i8faeErtLb6NWGH0P7BLqn+nPUhmZ/jprUV4eqslpkxfLNkMalAgDBt5Eme6mt0sVjyb9jaHY
DoZsglmMU7Gt9Wn5QLQlt2FGTHHbJkQcxhjomDS1EBeieB4AKhZPtBKaPRyoaMsiDY/cyjwgUyK/
p1qk41kSEBBpNUCA9g9b13/6jf+m3wjvlQbhvx5SbKqy/PG9T74P/a+n5N9/7I9DsmP8tvLiVkPK
peG4ei7/OCg74jcHL7W+ivAtoolWGu3Pg7LJBAPoB13Fn+ycXw7KeAekDaYWFA6gnn9kx2Qa8eeW
I64gxiQma9g1HHr7f2052jAPPXzfwA7LyAjMOMHmvJTehlbX6yyzd1eHNlNXS7/FCeltMs7H/jTN
2Ym+eE2ihPvkjohKtLzPrtH5n0fXIkZZk1BCWuHnuoZqKmVqiNsEOhUTY4BzhR5gXhe0dhoScTwN
Do7EAIkv9b4mvCsA70bINJXe1mgcXhwG34mHmeaFUfKd2P2DNOteV4/WYCPdaerK3JB18S7RGzH2
559nBtbQanTaYz22r4Yb18D5R0HjjK24CJ0vmtIfUmG8jy1fL+36Na+STxzNOCQrokodad7TCu18
s+TvkfXUb/W2eZVGSknbgma/mCnLqDNBpJR6MGrOsW1dOnx9vw07Ls3ohduoL4S/IBo0M23ypeRS
XoQKesOH5iOXwMqiZ/4ELoPuHgvisYKw5V+NKG43F+VEHDKuGGI6SSnCnV2V42eXDXkfY2bdK3dA
McJPplZIPKGHU20xV67JzCWoMdJt7d5Y7qMqv/fmfOSAyVfm0WJf2VZDt0AJohPpKAeillmgL7Di
O49z6TpxxRz/OZdNdcAWa8LVp3+ispl5i5dH38Nco9nRek84hvst3FaSEfQ05eSXcoN7WLckJJnk
TXndU+iG2bmh+wb4LV92NXnSB8IIhC86vlTZDnkc2tNlkXDoBftioX+uHdYBNcM9Ki4EOTpuPMBE
NDX5Dx6U+zHhl4rSzDoCbiGhLuXUQR7HdHIIcNjSBWEV9fxb5k03SWcAIauIiXTotG2QnU9cJhYW
gEMaj7Z9w3r+BK0LDAIdr49Y4B0gOfd+uUB7ObuMhlYGqnc7UIpogIuCq9QZdNJMBkDXGDy8Tdu1
r5f7XUQu8gooJZte8fdGMUvG8RB8VbytAZy6+Uk3ok8eclY11nqEe6xO12GpkMKDL5kX1TPGT0Hj
J30XBr8ITx4K+jpLbgYul2M5T/PCnVcNz4kDc/WkXOwOMYSYjed0r07GB0qHO+zSbPFdnsbLxSAh
fdwojX9aZ8V7USlzSwpWc8rNzt5aRFJsSEcKTzNsn4eiI+3CRNLsq5ahvOjrercUprlts0oPCo6Z
QaMjKVBR3F25nTYx0sdjTUWccOQGI505PJT4Gc+JSpGNDgg/cJIxLgARfO2aPKhCZyNwR8AKICLy
LcEzn3o+JvdjbN9cHi+RLstBN+j7TxZMxwGKol8N6Ej1gtttxV5GGoFe7ieQEtvRWB/DzAULu95b
reDP18LyLMdw3UJYAmXdMFJRXJvLKl8c5FR0AL09FBeOq0Xu7YAt5oEC1bu5LIB1hfOI31NMlXsx
s415I8+3RcDH4XKb+4Gw5R4VKkdjs9+OSNDe6sTWDhf/FGohRH+DQQnmCXYvO3mHo8EtMLJPcEQC
UhFPDxHRyaYQ+L6R1qDgaIfy7CT6dGNP9t5V6bsWEWuIAao8c47PyBnniRgWXTtENs9pBYjxTA2G
6E2yyGgUlGcNxeRmKdm+nLSAC8fmYKAxTSaLAOocMYdG0Fto4AK3OiE3Tq+LgEZ+x3CmQw8tOwQX
qyBnSgr9oFdklAOsZlOMDDY3xa3THIQh4WDeEzDn7hejnPd1z2ZSW+O44fRFksjIr6AGVOA8IiRq
0A0+FOTZ/743mR78/stDy/RqBO2kPfHZMRIzlkRrW/fmnM57GWqub4NL4rWjWEzNVMMlTLh/TMCC
uNHL88Rc5WZwkGVbNpdm5gm4XGvp4dfICj5yQDi1s0qgmNbUIyFj1u3nFrwbLALhHeMKEJFVQ2JS
2Hw2TAucYqBXEKJujhL2E0vLE+xI7XdX1+wtVG5aoI3zpcDbQYpJfKcphh4AQSm7GYMxPiLrT8uJ
nA6gG+pbWMGIU8pJk0Ow5Ms30jnW5DJOBHLLcKTTCOVp03czraYAzo5nbxLdfLIp5AMqhzq9nqNu
OCVK5xYKnTYoTQPDGrapDo8xRsJ2F0eWhIMOCwQyWttNsE7nrKdynb2220Ivqo2NbBrtVIfDm9ZX
1QcZRt+thCwWPxJT9uk2QlvAzGrLQtKQN6lDX7bVziugjdd+q6HRrjFABUVqjVoQ8SoKsDiG1x6W
SW2Xi1J1N9SXroMhA8D8oZ+XXnudI6RB8RCN+TmMPdFzms0NuSEFsUlu7FGa8zYyy1B7IEoEQaMj
n345iv0fConVxfjLKHU911irIVdKh5aiJ/7iR849OOBW1RLwncxAYZb4M8l4uYjSfRpaoodsGtMb
K2Gl//33/mWE+/v34kbQTYnbEy3JnxuPHuYp8tXr4YDCbN3seAZFkn2USqMhUmeff/9tf/WvXv5K
bOvwJAxP/1+W0kVFGnlX5XDIZxbIehJAF6ltIzhov/9d/ykC/k0RAKTEoHn8r6uA48db/Keo3z9+
4r81B6iRGERSsWHuktJCwfBTc2A4v6GqQbOIugCM/P8c/yFUwwbgNC6xClt0xP+nT74qDogAXgUC
dE3QI/yTPjmd9T8/Juik0ODwa60cH8sQf/UkZwbSFwC58sYm1vNIatfUXEGYms2t5hqI4ugBmkUm
ytMEOyZ/XJLaRrVuOj9i3juPlpMhxTMq8UQq+PSSOVpyRW936v0cilro02Skwe0tnVcBJ15melu5
GTV+HCmFzrxsiDAsfxfcoLvuYOFD2WKGHBPHpJrc3SVdXB6LcBZ41AayyAgEDcoit4KVPLqLE4MD
SeoN93h0+tZPdRWec1HX524w+/0sx+Zkeq36wBf6zSrwyVlep3/NVeUgVErqbygR9I1lF/IoRfcm
2nRNmHLjmdG6Cbh4AbBx0OvK2nGjtJsy1cIJw8W4ixFNtdjkftcXOeh5i3GHT3W1P3LcudXi2HwZ
ATVbg6gZfk0cj5NYf5i7snrohwaOdq+/5HbiPU/2NN9O5ST2tem9TJMrt+MalSjG4t5KteZgDa15
0xZFexzgqNBhJy25QO1xtGWcXGPGefN62opca5ByHOOv6DN6+7zSxvcuc8LjHNoCja2R/8BI2sLs
d40fiFzcZuN2LfNpM/kxDGa79VQyvdqGi1E3YrpBUYWPGYOn+800B1pJThpzbaqXIileGo2vBim+
IL5W41fS6+ytEGW1tbLE2YDvwfDBeWWkyClG22AH9IAoLpO1IqDj+riuyOdm7OTONUKYdeGQZwfH
HBqG+44DoozKDR8OntG9PgrwWCi7FT1QEg8frMzI7ua5W25DFdPpX6zmHAs4gj5nJptvYfa5Ykz2
FsasGcWDSB450eRnu6jnczxLcU0nLd1JmkZ3qm3aHVyB6XsP6LH0DV2AR8+0+tPDacALUlnGvgCU
d26XMDlMKBbOfeguFTxCFX3EJt7nvK7tQ2z0RMDPQ+1cGbVHwz7pHf1GlbNOEINHSGJbmnpJiDsj
0cjthi9iwmvoN2I2d5nIGkxLlHyBGcWM5GPT3mS4kCgZaKxfjQU4Vb+nwVfCa6gw66rpnDT8Uk4D
axS+XfccUZPSnOY9/FkN2ImJm/R49ZF639rah1xs3RdxnHI2gUzrEwgDLZWRFVqIWtSkkOjeSzLi
Vh5b56oOy+SuIN17lxP58U4CS74zE0N+z5pwwX+GVGMD+kHuVavZfmv06tWrLEHnL3RgvULkGziz
RUCgoRlUTPL7DTN2uo8yU3VQhFq8nQdzuaM3XG2XBiehlFMZYLQ3jx3Yx4dctzn55mr4Ysd2dZ8k
ZTwTnpJp1FFRgmtUzL5NaFixcT3+JEkXEs1S7nWbwlENfJFxZkIxpvuJOfY2Ifn3eSQTwx9VY+xi
W3eDmHLYb3srvI7dsr2TtOPw/7VPSabJB08Mh7YUyy3eU8XA2znZBLcpHz0HqZthoQ6uktVdWpja
1sDnSF+jdudH2Kf1NR1jXKVmk35LdANTjMxCf1CtYsiRxOGxpB59xC1jbryqQ4dS69cFVhC9rNR9
ZDXteU7rdMPmqd90A7e7son9LYsEJLjO4CQSSj8ujfGB3l/e1FZTHk1jNI9FN0g/MTo69GVtouUP
o31rAnQPk/oJjeJMQLQp+sfFi+cf6L1ohmjOjEKlsO6heiJqRPc1BkLg3UK5mu2dgaSLJGQj182l
vwLRPz2XuW7tmrqMNtId5bU+lRqKLzYiL4pVEJIH/1VUq+6lJlRRm3Jv21oAMYO0s+VXXoLLASaO
9gP3nsaEMBbopKzhk0yc6gZPTPVAMKmBAZuBaNXob9FSRNsGwF1gViOzhbHDH1uHTfzVXKL+3Bb5
QwfVGQY83E3RtqB+86i/W0q72qnJXe50I/Fuu7jNGr8fwmVrRbKFtFvhvhETziSUbcHgxNYPUIRY
Zp3pOxBA1OzsmbkfZorQQmlr51hbhW21rV7qiYrGwgLxgFDCC3p8rAB1Y54N5nTBYrtAoZJsumaA
p7FhAR9UdmJ9w0NBiU/Iyo0RliXI2sp4UwVRrjBTn8OBLd1Us3ngSMx0SddC+xG92BTAWaUh5OUP
i24cOT2QpkrPGTeqPnODS9P2AicZ71WdRS/aZBMJgUSKTnQZ36V4lRGn0Rr/okeywbTfOKeIFhj8
jiwkzVLFIC56/dw5mnhYluGOjnLvN7meXw1csI3N2ntKZxMMDbgeHgkYp55BKU2q2tHDlpjNHksN
0QdFiUAUYpWRe0gATO8it8+3HT3uje6G5zSrs30luwEqUOr65aIzB6sLGN7w/ndDUSUg+GlamVPe
bCfwq+fIbtm+Vaje4kSv99qoy6tl7JzvBgjk9xaC943dtfedKOzHxbWe9dmi+vBCwhSUoAXXa8se
AxJkC+auz10RDydbFm/pkvbHOHUicJRJtR8x4h4GgFnSn7SoOyUmPnwriayHLiKRdCHZPXB5c41+
mt4bEbhjTZXq7PFWxlBlhOOLkSTaIV9G+1zUCSG7ib2rRNowLEDtKK0vkwb7WHcLwgZLQWgnddCT
50b1fujd5rZ2UYMR0ih2ehP+cPGG43aM473bUXEpOvuHrsqXc2xZisigLHodvS5BoTlWAbGjzISl
vXzi2X+KC6Z0ZpY6j2Qw2LveyHpEoyHD5lRcj+yqW2DP31DraD4Va3ybksSUK22+JtX4PIeG9Zw3
WXlqUvyD/8XeeSzJjaRZ91XGZv2jDdqBxWwiECIjUiuSuYFRJKGFOxzy6f+DYPU0i91TNTXrXnSb
lRkzEALC/X73nkvRz3AgUcUMcyriN9XP0wHEh3qbjJpRf9iHu2awhyuBE3Nf+t3baHFfCU1sjAkj
RJxP1E0y+Dd6b47U7JgbEeTLKWSsJiCZnSd9Fg3WEYCnFUSAskm2eE2bbWqK8mVNoT2xqCrOtQx4
1HtWTF/FWDA3aRptHai6b2/LxN1XvtMegslUNyMjzKie4MuluVsBW7GTa6JA3HaYqh6TOKcBHjKv
T782FRwp1q79FPQqmvPc28Ilf0PAy0kkKq89jKO13LWjyNciNAtaiqr3eFinz33A8JwYKaXlcQGV
EzR3IkmzztKldXWZvtZobW8+CpnJMvdzlYRxxBv5jg1P7nOCN812xqQHuMwMtvSyItosqkBykUVF
1zPo8pt2sgs4vAgC44BtfWu4ybdYKztymY/xSCP8yTTSnB6LIr9j3bvVmQll2/aXvRm3PEHH2Dot
3AeoYGC1SWTMPMaOYX4PROBtNLrvptdwnxtfJzTbktVh6aF2XVk8UNeM6NmZ83SmQ90ksGfnVyY/
9dvKKj7aE4F9UfctUf65K06q6zuwiUZHGqvsacXG7PBRpgTZ9hahPxJu5oMAu2VvxjnJb61RW1+B
4pZ3y4S5BUG43DpIWPu4XsraegqmuM/jKB6CtPkKamjw3Q1z67B6xthaFO4JnACZJz0FYfM8zgPf
WqO/kVsDK1izUt7kCuAgNoXSEriLx9yLvDArBF7PpI4MKkAYdSfz9N76bfpthMW2YY3g0a/qNG9G
MsLfxlV4Fc8xXdjWEEyR2QXZqR8CeSNb/nXT+c0nhyvPKWZFz1Rg3BQ0xUY9NceHDB8ejOt2qr+p
mPZgokjBFRIo9tfx4oTt/ecFZXcjFQ5Zt6SWdAM/vj3Hq4PWW0L1qFaNElyYOhnY4R7MMU0j34Hn
jPN67I9uCTeFuwF0WNnYzFpZwthjR5Xt6t31Vxcv9iX7bNade1KrvTfzKCwPVsuvR+O3wxyG48Em
aV6mbHA/oIOjZeN2rgTq9drQRz4NE+mYP470iWLF1DOWjPguyQO+VrMMp6dpDJNoyBk5bjWi483c
JvY21wwqlEM90abzAn/NwLUYlHkKryUhsr/Ca8MaucMZe5qqPH9OglJ/0iw92TOBzZ5rsvrM/7s9
wyN5E1dpTkRTs/vC4pjeGjGg4Q1wXjpx+ta8ArUtn+K4MnWUNfzTnmzaVdGp+lEnodok0pKvCojG
RxR5Ce0jeY0rYV67yNfQ5mqUUsduW9gsIeTqfjDPIqzapwGUMFX1cVuLm35K3Yc6lZ/FokqsxcuE
/Z2s57IFNM5jP1sSzOFmGft3RTmXH3KzzV+CHJN7QP0aeCESnQe2QvqlUD0Df8NCNLPd5NxVSYu3
K6n3ucq5CCdVE8P2tTdv2Hqw1ll7LaI49cYvC6s+VvwGMqxaXe3yYnCvwzJ7VEnISkwuSlLks3Kg
AgOAvljCq3H1x6erU95bPfPV6p4vVx+9WB31Ptb6MmiWF0TC2EMj9PlwzsxNw/SKGYo6MhZn/gjs
KBfLnTFj2C8hTxy0PZSP9bpOchbOK7XgGsFlkJzi1fHfsvIFCEZRcp3H1jZnW9aw/1wXspanrj2H
xXVWmxAu+J134SxHLE9dllfyY6MZVdzRv945qLUg9W7kJXEwNF0Khjn1u9W86/rLN2NeEwoWbQtH
H9M2LzgY8wddT+30vIxGzvPV0Gx49X1vdo5gkNULpGY0dTWNZ74SFQT7JpGpv3U6qwG+//8ql3Ye
VxvT7ZJMh9gQ8rmkNOf1J/nnXyiPFH79Tnq8hLPAxwPuXOMi3mqA/Nl72Ergh7Sej7fIcF5khHhv
LBvzHDUHRhBEcfJmV85hyO2TU3h7w1V7L7V2GL9v2n7ZdbAp+Khwski6yuzwx2/uF8Hwx3tbE3PA
S0m02Os4+KdkWmUNsjZje7xtW3UrWtaK8ZHg2F8/yNqzCmsY+6X49Qvwcg0SNRxGbB7kr/mfD5mm
Fs3+cph/S5J/IknaDvTmn36R6LP+/B/vF8fv7efq/b/+8/Z9/I+b9yn7+jtd8rc/+7suaTpro53v
OQyZkCVNztK/65Im+iPt0aZL1gkW6vr7/WZMuNTgOasnAcwvsaefHLzOWoMXQsalvE6YNrbgv6JM
euuJ+JN+b4YEI2hl9FzPsxjWuL/o6BILOOp2nV8rG/j8Z7cBvEcnmwBTb6ZECUIGLgrg0jFzmq4y
rhoqFTxFpkRgwRkz8wD/fv6mKLmHnm/SXDbRJLmcp9oX71KVIqLRE0iHPNY6IZBDuK8cZ/eJLvEl
6BMscrbddt9KUWNLM+cE+XZXcJtNwzszM7R4GJp+sJwd9x8oXU9OrWLKxHkAIC86Y8nAbnENu99S
aWbyEMwoxNhOgTDIKVbevJCNWbB3pUwnL818KTfzhqK+NZ3KYOxHhx9kp6p77phxcHfIXac0P2Ty
0vtXt5cWwM7EenDO2HX2u8WUX1mZqb2Q7Xzv2WVNonEec/7Un43lrcU3nP3grf77AvyTC3CVyv/Q
GfTUgEr5j+gzHKHfGeh/+8PfLsGQNCK2G7w8JIR/k/n/+xIk3uy7cG5o2/rFRO/9LXS50oJ/xJtZ
Tur0v/7Ttf/mBmRChA+kHdgN1+1f8NDbznqJ/e4S5CVsk3C1b4W26Vnr7OCnZ0VodrWOY2mcXdca
HrhUK8aJeDqr1d2J6N3hGBnsR+fi/VxdoNbqByVOnEZJgUd0Xt2iTkdoxZI6ONJBgZk0zvMaWhcO
U7F6TQtMp1iBjlDsBvI7+FEBZLyOGFTH1amK3S3YGqt71br4WFdHa7h6W7uLzVW6pf2kV+9r29qc
79S73rrj0D2TImTFwc0iYqtDJSAG2hkjLUmT706rGfLG/QNcHP2Yr65bOXoYcPFzVo/Yd/sTZVvy
zEidSpBpde3SN5ThS6Y0eh59cVUl+Pby1efrro5fvXp/KaBZ/Cjh67xVvoE5eFx9wsPFMiwu9uF5
dRIvq6fYXN3FrSe9a1NRqlHaj+3qQMYBYFFMZZ3BNlZgK/Apo6ZgpFi9y1Iiq+rVz8wJg7y7epzl
6nYGXrCFP6GwAOvqvKyeaOEZVIetPul4dUz3rmj3k51M9XG6WKq91V1Ns8aT9GoZjXP6innbfhkr
z7+aXDF8qld/dro6tc3ZaeLbVs3YVumMyRQIKzAZ5nmgPG15wl9ecO/JxiYwvhblZNGe2ZS9ARjQ
7wg49HXTga7ywJxskIHpKyRWPT9KprC3YRIC9xiZPk9kJAY5HirMB0dbeDSEI2tgV2DSdoe7iqkR
DgW9mTOjSjX4l84ZqPPIvGtRKBNT2JQVO6OArLnBqEobRd67xa1BuVJrREY1TclywOexKHXT5GVm
pCXOaqDr3oYX6kS4bYepXuqTwLHpq0+NHXuPamHvUGChbjLqvpCKG5bvD7EuqgOeqIA0uyOWYRj3
IQARenPcpVX6MfzRITyaPYXCxjCTjN1hRC7pGrZ/NA+zbrwUERf+pZcYLMlMSzHwTyqLqcqxaEij
x3i8VBrTt0q9Mco7TZxEz8lxUj8bbw1qfcJdtvYip5eKZHsR1CVrn+bkYgUcsM+R37wlkQTc4Pw+
1mVKIN0RnoSOWLTpa/yjkBmFz9oyFDHvlmH0hz2pQOqbexKYDEJ0XZ8gKqX4Aml6zhYwUFvsZvMT
lFOmgriumPddCqI9SVe0TGmNBt2a3Mm1SdpfO6X1gNDsX4qmeQMk9UxsRlSy4k1YG6kzzBr3Pru4
V8KGFFYLuZZXU6ZGkTWYdjg0a7t1uvZcB62g8trr1vrrZG3CtgxLM3xa+7H1pSo7v9RmW4xOwH90
+rFfW7Xl2q8tpLtJrcG7C/MhoexzbeG+FHJTqrJ8+veK9H+TJEPhXncS//OQ/LZR//KB+Nsf/uOB
6LHa5FHjO55wbQtH7M8PRCbhpLk8dKtLPeXfzbKXabnPepGpOOAN8dO0nGelw8xO8GeBY7Mb+ytP
RFf8PlXmBiHJNZ6uNilmD8/ur6YS4nFt508Cxzn2Xe4qGcW/GrYNWxxgwTeGdsMd4grQzoGErNyQ
nFs+GYQjLJBf1rEbWuM65mm+myWguWSm6U00S3eDPnBMldOf4EKLyC1D/9z0tfEE6rPFhZwYZ52B
sGU44j8N3CBe8iDUNU1VuXGwWgm8rkN79rsOqbVZrL0t6S0HwBQ7h1xyy+B9T5vUS3gGpzc+OTfG
4i4RChk/jIu8m7omopPahGrbWkeJLr0J/KAgHOefLBeFri9CQsTyW+9ZY9TnFAdVg8q3yqnnG2ge
ZHW0GU2DyQrUzxgkdADQ8tzaz+ayHCiwJ0+e2Aej9uoP4Tzkuw4rI3Yod1dO6k4Vs0tFUaE/K1s7
e4CSAU/HVh2dyuf41QoSXeVWXQfhce767FGAciNEBJOa5iuARKTuN2NL8jXR+Z2aQ4TMrlh2lLdb
mx7vxcY1W4f7gudEScbIcqx6hoENWF/G1TepFcYby6kekbJHwIziABn72LoguwC7kaELSRa5FExH
dmwejCy3tl46v3p6mLeDXj9EW+hIM8mJyrlPtgxc/V0Z9F+qLoyImlenltT6uVUZBFl72oHi3htZ
2e69BSNAD/MU3U6IjfT8YxiHJz03VNEVIIyyJTZeZweHs2P2HsoAExyHGNIeZSncGAOxc8iXOd5Z
wCmdxUALM6jcd5NFgqQz5qibTDciP+hvvACcfI/ACiLC3UEXfGunljSjEVxRuUco0KOJsKe6DMBA
ckgh5IFpJ31WcvMvcvmMFPoaTMt1bo9ik6DU7o06o6nPXNKDaCvaoPO3XGr3sObptyNlZJBec+Mk
7fAdbCXU3wGeFOfEc8m81B85JQKVPIRN3uz7pJh5PsYlkFxwpQGZeLejrdPS3pW0c+ttdhdrC9EN
LGzxZZndaTelQUvTJts/Ssyq7YLXEdcd50IGXj1iVuAeMQYw06HccmvStR0VlvpodLqCrDzFkV/D
0ILWIA9WwC/YOKG79/MKqIaTvyjbT25qM632TvAlwTFyorZBYmvwjWc4OFW3JXbtghjOsscKxynY
UGCeeZFigsxC9WzW6GYY/ovHBZ9f1HXLTadVuQ/yYtwxlfX3EOSqiLW32NUToqe2DfMeysGyM5ei
2lldkG57CtKjVDsogiL3rywbv0mWBMPRtpMr7Q32uTPMPjLY9r70nsO3SPlEZLu5YJQUjpE3VnLD
yivbdl5uvtAlBvrSwIFXDZAJdUoHWgjIE2mvqJ8Kw5nv47Y3T5buRm9D1wUUDCxr6c5vg5FRZeXT
kVYXO4c5wJ632l/Tko6B1Teu6yYrD03h3xpu8SWDqrHNa2ahg2SZ0AdYBsXC99kunXcUaZlvMsf8
PsUp7tKx8U7QrMl7+/oJEtBVTyvnKYDosGGf8QgdWe5GEz9Hygphs4zUcbqYODe2DMlklI/ZPN3H
Vn9fwuGF8phZB5aI75W7zHva489KC8zH/PtO1IfRn2f0g7rei4RJcsUoMZrpCcFw4uCOdbPPsmFk
mwTLU0eo8wj0jsECjqbNarLfUqs07+wMGV7VklOKYfLNbAtmmPbnUAJFD+CsbwdKg59iO00wIoS7
HjyGyaUGDla+D9RZbMQyx7eeyrG1lJZ1YrRU7HEVDBigmbHMuiClHFbBMXXMu6a033yfmtjEza86
b3oNxk6ACvH1tpwd/4p2wvqZSs0P1CeOUduKdz+lkHuIM70dk/LZtvqzcLW6bQPAqw1aswfw4Wad
edamui/JWESxg+gaS/ldqd6MshDIh7f0YBtcQmcxHMOdHHV5DRdJMQqk/4G2DCKS+Lk7J30L5yB8
nt352DDNOZP97/cDNNi9DkrQBAFHrJflWQ5udt9hRMktHkITFip2dSHXs5WUe9V7AByZ5WJIR65G
DT/PsrtKFEtV3D8Gq73e3pQpj5e0kv6nspg+jnGPq3MW35oeVZVOLybJth4PmKiMfVLH3laARr3T
5XBvJgjPkk04b3y8aVlmb7Vn49+PH6ElUofnZ/uJJoUNNzSm96nxoQ8ZYUhj+uZklOI5YIevgmFR
3GvwTs1x7B+5/2andKAYOGEozAbG8Lb9muMOSts5ZIvj7RMxOnu7bJ3t5LbWIRH5Byg93tViBM+z
7s5dIdWmNZLvjtGKU1mX8d6Alb5xW9/ae42AieJW5iloUecblyf5wl11r3zVRGMwk0H8wvi11i9u
BuiPFXFgYKI5UjGZAVIhwBc046umyEJwKUo2YuVGcvZVwV3sqXAEEATXZ73ImhwOpnOUNvkfayta
345f6DyC00PPw0w4Mdl5HSZfNkDyx36oXvdGjlshnX1qfuya1I89VP5jRwXi9rLBqn/st/69vP7f
LK9JYa/65/+8vL75nNXvP2fQfvuL39bVvs8y2EdhcmwPffZS4P7bupp8GjMB2os8GHqQGX4yoYq/
uSy14dn+ffH8DxMq0jErEpbaJq5j3KviryyrfxlJ4JgWSNC8DpJWyAjql5HEHGKexSdE4V68m8Od
N98w9P/p2/gXI5l/PsQqs3kBtGXesmf9coh47FeWMqENVsSbYmGtgEEm8PlK//s7/z8cZX0XP+ll
aEHT5KUcRdRvnfHWTO/a+5OGvT/7IL+MlkTWuJDuOUS/PAjzYc4iufwJWpDt0foqPwl/bhBgI3CF
sFmBuBYMw99/kK402jwZpDp6Rq2+NjAYx11mkhYSI4f24qJ8JLtDVIV64JPTmf1+6pxph0LHE3ga
xkPWKvVqp4tjMTnt8ogn8YPtYaiJQDfjo1Hcd1knEgHS07C3YBA9EXsAViwIX6AbkvMRucjPnT/Q
RtO0b1XQRnkQwOlprOHYw4shn52agJstPyoMkd7gwpw3hewb6pFVA3+7h55rluJsBov/yaigArAD
mlPCWoYP7pT+3sWkRyQ1vOGsV3FmU0y6jJa+6KmBrZaXTPOfaZsy7hbyq29Xgmquivm6IYeoE0t1
cO3u2iX38zLVM2G8uLcOBhUPLCdVDhWY6HjZW+4eqxmK49RaN4HJ8g6vDc9BsOePjtC8CPzUa7Hk
MxuDwJ43w9xZNzHq2rGBpb9Nmj59iPNh/Brqan4YFgcPhh+T+RekjdiOLO9j7ccf05biwwjD2PLi
A392onGx3pWajBI7l6u/G9KdUoYgpX7F8ou3c/K1+wCRhxdav2BKD28aqPZ6Q40Rss3s+VHVxvoa
hAfpjWx196AbCQgb2AiYs2jBijA3blmfvGvwjXg+dP8tX6YXd7HfQ3Ydn6gSxhvWG9lHXUCfMGcg
EtSWS+tQjxSdo6mFm3SUyzGX5oS9suVH8OJFv/Ymr1dNvI98EsWpCr3uNTNmscVxIM5V0KcAbMd4
52DWOfTduMbzca6seLWI0mWFOwZoeGPbDFo830+2ISaPXTCBr9wuJTkdj5jGEfY4B7AXUiky1wce
kMUx9/LhCS23f9JEzUGzh2xXiiDzHspkJnhWxiRfncDdgKbsdwNwwLsg5OtkX2XFxOJaO0KjELd6
xJl6ldt+tW/LtTKaZYaFuKaAB1Owm9BllZlPed0X0wal0buzSxaKaQIZ00JV/hLDSAGkYhvxrT2G
VLIUGKP7jUsrNU7Y2L2bUxxCM0HPLTZe9zS3Sl5LQ8ACp6b8yg9b/z42HOPQtalzL6wquR5dD1+E
BCcs0o5plDeYlBVJ376SSpebvp9gBSAQxF80Qd5N2I6NRufrjUNDe9J3Ny+C77RB6G1ndONZQf/5
kpJ83iW9dC2KggNzxwYrpD4lXL+PGDZDZC3Tt5JlV77tholkcUK1l9VZoJ2C0L4ugV89g9pedvFM
upODedYhYOR28EZ3/BjY8fDGei59MCtpHgegAWwA+gk7BtZHek2Y0ny1CsAoErvVbe9M42eFDf2m
7pPwbsLm8wwzG1Nzh19iN0nLO492Mt87A8G/pFXBfZ6p+jPctvFBzewlpjzVtxM+1Gtrgj6NAO6d
ixZouSW9YUvM3n9q6cGONF2KR4DUAVk30+YAEhZNSuYh1g9qMUkHL2YMRK72fS/KILNAWRspVmbt
Xm1SdPQnScgXidbvjtbATQizd3fg1KDri1novmU3cNDNmFRR12ZdxFPF3fWmK8/l6C9r7ksCWAOQ
nLAVL3lNj01llIcCLyldESfebcL6v1lOMwi0M1U787b04kxuKanHY+JVOXMaVgz7hikBBVpJeOWR
0dhr0NvkiRPjoNIiY/3u4/HZUqoBFT5co4qzUlc/IOypDOZ9DOhixywlVjsbtxCbD833MOGLIzcd
TPd1qeQXwAua29hQPJQYtTHrEW/Q3AXecJAsWAqFOGo7H96FSTjcTmiEuyDGR7aVIMvoJPzcFY31
RYsaeasEdf29C/vyde4mus4sEz78SiS3a997qlIXq91Eg9hm8cQINJ4C4C6gBoaMOvRmzmECyLMO
ItdKMMJdDklVFkUElBYM2362QV075dpDUejuA0mWLho8eDZsSB1kcJg+Nxf6vd0l9qNbT5Ci3bR5
HbKqAprX1wcA9jFyOWJabqy0EUnrhzmtbOym/8wgUF8FAm1tk/TY1UhGm8d8pDV+nNVwG9LRAtw9
JaKurDC78YtpuLEMTE4byqWmY0MVjo3Z3HKulA1oFoMpoEi8VlOB7ufrfq2UWYjvtbxhE3jtETuc
/2RNnflRr8VmGboKANC1/dhrg/ogRh/W99L2HBa0RHyaFvJqloL/3ghpPLeZP44bY+KnD5yFdmJB
a0BfOum3C0C9WOHuFTbpcwwviAAwrjBq6fHIEuwJDqxG1RUzmOJ1DLPwUNcSbL/0jZ3nMkcKYGke
kkvdwvqw60J0PiMX0z0jNnD1FmHbJuyABMSAOhw1u5+tSpa7uuUE92O3OC2c0Vs6T8G0uGb9nvMM
v7I7k4l54S+vnEgwEVMjudN5Hz7VOa1HvkvXcqba+hAox/+oWZDqTY/5F09sDSHxAkq3Y2O617pY
YB2ZwzuDLuOlEm1M4QH84WgNU//4nQo9xd9nkzc7uc64N9nq3VIfQJIVkse9g2fwxN6+3xnelH2q
+y5A7RqmPaqN98HpZ/cD6AH3Q+618y1PKn+fytSIZnzFkdG6VG7EMUg9tIrHBpfvzlZ1xZDLmW4v
37r22C834DPv7MLcm3Xd8ODr8jP2aWsjm7Qhd7wQXuBE3E9eg+VNpvWuDrFBV7PGtyArHMjKdLmI
BU31Pdj5uziwkisa8mgpupzLC1LcQ2i4AeuKwD0vQTbdgomNd7T+JNsV4ARck1nSHWHU6sqniOVj
GMfDQcem66GI8DA0F5eff6Hfu2AneWNJkvLJGDrYQWcQ+N5irRR/GgKLebrlpoCiSfzkTqhlwevn
4cSgIG5+NanC9JATgGQtAFj2wirC6xKQ1aYvRH7nFKmx7x26Ity+onJjXKZ7S4yo0Kqd7qToeHSL
tIZYJRsDwsNSiYIQq4qhOVtpuOPZNFyFChQSM+iOviiNorGtRd089xS37ntuOKyBatGdLdfWdzIh
SK96kstJSt/BPFrtSVK5uKcdG3cqlmrjuTNNdGNc5KyYXWfFPVCaYSYdlya2NUANlyrjYMACKkHy
HgD3l68mzSS7qqXIwQkz68ulO9Ct4CG442h+AadK38CUEV81XIL6KVjaHUNBm1AO9ZiqEOLkM3je
BXpWJE5wt+L2G+iVrEJ/mBiVUXy5qTtneTB92oM2hlNStRDzH88ueQG9YZo5XPfagP/EP70HkFEX
m2aR8bGzcveQmc5ylQcx0R+caesnuhPpZG/xY6a3FkxapNGserKnQu2oeqt3S5saB+01hPMcb7bf
5noOsPvX8gmaDy7BIjPOFEzd9+0skDpwP4+58R5ILfaWW390etipZT7H13yMIirNhjunl+ByCQI1
7oBh2Ic4pmapZl1yxuKoaFOVyKqsEFN6nYhF6HS+t0H3k/n3q6+iNr5SkXE32R0KzTRW67pNXgWp
sBHnsuexSZetCozkyN0Krz7AVPqb6yih9m5P6fRHRE+11TlNcJAzZQxSFPIT43cdmYGmks5rmQeI
ls9bt57LqspGc4f3RF8I9r4aZbAYknrnZ+BGNo0z9IfVVPSW9IN3LCYLEWjusb0SYGmeWte3F3Ad
pqR70k7Pae6393VdtB+ZlgBIsefqE8WndFcNwn8SlnKnqAza4qof5oVIQlgc3DLtjwZjYnq0Eune
u4Fa7nPEy6cWD/FuoHKG5NmkyMAvvr8DXQTQUJFEKLEf7gdZsCU3y+yU5NYMlVTLL6FaqjOuTIca
lNILVTQ2pJJoVOqnojh39ReW99anya+DGyvstblVNhGuQeYK7xNA2/t4mZsrPafhITfSDrGQBkG7
IpRE1Y8BDBkOgeqjKfa+uKkrETSh3N25ls4falAAe8xg6pOvWF9tJiu1b9Eg9aeiTMUJJ2z9IZ6F
GW9k3Tuv5vqE9K2qJaQYpHgf6v6cZoF7k1ad/lBrxzuilY0nCJDDmUxE8VW7eQybz+LHxXET3w9M
Nr5VHTxBMnDuZxKBjc0lgmZnFbZ7zcgTT63BBnszD7XLXrdj5DAzBXxxalHtqMOzqH0ZhvS2Meb3
YhDBR7sR62RkCUA9AwchM5pvcwY5G9Z4C6CTlMTKpjemMfJnxZ0sL/Nj3g7lpiXnzs/L0/Y0s6ug
ddlZNqMVREnXLlGXVc+ACj5ONeaWhLs8E3RibnWI6F1Y7Qfl5E5U+JBNNqYrZA8hP9SAvf3quSmq
5lovpQ2/hsIz1vMVdYIOFWNt0OOc7gCGHNku+cb7rDEHwwPxrqzeD161QRKCfWdwYBczbmwji18o
D9HXPBTLe5aK+efJcpqXXBbyY9u3kzi0hkenUxbLDFdN4+FJLmDKsJnS9YOLZbZmKEOlR6F8pN0e
f99psPv3ZAyovELeuYaDUp8dVrZf69b0tzOgzsg3itulGUr85o5RHnTBrIYSpea6GNoxXcdY+pbS
u+Q2ZzG0omVh7YKBl/RjwqTpFNA6rv9vwOGgs/BMCzcYibFJx5rwStP19wV4p8hFZ36dVOfw4BLW
zqqr+IFBafMFDffNzbvxjRLRp6Wn/nQvAIBHBg0lTF8Bh+jWWEcDffnEgHnUW+pU1aNnlsT1Yp/W
y7Q393hJCL1wxh+NoHEPaeqLa7vwiQJgKBdXaRWyN83t5AuNLfgguRMiaRsJHW2TeGarw/MkCau3
1fcetUn4AYrweDZbXOm8ih3JSeonN3O/iTJQd0Oj5y/JEhM1LcYg43ub85swXMYD8U++MaTcg0xy
UhEG9HS+CfFBDKn7nA2ET/M+44JV+KvGmjXVnPrh3jO8g3ZS+549yCs35OJuahf/JBGfN3rU/q4t
6/hzExbLtlRjcIQpkd/6UwyTxCOruLExvB+nzsPKNIz1Y710CStc46GqKn2lQXE/xJnh3wsc6JGf
+/YtaUXnu5UQfmrysd2pPsOaTvDurvYwVZZeQTYdmgZZxZkZav8pJ6sYp0V3qLjdggciJ7PoyXyI
494H+QhivdFFc5gHp3zS3HE3PUHKHdMVCNpl/5wAmN9MwvRPTtLMBz2qtzSsxTEntLWl1Wc6cSM1
4BWHwzVLOXEaXUCpXSIL1r9wlHqdD1lU6vaLI/P2UxeQAWcLQEfFlwZsknm22j4+w8zPI9SSkZOt
s59725jmLfZxL7zNSkXsoqklERBHEUeEqj4tbM1SRRvdrMrnugrrDdbS8JDiSohaJKxnWoPfp4lQ
urmwVFHSUSdzGb8Kj12DV+LLY1HFJklSwLdgyYc/FVorJvVo0ON44vr3PorKf60ooNy6MXxWVoVl
hNzxtbPBxTfmvObReb7O48hcxP8s2IJM+XLtKfOBNZSPcoZMZPSB9dUNy/HsrigZXzoIKQWo0yS2
jkNoxN9T/CD3nmnYD90UfpeTa7wmXHovti1UGjGDIBgeKua28GbFBh9BczDDqWcgxwSdWNOwoU2k
+hMX+z+roPbFvB7i+7ACmmZ+r4L6E8P/wQjUcXTR7wYDMS5rG85JeWA/Xv01Yz6a63q00HLMAAuM
f+G0/SQeCzgArJOEOs5Nwkis4/+ySky7MmnL6C/q1GsmxcYUg1kU3+mvBfBmB87Mniw+WBokz1NO
wDXJB+vG1EBb//hQv+AlLp8KGoSNUTwMOeIv3yF5I3MmCqGOtar76wJIHLmlnCUnJy/+xak6AG2c
/6pIzuezLUzy6HCeHf56UC+LLdtosu44F3yLeCV4SiskO/ak7p98vt8bgkD0rYcC/oAXHgc9/qTf
nyMFN/+lbQ11rOaUmGcZk1YxZJBfFTaKZon8cd/OFgpiuaQ3fTlNf3L8VYn/vVLP8R2H+Q2QEAxO
vyj1QHba1CyS7hhUBgJ8zQf05fjyxz/iL3mWy4d0sAcHHuZBk7HA7z/kZPG40KGtjloj3YoxZRWR
CCe+LW1QbsuM23XoAa0yY1b7Pz70vzp/qEnBChEyvLF+TQGQC8AfYTtqFUnmXet4OkFXQQgWhlnK
jZOwAptTHe/++LD/6tJ3XPAr63DK9lcAzM+THKcDiUithDoKmZdYkIYX4LDLMfE5a0PB+fvHh/un
qQ5nEZZt0jIw0YN/spUx7TYtCgo4XKe9Z2nLA5v/aSdjYf7JXcb6xdP947cMoWezA+dG8094omX5
7bf0l3782l3OzTnuv0GtnTYG2KobJGXCE8Fifk7jVUyC3/B/OGnBguFTx8fu4iT7/bdbCEcT7TAx
eInEffBoHblpE26xf/1L5Sdcx1cmg8/LkOunG6o7xW7vVtx6LneB/8/emSzHrWtr+lVu3DkrSILt
jTiDyk4pyZYlW5KbCUNuNnsSJMH26euD5KprpTIyy6emNdj7hLd1BBIEFhbW+psh0zT1cJ6AeiBs
d3qoY7vQwWcPOB9VeXikBy80gVuZwUjsR0RrNljNfvOC+tv/2xgHkTR1le1xULd7y1bvF6QMnKC8
Oz3E0cXB+rP4OCwPlElfv0cYZsHY2qrdS3LX93Fv2ld2XdEoG8b0S2IQYXD0NLX47bCRAOIugRyd
i2hvtx56RKibQn0AG8NCff0Mjit7YdQh8usWzBtVK0/L5TXvCiPDKFOG1eb0S7/9dowHoBQunAun
6RDS2XCtCmYpmn1ZQRt0vPnOTyz/TCrxdoND2wlcy6W0i/2cFoH9M56EMWjlNi+afarift1JUFm1
HGCr08s4/TpHRuIl4B46nuUKxz9YJsgEpMs8B/We0IYKpdFdi9m/l232eHqcI5/J8h3btPhWRK5n
Xak/dhdaFbkIW7/eL6AA2+LJCAo4EJX2J706PZL99oxF4/KPoQ7CBTUqLyo9huqHkMJ95cSrcvQV
3Azcl7bNUC0PM9yUC6hsUbtpHKr7ZouFo8eVdasWZBkzur8XdkcZrWwxzqNxhD+qG2TySokJ1asx
Wd5HBfdABFUEGuB0i7hXqW1hq0xd+UMx3Yx1TwV77r1iTZkNUUxsTc68qFYCOzjMOcHp65lsAEu8
obwhmm6IEKHM/dIl6jM0F/MGVvpHWLLpU7n0/lVfQN/Ff/RrO+Xxzgc0Rs8a7SoPsXmXzqzVyHxt
9w8lQiNrnKXg2ZQf5RjgkUNhqazzZtvlI/XGFP+FCBgatsVjjdD0gJy+kRk9eKXa2dPbHjdKBei3
Tnm2oYTnv8sdsAy4kkXriXi9CeNxvfhQEhzeMGS2bIN749KZ3/0Id8/TK+DIWgOODA0JMmBAyq+T
hD/WWgRikexjZl4y7AQGKxSXfPVpH0OpRogpEuP+9IBvEx6UbnzHcR14TzCmD7ZrA11lQKYEcaxA
OZfUW8ttE7fqnSekuogC5GcSSq/3ThrG16dHPrJ9yeZMD50AUO5v7hxtDKsj6b1qT5lr/jKgK/4N
EoN1D2I++3V6qCMvCcCDaEStg38OU0f6otw3577aA+WmKzJYNPHoBKGQmVXtpdfluMF1NNjn1WhT
tD89+JH3JK+CNQBOnkm2D04a9EB6yk5Vte9QmIF/Vd3HYGzXQTa3f50GODpIWT4II/xl4MS9WjzU
gLoYtlmxR9n38zxX48YOIJu0hRB/vUxJNwBMAYzi9mF6B+8ktRxRPPQFuIJ+3CwehVeRfRhH19tR
ePr5txPomIIXs6Ei0kU+PLZi8OOVUzS8lluKvSHnqqaHSE+nK0TenZnDtxuQwUhtSA1cGtqHx1cD
NiTx+pI3M5z7RBifmyX4mU3iPh69MzmI3suvLzQMxbXU49WI+e7B1sPfJEUvBSCGkMVWUCsNa7dA
qnVYEHIYrihTnstGj4/4TKnUADittfhndDEc6Qe1HrGxhqs8lE/1bN2LFtko1AiKVdLb7/7+05F4
i+esgxEPVqTbce+AZZDvjb6/Qp1l7zg5ZjHmmWHeJjaOidwHjBVEQplM/fd/RM0hMKc05VfvB8M2
EAGrnEs5cSKefpm3UYRRLJNkI7BxyDjUj5ygOuLIYuX7VlDRotKDBXP/j195d7ABaKgHy1rM9Zko
ab89KRmVwOG7Lso33uFWw59DhVz78n0Il3o1FiFluErmuLKHdOmfhY+7OSzslVE7ebJGKEPS9jL9
C4Wt3SXmsOjnkBYts9t8xLc638RSkhzotAClFfcaWJz3ENqjB6Okc888/dEPg7o3lx8rCJ3DDwMk
ISnobBR7qtPVNpvD7MqYqHOe/jBvIyxTBK6SklJoP/sZv/r8pdNwjCD8Dr/dL9BpG/Zmbt0HvjqX
tRzZsOiRktsShzzusK+XmYukM7raFYEIryaALFFyOXnmtDv9NsciENKplOECLuXM3etRlsy0p7g3
csBDHRIzPsfU5KKA3nXF9yFz/j6L5s4ITJQjA+lA9INfDxcoRKkBXOXcHaOfeu7a1Lsr2+jz6bc6
tnm0ULAPJJeLweEynjpkOZeazVOkbnCbzxYttsj9SbOl3rWxG/wYC5mh8+l1Z46qYzEPRKxDXk2l
7M2lh9KpmQhnwAY2tj+oynhasngns0eZLZ8I12dGO7bgufbgVeFws3xTJCt4R9+TXb6XMXJwpef6
d6OdGZvTk2kdWyNMIp4ajiWAOR/E1bC3p96l5L4P+tF8RG613uGKBR4tE0NBb84fHzILefi+VsOH
Zq7yG7fwxUUSgOlcZglHKsYnxmqQgivGADxG32fnbrfPnPnD8y1AUVjvTOGS/7xeWS0qWzBzSk6b
yaFNoJonS2mNMBF0l6kffMalS4LET2hiVCJ9zCGzX0Zh/S0B0YHzmLqSI/J5VJFCNMgM1G4S3uP0
RB6ZR3rapKDoe1BcPDwQC7QfM5xJ6/1YLT/lYqmdKQFTRnhI1PPT6bGOLETrGWPs6kItWffr6bCt
GY2SQJHaR9ZPk4IDJsDmUzfjo4PzpHby8dSZDOPIprMsOnZkNJxYb1LsoS3mqY1rXi9zvyRpbKxt
UDv0MXBSFdBXHpp2bDagMYb937+rZVHFpCJFgngYKR2I4GkbdPWeu9pN46FwhYTXHdV4TAbz+HEO
3Pjv8zYG1GUA+KpwVw/CGHtlVJ2DhYdhxs16tgZQCZVQd2MTlvvS4yJ9+g2PnDmMRw4lONhIFg92
YBm1TpIiCbqfhpjOhQMvyWzqZiNAxP47Q6F4ro23Ter8BweC9OG+lBVXNAufklu3aFDV8pV3nfaW
dSZ8HVujgg2leQi60n+wRgcgcRUiw9xVyv6+T+pfrotuVMf3S+PmDksb9deXIwIYpAvbRb6a4srB
Z7Mmem12t1T7BanTlemPH1tkCyV1gDMDHQnMlNShvQoqz9A49Pf8I0WU2FMDpOAKiM7vZ+xaL4Kl
uT+zJAS/4yDgvRrjYE0g35Vn0MnYz5lvrfDCRrDY7dyPdo8dc1SMyDY/+/WOrdx0XhY/1GOLFoZL
r7YP0CIdrR40ZJXS6XWQ3TCEZcG5mgt0f1R7tThOcmeHOEtW8xB9jSRuIGUHOIvb7bwGBouAgBvQ
pDCn6da1WrC6uPJZHxdkIh7NyoLMWJdde2EOTRRygZriDxkyqDvAp3hu5mn7IZn85MJqu/mycIFo
DiIp3w8oZe6DPLxP67xbM8P5rqRW1K4SgIJ7wInlqh4XuY36xAUsnI/vUGaET5nCkDs9vcfWJqe4
b7FOkAE6jJ9e02EW47E2gQk/NZN6QuX1gyOMnShxADbG+t/YduTcJHuU72kIHewFeM9Vg5d0tcf0
WdecbkY7vxxVdSZ5fVvyQ/uJriGFP2oEXngwjDPlCSpucNoAkd9JmWKMPgY/mvyBJvR7ACmwY+1v
cVuduTIdusbSHdHjUqVlRrlcHyZkoSybUo4uNZF6Xr4kmD/CUnaMO4guZrEFM8Mdp3HLaKvyAW50
BUjQ6DH89hp0UV1Q/m42GpfC7I2dpZxqHQEMZcHJC/qddLDD7LtrDVzUMQlZ5/4Sb9A89Ki9+Msm
tqJP+KJj/r64OD+qzEHNBA/VbcbzbFQhf8H5sG6xkV0u5ATLG0YX/71c3HXSqWzrG7792Aj33Kc4
FtM9zAsw36LMgLbX6xiRotlRVjkWnKZ6mmmHrubRvMgt1HpOr+RjseiPcQ4TIxybcFcNx2ofuIW5
rqg3rMsk2Z4e5Fhq46HgQF+BfpsXHJwaZmPLunHaak/TKVjPLjxW0/5c5/ivI7N5hnR2dDDqldxZ
tJjZ4SXCawlGFY404O+8kpvocjE4cgcCFCy1Ss9M37FA4FH257SAsvcm+S3mWXgZKKp9m7V3dud7
a1SAP9dF+0ulYBYS78xMWsfWhe55c4EFQuAf9mmWThbML3laNhUJLC/bgriNzrlNLX5TCyPZO7JR
60mG4mNqRsiCx5Aa4jrFcTIO8h2K8fODDyUIekYUI/xy+ksffTwCImUk6rdv7F/GKepgr5PmjI38
JcL4MbGHT4UAR/JvjAOLX1v8eZoy93p7dGhSJhI83p6bqKSao56q2Rg3dd+eOUiPpa0UpwBtmPpf
z9Ikf5zVYgxhcIC93Cs4I0kHxHWs7loI9Pg5fCjq5h77qjOFimML+I8hDxPWbHEKMHpmuTdG3L36
+lfoFIDbvau2PqcYKY6tX26kNMlIH7kLH9yLUAV1EF31S8KMPX9DnuCfMQ0x+i3QO6Z8G68NiTVa
SUTepo3mGhiWRma2gP7CofvsUFT5HDVBt+9tGAuw2uAZJar9hJl0vQmqooDz3QW7yR+Dx8AlauKr
3QGYMrppg+YCpc3a/sccUfT3a5QJpPktq/sboDhyq0j50mAYkXgR6bYvZ/uTBHTNYW+7Z1bTsVkI
NVOXEgfr9rABWyAS3FXwE/YLgh6LWvDYM53PrnSvqZni9T2PZwY89ok1MwugjE+x9XDaJYYnc0My
tE+bEIta2WMxiHs0sq/IcUSrTmPST2+YZ+zEQUIIYgbVFZvtwjXz4EvHxowEQVCUe69cwjU6x94n
J8GprxKze53URfEo7TLAHxfk5DNdIEhU8Vj2OFAqIH0Xxoi7+JlpODLvJBuaAh1CDHxz5Q29OcCZ
VxT7PIydbdLOHir+pI1zVnefsxahGXCR389MxJEiJqgEqj46auPCab8OHfHkLrhdsqO7JQLKKhA3
B5Aqdl3Uduidexgkei7ISbfYhnGbYJfQ5TAvHGtz+kHEkVipeeHAMRDtpNF28CAm0AivVGkJbzkT
tEY0ryEVxXIHtrpyr5kZ/1JloJGhWKHFU1BEtoySPipi8cPtKEZzN8+R+SVxSLxttZhfSIsr5JBZ
UjCmMOmeQvw8+uTXDBibkD1sHS9LtmCFnU1rVGqfeI2Ppkvvb4L42q5z8QnLoekD2xYSGnZiy+ck
6MOrwvS/mlq6//QEHHt/OmBw0H3doT8sHFFuwzFBCd4feYlPCbC0PfL46efUMpLd3w8F8BqsAWx0
jo2DBISmU9OU+lgKa/yzZRNoNt8k8yts+eLPp8d6/m6HO01XfwW3V47Bw+t/ZXhFP5Ypl4PBxR0M
8bQZsteCow2y8cOm8gvr2qrN6FZNCALbthHf2coI0Toq5AV6oe1LVv//5ULPyIVSTSPI/R8lgTdy
vf+zgMFI4exFwvfy57/+8+X/8b+Veu3wf5DDBHRXaOSQR5IavKg3WD6Kn7q9qbErISGV5Py3KBq6
Dnx1fpyqj0tk033P3zKhLn/lmiwHoYGDGIk5f6PegITanxd8/TgW1SW6kBq/hj6tPmL+SEwCf5jL
EnLqL9TSZfZPUS6RMDcjR2mDKpaCpfKYYR6pdt0M9mKNRpnr/pjQ4aveWTXaYPZOGk4Zwd0PjBpn
kzAiW0RMJU+mh9bEBGletwij4FCIH008GOtBDA1cTbRZkELZcKfu7A9ckaWPErwpjfEhwe+l3dKH
ijXRcw5TG/GgHiDLhejitMHQPs1grqyLcTJQ1axwMpcptHYUcYwzFZYDSJWDKh25JzcN/oHl9QaF
hmwW6EkYR79kNw5hsSpRpNEgDgd+4PswdkOGnKy0Kv/Rxt3zPaW8kEezk77lfSprjKeHP9bW7cv+
/w/Qzrek0qr7138+n+n/HRZ4JPQ2iHNgKVxPAN45+GB+Zk9l3bXxT/Qm3fy9xPcEMqXTN116ofXb
0D0r/TSxshXWFkG/yjMClI+5mqzzp3rq5gY1gx6NeeLx0JnJdoniRbtbTnyKrVJLsjwmLd6dAFKX
vPFulgVZymRbhg4I/xUXoN4PzxzgOm7+8U6+ySSD1iA5di2dOh0cYUD7p9TIi+qXCZHH++RWqVF/
LIuoXm5Pz97ryoTDQOQJOj2jAsLkHebEM73DEOf46CfFQoq8HM9RjrKWbbLDJ+FnzgfMH1yR4MTj
FoZaSyv2h4956lbZP6ef5PWp9fwk9FzBAACW8/HoPjhKLMowYOAz7+fQBS3+fXLOwES1+J354iru
sPzy/naSXeqfhBJBcYTmxSEYF+tTw69pmfwo+qat500zSwPE+BAs0V8mpvrtCFwOUB4WPE2aw3uV
nVZFjpGu/RP8b5c6v6Cn+klyiUYZ6y6uGz3F+Af0mNKcntY3K8llDZGToSVJeesNOFW0RdeGuIv/
wPCQ7vUqgzEzfIwgNzG7p4c6uEPrl6RqZ2vAv82KCg/T/aym9zcOdvmzw5C29PdpGFUPFBKJUWvl
x5hqfJjCJTLLdzVCBZ65dYckXx6zzpcS+YOCgBihexaV4R08ftTa18lQ2QXEp7gN5n0/Ok7ZnkmW
dHR4tdOgWWlNal0q4857GO4tSJD2hJXdj2pG+VzgDxvm2T+DNRvul7ouvVpsAGzVKjo3WW8/TMhX
AWtvPvdPDsNWBM9ukq1rfF9cw7IXjK7dFCkUP5AJIsCWwMS62LNNch9FhyKe6k3Ttm2I2Jcx2cN9
Wi5jC10NEUP1Pa7wcd+JChfaa7fEQuqsC2xwuD3pfmiBJLYJpNwA2d3Xx6Ibj7ItcZr9ngQp2fcq
Q4VguUU9tGVRLbMJ0usi7GSHbJ6IUnZTV6F8bawrdOoIliF2SvMPFmCZ/YMnBjPD8efkEJQHy0HF
+iUAO3ARh4/u1Mfely4OQ8Q5UP3KWanIQsBOW1Wt8jiGkX0e+CJJGekQbXR0E+eNPU9FcBclUk1f
QUKQQqyaaeGWvEF4lzwV1lDqNRlik43L/m6A/U+30nOy8pc39lZqrQTyY8st2z90v1ChZ2m2C7pq
4wpjJYCMK8RKrC/wviVM4B4+zfK4KOEP90OLD+LHjsoRP5tUGRFkBeOt5pvZCbVN+MrggBCFzFAP
YKNHdM14GU2VSuLdnFRehXbzmCFzCsEzjfgR1Py70rtwhylRd2r0Sw4z/KIpia271snieZvFIUPD
rgr58UWMejQjpu97I8I8bb42iLwM+8gZmvR94VTBfDFa3VRdJ40x91f9hAc74mpBpCNfOqTWfB3g
JsJhaUZKn5kIdNvsNqTDVQdVywGPAmXv5QVwxEh41QqQmpdtTDMymFDXrFh+aHHrIFZA3DOAGXaR
x/+kvpxLNFNknkF9ePkdjWyMdivSyE2TNUuuHqGCJRSLASqJdGboCaRmdoViN++Ec4KeVSfHchGz
40D2/MA4qiS/QpSjRxUI3rseURg+WdssI6zPV3KGID9vCPR6udRozKKXnteIF+CIjT7mx0pzlPxd
RqGY5SJRFmFPDVUYsmpiG+scJE4nk18IKAkHr52KVR6IKwMfsflHU04Dc1hjUa1ViQiM1LyDAnxP
tln8HsPHy8irBgxm4qXSuRvK3lQ1N7NHtshLZIjaTO8bEQ1VvK2NVn933x6IAtt2EQMvg3S3Xr9g
kRz+FAeiEcMVhkNcNzf1DL9coV5LSzHjyysUHletXSseaebt+Y9jn+lncULAEd6aJgFbcA6anJUi
oEc7+wHYAY+XlWmg87ZoMPP0puNS7X5Je4c/rEPg1jxW5oR6jpuhZAb7aYRNvFoCX6+5ghTQ2WeK
Lp+/i01dtV3r1Hq4R5GDfzcokrKBfTyWvBtSx4UswxlT9vnczosOHklOIpY1otVb2gn1L0XIweJL
uB15Y7VSKIQM97h/2sxCUvuym/fDZHYZrSvqB/zCpu1anm8hF9OrWqBuqDYyDxcLUnRQuFO7ycz7
MMGhdtho+LeOTMCWEILxTGPnUifBvE7lEJDMDWu7QPJ/MOVy66Kjw/IPOo3j2YblSAGcRGGsvRsE
2oacHpmpoOgjYZWJ9ENtJWmENkLW6y9cYUFqol7MXh6My7SDeQ4xum0UXplT0XXGeJ1HHZf4fWSg
vPyjcQI0IvC3typepoqyOa4/hWUTOdVN3dXhFKw9M3XGYksgJtxslYizGZKp7OsQmi95+4TrAHC8
BMe0DPQIqrQ5Ydb7sYyu4SQ62M68c5ghUoRPbZtMSRK/y+ukhyOgphC/vvWcZjqk+GqcG7nLEYnk
T2Y/dayhSKRNHl/XCxoKckeXqG+tm8UVhMquqZilDYL/lqhWk2lYfXPTjR7eoTuE33u+UoXYBGdB
PZcjvytsTB0FEYYNWblmijjXsDOVHPlJrjANf6fQECIu5eZQTnehynRGmDh9THiSDuC/8VqhxO7d
DMwie8GyVceCGpoWjN4lX7+hBBfMMSs9KLqFB08mo2dox0J4S+4IlxxHwyx9TvkygqpBL8Mp9CGr
YLSyHCcPJ0+DQ7mdiQ9zgHvmhwnVIBmvCFGus6cnAM96G9Rt3a6W0tYplmlA7vpRBrguvv99DyHq
68kZa7ii4UXeElXDbZxkozAuezRuWgRXsSjbNKDNo61j9hEGYc3Ey6c1h/+8HeYRIxSMbUeDWarL
xGdjZxiYsXiCtNcz+HtZl+mo/252asHCXdJJJ85ebehw30FrWB6R9DCZY+G3eEmvyERjzAh8Aylp
tXaCiPIeLm2WL2/slLC76cIcG0rkJKzZ+wYLvGg/meWE/SPNfjyU2xY5sCsPC5d859VDL3/IkjPm
uo1Lw9FWaL6A6CtT9JGIucsuR4Wk+ImZ8dJ+LGvM4p5QdivGDwvWz+ZqNApVX0OMGyW9StwPXblu
HOF0/Q7kcTDctE0STYjilfg0vhMFx+o2ChRynw3fqCXIT0Gji1DV0DrTOp7yQaf0dHJQ53D8GU3l
lWyNWX0FSNY7nzws4pwYWVEnn4wVEMs5wvor5P0j1mkUQ9dOOMkKMJfFiIZLmBZ4Xuwiexnr64nN
0a88lb8fsR2RuwFXR7FxSdCW+zizk5qDz1P+VTfPPUrXjrItUCtEOPwsAWKGG6O2sWjUFEU6wm4R
7+khq01Tm+NyHYWViXjaiCjELpKThSQwyEc0FZJIuMatzOvSeei7Bs7AhSl9bBfAFgMLuIf6JtR7
pMsq46ODrsryiNI40h1u63ntw+Kj11GvCuX5rTaedGM4gCbKEN4mnJYiv0BvN5t2C9JWZb0K81p7
6CJf0zXBd6vMggqTaKptE+oLam5+hRgV9P2692Xtr2zRucpELqdq3AAlcNMtvIuoNNBSDi3fyNFI
8CRpbfILl2KBPcga/ZPerjeWq+bF23pCoQFw09q8THb7O/uGcBt51kfEw+q6WwFk0AeqLEUp3Ydx
dqV0NjIa22ggnzJjcpR5gBD+sYtMWmW7Fo081j+WlRkZVCumQR8rCErozQ2xVZ+1HOBsh8TxdIQD
r6UzTNT5IivaZdDg4kK/GLST66WJDVJSN2kGjh5ktDJOGVW5sb1czD4UnmjXu7XOUyht65uDn1kL
Tzs7NIPDix5jYu8LltsVj2JJw8fXPDYUtQbZNy5h0u06MvsAg1ppXziIDXpfRpPczViH8yiJZVmQ
6kMDIESE955AndncDlblLWIfOjZiGntcuQUxBf04kxclL4GCsHbdErrJJW0hmzN6hKpGajLO+KzL
HTZ3+uREqH/iSds48Rm79xd09z8NjtvwdzVCoPwyE9Fe9lLn1i3P34WZjpO54xf8iJ1ZIU9URbKz
2qewDXW+GkYD0cZWfet9h0lY1TvPzvzqXVxnA8eiklLnUpX0dcqSIAfJHKm68pT1T4/ZFRr9Y2FB
QNBtG+oGK0Sr0JFZhWbrMv3E8FmnSM/lHq8r9Sn1+wRz8HsZ7vPa1BULLwQVhAGIiAwmUqI+HSKM
kJZcOnB2YWIJM5l+gr5DWAa05e+ZWBq20KqXYiEj9Sv6rfd1iSmJg/Q6qj9I4RiFXoop5t7cWUoU
Xr4UrUXt6eUzcmBa1iPXv17dB0008cYiqyy+Ud8NvtXeVHE+jMktGlBmFH4dct/N8n0ivbgcL4F1
eMP9ojknWAXRV6H41CJjliaXdOF1UmGqLCUFH+1ZX+QDr2GxlNTrrGmdjibYsQ1KnmQpsR3pbH7A
MKZ196aMuyG4XVSCRvI7D0IuzzMvjt4HQrQmrzrkJJngwRy9RZoSzYubBRF6fiAaHJ2oWQVX47Sx
9AITUZ829kVj+wgvbeKX0zUZhphDs69HEtW1EJIs0BOtzjeVp9cj3LSMzNpkBrJ/osWv+AP/Xf80
WQmKPmMR+ByXVsJz2eiL+Do1zL0esYqNJaR+2pftkSN/zcP2Y81HbTsCX/lOTAjlfBtQMkpRfLX8
HPAAeot6maYzOUG2c1pHr92issPqfTla8aA2cYEWQ3/FLygFSe1Yz3zbHk8CxqqWllcw5ZDqYgXA
pWwTDjVXvtgP0/ZpQK5DlKsu7yUmFtwtHfHOGS2FplHk2qyz0rT1JTCTLjc2E3sfPkjnhKSXXDz5
zmp2l/lajDb3Jw/1smm4mGz4B09DAniOrOsl8+licyDX6Oqg5W3TKcxJDH7fiIOlCkkMJgQ3uX1V
cSP4U8ydBZVvA6brD6SZmuXWxIDaXAtUYLmODEkbd8Y+8KTo772lEL2xNkaL+TeSUF+66WvqLKxF
W4F954etTuRjiczTfQTIga+mSgq6uIAGBr3PtB3cihwlxEj4kVnXEXexGq57l40PBbfT9weWk+cy
PKW9aNGhUhKTvb300YtItpU/sfT3FipmXFXygDzqZetVQ6FTq8JAFoQWWoPZBaDWYej0wqhGXT8y
IjHrJQnOa6w+mM40VQ0TAgkxIeKjYqSZt77e4tyWY/ne83KH5BVPufgiSqqpv/Mmf+kuUX6yin3Q
2dwpONgMh/xATGogdGI3WvNrQgf7A/SemkpnonZlE8XX48utESYjmqOXDQIUBCkS/t5bd1SubN31
HPQt8OViUUSLfmikJcc5XrPL5lSuVIA4+ZUzBBkLnUuSyeqHVFHxSVOr14/ew+pFuZbeYqTU1pgq
J3/vS4oj/CCg7+UWN3UdsBSf0UAfN4dAi72zkdKU3VWJqPInUU/6hj6/RI5wAnIXrUor16vydEHw
SM2I7jNAUxo6PvSDg5pRMNVQ8tBJ+T5FSt8zh8QoQBAaztwU4arrW973zJCHVTXKVAHX02fkG+S1
wzrrLKsqMJWnvrveqLs3L0ujCAxd2T39dm+Hos9Njqv5zxTPTY1w+aNRhCuCXAaqE99TJ9LxCS9w
MZAUEqyJXafHeq4G/lmmBGdNmRpUBPwn721XqjMtFO+LXHyfRNlzkelBa7ASXeUkbMOkLelgbxev
Jmj0FdaSFFGGooHELJXNvZsqhO5s0JXVFZ7uJTL/7n1U6ATqFMlHlyZ956O3wZ9OP/6bqdLYdBJb
pMO4jr+R9ZjaqFTx6LtPKrUmnoMDSl8LOVy5Qp0e6s2aExSGUYLx6AQdEWMgjUptOsXyKUwC0c97
lHiz8dFafL1FvAjc5bkld9hCsfgwvge6mTGBnBzKz7RNJ4KY+v0TKpc6RqmJzXbbp0T2jzFYXrZy
FJLvk0zM/PlXYftm+4FoV7ovDekf03/Fv+ojrbDDaaZrCpaVIi1tUsAfhytyrFAfx95afKMmwdVx
TiAf/ggq5OrPAUwOZ9mG1c3bQvpgNIpjBz23nMQQ0DxWNjji+fl7JQt9NU8x9eSQT2ydNZ7+rK8R
LTRNYBRRdqbJ62qg4xt2b4aAYICo7LcWYVNWUCsiHeYIijPfNWobzPpWsB/Q4Vv7uZtwMp5+gGco
w587kFQLl0rInL4P0uENQ5VbYlJYEil8dNpnJA/pZWEbSdUjCbOLl7RlwLSbMw8xJB2/fxfFDRfc
k9iWnqo4F8aXySkzV5d4KP3P7OLaCQW3BZS8K44EKO110G0CoQxk4lIrV0Rrf3T1YTnMfT3UmyQy
2fjQO+ihY0XkY+D+wxrbCSGbIadEhzR4ntrqMqW1HOCalxs6t+qGTqddRmv7WvU6bfRx7smU3Mbv
hD7iMVGWPJb/UqDvSO2Jmnlu66QpC9RzxmdD8JHrKCuRsFmh6zQy/wHUdSqT9jDhMnMNhYey7Onp
f7PgUEzQHDaULWwg8YdLu+dmkRjmMn+tk0aQs8ZS6StQuCidAfwuWZ8eUsfvVx+cUAvQlR5NABbA
P2Ra0yibVdMF49cw9nSNsQfAl78HBmPnxo3ZmTzBCmuznkvUZEU6KTQKlBjPNYoO31wIGCFETg+i
DXvuENJWgYYf+ZbJ17ym/HmVlq0qH+x8tNt3dqfOcKUOIwiSVq4vqBR5cFC02tTrMw0Wc5wmsuu+
DQ3cuUc38/WyyDKpM6vT02sfbGl+u4ZoBaaHJwOXUvMgO4jHySyKarAfqk6h7YjbAMpnu5gyKjfd
NBs5HdBeX0r+x6dgw7qcUKt55LLm4twjKetSguHKo/v3ckTYmzoC/AkybEhQUKF8gsCPpM4SXdaa
DF0GCJRXswmHwNNl4rykO3I/4G3Pyxm5y1kUx4buFFlDqeM1F4J8ai4NgziK4XeNfO2L4/D/bcRm
DoChw2YGzQQz4E3H1HVjFZZePz30ZaZPZvgAestBdODmfHq+xcF61t+U4AWfEG6mdk05iNljLamp
Wk50Hzj181i9S+kU4L9O9XtCPSHopfdeANJhFiociFjcv//UDiiiplwQTCbXdXxdz+QuKIl0dtnB
fLk08gyr1HcdW9Wjg4Wkyngxi54L0zavIq7H6UJQG3a/G390i3QTyUCohL2zBObC3w11qT849muM
ghYs6bD/ciEfLCqgamO4if6SmfWsbuwPBP56o9pUF5Z/t9DYkazdjJ4H514UUeVA0NQqR0ogp6c0
eL1dtEganXwEBEyEGCB9mQdLuOENhsCU0Y9iEP6XrK1c7W9qu3svD6RDjT9Ru9iZwus5SItog08u
VAw7Lx4H3BJQ+YVsRdM0xnfMmBEq9xLVPCBBJLrbYuqGZJ0Eg71Pw+yupNX2Y5BOJyHZGcm8ppfj
fQAGV18nZtq950RKFm7rCarCRpeJzwt95OEKJ63MXckCOD/eWG7+aCwGgqqqmJJx3YXtrcOplO+c
whDv/bkdNkrOzZaeePGY0MO/wsuXLkEmFeW8Oh9p4Smr+AZqwr2GWoTUer80prURsvXvbc7nJ5nU
Fp7IrZdQwoi77sLOqup+9EX/mAqRgIMyDeSHDep2X/M+xJDckO0ndMw70qKoB3zfZzvaBLNcAwby
pvWE1LqxQvhqwFeq3mJDAXA5SLLscx94HlVzvBw3amzr+yXrKYk5YByp9hnOGjbMnaNm87s9q+4b
Tr7OQ9K7/TqZcHHO/S7dOumcnoGYvw7WLAjaygQziCU2JAL/EE5TU/7xGzeufvK9ptvQjrCY84pa
ZXw203s4s/xeHVAvg6HNASALbPVbsmm0OKR2bVj99Ey/BCM0mfdWRX11BR/3/eCInvtfXJd3tAj9
/Ew+9mblP78mWB1aNgTxQ9hEr+0VcqctfzZVxcUVhGU+7UphAXw7/ZLPv+m/j+Hnt3QQySHvQy8P
38KDPTbZZW4PYGV+WmPNnhE2x8UKaT4r3SA84H+s8I34mHYR5GETAWe5EYPEwA9/Mm8zFQrYF2A9
70PrteFVZTT+A+dtR56EAvpjWZK82KoCxmsry7kzh6z6p+xF8K6iPHuH+5v9Ocy4p66s2jIlxtTx
B1GizrAy/NKjepPTi7PGkMJaG84/sxq/x6zp250VQ/s1JyXWC9/vTC50AMJjSnQaQBrEvGCo/gbl
bhl+NzkYp/2Eh8jkJ6n4X9ydWW/bSBLHv4qx7yIk3gR282ArPmZs53I8k3kRaJsRaZGiRFKXP/3+
mt1KREpxsm4DIbaRl0RKiV3srrv+FZ9ZjII+B4UynA6C9IvVC9bDBcNBGJVW9Nxze0pz0PD5N+MI
zjfeDJBCwqujGJDCMeDvmsbCYDLKSB8ANQycbDohnFaAYU1PTwB8c/pUDZd2xtzBjOkrx0lvlpHt
ybNz4JCDq+XMZRY5oPu9d0+DsX1uPTG/ymHg1D9ZQjwdSKreFbgp3uXG2pxNrcy6IQaavst7Arbe
JTEGhlu1Ju1CPfuI9vLA+4jZuMxPV3bydeM+JteWN0vOJkSKz5NxPnuXOVVaDfNRubjbACH+md6B
yYfe1EdBuOuBwLmvVguQaJPxjUDfeDyJ5302EK8HwfGyAtqa/PX8kUQIOvGT7fT8yyRm4sGAqPbo
mKSD87PGesG7Nm9tAQ6FkqJOtt2OtCAkzHv3Rg/zxHauBb7w7SyxNpvhZC5gtFb4Ej+5aINm4Sun
ysPNouqWeiTQ6ihXa73OvpkWGaozepw92n8QNutlxyNmPv5JoPLxlEREhaR3xsXDzOqntwmAYpdM
POl/6C0D6/T5o1U3TTS3j6mJ+KTZzKMSt10MWKwY5OcDhxyNgRVI8dvz0T958QQM9TzbOMfzvjkh
wpHRxH9cOcQKh4+x65zHlMMOiZMEwQkJTwZKFLnr/Z0wOVGEfgmhT3tlfDVxgVKdW0yecBfx+GLs
gNp4nNNJsToGP9KMiXD2M9oGBLaCT2fN7KwHW04fJ1XvinlvTAMhlNG7dMt4836zXqHOHp1kdgrq
WjWntyeZXGakebEorQzAdjCNGP2+XDEPa0nS85Ye3s1bbJHyUwXUDEDYqVXQ6k25DCeRdNGJS9Tv
PdMSQHj2qKhbk9Ekr1S5aToGTNybXa1mQVke58nMpa7WN/PBBcUpDLTsu2Pzr6rIk78X01XFdB4z
IdQDUOTPAl/78oeTElA0R+kagAN7cT3LJBMKQvokEk21DNZlNtQdVR4bsoa8Mnwq7+GpXIwu3Gnv
jvHIK2YOu8tZ9oIDC0YsZjPAuIHo9WgeWCqlSnqjvTQCTm+zGNYvBBjQOL1MUheUh6dlcDMHp/d0
48ajt7NgtP4S+8Vyxjl5Gtw8f2JbAbr69gCXSWwZ0UGtZbti9ylbrJY58HLR2Ou7n+buoPxopj2G
xRLYBeE9W1wv0jlwF/Y0u0jX1uCqYvoGIfa0Wr9PvNinIHm6Wl4mvYX1lcr5OfNGAJX/9JOnbPoA
4inpFbUcrrjA0dlzo5fZaJMFc3sREfWejz9jWTjMvjbtzfGi7C+vTWBiyCmVT64/9Asn/xoz/Wly
/DQyZ6szy8vLWydIx5d9bzX5bBYMVT1ZoAVO6dFMYfeYWb32nHSvfNH/N30WaiOiD+JtPf7ywyIq
Nh+jEm1Uvvm3dAbFp3UJ+03+si89T0g1W9xsZtF//hU+0AUzTErcnvtqtw+D8mrRLdVo3agfqn7i
52ikhGYZdwdxK6DdghAWDg8goyzOWMrMdvVxjwi8QekTMoc+PLHQM/zgDpN+xIbndyj5+fx3ntvB
924ULCdXPlTr1fwPXLBNRpAGJm0NZr3JvtXkgucYLp+A+0YVv1go+N/Chft8Ma3EaRwn+bRxFkSE
81dOQotC4yQ4Ih4qxF69WjwIAqNPYgQDRvFA/mCXTgKhPcL5v8KF1p36zgV7YJCVIQnA2NB6mc2T
ABcol8aywkaul7yAXeLCoO6R1OOCS39W7aCpXXLBdqVCYBs4CYgfE/b8lovQeoHfxYGaLay3fYft
UzGLbpXXnWDn7vbdwKBjCkuJiFG9OncVCC5b8tW8XCiavuEQCcN/4FLtbt+nr8+nX4PWF3kHkBTd
OgQmCVYpol++fds2fGEZg04oX3JLM/qOQWqOUA2mV71+l0748VUQePqa8hD7QOyP+Zlyk0H7LLgG
iTziBQHxUrE6dxUsh14gTS7YniEKz8lX8brFagkEkuAGCWNcKJIfYnXPShoAjavJBcs0iI+LdKlk
wt5ZCDAVsZMIZNVM6HfuRpDbtrUt5oEh82nI2Hq1dSMWtcgtU60i2YTc6JZ0hAkiCKClIi3LIHtO
GeqWCy1r0e8bePH0yCCJ69W5s0AFvq5YQDgyc4Zqka2d0BKOuA10oFMoBOBgvbpnLJJ9R5ZpHQW7
bwhAwMABG6NeyJldc8GzDReZQcmQZELQQRVBlkCTC5ZnYCoxIpmSznq1zAXPNwQANXjXig2dOwt0
+2pLBR+pQLJ4AGpD8wx4OI8CVofYXr06dwbocjWlHathMgqh54rXrFZLNXieQVs+YxTppNyekY6p
BtAMteUBwRQiJAymUnZC6ybgPmMsDYg59RUbuqYgCawJC09PKloGJXUuhZ7KMG4pSCBQqD3jSjD5
YSs1u3UWyNOIjLcWF4RUJNtL8WrrEOA9iYJekF1deRU6JxDA7tcNJrF74L4RCIyzrVdLHmAbGS4w
OSRdlFLo3E2gAELbbfANlCLAFco3En7Irn0QEE4AzJshmko3dM5UFI022raiY1DPZokBSvLAt1xI
LzAG1KFS5qICj53jgnAbpC+joSFtg4p3nDBQfurV4gIWpIH0JfaoDLIOBVZx8lV04+X7x4VGqpog
ch52Hn0LyCwi8HhOUmJ0LrRGYNSUR1ODC7jITHhF+ynd2JIIOI3CZaD63u3cLQCSX9tXIMlAGTKI
5krgtZNuwjYAKpeRrcqC6twpEHVC2haSaRBApwicuqN6tSykwDLE8aB0RH3evbNgI6s0LSS8Z3rg
mIIQHE67EWzHW0A3UpYlV9dshEGgH1OzjbrwkfrDw2pBCARxG4gv1kdFauMOKQesfJULe7lYJOPA
gEXR9tO6CQApukhdKr1pYRCrc7ED08bV0b0JhBSxf3zAbOQuW9E0GWQnoqjidh16+0wp8nWdBXIM
9E0AEIjyPyQOKUvHdsAcB4e+cyKgLyom9DxF5BxXnGor5Su17oDvGj6zVCjQUGF1ye8OHYKBTd2A
JhcQAUTIqC/YOoQtt3kwIJjK4DSKKTsnAyjZE41cWqdAxJLZu80gRykDWvv38ZKYyY063OagunYV
6BQIdE+Bha8IbAe2kZQEIp3Y8JiJqtA1zGRo5UV17i6QBNS2Dy2CySJ45LT0gOdiETFS5lshkmR3
lyQB0000L4JF9YGoMQKp7uBFEEET8DkFULc8I50TB/QAmvKhXm4RcRF87lNA+PAgF1AKAsnWdm0V
NOngUaBKRvcs9A3mleEJEU2WqyUOBpwVAV7gK6HZOfvAcutpNnqqAc2H+QvKr9plSyygGgg0U7AE
QMXWfuIHOyQWJHi/FhOETAQOwaHGQm6ypRmYJW2Ibk2iqV1TjBTMiUm5utunj5nCCjIH9WptPyDU
TBsDYlNJTRmj6NAZECPFdeUB1cokDQgSUn92iAuEj4CIxlZWKrhD28dg0TYRReKMxkx8pcO7x5Gw
BKix0j4d2j3zVLQtZCQAXpIo0/5BBLlPSgkQdRq/JHs6Jwgo2NeuTcU8ovQIqJYdxb9rIYOtYNAP
Axd8KXM6dArIJokGQC1BKAoSqUJjdyoi1FKGvHtKj0Qv8XeT4VeV4S+w6lsfzEmcpA91B0wSlYca
ZX70hW3nx/7nqutDDBoxaWpofFE0xMjflgXf4u9vGvWvtb7f+XCr/+vfUf9dbXD/pxu/td3V9h/P
k6gIi/sYEDaaZzbqMa/DjC4aZqTchVm425DBG+DmfX+SvT6eb+//J4QPD1+pn+Fgf9Cv0S0Suvea
D1yHcbUfuJiAaByW263X82Jqd0iX8kmYJl9zZqk2nlpm6bVp52lehA/57lNLa02fMj2S91Vyv6ga
xGs9qEt8GKXhKiyiXcqyrFGbsmo3O8q/Hp3k6SK7a7Jd1orp/sopXE8eGu9TNS7oUj6L8mLcfGSV
vtWlfA7Hk2SX4yBECvQVXcIXD2HcOIAqnqhNlzFk0zxp3kgZqtMmPX1IwpYUkT0H2pTzVfNYyHyj
Ltk/92WT9Eq0CUNgcT/ZbI9BLfZk/ZQu6ct8kZR7bGYS4Cuol6swmTakh+qe0n3mq7DYpOH0YZcd
KiSoT7osw/t4UUZV1TjTyrPSpp/cAywXNpsrZTuRPml0QZlXjZNtynY9fdplmfCHcdMNpsu2j9eg
zlDYNmlRGqZNOp8ydbbFkjqbpkv5Oror2qPriJGJFlF90suwqbdUL7Y+4dXReZjNyjhpqnVVkvoa
9P+IijJqSCo8MtEF8BrEr6J1ct9QY8rdew3iX/Jisn3M2j+Qrd/apPOiio9OwiJHUzZPoiz8e50f
GIaT9t2XnqAu+Xdx0uS4LEvRJjtJsUiaXo3KbmmTLqJxu3+9LiDQJfw+mk7LTboMW26Cqu7XJf8x
zh+io4tyT7fJojBd8p/yxQ8OomrZep0f2D+IqrRTl/wN3I8Ad2uYFCoPpE973fQqVS+fLt3PVRjv
yhRV36hL9jYqMjRbg7IsEdKmnODZtI43EHWiKFGX9F8heofZVc2rqRpotYlHZXV0e+jhZVRUm35S
3ufM2mhYbirxpE17k4PBMt5yWOgeipREp8zzlA9Fmr6lpPbjT1tQlEP/rRlcE9+4T6OwePNfAAAA
//8=</cx:binary>
              </cx:geoCache>
            </cx:geography>
          </cx:layoutPr>
        </cx:series>
        <cx:series layoutId="regionMap" hidden="1" uniqueId="{F80927B5-4737-45D1-A941-E71D84D61357}" formatIdx="1">
          <cx:tx>
            <cx:txData>
              <cx:f>_xlchart.v5.2</cx:f>
              <cx:v>Customer Name</cx:v>
            </cx:txData>
          </cx:tx>
          <cx:dataLabels>
            <cx:visibility seriesName="0" categoryName="0" value="1"/>
          </cx:dataLabels>
          <cx:dataId val="1"/>
          <cx:layoutPr>
            <cx:geography cultureLanguage="en-US" cultureRegion="US" attribution="Powered by Bing">
              <cx:geoCache provider="{E9337A44-BEBE-4D9F-B70C-5C5E7DAFC167}">
                <cx:binary>3H1bc9y2svVfcfn5o0KAAAju2jlVAcm5SBpdbSnyC2usCwneAJLg9defliXZMvck1qloP3wzSVVi
j3qmycXuXr3QgP59O/zrNr/f1h+GIi+bf90Ov39MjNH/+u235ja5L7bNQSFva9WoB3Nwq4rf1MOD
vL3/7a7e9rKMf8M2Ir/dJtva3A8f/+ff8GnxvTpWt1sjVXne3tfjxX3T5qb5m/d2vvXhVrWleTSP
4ZN+//i5lOb+7sOl2Zr75oN6+PBHcV/L2+3HD9u7QpaBbAz80aDfP57dl2Uz5t22lPDufWmkGT+N
+v73jz/95McPv82/+D+c/JDDdZj2DmyJfcA9xjxuP7/Qxw+5KuPnty3XPeAO557r2t63F3/57pNt
AfZv9eqbT9u7u/q+aeDSvv13bv3TdcCbf3z827v18YNslP90O331eDGfL79d/W8/w/U//579BdyP
2d+8QnR+83711t+6+LeALu9VHb8nlg4+YIRjTjz0BOYMS+4cEEIcl9jPaDs/Y/kGh3bD+N1whuBy
zxE8zfJtoorty2385+Ho0APKHUIY3R2OnntAbe7Ytus+haP38t1P4fgWj3Zj+MNyBuLp0X6H4Ymq
TfLB39Yql+U7Q+l4jkud58zpzjKrd4A4dThj7Alr9jOUb/drN6Bz+xmsJ/6ew3rfbe/eE07vwKGM
kO9wQiF8XSgRYgeMAp4uf8quaAbnL/35Cxif7ebwXe03fMeqlY3cvmtA2gceh8rIGPqeO18j6CGg
QohjzJ8DlvyM4Jtc2g3iK9MZjsd/7DeO17K5VWUjy5d7+c9rJCEHzPE86rBnnKAGvsaReweugz1K
PaiTj68ZzXmTS7txfGU6w/F6vd84Xt3XhSrNu6JouxTDPwDPa/hcYLEMM49xAPnxRV++9InivMGT
3eB9N5xBd/Vpv6HbbGV5/3IP3yH86IFDGINCSJ/wmfEa5h1gxBCxXfL0/iyN/tKd3eg9m82w24T7
jd0f+fbr9l0bDHzgAngYcuf35Pg6+jg74MR2HGzjJ/RmDcYbHNqN33fDGYJ/HO83gpttPebb8u79
AtDhBx7FLoTfLHGyA9dG2HO858Cb1b23eLIbux+WM/A2wX6D99RDBdtMmXdsJYgLOgxzbI6eK9wM
SOCoB4R5DsY/iOqT3vdUAd/q1W4wf7aeAXqy54D6qizvb428bc37BSRBB9SliDrOs2oDrd/rnAqM
xnVAl0N4RmXe6M1uHH8ynsHof9rvuNxIgLF536BkQGs8RJwXKXwGokcOkAfKG0Tly5PzFI1v8mU3
hK9MZwBuTvYbwJP7r/W2yd4zqUIQYhc5rvsspwFMr4PQ8w6g+XeB1TyL37NYfItHu1H8YTkD8WTP
yelGNs3jv1rLl5D45+0FLGK42AYV7bm78GbFEbp7Rhm2CcZPBHYmm77Rqd1Q/mQ8Q3Nzud8heana
/44O7hx4NnBSjJ5XpWb9Pn9cgYQlKYSe2c4M0Lf7tRvTuf0M1kt/v2E9AubY3mbjO0YorEFB+4EJ
m0ngnB5gDgvFQG53dv5vcWU3hj8sZ+gd3ew3ev42lw+qftclf8c9wBQUHA89SwAzpgNxeMCQC8WU
PEfky7PzRHje5tNuIF/bzqD0/9hvKC8SmFH4sG7eVwyA3oNhDmo3f5ZrZjHpAi1CsCIFet3TD8xE
gbd6tRvOn61ngF6s9xtQX+Wq3t6pl+h4B+4Dyo7HKQVy88Rt5pFpw3gAcbnDZii+xZXdCP6wnKHn
n+43ep/NNnlH5GB1GD/2HvhZAph1H0BuDpgLa4uYzejNr/zYDduT1Qyyz/ve9W+bZnubtM29Mc37
YUfwAVQ7GItyn9cLZ1EHKZTZFDRxDisdr3W4zVv92Y3hzHwG5mbPy+EfdbYtm+074ugQaCSgu3fQ
c6mblUIPH4C6gyiluxWAt3i0G8kfljMQ/7jY7yS6Lu/eeUbDOwBa6rney9L+vPtn0GIgoDPec54l
P4fkGxzaDeF3wxmC6z0X4l4GjB8nVYELtMXXd51IBUJjA2FBDuD0Wo2DsWIbMewx55m3znD8v7q1
G9TdnzJDOPD3O0ZP7vsPm/tB3r4nUSUHoOc40CE+i63AR1/Di2x2gGBO1QNZ5+cAfZs3u+F8bTsD
8WSz3yBuYPbmXYfhYA0SGA1FHkyDf3v9B4IgAhCKMHsM3Z9Yz69d2Q3f92uYYbf5tN/Y/VHLSb3r
ICM5gFV+mFNEzwv9swmcb83GY8MPQvk3bGcx+AaHdiP43XCG4B9f9hvBdQ6j4Uq+I1eFbTcIE0Sg
13+SZWZcFVY5EOHMod+XQX4Owrd4tBvDH5YzENd7Pohz9N7tBj8gnMCCIijeL1H2ugZ6/MDhNnDV
V3Nyr/Por/3ZDeCL3Qy+o8s9j0HVb19i4J8rbdDzw3wioy7ZXf48B/bZwKg4sp/fn6k26194sxu6
J6sZcOs9b/RPE/mOzBMSJ4EWHkY1nqNuxls4LB/bHuTNv5id+pU3u4F7spoBd7ra74i73jYJ7IU1
6j1n92H0DSGHuvx5/9qcumD7gMI2G26Tp9XiGXV5m0+7QXxtO4Pyes9jMLjPt/22vn+/BOp4BzZM
aTD8Ut1mQo1LYYSRM+Kg5wZ/Nm7zFo92w/jDcgZisOfjNo/t742qs/cDEaogTAtj8jju/e01S6YA
Ikza2BSm+Z9Y6qwKvsWj3SD+sJyBeLLnC/oLWDOU77kvEfMDCnudEHZmEQiVkHDXIfhxu/DjC8B9
zT/f4Mlu7L4bzqBb7HkDsb6Dzd4v9/AdKCiB/sCDicSXKYtZC4gQ7HODPWwut2e585eO7Mbt2WyG
2jrYbxbz6X5410UmBHXN4QTG1Z6iCgjKT10fLARDOoWm8Hn/DKD6Oup+6c5u7J7NZth9+nO/sTut
7+N3ZZ8wiggb7kFXeR5Qm6VM9I19ArTOjHb+2pHdsL3YzXA73fNlwev7xny4knC6yfsOrnGQpDH0
7M7u2INJUgaLErDq8GPS9HXsvdmt3WDOzGeYXl/tdyxejwrOI4pfstk71D8gn54HO33/YrkehvWh
FURw4oL9rJG+fPfTGOIbHPoLHF+uZI7gnlPPx+F21dby5Tb+cwhhJ6LDXBineG7W7dnU0+PEhevC
tNrLdOKsf3iLR7sx/GE5A3Gz52Nr/4WsCmGGMPcAyZ1LES5kXZiqIQ5/ngaesdG3eLQbxB+WMxCv
9lyO2cjbRMbb99TVYPYJBtg8GLXYCSKM5sN0G8zVPE7XPL7+IxJ/7dFuEH9cywzEzXq/C+InOI8P
DrO7v3/HfEph8z30DaCcPaE0awlhc75DHjdevBq7eE1w3uTSbhhfmc5w/LTnE1BP+4PefY83TMg4
oJvRl4Pa5kI37PHGjg07TtlsvuKt/uzG8WfrGZSXe97rP6qKq22hYd3iPbVu4hwwDiIoLCs99fxz
mfRx/zdI4TC0+PQ+0KDXYflmt3ZDOjOfYXqy2u80+3j1h/d1cz++3NR/zlsfpy+gS4QjpJ4bxRlv
dUF5gw2ocAjsUxr2ZiH6Np/+Gs2X65lDefj/PZQ/Y3T7+qzb/+PBtLDABDP3j83+7oVe2M8NwxXQ
W7ycdjLD6KeDdf/Ord0wzcx/upLZqb3/rXNo//qM2u8H+gZbsw2/nQT86pjav3/32+XCYcYz0+eE
tTO2nnLZ+u73j44DFe0VkI8f8lOq+0nefGVxv23M7x+tb2MVHixVII+50BkSAK0HsQjeehwZZTDU
5sLIKPY4HJfx8UP5eDQnfCs7ICAUYBfD+YuwN8qDWto87lb+/SMGxuRQCoM4j6uRIKez76c1n6l8
BPXw+914/vOHsi3OlCxN8/tHOO0BIl8//eCjtxTBGR2wYuI9qvI2jD5iD96/3V6A8vH48//PNpbV
VUrZ677C9XVnEVc0+XjLB5yfTMiqwsRCjRgKlV24Pd80je7+ZF1aXWplXVZ23Ry2I0tExd1pQ1Rr
rcfIYdGyU2ly1paVtW1dVwmPKbtaER65iaAUx81Z6dLROSdEZrgQVpkjdz2hmuMTj0y2+tzkFW5T
YWWTcpY6M1pvuK5tN/Xtrp+GQWReZwoioihLyWKaYtvthO7ruvqc89LQQbhlkaPDxBsYFhWOPBO6
iU2aRZITrA8NiWWORVpmsHdCDHgcvVAW6YQOXTXiKzLGTZWJSSFFfUOigS85dke6bqWidiSyUbrp
p2i0rLYTyM26KkgUVdu0jPhdzNLYDSbcDE0V1omyO+bzxpX25TDVqQ4MuNAss0HhIximmhq/ZV5y
FKVo6vzeuLRZdHaaduGk0pEHXKWrIlb6ZoCTtQuRl45ZpdbAw97m9GbsKBHciZMVnC55Gee5BrDa
dFPhUq1S3F+lSjrL1PSpQIUXr7I+TiZRFXFyLQfZx+HYybXLh40i9VHSt+11Exel3+bNmVMMSSzK
ztOii9mtGaJe1G1/M6W08XHl+dngrOMhuxo6U4rRQ+kh5+QrHANeh06UtZcTbxtRTlaxbOGWWk6p
BHV1v2zcxF1wXC6hM7joJnnFcvwAh9Wao6lRvfCy+GRKKtcvWnOjiuaw6FS5yozUgSudYJgKLJpR
syOtbbSoq+ksiQslMpxdaduSQVtbKsyK7p7Jkm0KNkVnvaeYaOzBEl7bRqJxoiAb22xJOoLEMHWn
OHVY0HXd4Mcoyn3Sd8lx1Ob1hpsehy4l9tpVUi7KYaKiteLEn5qKf5Ut7pZFR+VXnlTD4VCPY6gr
al3EeiSiTOP7yInUKbXMJTVyuCyLMV/aupCilFquyowx0UqbCUeN1BIlbReGU7KGvJAs6hp7i7ig
xKeJ5S071t8rmhVrkxgVRJA7RBa3svSjQX5VDlF+R8sijOM6Fp5dNIFSTiGa0ow+nSwmqN3lIbIa
KTgePiFa2qLOsysrj9bTVPaiaHQlqLGu6RjZwsmG9DCpqOdbmsgHp6X1l3Zy/RQZkWY9yUTTVYyI
drSz46LL2iPGDER8W/MqcMhkPSjDSkd0nCMqFKz5xUGddtPoj8VgrXBmtxcj6nr3MieZPmM2LkpR
RbU80RyzhaMkDyM3chsf5W36qWGF8Y2NpngpU4UPyzauC390DHwbPFjZJKLe3LZ55fh21HVnaZ8h
v+vgsYi9LkeCD8N4V2lIqmHskvGwNbJcYdOPvbc08GgNvjUye/Ar8DYTqunNA6qqXoq4j/SCDW2b
PIxp40Gs9V41CWJXuj/BnDY3DYWnBYuEJNMCdYV9lJResewl135SWXhpYwVXlvVrd0zZ0k0UZImh
x76yYyukTtcKR0+xsHXlhJE35csqjqTAfPpzgCmFK1fq4SRPrS2E1DWepC3KPFNhUZlDY1XkJLVx
FtQ5To9KS95FDa8DibW8Kuo0V4JpKje4HjskinZyggkV6Kwqos9VjjMuPJiWONYkV4fIMwtYaeiO
u1bqC9hWZl1mpHG3uKAyiDOv8qfCq1PRxgmEcT9gHEaqHBZjPtobFo0qNJFpgtgYc5I3iQrhc8qF
suxxWT9GbUYidl5MnbOIKjqEVpUnSzfvzvKEyFCOzapHdoJFZKbHWjJxMUasPO+d8aZsFV2RrvBu
a9ycuwNJetFkTrdyuPmTjWkhpG1bIXa6NckRD7IWOY4wSJuHSBESppaxjsaWJgvetSgo7ckLtRqk
GGMeLyKCIB/w8UT2PDudLLvbjNJLRTm2biDLAYuhSSG0XNyGhuB4mXhkEHaPue+laSs0qpejFdeQ
g83GayFrTc44Cg/m2X3bDOXaZIQK1tdUxKi/aPmERcZVFipSZAKuzVtVw7C0xspb13YX+QoNtnCZ
V9yOWnWhbTnGb5FlBbrJqiAtVB4Jj+PmkydTL3B4NgYVyb2gMdXas7xY1JZ+GCr3cyFdFU5e3y7s
Rku/H73JtwhRYVIOyaJti+HQyqq7Lps2uYnaIzTkuZh6Wvk5dstTDMzkGA8AbGmP6aKXxl5PMMm2
sqjriUqXmejKUvo8znJhcbjmNktzgYsM8l3FvkyTPYqSuyhMMvMFqyw7ojqKBBrLXEROPwo9pugY
noFm2UiS+H2WPbQs9xaDnr7EGj41mzzIZelIo02kUIRFl0Lqz7z4a6FR79u5qc+iDEd+0qHmpCe8
g+KOtWB2fKMQfdBedU+MzBc5BcLQDeS6qNvEL7Kmuso5fNRUk1rodjAPdUuwnzZpFhBIosJt+uRM
0Tw997DSa5vj6bjLDNwGN/vSFpEdQDJVkLVld81HBQXDOJdSstLv4qEV6cAhrzOZf8WlwX6BR7Vu
ScEWaeeOfulZ5aJJp+IYI9yHZpyI3znj1yaJRtFh5oreAx/6JMtC26v4VWPj6SxzGgU3dPIoE4nb
DiXcMA3udyZLbyDsM7Mxfck/VS4FW8ceL+s2WrN86H0r9+Lztsn7M2qi9MZN2SVlrIfdcfEJwapZ
OS2PHX9IUh3SJoIbnciEfPZo1vsDZbUYDQ/JFDHsV40bA9JdPwZTVYxCss5DfqzwHS2HkgYj4Cyw
Ruq0Q5NZ2dPgrtyB8i991tg3rT3cpjoyp5PtWGnYdUm3SrVxTmnBuhBN6VBCZtWmEzQZfQ93XiIi
SuGJsIuLinv0oh/txvYha1pAMbDGPiVN/tDUMMDwGKgxYArdlRKjW7Ol1ohCyJTMqFXdeFPrtxjK
/Bg7l1qOre8a+xhOkkj/bJhnfy3j6jDvk2gKUpXEfhU7dzlr6GXJJL5FcWoV/gTnwGTCku2w1r2q
KyGzJG2DgY7DrZ3zPNCqbS6nvq7WESTPTZdY+dIr2dnEyqNIucYNOigHwwpZUwqPM+vcuyh2Cz/B
jXvqGSqvqa7JBrWSBnXR5yGVjva10lMe1JVbhMo46qJ2SC39EW7FyZBhngg7UlS4RrdxMNXcFEE3
NONpyWW+jFGdLiK3NwvkIhxq8GtpamYtU5pGxbJyc3kN2Sy7hhLX/pn3g32ZpSZa2akr1zbtgfFG
FTusys5KhbSaKBMj6/OrGMt0POqssRDelNSHnoUhIBK7z0Itc+8QV3XnJ8WAMjGQUgesi+1wspv6
3EyDubb51N5R3Xcr3ijvSKWpOSVxUn9WDq0ziD+VmsCpWJAVNNEC2NV05dWmUCm0D03/KUaQYX3o
k1ovmDztMEFyPXahTCEejjxOiiLkUc4+9xGf2J9xZskp6PgAlZW3xINArAcjxpoNcUgywk6YkyU3
ndszC8hKe5lP5YiCJimtTV4O8iYqaLmoI16QoJiGfN22pR2kPI25ICSzuGiKvri2oyE67+BHV0MB
6bUuvMu+AG7clFX7tSxKFViJmy6YmeKjugRKmpddZYQpuuITSvpEODA9tex5kR2nqqkWY2GSQMVV
7mtryhtBa00XPSr785zQug7oFBUi7WQWdilqj4tyagXBablq3SE+w9qJxgvuprU6HeJkoIEXD3bF
Mv9xzBXIQqETb2y4aFuMdXMHdFPyNhaZW/XkUpmYZQ2ksVFxt25WqZcUnujTsZuO8oFYPmtSFOaT
LuvAaRLIowPPB6BOzFmZhNFrzGXRBlMfa3dVZxCLX+EE7CiwrTSKj2XXyUrAI1ynIeZxHzDcdtrP
LLeH7GNqddwZS6/axkMXQ2WgF0CVtZwoS4LOjNZh1dd6XcMzGbTGkcc6pdKPcOs+FLUit3aZkUnU
sjbpcij0pybzInkD82etXxCv3xiIR8GbaaIBazi/V1zHK9YWQMGRSSy/krV7NaW9HUoG2Tn0mjxb
NLiZtjYQ66N+1FTk0B8rV9tLBR97OOHKnMOxcfrPZCDFRd8jejhp2fu4IDqgCXK0QEnhhHHWGKHs
CNhBlTXLIeuQX9epOiGkKgIHfPzcAIsMzTB4/lSiNIyh1gE5r8ZwwLUJ29xdW7rsAgWN+4WJpbeo
MxtvKRnIqshqLaIMMlOuNBeuVMlSxk4X1IryY0cWDOBtkv5r7lndMsfk1BkS784u69MOPBG1sbGv
MR5XFcoroFJtfJxBSzsI5JE+hOemWmhvoGE1ZtDfwENpC5TKJOyjIgm9HMp4NFjZlwY4vVCeW6ws
GTmB1UMlKXtWcsHhV0z5lm2NPkkdZ6EiUojSc61T40zjhe6TVTtk+WbI2tKncenUwMCtPMzHJLnX
mpFNFEkJibaKV5GyIHYbSPytTv0xT3J/qvMirDPTQdHpx/PE2N5JN8RZmJaSrTImaYhzGxJmo9Sh
tNEZ50UnmqYZlN/qeNu4ZRqUajQZELuKn2RWVftDYWchyiMi0txzbmIPucLpm7LwC5kUN5ZubirH
zUTS8SWhA7KF0t2dPUBh5dKe1mNR53D/2laKjppWDGWc+2PmgPrgxixgU76Fqcgk7AAtgcvhT82h
iYh5ME7VXZnmfzZp9/i8tbYKW1NmSgyOEzJuY5FLLzpMZUO3WTNEooht5gNnRrZvlUOahzWGmheT
oTpWLC3haWncJbIz18c1kcd5HGdnoD/YdtCSoeVhp+3upDHAt1O7w0H1KP8MvNFrr6rycOq7aRWn
3L7vS2jRUpN2q4KYNuitCp+nxgVFQNe3JhnMoVvIVNg8cw9B1wqSZNRrrlkFBdjKDrFbdOdTlsSL
WFZfoV8DKjaWcgzIlBbrstVd5sddM153JmoE6D0bxymiK6BSn6RVVb5bG/coYU7vV8MExFEl66if
qkYkrVUHZdd+8VC16dHoiCTFV6UFKS/tCFloVnO/h19pcp0MqBBOVZcB7OjufNxG9NOkMirolOGj
ckyOpVXeGO02q7FJLmuGHuC0FOB/I7CjMtblZaLwjZOgfO10JblraF4Hdlw7gbaKqwFONHrQurCm
RVxyZgSoHkC+B90mYmLFBR+NHQsVpygwmkdfOrvNOjF0XQ0CxdhfVAhNSuQ8ikB2Mn2/oA0ZJZD/
AkGPM9Bl1jreBeh+1AjtUMXg8iK3FbxOjAWRUITMzupDXAKVnGQ8QKsTBQCVdjdZSvVpxwgQa5RZ
SuApk0gwPOVl2PEcNWFrJ/oEDrzna/gfeCsr+QOO8QVJFSQPLpNDT9vZ4UihuCKnv40y3VbLzMri
cGAtEa6bFgHNh8NJuhmEOrqqoST5OTJatPhRC9Rl7I9e6woXse4xJoDlSUSXmAITjhsMKYENddev
UtWu3K76EvPpcIAH3s+lttdZbG0irwGuk9MqTCv3UKPOLHonc0M3Y/mhpiD/VZ7d+CVQfR+YKfYj
Uh3XcXfupc2dXUh44qORht5QnldElwEIM+66JBkWrmWSJfQuICBOhXXaY3ItEWmOTGTpoK+Z9OPc
KZeJreNQqgKthhSas5q2zbo0sQ3KhVHCzuid7iPvvLVskOGiXvqJGr9kMQLlzIzOws1qKVLjfI1o
hy57TrOADWNf+2mr+nvauN0l5D4sGKO179pVe1hXIEbZKPVRZJFNXnMLdBYpcVjbWbbyWLkhJm/8
aHJIG2DZe23oxqhwRWon2WEF9RF5k1pkctTbBil1QzlxiiCzpuk2w0k0+GjMrK1iRX3q2rm1SqHg
1QKOgBpWPEvrYzeDFsn1eJoEg4wPa4vEoVOM41fgWRBasS62MkX8VPVOtJlM0t5akj3ENRq18BKr
OaxAhj6fBhL5VLp96Wtp95/5QNszjBMyndQDV1r0bqGWoIIWifCMo4Np8tgCKYncgGVyCDSWZe3L
adQLqXEC/UJknSBZ086nUAxWMuo+jTH9DAyBXlZRrBZxNZoVxMEYsrpB0Fzxq54zyPBJiS9jO9d+
kzinHDXRthhKy0+LiPtwgBKWQQ5NunXUYyA1x3kJ0mpluuQIOIQZFjGrlV+nkrWHpIT8I5ixdbqM
o354FInyRPSghQGnKRgSJTQ3QO96panvMlVf1ZpUR1XFeScSBafDiNYGjW/UaeSPkBdumBo856SX
1P7UwQewgFftdN1mJhcQxhGIRiBQJyIux2bjtLo9duHpqXxb92bZV6U8nrTWdQAFyxOmbmNgTGNv
BMKmMFDmH5kQZJmbImPuF1InHEK7Tc1K80SJyhoqIK0wE16K2Mo7n3BnuKStNiA+2ZlmAtowDkhY
3lWOm/iOJnEaB2UcxUMAmtp4MWbdkPkOBFo4VcMogdBD4z1gKNFAQQsddI5+6IFeh7BEcD5aQOun
htmHOmMmoLrtl7GMqvMh7vB1mgIDDyiBhD3VFJ01lUJS5FXHLxpaQz2FXKbO8snqri0i20MnqUCX
KSaPb+rRMteZtuwTu+jHJdYwTATNa+OcN5S7F54VQftSo8g7sqwEfx1zmR2ahneXGDsghg4YhguF
KiGtioLyEgNnTJJA0iaFoOwJVKy2B1VQOLUXpyeg8BuoJ17t5EcpwiNdGNZTQLpIw8jUcRoMWXM2
xQ1JBRs1Dh2QoT7ZkxsfpgRSZZkn40OuC3QToQaI2sQMD0DpqE8Sz5OxiFNZXbeMqkVvQdWNFYFi
Bo9UAM2ODO24SZfa6rktQBo9qqPBXXe9bULdsOxYI/hdm8DskX2sJtV/NmlpBsiysggSqyc+q0kE
6cRY5zqr9Akde74qEhSHTTfpZd/YxHd0Bk+JVfdmw/PC+RPUWwuKWK8/2cDvjmtV9YvWAPsHOdMF
lcZKLsYk7XzuxR2I9ir1Y90Um9Z4t1aHUAjJKVqxhJrAGie08ToIDSfFSSgrZ60SxM/KgQ3rfqTd
IbPcqRcsygNioOtogTH6oDfXh03itRurdrNjzryvJR9Q2EWjvUj5uI3HIvExyaAz4CnIiigqQCur
xytLOtHCrVESajw5oQUP+jLpdON39YjXGRzDDupsVo4YhLYpSJwBBbBv2v1f9r5suW4c2/KLeJsY
CJIv/cAzH8maLMuWXhjykARHEOAE4Ot70XZVWnJeues+dnRURTgt6xwQILCHtdbeyMZIIZYNvXks
G+42SBX80RkrPBzZMN0ksQIOTNKm2XYRnZs7G8ly6yScTRXVqgaeNdeXQay3SwT6Zm3dhUhDyT2p
E5+lyl9FtcfPw/x2YNZdL2MHHHiuH9KBfmIFjHUUdLuSM78FUvKcdkZkaQHCY1lksR2CJtx2caD2
lNT8uPD2wIvqzic9UgW0ZdikU+izovDXTJYsayr9sR90dSOK6ZgH9IjAajzMns9PgQUNQlnwiUF2
vg89ImSrg/LQz3DUNpme27TSt8ukbydFG5eFKoFrJ2siKJvgGk1y3CYPqTzpLqSXfA6+8iCe3ina
mczA/mclaDAAPSn/NC7RlBWtvZz73p5Moz/+et/pC8Lzi+qdKQv584baf//1f9+rFv//fgHq3z9c
L7j9+2+Q9JnvN+O++Vu49HMVYg+vf2mlrf/9XX9ftbpSxf++d/UV+fzjLt3/hpl+8x//72hrSqBw
fYu2/ltO/DfX/fNDP5lrNOSAXiRFv4e1+zg48J+0dQphZQxwRSQxfviTsIa+RBBcCBhSRLYUDekw
+E/CGlx2uLb3jPELa4OkhP8nhDVi8Zd8NSSdMcVdS+hpl4CPwN2gL/lqQ0SlJ13Is49Cizy3KcQ8
ZrzKKRBlwefHsGjjqyCK1F3Zu+7KL2kARqENCYDXqdqRlYetxto7ZEe2vpbJWNWZCLoqS2NzsGnJ
zmM3gS+Zy15vo8QmLFN5yhGk1ku8dzKSF3OzqMvweyaII3DZS1PfxIolhzZM5WHlrQ68bvi4Kdog
3w5TLQ6+lOZUQ0L3bhpcjrBmANDAJjearF0SeuEaKj6CT1TAJVtabWycFxsmp/lQBXQ8zp3K75Tm
fAEKt9jTFH6uwY0/x3WTvPM1y1mG+Gnc4ReK3TILu69zK64XMNfFjoi0CTcyB8tPXM6PtaHBlxXA
/Cvuy/SaVV1yUnmL4iRLcw3Yric3peynw8iYueMDX85VHYcsc3Xl2tVKf6tCFW6AIfqsb3qms8AV
4qoIu+Ji6H3wpROFQbTRK3oVeN2dXKk/zanVd9VCxaGWyfxB9uP4PkUkBU478OYzz+PikwnqOt1M
EXcIfQv4cd+lPpuS7tQgbYU5DEtzklG6prCUmGft7DLByC8fUXdBsdJd8xlE8nhMfQnIk5flFx9O
zWUZmuvAF9G5NmN/Nrn3F32OyKaL4mEfI8elW4T2DsiAm6jJFC3qT2mZIsLCKk34tjYY9nSAZ3ck
zjdGtQITtSCKBpJPl6SMEDBHoTxYnTf3quPyI1hFWW+Wrkei76wCZSciJHxBHoV9Jimrh6zEBjxp
w6d3wCRXHYAKGfBVMud76QMEOQUw3g2gBrltPCNFFqV2+ausEJdsesvgHrpm8Ie+kt1NKZD0cO3i
y8IoD2jQTRk1SfuuH4PqkgaMOISiCwe+yV3sskj1xUMee9DIKSCCz9ouvM/qPgJH2SAPVcDcjx7M
JDDrmBdblXTkyrdRelvkDkl3Eux62QLjdfNWmOgKoO/8pYtZfYImRG8WZEXA6obJHXgn7YX3oxj2
VTp2H1JV5Z8CQFHBOddUV7u0i8lXvYTDtALIEyQBi8p3s6vJ45g2ebcpgJ/eEoSKT8YBoEr7hTzX
hgFhnt3o7oYlbpIjZ/UyZCZJ1bGkbsjSlsHX5KOUZTblhD2wOZQXOpT88yR02GWEY9MCTPDNsUea
/lTFIfLjyLrwZNM6vYe3VsimqxggK5fNDNSpGNQ+kV37HBUy/WBK/jkIF4DbvWEA7YX7BvjeaewJ
orpdnuTdp6qYBrJpDOARvKzOPI4xh/NzcQVEJFfjtg3mqUVoEaWXktpx24/mlgy4QCDTJc6zCUHI
ucTwXdL0HlRSLDI/T8PW8r7ccoQ/wGVGfa4Vic9ROKz8o6wSrAOvDgowdZUZ5uJNgKT9MDe8vKNz
EB1UGdZ2G6Rjznc8NuEjrWW680CKwECFPciXDgjOAZxCcyoc01fgb6cGQQob70xScixs3FYf67LS
LtNkZAssWj6dkAF0ySYJlv4JVFdvjjxIhqMO0yKHAMEN13wwwRcVxa3BKlXzjdNAc6vayzRTQZWa
LOV83gcA/J8EMpZv4ImXR8c78o4NZQ5cdAFZm7HImXyT5kxfS5fm9TahfbsVcslPkgYg10nYvwfU
2m+TOl0ujABf0jbgT0UXn3nvxi24y+Y2lUOznZFqnCBpKHZAcvUB6cl9ASHGYTBLnpWMEwCEgJJj
aJFct0nHWex0aP1Xz2bb7mYi9Faxqd2FSiL8a8KkurYhaebpgjdadOOGm6UvP/qgaLqji3lXh58S
VwtgDdIwMo6fpskN1TW4gyCjaSWuSbXke08acyfaJrwTJC5uYBbtIU5qf5qL5SHiXXenISq7m5C2
0iwsq/wB4ET3iQUmmbIu7pazdEX9kHSCwkgtOFZJ2Xc34WTbG7Sa0XvofCBtKmt+lRbtsFGzp7sq
MgXMNlweUE9XXk00nfaQdukKGH/bXlVpiMcVdbAnQyOxME3Q46ij40JGzCAuNcHjg9+h76KoywHB
+zF/zxMjTlVZg7WZgkQDJ83lN+YDMFRBMbUHyBjUpQtdfpWqvn8PeU98KjDxL32pPeJ/Ex3sqKe9
zbV/qnkFrNbrAFAkady+4gjTLRmnnQaJvavHCPZoKom/oKOPTyAy1aZdqhvdTCaLNGXXuWqAGTtS
53eLz08ARuk7Y1WhNp3nMc7apG4KH5eHdT3vjbLkMq28OcJcxIdKm+C6rueZ7ShdotsG5NfXfOTl
sbTBEmRG2x7jhKM7Ox+7W1qb5ZC6ND3NZBoeTK7am5lE83HVQ4DOnRQglj5OIdRZirnMPCiRLZIz
uWwA8SHKXnPobKhYijxq5dKjMjxWuuHXU90CZolTexrgGMusp8tVlyZfQlWmX8jAKMRWQ6Q/lVMj
n8Ilr0+DCvpDxyTYqnKGqcH2k3DSvGFIvHAB+76cq/omT9Xy1Mfxsq1HIh4phDjX1EFYNMrVaALY
oOXBL0vkdxAoUfW+c+mnkiL5380ykf2FHvRENmGXULmZ2yV9LIO8fo/GjIO+AQBTgm6OUx0gvRV1
tGkroqEzEGMJP5aSLgQrNMqyB/eRYuUV9SCydbEFGpK4PZMiBgEh4o3sOpFvqmK59YSq6mI0zdAe
pzGQnyJAouUzFTjiGwehUbQzizcF5FLCai/eEWKhWDuooi7D6YwtS019judOBMOzzv0jYl/7sa6D
7ks1W/qQjlN8T3TRn7Uu73UXu13LdHuK9dBv4mluN7Gyd6LxjzCAf/FSPlejeIynZfrMQOIBoTJR
kQ3R9BinQXWEDru5AbuyQ4YWXOLlAFUwfX3q6lH/xXw0dwB4NFj0RbOkzMqpbI4GjMQti5babaaJ
S531AByK+0RMZtd66m+lR7yTjWqJ2iD7/ynUdwHxH5S/FLeCoGbsf/2apL1Q/v5dB/ZrCvX9Q/9K
oVANCmlvnEJjm8ZrGvV3FoWuXtD9phGHXiPE5SSQ3f4rl0r+Cy2EcBspLkQUITqW4il+5lLr3Rfo
A40OGZzEPzKwfz3ei1wYaud/Ev9CRfyr9Bd9UqCEgtz8e/cp3IGKgX6V/mobwK42A1CIns+jhnal
Le0RSGp5yGXYiTZT0rXqsqpJsHwobcdPtncSBm5I++g5LueOkq0LK3jCLKqEdybreMOri4LqANFC
3tVFprvBDIdfVvofHn19sl9EyxTqZ85xCQi00xRy4ddPngzT0uTGmwtWhPaOgKbfRHBDl26Ow6sl
cHnz4xQgc//ntcLthb8NyUNCYiAlaFOJtwkh96+LFZQN64NJFdA5ppdqjINq08xIiQ8V54UOs1oH
+khM2D+mi0613UwccTOA+QnRPMJFok55XCKo93OMVYH1mvyBjsLeJF0Zs53qJnsjEW7cN5SM/sDz
Tl1UyC7MDl0HPFTGdQ7ARxvd+k1kp67eF0uHtQ7EbO8ar5MtJT56HrteDVmlEwyVynwudibOwcgs
UU5oBn3DkIC6X0P0dhymaZ8PgXvnoHG5N4RhEyysiZ4Na8uD40Fqdn7syZWBYq3cxEXpkFyWKWIl
sj45YmnQXloW9J4QKCyyMh4wt8FU+jGQzt4UYsFjWFomdsci2j/Sean9Riiq5bWVLZ4odRE7AQCU
9oPRkYQZg2iS3NNKkuGCKuATVx55d7AXsRP9J8qmTp5HA8ozLoYGrBqNo/kOgBK9D1hD7UeAvDZ4
YnTEypWDxfO4UVl1Mn3StoD4anwoFwGGbkA0FtB/1Xg6Ws0gdK3X4ZwFUF/LmxyiMoH0r2vlloNc
KjdV3UXP1VLkD5C8pw/zZPDxdCGm3epS3Eox4atDMPVghhzHWxAc9zp8kks390eo2ldNiqrZBP6D
YVnKoNELxEOj9u+dV3itM24PJxeFB3lw9usrgeKcgXwta7y/nqkL+E3IUspmDBDnzyBGZbH42yAJ
pYXoDIeXFRwSSDgqMu4GwN9N1qQET2lEvMRb4JPNbs2zt2DOSJXRxbp7MdIReElqIbKoIA/KfDSp
56Iao3cOSf1DMMfkapn75oaxunimwL2PKmgAPsPrx89dUc8fexZWdk88tqxcQnszL/OYbGS1YMXb
Jq/dmVrkp7sIVMdDIPQw3tISouRtNMfYNjMAXCgUIU8w1xBNRmw/RAVqAqAA14z4zPFEQrxaYUfS
LwtERRSBec8XSHLd1D/iP9vqr94u9q4EznNfCbS33agCe2SgHShwqVJyj1AAr6cBpS+yIF/wbuvF
gyr1MbT1WBkcrrjqcCjrXiH+HkIQ+5+GPLJ3iLxwEALEhBapZb8CGE2oLiLqIU3K7WCOxVypeg8M
yt5wFunjJL2zl6ybsPSxmlZC1tbASghOW7qzFkwuqDSQ2hl01eqikzU197X3QfAQTLHXlyM1gblx
NsWTNI7B/HowGOmHkodtfZfPlYHEKADhk8+MnfzMYSC8a7GWZhyxljZcStBuaYGFQCJvjjnkaXbP
YVXkude4HWTzfSPXNsCLU0GKcyzm9VCMUAb4zILEa2DMFSj3KSBsk5BEik+2SSZ6XaGYQkP4SWr1
JWYLuZICSihIO1qMCR64skeAV6Z6MsRA/pNFUzF+ZXky1h8NLAQBE5T7yFyrFkFcktkiyNNd3BSB
2dGa4JtCbKfzoGO887Ex5KoaPbMfEyjR6m9R3FGqM+4gk9614UzpdQv/43WGepFCnPKOrtJOpdAp
Gskg8wjHSexX2V4RPgF6BuxSFslVh+rxT9E8QXHryfsYus1lQ1o1fXDKBcgjBrnFxhgA0RXyxJoU
9AikJ3XWlvOSoZ+Oi7YybqNjMCxiuVS8AkT+sZB8GvYcIArybgDWeQcjo049FB0PQwS5ImvDp6BD
oD9CxY0qkm7MSrnY5EhqWnxuhjz+ZguWgy803fXYiMsJrJ7b1Y2xt0LFxROkj92uhZPaohKI3SU6
754Il+2edmGRb8BZR1k4xuYmLVy9icHmsJXjb96VfdF8oNUQozhgGPc+AP8TzNZuOlP4HQJ1yAIa
aFIjPk+7CYjKLcx6/1Slk3w/8+ZmiUNbHYwe+F47DQl0pboDJCsoOhlE82Fp+VDszdh1l8gQyBbJ
tj83QVrvE8YhfNEL+KcmBoRXzkzdw+n0n7oICrRt5YduD6GM+ighSsXStmWaJSKCAEhA53rVC8uy
opzbbYFygL+QiYPWnDg/Ul8V+6Wh9CqCroVvZRh1LrMO4cB2MHRGJgIqOWm0azZVw9Qplpbui4jc
VrnqD6GV09Zgjp8qqKYWeKlZnDqXk3nn2ni60ij7eZ/2UhyCwdf7KEjFJqgCn+ydE+IqkKO+gMF2
x7Dr3GkJSHryY73s3GDMZqRgWPXkqqPsBnE/l7P/GoZNBWli6qH9M2mzfTsk+i2YWxuP4H9ocL+q
9pNXuLhWLUuqps/PdgTsAtFWswkXJCAZByKwhZ5HXeQ45ce3R12jnpeBWByv98ugIIXQmKdr1PRL
9RjPvYzlEqVnDcHZY8lLGIZ+pIgx3h4H1MJv4whQEQiXKQiG8FX0NUslpgEg0hmCr9WmhgY2u7P9
Y2RzGIz/fLA4DNfOSgQd6/irpYSebwgKBIHnpFnSnVKSnwYpmg2Ev+nu7aF+D2STEJRIilg8JGBU
XofgRRr3gQ3FmQlHrroJoXeEFHszJKO6GGKV/GGX/MN4BHkItL7pekNeEr58XwTFZKprWogTrcwf
frigTobwGFE3IBoZSoflfXuO63K93COYXIJqRYryQlwa9mqOri34CO0uPwNPQXQVQ/0HaDvN4YGh
zIEPRP85+KMAKtg8gzwU7uPtB/h9k6KYHX3nkxDcEY3CV5MGGg/ArqnFGRI8c1yWgJ0sWdTF/2CU
mOASAkGitarz5dI2OV26vBzEuRilOTp0CgNe55Y/LOY/zQUJJe7MQ0e3lQR7OYoYGUV9GeaS6iHZ
ijJuNtT2/4NtAuoPd3+j2Aw02+ttUutWoz5NRWeKiqxDaSQ2xeyW2O5cPpKrsbez/0NK97v9gk2H
DcO0QIJh2JcT60rw9ksj+DlQufhEUJFw9uGMUGRqVLrrEgD/mRg8tsjbr+13y5KAzYSwFrNN6W8n
IqULNJp9RM8Qu6aoaYKdHMWcgGIXCfp//hsfuPmx5X+ttv2HKWJzxKiyxVFHyk9fTjFuFoOhWoo6
QYnitZYoFDyO/SNks7DYawZn113z9qD/ND8BBcPKmUIt9r3+9xcLPYclIL9UkHMjtDl2LWeg0hJ5
QKLzx5O+QhOvjjpuPkY1JP/emef3kyYTk4SwJ2dvhjTJKtJGC2o+w+aun725UlUjuyx3CJPtgrhu
Qaw1XM16tvmeBwNHcqGi56agw1ciB4ao00MUc5PUom/+sCz/9KSAPmgKi4SLYekrh9KV0VI6cHFn
2jIMVOZl/1jZAP5yrji2WpUirH/7TZDfzy66n+JUwT2nCeSirwxh0QAvyeHjzkESINYFyo78AULv
8WtiQPlsZJ+v+70qyZVGKePjPEeeQJWT2js9UL1WBk5e7xEllYfRkUZu337Af1oTWMq11efa+IO+
spOhHqSfE5z61icIusOoeiJFwM4DBI8l8MjwTzDOb3sTzQzW0wAoB1sUIoGXB0KXwxr0O3+eec6f
h7AqqszpDtvU9sjG357dPw0G3IiFAGhgal57ARTepWGhU3e2hbU3KPxOL8MB2kWg9T2ypLcH++1V
Y2YJqp1JiN6oMGevjjpUg6Qf8tCdRR4hsSzKETsLBxFZ4tsDUTTqfHnk0HJcrMED9Jpw6a8jowZq
Hiv6eEEEYeRwEyKHmzYg3cb6Qx4oP1z00AabHS94cokSk9YiI4mZyXSzukGl7Z0sa+AEwYJkaTMQ
3z/62JhjGAhAWUC92D5sVvRj0TWS44UW7mbsVKra/9QQC/Q+TKFbgV9DncvrUKjsXNLH7TCcAfkn
2wXUyEW7yPJQhCjNf3vRftvoGAp7gMfrHe0xLi15ue8g06XjbFG1ZNAS4ZTQCvPXSqe7gFp1wTv7
R/xw9V6/xEAcbg2Xoa4NyVBAjCs2Xpsb3zKiTcTPQlv+TQg6n6G4Sx++AyIiHoDqaMiZPyhr6R8s
HXQPrwfH8WJC4JrIEN3r4QNeTpc3+VjypazOhABJ8tuwgvx1ODjhJ0Y3i82Tz4LUNd/OakAhZVoo
nECGZqeokHZdnlFaubtwaoEienBNaB9g4jWxgDrSo94O+8i0qAY6TPj+mxjlOR2+CdLVYxoUNfoO
1AlTt1E1+Aezbi9whogeIHwh/RmKO6hqqRjsTbRYQGMoMAPuVwM4AvmqZ6gPUB1E63dRGNRQ2JO6
vV2ANlwZMQYHy0txoxyq6Q4qRkEqUOzOZ2GsaQhCsQq7zRBHU5pJbvpLFOLGZBODRV+2ymmPBNqX
5yUpyYbPTQR2eyJSp1026TJCowW0bVjUM/NVp3BmSAXwaOpJQ75C1lsDFA8qnJfU9isYCqZV3szQ
ohS7ONBenYQCRHlITZrLo0DlqN50GqVQUMPGP4PPuc6BvKQon0Z7ih5nTXZN5P4CWo6qoZoUBok7
xIVpfSqSwN71aHsgbxjKf9VlXeh5vB3YgBdCIQY2YK7bvr5TPoS/MNNI9B7NPuwd6oKSy0KItXdH
T4avdggxi4VVkf/GRDfxd0aTFYpaGrxmG5b4IKYePUcLHvd9j6KfdFfTil+iIQVCd9VPwObKeqzt
XqB8dy1YckCuULQNIDxpnWC7meX4xknInHz2C+tO2lZT8N6qEkPr2sNrpWHHAeHIhg30ultQAHBH
ykAO2xrbRd4gX1VmQ1y89JsgKPkJdRFDXG+ncQ42vu/6tVoMJjzyBXZQ181IJGi8lDG0hjlZTtKi
pwH8KpnLK2UaYFpJP0EmYxvksBktU6CMxRRac0+6yDSHpIywwTqZCIiVSgPf8D0OAGa/dvEoBKAG
KRRwMyJi5i5yACFgsb1T9q90RHOJxM/25gcEFzUTHoZJS+55RaPnMpcy3w3TsPTHH8dKUNiWcD0z
S8yq5LmLSkBvS+TIPbFElkegvcDm6chhxg3U/8NBJwKZmWwirCsdVsycVcP02ZVqmfe2BA7/g5oh
CX/OI7YGEgVHbJeomD+3pFqRWAN4PusrpD+oTwIC/939xQL1MjcS2FV8GUFT7rM6LG21V0kdDhfo
FoJj2vYBmIbGcSwsz2fOoOGhRXmLkkY8CAmBnex7iMDvOk+0fZpszIIZQE9U13eJSu30LrINuRdV
1fHNZPLSfUsCMBm7KtGU3zrSAwWWDrExw/mD+B/+GDQAVOgScAX2CkQ6qDmVKLCOPyIwr0eooMyo
ekhYy7lHUWqe+xbYfNBE1bkxA9B61wCU3ANB8wkgiYrn5zYMLaA2IORjAoDMT3O1/PD4P3sS/Yzu
f/TW+VXs+av28/9lqemXl52tfqE8OXzZv7Og3/ojvWor9epzP4lSIf4rjRnCpPWm9xSZChz2D7kp
yizWZq0owkIvOtCka777kyfFLdUMCSOCH9wLSBHt/SRJCa5gZRQOHlH9iobR+D8RnLLVOf7tudcR
0SQd+RGDsgoag7VL068IFwy/6chSR98Sko/IEGnP+wDYWo/c9CFCUUT9DIQNPXs67QbHtyOF7Bvt
RFQefi46w0FNKsj84nMqIzdtoYvv9HFJ22Z4hxPdBy5TtY36zxHaC1gUCAvRVGxTxDEn32Kr3HTX
SBs3z0mC9glfGKQH0FmKUuMAtKSE6nsDuNm015KEqP/fFg3qp1F7CSVAe0lip/HIBerG3AUSna76
KxhmkDd/iHZfJrbIZEMofEBko2nVmku9jm5i0paTFDL5li+qq/QRjZkafmz4PJj46IdihEvzJaLs
v5owL2n+hxh4VRe/eEfQBAOro5xBXwwl/uvE2lcsQfWIKL9WpF5D1RFV5Az1QykNdLU3cMtm3KI2
roCIN+ABfMjNwpkboBPjXiwQ/ArAtOj7ojRDWppGCfKtP6zRy5iTQx0Lrh2g4dojE93A4lcZgZVl
QKH3Cr6KwMwh3UJiVMR63ySwbCirMaMQTzVaS43oMvvv4/bTLP33oMP3caGk/457ocsYMt6X+7dH
/XasAoauVA57TmQzsh1wkjyHZAfl3NCXXHe5RNuWDEaXUvGHqH5tH/bL8cG04xV7AFcPtBEdzdZl
+QV+KCAmCIC0s69B3MTozhMtoQBJPaXBeFKoEGyuyoAoqPtq7ab3aBIRolID7S4bLMrbC/H7k6Bf
GhrJAuIBSJHyV0E/cOq8qVxovnKx4MjtHRGeANc3yzTwXZnkXDwZVDQgMhnQy008qdDNJt2B40BV
1R/eystkFG8lQp4PEA+JKPq8/YbKjKIMKweQ/gs6/iAIOSjdt7nbBXk7pO4AvafFFnl7/uSVJcOY
uJoapwQHFaj2b1lPkaJxVwo18GcJDqUNjnZEnIDKJqvkgPLnpeIovyzbwaGFil1xE7SDKkM5vW97
UaFtSQCP+j5tZYuqWR0pQ+8gke+Gz28/5stMCSE4gLi16R1IOdhw9lpnMaFhgwm1t5+tGQ02AUpj
Q7yfEIwkyvOtQeuP9z0FrYVDMy5q/QPU1vSH9/PbYkG5AYgOYAHQecZh2l7uWwQnw+gGoT4jKg/W
okBYL5QgzQ7SvuiC5RHs/lBAAfDcVlEHi2r61pDomIAimutMo9b/u+V3Ep/qSt/MF9yCWf4TqkFe
b2vIlNjKjCC9xBsW4pV/sgwK87Tz7DN0oCJod9U49M10oz36paFHDLg6PFyAimv8G9KeVjloYr0L
3i99n5+G1DRVsWnXbj0XrdTdCO4R1EGOpkNIuRooUNPCI+5kqYVJpEHlSHdGC6UG31qX+aL1H44p
eZmtwlIJyJ9EKsC/IFfFZn258tiZnZ6hmHiKIxVVEehrNC7VCPMmlNZtyJpvohTD/bCeIALxb0Bu
YU56kgNRA3U9MrQpmBb25zPEX1txJNIIRqIUbRNxr8pv26JGBV+bS9U/9QanSO/YUCf8HSUSiQGD
2B3LkebgUR9aaZ2Ls0maRUMHGdJF3BXa58HRtLxCJhwgU7hKSrEGCBbtrZoUVd3R+nrUwFJsIWiZ
IGzpDcTRD74R9VJnYdOsTqvE6uMFqS6V+CFDWZR/SFrgiDmE0ZXDH4MPCxQP9hGSRAhnpvXd1bYo
EWDo78OnSRGAm0iURac0yLxIiCdHyfsaG4x91NbPdhCd7vfpbMj8njPlx0tjELij4qY1tN0ERd7a
I3oLLMVjl3Q5f5jDmWCTxUmBOGPW3Rqjv20bXltNrD40+DEBZQw5HfsOP//iTNDOpCtI2jdPaGM2
oILd0jAGfLCA1EId/qQXGIq3R3xtjcBpAu0l8Nu4+R0swavNOJgQ3TJatjwyP62bcUEbJ5g/inwU
zlvMOhJPecXQ/iNb6DQOxTvUtEMt8ofgYQ1nX7hRiPQEhEwoxKIhBSXz6jmgNZ80COj2oeVdO6K9
mZqi4JvSUsMayXroyM7k6FB4Mw9JAYvTy0gVuyIZ6ayyBGreZs5GWuiLJk/Ee8tMAxX9sKD+/m5M
grDc6MgD+sImQneMKuSAwzMolMl62MGrz3dqloguTnlVj+vJn3nErin8fQ8xPkox7PwH1Oq1XUsY
HBTCDcwas2XICV6agVrkslvQburDjFY7CGIjqI0RxM5+3bccQRaycrJYbFtbpwx/FOP3yBaw5bql
2YRKo/w9aqDWLU116SGCQcE4W02kRs8LstcNaj6hZY5cjVOXL+0aUxOXtDidMYGc/A+79xUOh5at
oOvgNmHV8AbXariXU9Ksa1EG29EPySgZztaIonk8wBiwaT26388xuG+HZ8sBYuCIw1auJsX0Go4m
kARhPEG3KfxIoXtM/dykFTSG5dKs66DdosRVri1+q5RsnaIrAMzt0VXHsH2fmJkNGwd/gem+fUyQ
U73Yn5haSsDuEhwVqFkR772c2mhrEjeTch9YMa+WajQaW8s3vlRfxjCpKUpeRoUmTjHtVv/YBoCs
AEagwKFwO48K97HYpyyYlg+IUg2WY4krht3HZg9r0pVBii3Gl6ZfrdsEs7kqsRaYtRERCQYsxzzE
35BjoW8jGqFwLMU4xjIYNwBlKhwJmQLnHTc/1mc1hfXz24vw6owmCBcQXcXgEFd2/bdQlyxoD+aE
DlCwHytYhx/hLZWJRT8TZJay6P5kFl65o3VI6MnA1MAt/QP4Dw0Ootb+/7B3Hs1xI1sW/isTb48J
mEyYxWwKZWiLTmRT2iBo1PAugYT79fOBxTZSv+mOt59eiNESySqggMTNe8/5zuR96bTFFdLP6A3T
A89+zo/IGlHLXTQa9YQUsXDg0JwVA5rcl5JFj7M0qqnobz2XKQiMsB5+3j27EHu4VwTA8QQoDW58
GIY8qD4/thgZD6cSGRi2Niz7sNqiTZxP6wdhMLfiSzBnwXBv1mXNO6ELxLMJU/+6T/37sy2Cn+pZ
Dn59CLBIAEWiCvp5Z0M5iEzDRMEIXsZdO346B5YWjWaUHQGaCDXv2kS5cJACG19NslGqTdsLs9DO
JDcN1Y5xqTBowhQqE88J27Ge4jczLcyzMdIC9phX1cW7oPOr7ssVjPEy4soZb8RgYQDa+lkVyCZs
qR87vccR4Q9H1ULSALtZmqV15ZjKCrYVYh8rzKae7tempnW4ZJukGpSANQv+iZuB0eg4F5vJkJnI
9oFtafHgFv0s4tCcLIwEOCPGxIqo36K4h//qUZkh9SrGZWFby6XYnE/5DBQCS0Lm7ofAi50tVoBp
+TKitU2ftCggwDiit61wZn8KSdCN+y7YBqk9AtuRRXyGfKPftrU5LgiFKtM8WKOVoJdCMJyYuyav
S/GIFx+UGg4+c5q+TP0E89Lo+sq454nhAXRTrqseF8R0MEKbumaIexdMS5EfopTuxn4BWQCSNchr
B3MIzruVoWuVmV+9Jza0y2nLpTK33wPdj6MZ5sWIR+ysj6pW+lv2AbJwD1GJ+uEIgwmn6GFwGxsj
0vfEh4rMWZ7Q88DPW5x64JJeLNU1yR0q+941d1UlmsY716DAkuKqklPexrtsiPtxuEIcHUP3BUY1
anmPhNBpz91MAGHac63AhtswsjB5rBedD1oFKoZw236boEHP0H7FncGgCv0qT5sQw5lggR2aVMvn
2tCu7M65OEYjovNO2WIddUPVBZZjdnwsutA2Pb6gqVj/0oBuxRdmyIKXW+pOtK+LbgMGRpmrmtg+
Q91sePiUYApo7zBVDNnpmWKz57loSiPlcGJH8lB5mSKYtgEu3SSQ8c08NmPj3WaRkY0FABrHsJvz
XM+BP9y4GZYZqJ4IRlm4PNXLJH/y4igylkshio4zBaGUJfuaVbtN5KXhRMor8L2iNC5us2zM/Gg3
wrXtsNGlZBGokCVrfUvzAJjABk+R4AHemg0oGX9b9aYhq2ewQhWvV8LVCh517MN2QqjscWZtX6c8
QULLTdZfwvunZNm0bbDW9CLpOPqwSazKgUOVjOsZcwrEd5gIOxBIcJa9dclnHhT7XhiMPWrQ3YJw
1D0gRcKUtGlOh5r0cuH0tZnHfzxLOkQomyIBbfFQWajWMeM1IrHlL1YBMWpVxAYZvSSDxjkfBa1x
PxHfwbgE7DhUmlJp4YxldNGGqZ9IzbyiFrrVT1i64OFyvoxkqQ+JXoQ1XfuZt77llE+6WR5crixe
weGf2tfImNYLzFXG+snL2eDviqBcT82A5dBHiNr77ch7GBgYcYyfx6OU47SvNNwS/k5OTe0+5JJB
oxOKMaABtGk8RjXm7vPqiZYu4Fd6mbEeXASKlC+t5qpRjBo+atxALnL9P6eT+bWD/dp4+DzVxunb
fzvJp++jU8AwxbObkjdgVUYyvOap26TqgA5l5qBbe5l4kdh2Yoz4bMDjOtjI0wdVL9hQYI70s1bx
eWUFcyQZHybD7N4EpQaD+TDYZcG32HjFeFe0OaIhYGwxr0Uvhkabvyy82Gxfg9MZRMIrOMLPY0rs
lD0aQM3KHa2zWSMr56Y5fbSny8ON8oLz40KS4Yv0ivXgJ3dOuE5haa4vA+nZ5S/nujW95BGfttD9
BUfqrKf3dCEteoZRsOMg198Cnajj58h+cLi6uj5Z3/rphBrLCOQWEquD02FnoGDNs/PFlt7UMPim
iWTitwAJNeBBjNfORzfy+aaDZ7evlhtXXD6gbMr14NWwGv47etnrL0TMyhcxxD5fispcb4dykev7
r7QbJ+OjLuIihmge+/zeBJ197Jzl3exZ/aVzulbSrAt67/B5ygOYmbydKXVyfglPgJoXz5o05zk/
WBjrzEcqt8wftk1rgC4JzS6OeHGZJZgoEHIDfj0vaBjQsuFjSjRE9Xi9nXFNrI0egOxu5u9zisVp
vnBgLk71WS9qbBNhEYgCDEnUxezzrcDSfD/6244vFI2yOJat5s+5HOnbSRP64sp8sP3iyMAooikw
qoxXt5K4Hp7cCkZhuYvmZb32x4ClPNtPTmuzwvgqKQDhFSWP2HI3GRWgsXPMXXBLvjJRzVhv4qIG
cnv22U7O+iKBsKqTgv3u2yw6ssfPMORzOg7Oxz3T1n7BCeuiMY+WJyfx67F/bJ0xGd2z/nToUxB3
nCKHIW/OEeXx2Mmdu0D7wqGrxHr6rIlprArpV62X+Kl/6nc5/tCNpe31eHtgYHxRXOB8P+Zxyf8x
dKWvHAg7r4INLYvZLa8dkEJ8B4LTdQ87SNSuD59NlsWCYxftcdqryD6PMdzyO5ZT6y1iW07XsJUi
p0UZWTlb37Jk71SFfUFjQl4Ck1rvpx6tAU34OPd7lkrCIGaeed3MSpMhBmcYnZ/p1FlbBbb2c3rx
AJ5iflzNBUf5daQ8i4yLMUJHnR4DJ1ublLXmcXft5WRL9Hdo/8s52qH8NeZk746NLDqojYYFj96j
CeR+EzGIEqAUPKv58BdDLByVC+SNE1rKaL3clK0sLr7Tmcz6mk60k5qpM1yMiywj7y5f9GjgPV16
ugpL0wbuN9Zbri/M7QtnAJnYegxRA1+w3bO9XLtURUq9SmUdlICRvrnBnLTWq5gKtzi6boshYL8C
l3vj1zG1sina8UTDb4WPmv63EcLf89QTHckx778gVsriOIyIyUime7SXltO+ByjJW/trF/m0Jg4q
x34Kod9euvxpEdoWNUNUlw0H/HOrpqZEvR1oC0RjUDK3DQf+0iAoA/wa9Sdczo8jOX2WbZPRIA6l
dOb1sD6Wm6IY1vUvwAfEF6r/9eZNu3L9DtQTnLMos9e/kxb4MtbEGGOUCiPiAvgOdu7rbCMtooZb
OaZajI4LwrVml3GjrndlUK7/8nnJUlOyEgWSYQ8jgI8W/LqcGnGoplk53saylenf6sSLRxD0iAj4
oOclCuxziGfrXR4by9oO7JgT8UVQlvXn7WJyfQuT+cORvuX6zvOUSeO3zxeSKuCRhnmDD/u0Y6vS
bPFyokEaLe7y04KVnxqNxAOszWiMW2sTsoMrIAACx2VbR5ukZZz+ALkZM9SmH5niDRepHa9lXCIm
XsMbivVt6Y8bzqhzniPQrfV6kzf2OmbcViPTeXvrRYudpzCwYYyWuyQruBv3pxNCH3hd9HIf/RnL
e2cZ2SW6rcLz/6Hx9dOGftUnMm81T85V6y9t5aRnhkC/2oZzWbu8ay+OJ+4G9JnFsTXEegcVA42X
ZAPId33v/7C7+7GfsL68u85qQBBhgOXG/bGfoPRUG2Pn0ao6LY0ZPWDeBfsA7qS/f6mfGujcTSZi
f16LlhV/uuu2/k9NRbD/rR9RSv52jQDGqOuwhZQtbsifXK/uwE3WD1Wnq5KFoBTBR/a5OP79e/mx
hYAmkesHgRgHzzic69z+8b1g5rJp32bxQ8BUzf2WSmutx7vOxyAKnvSfz/NfXxC5HapB8hfh46Bd
//EF80SZVlGa0X07VTwoQGYE/bk35yxzn3f23x+gtbbt/pgHrkdI79aUnmX7tsU46qcXnIpMxBXG
pvvPFWNMlrVpj3JoXkHvAvreHkT8ou706MzZttQAVL8JWC/GAz4cwfPoH97Rj1c674itlI+iHuoA
wuW/CMDnAHydB+LkvjjdVCN1Hff4pPOIdT31h5SPIBEEndjbwOHhQGlhJOsbyRoHKGM4tOzs97J0
akmSEEvLHLLUt3w790dkHdPZYT8Zjqd5VnNaZv/+IH7+GPngVmWrZGIChusvymKeu21vT8ZwTLp8
XZkwC/IJNp2sNHRFiOf/oGT/d68nTT7I9T/XdX9qznoT1Yjtmxog0MdjD7x4C+8Xk7CsNzAe4v+o
tSZNWv4WJH5uDEAU4i/LgTNGdKKHNONxs1bBFMnrpwH7ivsC38r6wPj7E7quL3+6TLkgGD+tjir0
KAjnf+5njvMypWqR+ZlXGQpMhVeWnvPNVdww/9lSx6/mBRCDrwpodvp/MZaXkV3OOnbjs1MpMoAK
ZK2Z7Lbky98f1acU408HRq+Ql8IgBqSNJcT/eVxomsxlvDTpDmqxzaTb2XJa1QjaRG9W/9otFTP0
sO5ieqvBpsTeZbnAieLeKi95WiPBiUEjNnR+rmxB78G8LSMZx/XZTG0g6yNZRLk1wf+zGTl97VqM
JBjQM1tU7a4s9GL3IeAwtyu3vpK02q6cyaod9zY4zfNyl80IiJaqREx2ncfJECCZ0YObAu40M6Qa
Z2w0PKiVhZE1fBSfBYpn8GPJBr7VeilQofs8LNyPZey01chHk6Ub+bPN0s3WcC0DxsE2KGhr22ef
gE2Yb6DEcrV3dLpiLeZQeK6rf8NwlLvdxFiOOz3v+hJLMlCDoEq3KK8LKGW/tTxaHpswxE6FzMel
ymRt5Pxi7lgf4l470Flib5G7ZDH4xKU9lAQtUSmQwRClcVhMKKDTA/38IiseHcpeKLDu3AeiOc9c
01ibAR1ySDucT/uwYJw7h/CxXJe0XenAeEwZNlnS+3UUrryC0Sw3rYN6yL4N2gCh+C5ucYa1X+Qc
DEv9hXnDOtGiBjRt91j3HUOEL2lDtzneIkJCTrBPUIkCHi4tis5fZ7aenX8hXTKMvlnQsnr/SNss
au6qIMhyGEJVZ5jshFk4pj4k745Z+g6mOp/tdpzsRUGMBIVdDyGlmSX9cBZzNF7lQdd32JeLbEzZ
TQe+Yi6aJngOhFn046uL8XlOtpGg4K42Jelu6rmi82KAvT6N3D7XopZ5eOxe+eTfsOGoksJFSflZ
Z9H4XutEbLfrQ+d0aRQf1WDlYRCjog5QxJB3hjC8BIffxbXH27BzYE1jbgzBFxbx2n9oyHAp9mUq
Y7lJ4nh8kHMqs+2cjtEhFYNzlprOcl6qaTijk1Hfe4rslCmQyRFGLCi+VgzqC8zr4EzEEik1d1/y
mqmmeI7NtAZ2QwgZfmqnP7DZpaVkV/LSb8xvdc7tWI2Ne4UHhDg0kSR8uqah9hnBSDuy3vTNkhW9
uePK7XeYphxidDq3fEsa/QBXsblUwogvy6Hrd0DFoVR0Ij4bamI0kmD077wmaZnrN+k7KtRoWyQN
+ARgU1sZBe0FHopyj6mZKXDVSMGv9kFiiazy9iO/8txnP/YKS0kf7DmJ3tsgL4i5swoc/EEm9wnQ
wIdG0JuHbIfbZGM4dfw4Tov/UhiVZCuvyy+wEIHZ2r15IWApgt81DOdK0KbDXNyRTw2O7Y7mYYpe
qXeCd4tRD/sZq7HuB5gR6R7mo7GzurK/7wZBw4GlYNvNE1zgTs35RgJbDCMPXbb/DAUpmM9RIOi3
zhZwZWsQx2xz0jIhiMeR/ne/l14Jss9QF2WAHGErrD67mwYnZ59UggDo0FqDl03qFzPrmqvJE+Zl
5wLbZe2U6ww1HkbsXnq6NgkJPKf7bVykuZPYW5/V790aUUhvFuw2Cdvmxvg6Ni3MM8MAwArD6qUj
ewpERtQgH1yJkZs5KRq8Glat9BYhez5duDpuccxbTXoETchCzJYqHKB4OBfCB259oaZW7e1G25ey
wP1Bp/dJjvObqaPoKCxuHyB9YOi81iTtbCoHbyvn2oEK11fHBuX81xm3356YMU18ACFPaCAwlqex
xOuvHfHCZJokJLuoDjWNAgiNZX83WVV+1yXkKIR538ePbTK3z2rC+7ZpJz2FkaWabEOUQMHE1afn
xo03JUsoJn+8DewOTjTIk+wlK5tlw5CnfKpq8kKaZrDuAoYI540NyV8rE0NwWmEd8t3pKqPfTwYk
DVdeNOo3kTZA58VEWLi+UWM5tfLgRRkUNVu43NQrWBLaW3d0ITfYreuGQbp4Z71VJ7fodNB2jIl6
JLytOQx6sg5ZM7gvyokeR/bJj6QfLf6hbQBVZm0Zf585IYek97TeUQbOD70KZLRRomVim8NUM5Nh
OCc9qDm01KHWJva64DGo+uDVmRrnSwYZ7HVYhuW75gLfDl5tXwuEBQeTJ8W2JQLlgfrS2CDMH64M
1eXfFhP/vVNYEcos2snHZDYFz7KJFcnMUp9+kMzdM4/BTNh0VXbIpVaPaLsc3v9gX1hmhZTbdbqv
9OXa26DCgmjNRfBQlmq5hCVN8oPHkss2uEyPlTD7C6XFeFt1kfqicD69OfnA4mC383AUeBl3aCfH
G8vp9eWkvPE8xc5R07fxq0PkEpvD9hiFJW0PbPKGiq6iKFF3C+lFjz415Nd28fsvPPCJ9QDnfL1Y
Ro+GyU33GIXlFRNuGBR9iWveX2ZiBU20aPslNmrAeH5yG09108KFLMy9GoHPNL0WMZvrZblSgdCX
CJVyugNl/SV2FmBrBEYCpPFyuAvM/MKhWcSNP8QOnXllvBuRjQbtapZiSYM1r5Bad+tpWtr+VS6d
weuB/cGR6XExN9HVaDTxLV2W4miIuXoileyFnwGD06fWU1dSwWTay47AQpFfysZKL+Dc2d+0Eekx
BG9oXiP10Y+pPQztIbELR4RBYnmXIqqVvyfKsQouysRvtsxxibUZmHdvoQisaP+lD4ZN6UTVsTaY
91/ORutxrl1z7NVVGwwMeqxJId3HAl2S9SKMO68KoKu5WFBJggsadZ+tbIUdI98Zsn2a1+nWUJVE
hBhFlnHwhq5b7me/IjntsJYe5jZoJ1woOWetHuP8ImdPrgqA+VQuoSx1NFzTLclWcoYVfxm9pZ7J
OgRlgVwvsrajRYmIxVa6/ZNM2f2RWGOopifaZ2PGEAGjs6F3YVnak1llX0jTi+wBgGprBvrCZrEz
z33BRODQFvNKnB4gqz2cjEZ40woIksqI4oLkCRFMD6mDamZjwym6O/mERjaaZMh+WITGgMAxolDo
41//7AvK7D4NIS8ChDdmksVuitlwg4VAy7Iyp3JLn6bMV5VWY8vypu9F5vfb2QU9Qz6I7mruB5/x
ZqgxyJQ7YQF6u8oTprObsqLNGy79ytgnP4HBj6ez/KxKhax3MYPC6zylTbr9E8+H6IvEoyWWKYv0
C2hxQIskDNd/z+/xRO7QilvZPbgr1PsQUJo4qpntQ11HFhlEQ2JrotPcKTHqkNk8UrRx4yXu/WyI
2qMw0/6cFiErac831Pj1p/SNRQgnyi6B97uRcWtNWINKz/JWivpUS3ltGYOrHxnmwnXPWswo8TAQ
A5jEj3HSfItBhq3uzrF8GNF2rHRUdTB5eBCXo13F+MsjWGomVUk5qd4PiQrCpm2WZuMh02w2ZSnL
B1UV7lYpyIkaCCnr69CXb30cLXuvJr2wjafomgkjSSHW1I3tduFhI24D8h0ePARERGMO9Hq4Hrhg
4M6k47tVN/ldg+vK33WeF191dVU/aABF8U4TP0CCXlXGsD/LKTgnfazd2lVb7PM2IhguN61d0Cf1
ZR5J49rOJ3FpNwwtIQ8xvIbQV29tOxpeKu3pw0Jk5ur84SG8NYOh7XaN5dZH9IMj0sWVNRp0o0kC
KfycULjd0GwCCPm4BxBE6vPO5eB2M03uhwVP/nvE3Ls9ZMzXtoqbcsSPlKsjT3ke/qmbF9s0o77g
LUT3PHXSvYYnF+qqSZ6yNLa+0Xmb9oh2gkNtBuXea7zs1shMBbHRTZ7NqnwsyA1hSieqvWcTGliP
Nrkm0iE4xDEjdaFtJ5o2kZoyOFA0Ry+ixuagY5MOdzpB/QcFcZOxLbkYRit9yxPH+5ZHsfWcW854
NTC53cqmrc8dWsZPNN8JMWVNmxq8TWZLoCg865zJPiGFQos3ka+bYSiU61N7srvXeoBvtivclEEo
zeQacous0jqE1ApDl7FKTbPQGzMrdArWEfjeaSavCUe2X5MkId7JBt5WEejkJX6Y83tD2l9cEwQV
yfPS1bZHSjNCTkWtlccXZVP3vzTs2hIijhzH/MaDd4RVa/gk2Bl97pLjkxlnaSvtx1U3AAqLSNwN
DvPmRsope9WD3/B4YOe5r3WEGqqOpHPF6E5dNsDPio2KKWmupk43r7ndT2nY0WYcgOUU01vfz9wr
3JTs03RDF/N9YGo1bJjIDbsqG5wLmtQAdkfoRhTzyEa/CySk0b70kv5SzOzfNgblSL8totaQO6Mt
0fyayyCf+q4ovnoNwP+8c7ptYRqtedSjZz0wXfMDVEFrFpbbj0lxGCmqLlj9qnE3tUmSUcoFlJ6o
OIz66CSjZYQaIi8Az9KUzU41Aw4DFClcRCGEoiQT+bCPB5dRSkkgU06RpnbrNnYIo7lNbWpqB2js
cwXFO7+xa2vstuwqIkDZXLz10oTK0nExHwyTQCFx42qYUpvcalPnpUA2apC+afhTFu0ZmOWTeZ1D
jamDkN02sOSNXpKyA67OA1fO24T5lY/lEzW3mMmMmqMyv5z9yHbMsNNswJrbArSW6xArGWsouEo3
bfpMYpao4+3IrcIYBTeOQ6jBMLW12+9jarXqXCfaKH/t2m4aJNGneVpWO9kya3sgE4HZywHP2poT
omYBZ+42003O5yAgD6TknQNsHpneTIrD/14agWdyHrusmreQiCb5LGm3JQ+nZq3RrAOHHu42rVHb
iqbmMgiw6jByZR2nf8F9uHjvsYjMCag3aVTcb63VBelXTdCakRDPSqPLYGcbZaPLI4LluH/SkBda
/6qnoJyOZhaYM8a9uNNtDsOesOGBaYXM6uzV8XUFlUkWvZ6rS0dzeBAAa1QWXYjoBbrZg9PLJnV3
LkJVsPqm1u1co0NKe2oc9g4xaXKND4cOmV69zVEhXduIuSjdm4AVcw5A3/a+OKS9R9BQQxd2oJOa
hkiqdDGKXVzhAC52zYjiJqB3UNX+1ULpR3S0UbgRU7AhChq9sUQbiJ03k410YO5XPjW+Lh4N1DX9
xq4xn+Fl5t7ZoTYpCcNbwwNRvwP139VuF4AxV+hUps2yhvxhGNLzh8r+glCW4Vaijj2jD5xefaT6
5barrzNrnstd45SItYaAQXBjFA9ZMI3eOfws0lGcqiEffKrGvDqoHqR5P/nNWGHOGfL3ZjFxPEZK
YIF2eY7q7Uc2Xrdy/ykQSMOjAmWHGGWNlAflCgI/o9KfXo0lmmaSOOKxte79PM3ldkyr6k1hS4fZ
mZEiZxLHTlyCqTLSTygnCHbUicyH95hEeTouVNR2FX5ks+HTGiJjX2rk+o/axhlNqoeAYy9mszuz
utr7ChNdkGjlRTb0ZBqKqWSH6oH0KH3XJIXKlLp/RvqAbGKjGlR2IZqOdqBAsmx0RTS3jjE7b/Dq
LXX49cTAbSK79rccLwPcOlJ2LTFXoK1rSqQb9gz73K9kwEjq96SuhbhLY+OgrTtrm6LNQkJmxOuC
YIFr47cULph8JHlbzXQ782FvRRD5we4jbstAvETzMGviK4NluPvG5nJM7sgxg/rdoWNKz6hgXBz7
HknvLJHOfHAGkd1/RF0hk4zfY2Vx5v1xmZCrraR0YH7ptPkj4mpU8LKPDTY2psN/RFxNuQzuT+lW
QVaP5xZNCwJd0Mb8MjoCH+FHphWYzwx5opKnQKse1tuzqzqLxAp0iIkqFhT63TJvsBzNRzyVRFfZ
uhswdX2kVgXpEAznH4FVSMUX5KB/Salq4BrbeyZEzFlNB2PhNh6cgaXXwO8Aru7fZk7FtgUpx5Rx
4xEHWDRfxsnrUR33FUeJGuC3aKmSAvzmz6lS1NSEQrl5FCBHyduUlNPBz1Be0S65JWjchkLpNo27
ywcEdlsHCDbW+YmfiSVyOmQjf86QsqNuCsdezl89Vovhcuor1Wz/lBDVGxKK/ikdqrTrawdY06Wf
FLmHTOjfZEBNoB9v0eoRtpb69guuGF0xZ/AItvlr+BNRbH2000nqF6y/P4U/GVHSTEc6Vzn5HKIm
Mfkj4CkNUDxsSoQYR6JFOnPn4QBnUxDYuBrayJTlDuN28oU0AjWGPDep6qjPySJSrb+eN5I9nJE2
NJjv6PgRx9SisgDSpIuvkNrrZ9XXWKjTit4jikqEUoQwCfhvX2NjJHuQuEgj/MhdUhp7T0ff5VsV
a+Oc1HiCDlSaeze97uuLXrZ4PdaAJfoC3pkRmf4THePUI3osdl+bNUBpEmZ3P/yRnZQN/rhWa2aJ
dKaixeN1nX/WOUnlEtZrUDiB+JsOfwpJUjS3tirvhAhbR+od5ctnNlKZjdYzwdjTcwB5atN02sQ6
KfNd6RfRr8iKTRK7Rf/oU+4fLAF0oEaB/mzyI3Lze5IRnhv/emLIf2h+CzFCoNzfNtqcow2sNdNC
IrQATQRfuVEW4Uk8D8hp0H7nbOG2XdJFM67G1la/kIBibf2JjUpbA+bdTKB9nwy/EA8Z+N4yFHT1
IT5WFqMwlJa547zNmu6/2uVkO7fqlQdUXg5bZuC4mJ7Z0dZlc69EVwt502dJyyrf+f6qTVIt/mdE
AhOoBbILGgaO9Y2YkdLMgFjwathbpzanPjk3dVJmC4kS2H8eo3Qa5ZuE3pkToeiXvSD+UJm9sfUH
KUbF4pWjZmGmhT4iC6zUNbcI76yFstE35zRUuatMMmbmiS7mBtiC3AtRjf43t6p6FpWWdPapYB2T
iSm31HnoFLbG7MYxghaBxgo5MmU8qqoZLzQ3DTJ2IZGCJk393YRh63VbBpoI9XZdM855wsQyjYlm
IWGD7DMbsnLRMgYhVW4x27vBAR2a7lNncpV6qv0R/umWQazPvg/LEMiCY5bVna63sDh919qZjaO7
9lUTuGXN5KbFxH2HYy0oyTZLk7AynEXYJDOg+sa8HolwYzMoDkk8DV77izbixZabNPJz/g0tvOdO
l0bfsWG+zOaOWGn4qoHvDft/GM/9aH1j+IeBGtwgNSZTaRg1Pw3HK5M9RzY1wZuZ4SL5nHrbYPIZ
PymnjFF7jv7KKTZLoWzyM4Heo1QpmKN0Ye9Uk/eYfQy6/v59/Tjt5W0BrXKxq8LlYXjIrOhHkUAq
Z6xJceq953WzepvKk/CjzIOCC9GoGZf9w6Dyx5n8+orYuDkbq3eYke+KGPizJoOmod+b+CW+l6dX
HE6qGkdWitF85yWCBJx+MCcDy0eaMaw8fRT/T3P4B+o9WpvVtvS7wfwvPIfLl6p76f71ScI/f/+f
f33+yCfKIRD/LeEhexJXpoBrufq6PpPDaIn9N6N0G7HJaglHbvM7y2F1dzE77pP/+Rd5YWxS+NhN
23GZ3AnrP8E34NL7cZK/wtagSeG3wisCB+lnqUIb9T4O18m9LG0GuDiqPAt+jEW2DM25zmh6Ckmb
5IaR6bHDw7Qm+J2CE/OrIlqejYr1UKAIMcqLjlJQTXCgJ9BNZ36kLToqziDZnrbkoB8RdNHE2pdq
KMV47IFqQuXm1iFeUXSGi8GJ3XbpXg2i7d7QeN4RG0KWlMWukP0xwRaFCIJ5j9h+y2N1fjD8ZbHY
z6xpGO0pGgOcXQY1nrLdvKoYrMkw60zCmghoJ1ejaH3d3mZr3IZqo+AreHQnCUG9k8eh1JA1l26l
4NHUJHYYOK9rXgII1G76yPRoPI9GiUOTZeesoR95W7lf2zUIxAiIBEkpeG8X2Xs0MGYZwoQkO4RJ
Ajki9UemSL/Gi+QIyM+zNXLE7WT7bHdrDgn1bfBWk01STPPRZ+8BDzgv53P+iK4H7To36RprEqwB
J31G1Mm0FnxM4AhA0R9ZKOZHLMpHQopgCQLOtAanFB8ZKoh9hzOiyMtbhI7dE1T56NxW83hYFm++
Czp7vjACcls2c4pEBh+xkZ4lRZa+cz3IuwwHDtCi2jZukrLyD7g91Fm3hr6MUV99SdYgmGWNhKkX
wmHIEidPRmCrvBZysH8xPrJk3JZeVy1izSa9IG6G5e18WCNoCmrSYZtqoXeWXekd3TrmyEY07Z3R
WQBkrFk2MyrbbwZju72fFsYBi9JyjuVgeTPXIJyks4jEoUo5Ms2qr+qPxByBCfJm0os7WNZ+GkTP
M2Lz29c+t8WQXBvSbhodpmbpMTlrh0BU6iJrOkIDLsqoG4t66/VRmwV7Wxn3vmGtNRsDg25cdlRP
lvn2sUz8/4r6DysqiuBVvfh/r6j3Sf3+/b/Ou+Klev/zuvr5g5/rKrQb1Dy2BcgtcAlK/gORY/BP
aIiEiRLgp1RG1tvVHIfKh3XURN/3+ypLkoglpEkACUJo+Z+ssNQmP66wqIj89RkNUoMSAVmR/ePD
ulVgEMqA2DXD62ipzkn9ENDDTLEfB+UOUfoz4oDhGuwbkde6eS5iaZybo3e0IePnsAeSfItLo7wL
mK3cFtp8kpEZg6tiJ7+vxQiLVa+MORymoUC+vM/mCet65x0bJKgbe7Igdo3qBZ7+tTsW19DyD1Hf
RNteSbIER4BPpHH5iDrSX7Wp02O59sJbr6G8r+gTmyy06PZskhXN5ZJ20K1rdc4mUOMLE22STXLa
lALtgOrTX7siy7elg2kVOPPRcyZsX14TEiD3a5BXhM4P9xEAoA3+EaTe+bWel1uRzZdmzHepDIJF
kr7MDe0u3LBvss8vaES/1Z77DD5oXxdgu1WZOL9ELQ5X5RO1bHYwqDvCtCrDP1q985wPxYsH6W1v
xuO9qfLr9Qz0pfa3ZE7+mqFHD0HuZHunmOutUzL51LGHTnccmH6O9341uSFPypi81eCNYKjgYCXi
LI7ny1zb9fmyhicgvuXEmGYoZHphJ0yLpnz64ibz/diI58TJL+L/Ze9Md+O20q19K+cGGJCbM3Bw
gK9I1qTSVJY1+A8hyRbncXO++u+hknRsJW2j/3f/6ARJ5FJVkZvvsNazpvy5bdLnajGvbPpSa2MZ
MjB4QwREvFXdfGPkfFez3m2RHTGANrLjYvRg5jo0K6UA9SkqPiigOCGbWh4mLoK0IMlc0BPKSuGl
aA8iZf0s4+KZPRpOnRmOP9APBJa8Vk0AM7Ps5WaU6k0nxh0TngvNiehXB/WitivFG7L4Tc/5z0wt
uUS5cCH4cvZOxU4wReCyRiHeLyEe1ryzWJngJfEzyQsNiZMiiDFYH0MVq2Yc4UaDxNuc7pht+9Nc
jh4b884Pq+S5ZBofkDzy6lQLRPgIGFmMcyFr7MdkUl+cRr922Xt7FlCymSjPhU38vpmGu6Ux90lS
s69o9T2ppcCJVAdzfceEru+XC4uVbDCOfJ+QCfSji2QgmJa1/xKFTius3oNDeHV1cr2LiWa1i/Kj
Zg93Tdvf4Tl4K2DM4BghZLAvpjukqAy5kq7e5sw8g8VSYg9gY+K9f+5aiamSRN6qKdMt+rAr9D32
tlt/bn3Qg6DiUtStx8Ru571FfgOLEdj8QiEiIFRcz07j2WfzOmC35LLLJ8II5sYwvZnEvH1jz8Ox
qczhIAvLOaDzJ0UtnvOggYdMDFw9b9U4H1hzN9ITSq6/dpr8An7HOmlYRNhtwA9sDEYErFB9t2h0
xJ/L+AzygOqHmR3G0NRoynuQOvfFpFi9vxgMujeFIAsjRuhSZl9afR6gYOTBFCPRXfTEr7u5DRqD
Dt5vUbmmTMzb6OhUHQHddnOVK/FNWRlVMCrGPZu3iM2AaWJrMJ+ncm5fS0SD3JVpzCKqgbIwp2gF
SasvkoLhJ5PuG60zOwYlXP5LKl4rlo0b2RTEfw4qK3ihbXW74nsjzJD1BJdhw3PXnwBAXCNa73eI
QEMyV+1HW7HI4mvGQzi0bwxQLgwrO3730Ln5XQL6PSfqQ53MKe4Ke4Wicuvb6LM/9J5JajGPHbNq
j5N0xSc0WOWd6Soxm8slRHX281f7saU0319tJYVBcEPPyzT4x2eGa4x9ac12uY+41f1Sy47oHuKN
xWTiF6/0I8Hj/ZV03cSSDzlhDYz68EqjbU96GtYVLNPs2V11IOtxnNIAeLrcyOrA36m/d4//Ni3q
R0vBH68Jj8fSifha//rju4t0yCyODIl7xEiLzm64w/cNhUcnlxu3GlNwjv2cHAjJ6fbzD1b/0RX/
x2szPGDhpcFQ+qhcrmksGJk65V4WLZE5VeHczCHaCo6LC7Y22V51p9eR7dQ2GwdMxYPkvnWR1LTx
/Bpb2PnL5aKPVgK6blKTF7CPiJkTzngxWhzfUDJrL2P33lTpZWm12wJIwFRE96oZE8E5GVe9k6OZ
rCp3Rwhz/cTE1qJk5nj4+Tv9h0uI5ksVjEk0nJAf4dEiTzBZsZ/ex4LIlUq9Ud3lpljYdf7idf7p
EzU0mlEbxDKX0ofxBwFP+ICd9Vp1c5IgII/OWgKRKucQLi039aWTXXaRVtzmw3xjd2pBdArPUGOJ
3pqBc3ktVdKMAkIT0wV+elb9Y3+HMOUKW8OOLOQOWVBSeFEUW7tmEtNjZIp5x7ynxm45Jxe92gLY
zKb7qeWx34vEOHaJg4LZIiXCKJO3MDHRhWaMWgmBrnaE+ryFFVCgqN8uHfM0JGb7eDb3cYwvMyoW
aCP1dJHZKxqlX27ABCLcE/zZrqN8aU1yBm2NGuvnH+Q/nDBI6teYyjUL4m9GC8BNVWMoerlfRpz6
lBMTJ5tZC+KY0HX//LXWAdF3Mvf1fIGLwXPKwXLtmh/x7qBiMKehxtqz2zobMjkW1a8OzPc76cNr
MKYSsO75fxI81t/hO+NQEjcZWl613FfuUG9lMgmPPJTX9aRPkC3tujY80otBQRZXbKHiwC7zozKF
DzJNXxziKTeiGFpkvqm+h0fKQ9bldKpnTPZa9LYgdg9sEof2uW4tm9TUx02vLvKUs1BFTfDZ6fjH
sDuigzEz3gQeTHgO+jtmBbBlRCviDQ202PVTzcJPJG+k4wAmS7LLYVpVW9HsOVZKgaoB9DC1mq1q
nECq6s6scGNG8MuvAjL+4Y7lu2DAyb6Rmd5HKHop8A1Uc1HutZxGYYjBtiZAOzZCyXjPMZ9AQrnl
57NzVZgWKA/ZqhtQT0zFuZbDrAwUoMXbMVxNppZW+X2sPo4MxRHT2sBrB+g3vc1QJjSvVtqLD91X
wew90uqm8z0MrtdF4ke0k09oE6mq2Ep7rTKRR67ezxRim5p1DaJKIlvr8RwhDN6kLdenUXPwSWsA
RKAYeJJCYF3CXO6Rzw2XP79w/+Em4Zmx/g9IAt2b+PGiGqPGRu0+lPvRKX1KnAmvJr+OofYsxaNf
fCN4g/5+nzg8hTnWIJqBkP/wdIRdgjnJ6Mt9K2QZaJasfHYIx5AnFeqjBHwBlyQ8dmSHgmMqTakA
o/ySDRQrcoI6NlXp1kADhyZwraXA68lKHZL7i8y0kzI410ALpBe7VPtTWelYnOUri4rzlIObs9eH
MZdZpGfP4bhWqSQ3p4t62fQl8rcKZlnSBUOHK7zjK31vL4mo1n3CGwDNkNpqKR0/UcNBrsOeZSfD
ssPkQHBem6CwBHc2dll1LPvxLuloJJ0s6r2lodUzlxEtf8SaynARng93JI/dsCA66jrVmmb3flJm
s7/+jVLwT0J0K15Y9wOh8q0M1ttITuZVZY93kFRoIMwM/65VK17eUC3BoGHflCEbrfmvW8V8bFJY
MeD1mpNrTq9th/O8X7nFeXKZ6PQs7kQpDjb1MY2HM7tfy8NPBt2hOCpDelwKdDUtkV6brsuPNMW7
IuTJggCBC5O7wxq7y1wzv8SS8U6mmVeDHHydMRhJVOOOVRZ4kqatLgA5XeWd8Sja5FfPY+sfbm9q
HYLKwRByRX3EWxFTl4J0Nou9tOfXUg5nqfLcG2izQpPbeq2/3lvtClLLFuEqz8P1ni/jbjuPcgTC
wY/heiJ4uCQUPnNZV2H79fMuYu8vnDIAJz3vc00qNGhZAfLLSIKmzKNXGIfuZd0i1VginovwyN0T
7B6qfFu/EgpnTNrN90j60Zi2QIIsNem9KULahOnvqo9oDHkexsw9iRSmzLbT/q4bOEFb0Z2JlO88
t88ZVfZnw+yTXZVbU5C0me430HLQ496lCDD8AhD9xqzmV0siNUDTesY9lu7hX1wNPERoMvs7HVz3
Ws139p/P1/9O2H41YUNKyLn17yds13FS/TBZ+/0H/pisOSqEacOlO0B8+T4Q+9fGwjF+czSIpOZ3
XOo/U3o1kNWmWJmAtsVf1mXGnxsM5zedB5xGsShQCGNc/E/ma9rH24o4N21NubU1uglavw9lBvwu
9LqlaR6GSWWoxQIgO+MCCY/sXwYP26x8AJKwbGswkFuNNAdiyzqiO6Q6fTZLp34yrFQ+qHopH9BN
iOC7T/If2saP7RW/HQsdKqz3GF4KoR+fVy6iRJj7rnFIB6N6NmNjumnUuFz5ShDnmwS5nlurgyfr
KjN+UVBik/34+FpbO3Y+ZCivbF/9Q2keopZHBJc0hzAKH4sm1Bn39Yl7mbltZbEwN+2TUJ2Ss3S2
7IvJcJPPGO2TL9NSLl9tdsTASpZZP0JCkUFGfuuOvMk+C1oEfbdIQ+vZm3rbPIRj0Z20Wq+3hlob
m6WlHkinAuKUMUjY22JWyQLXBnLPgRjNm1GzbZ8RDnoPp4+VZqN31kSykCWeIoegikqCI1ukU13Y
6MGCtsr7c1ySg1hhtiKAttMd4n3BMcUeTqXU0xNDfVDaVgmczL7rOc8ZhS5IhTe2VZdXrTEBaIqV
cdi0lT7scTeGXqagVsch0M9kdIwDpyVtINCkMvYKCCuPZbqi8BXpaidzTENYQ3P3wG7dJiBTzVkG
qGTyonFE3r939GzeogG1dpPLRAV14YhpDS7A2e2V9FaVSaL5nJzqU467k2QNAvp8J0YiDs2jTbYD
2qx5k3ArnUkbiRAON42VbxYj7u60voqDsrPH/kA4Yh75pSi785QA5/HQCtMtJTSA24L8Y2dThh2Q
tw3VoaYERrToF+W0qp+jCJDZJovdtWJbDL7WVDH2rGiEwprIajejaT5SBDpBTDbnTVa201ZGyDkQ
+sXLxmgBNG0iaGtbsn9brGajeTPnQtnhUIm+NrGgXVaTLbOswedOdQ9wK4vzIubhncXJAzplYuiw
HnuO7a7eL4W6BC60wv2ctNWy7USHBs5OxczkeTAwRgJIlTunS7WLENHq0QUvf6+not8jPRvrNUEh
/maM6nANHRtcXVLaxTdopVlFnCfdWmMm+DxdLWoSdBWLqTOxaq3U5977FEdKql/1WdKb9YYnkzV+
0lqivWsk0SW+y1APmwgiXVhqRGN02dcyjcPE2XRtuhNqNX7NsgH3I8PTYmBwUNaDeikbt02ehyTP
SbIoB0NcS0l/s/TLmiemp8OjNSURCdymqJ4XBRuQF7r91HJXNEr3WoZ9iqyI3NjYo2nluQ0OD6Ne
FTrz5QBTePaoFjot6AdlST7NejXP+3lo1iwj3MCA88q2iHxMKFH9xXBR020yLIPlGh9dYtkbM3W/
NFHMo6ArT228uiMbVa+ekSnqBw20zKoGUqvDDDbzDHp6PQxj3n+2JOV1umD6xf/crCwVl1dr1/eG
hdH81IaLNgaNKUPJ1M6QD12CwHvTkn2uBFNkL/ummpZ9Au4FKotZPeEqdiXAsqEefMobHV+B2rN3
JHCkf1HTtlcvieEw1StmUeTd1HDvnluZu+holHyBgclR7vLOY3yVvWAfugZ5Z0o3XE2JWO5zSXQ0
kDn2h0T4TCFxIovPk0Cbn80eQ1x9BFig8pcsYpzLdTRrkUEWrbaMw2PJ0D5B0gd77bmfO3asM+rt
i6pdrKuGReNAbg8Q1e3Yd0m6MbDl7KAo5ddzGZPwblUJujyIfNNtn0TiGi0oNxYqmfy6NXNkYgjC
sEg6M063qbI7sVERWxUncortlCNxgdoiitoA7KUh50QKNaUbhkxh7+Omtr8oQznipqOucr08WkrN
rxxrBrsRw0MHr2KPT5WG1JzprYt/3EqrTeioxiESkwiyUVYvUus+69NoHQasyOZO69zxtod8mfsK
E6th5+BFNjAc0q+sut+Q7QZqca1Xs8tYH0KWFMpcnmJy+mgH+olA6LhHSDWUjIYHXYu3dENBKiqF
HGmszycjT0lVjYf41NtLKzdd4+SHqXFqM3CmVrvQlbw7AJ9E8csFpOBv433xlt0ZLR6JqRutKWyx
iqWlQztFzhKUVLucdyXsC06/AcePzzkeeRiNje0UcuDLQpcP78/w/xaOvygcmemtdPF/Xzjun8fn
JPm+dPzjR/4oHTWTAlG12XnqoDc006L6+VPsYqm/CQP1CtNtw+Q/ofP+o3QU4jdB1ShcZrQGbmeH
8fEfpeOaXQLyZtW+wLzg3/xH4hfzx+LMeIf4rLh/Yak4MhH//licUbflIJ0i8UlKtAAsJ4D7b/C9
EK9E8rl7qo2ovSVroX2t7UzAUc2Us3Abrj+DfGYvhyEG8XKySvrZHB2IpYFIVOoAZgSnnYoJ0sM0
IyKCpEFPpxh8idnGoHKo4inb9oYAcqCl7kkQAXETu+WIKymbd5WYszOhHcse3CTHKibkb+jSSeqO
jdG4VrD9X09lnuSbWHbjsxvV8zM6yDnxo5iPzYthgCSbNmuxfeVqs+IR65dexOlzF43zjZKRpiac
dH7idANeVUeZTQG4dN+GNtI2omaKGwlVu2Xceqt1EDc3yDjE514Hv/aLIfU7seevIeH7VwA8yeZb
RdKHqmkdwHw3JCwWw0CQI61PS6u7BxMw1mqXY1vqVtO6Z8FSYG8SUbg3lV2LUzkK3lptkcLoJZk6
7JY4ZdUMCv/gLv3AKgaGgOiN6itRbspDyYPpHM/KFJhJyizP7NjxOXGX3+eAvndR3NbbXiIadZz2
c5cz0Dfr8QQ/S9yJWOzs2P2aNlbz8t1N8g89gfujfI83zXZqvYBBtqxzvr/tIBAkRKFag1SqivBJ
W7/9CBrsI+3NdIMBuz30qd4e0PZ2gRGXuMJRoi5bybPvEsee+lJna16Va47TdVSyOCbnwfwUzvxd
owvxjWemxiBdjNdxb2knPWpIA3PCe2j0YudCUGUPOA4eNjh1n5RjuYuVVtllA67KuWq7YFELrmm9
U4cLddG/llZ/Gluh7Tsmh3seNsyw4ET4yTRnwcSsCUGpG2/NBK+0mx4Noxpfk7gigarTx9e6DXWQ
SXm7bzsNRmEc45AZ+i2hN9OZmzK7sgeFm0lmyT7Tv6JsStuNFbYWeWfpAtfBYPrDU3Ri5PS+k7ZT
d6cuLWkL1MC+XZbTeSr5lsiMT9JLxAHNaXZy8YDMvv7m8OCFxjC2q7cYV8R+WmwN6oWUe7LpEiRI
nXoZxvN045TacGlmWBs3YCnzAjjyku7nNkYGuxiROCtJN11LwHEnHA/RNlmcZT+a672pZMttMYzy
AfJq8+JGWXQyDPyZKkmav6BxfTizwDERFUM9r7PRhlIj3qnP390wgolWGA22co47dbnt3L7cKZrM
79F8OH5r964HKZprh6r6dRTO4oENoU0zxjn+mtYVO2ki1o5NpzYPdmNgA4hzlSqmfpxcI/Ob3io+
A4t0QdhTtCBg08tdznd/qjCkb1Sq9ECaq9OS3dJ5Ql0BUnDmrc69Ml8alMkex9W8HZhurwcqW4XW
rKlbAe6KIFH7hj9zGpD8Z9Vy+37Z1illZZJYM2F7pkYXWYVvVe6oj45S0LqnmnxAvdZcJTJpUzwB
OOV8bGXJS6lmu4b9Nml6k9szze97awfwDnsMnnfn2lGbav5FO/++NfvrvFo/fgRBjq2CX6OlZ3ny
43k14g9D/dyGZ9HWluJ3zDcoEhvlUwo777LVUlyeViOVu3ROaA5AzLr1JeKDeNpBtODxonMP9tgr
G+YQEAKemcpDfHGbsY48/A7hU2vMvBlV5NqhSXpl+/Oz55/eAOMdfi2LuTZrpnVk8N31U1IWt3A+
7XNuLV0wpagUmjqKto0V4uaUJedM2IycFwJPKMNHUwksaObPKq6LC220wjfuPZ2DeSb8cbI1SCus
S8BT9yGJAU54R4wRHUJcRrnzi3nG+/P4w4dPJikDJ8EqnlHph999LFqgU8Zonkl3oLcZpQzfuJpD
Z09Dkt+DH1ou00lO17k9lLuuWFsDUZbWwamT4ciql5RWLCSH3BzbAwh65a6zCncHkBoze8tU/Xpx
ZHKy8Y3fjMAUxKaTo3zDa02Mg5sYZMjQhavwSBBKNMt0A/EBh5o92K1XExq5mTDLw1nvwwcRQ+ZW
HMU5ygS+T+jY1pbeJCIMMJ6eSHpfdu2IfTrBfQp52S4dJtFi+qZF7KVpAwxlnQkJLVj02t3qVQYH
HOFlrJcMS7K6PpAeFj6VNrc6NcF0837rhdi2v7YhMsrAyviH+ERpQTFLnnMhCVcrICkhZ2nir2ot
F5glcfjElYcdNi/WE2T9aMBrHHt8G5eGuvDxGWxZz+CJWQSIIrtTUd5GG6Oxkke7SF91XCIH2srp
kI24GttWDAw/cnGKIV0zCMinq1RbeJb8/CKmSOQq/eFKAEpHzaABYXwvBz+UDZzVRS+zoWHSp3XA
vgnVnvBCcjbn49TAZqA/JNCKNxBjsN9SitXPluiW20XjTCLxTR4YO9mkRqb5kSkc43VcuQnQBtyn
BeOSctuRIMHtqtnqyzyq2CGTrnsRozF86xPbUHw0BoXty9ipkl1JOXY5lJ0ZFDYirM1klICFaKzC
fAuCpAKRuBSMLnAR+vMCZX0yis/TWAHtsGM5I30Qyc5tLOVW58YafVw8/dfG5LHC9RX7bdVUBFMu
sJ64a/c2K05KzvV7rceke5BTtifzfpiRxiSMVfT5QcNgg/fFwVukzujJMDeWOzcyuFhTIQ2PWD/7
FQJagTt+yI6VljIfIGxVQWKyNDtWQHGFbg4XiFf3Gab4QU/upZICEVjqUXcgehXpg3QMbKV51kBn
i6lbJo8omCkjn6yOv2LO1c7KMK4FDsyjo+pMPKrQN/kt5u+IFNC+CzrkyCpvN+PIyyvJByVHhhig
tntugxmZb8jWCN+Tny9aeRdFnTzgsuSps2ip/hLrBGZ6kWbVGQYUtHUNveNt1CWVEiyM216KvOJc
7Rq2DzMnu+op5HCeInPMjjMXgrMBlVpdwCVBtmxquv6owTgFuaX2yy3xBUQGaHY6nVtqy32nlC79
pVyWN/TEzsHpFyXIe3x8iD5CzGVqu4yBMQzYZqSVMMghcgbbFBmtRPVSZUJUaP3OZROGniFU/URf
8jcE5OeuatBDmJStmNRJVfDyMSuubJtEW8EW0ONh4PLJuPNy+34j/bez/VVni4zrpyuRC4I4+9ds
/qG3/f2H/lyLrAsOJFrAremSBa3jH52t4/7GhHP1dkA/ddau91+dre6iKhauhjAUw5DQ1L86W2wd
9AWYMdi1AJhff+r//vcHQdXv2arRN6T0+RxV5fdiNe1v+g76Mzpn7Khr4uPfxD86mL3WWcLoOJDK
GXtUk/btqEULwvqy2yUwlo6D+pLimD7UjWGMG3xw7pnpVrdv7WLY6Y3W7NSOSZn386PbFLzH749u
9HO8OewvqrDEqk/6sJOYpDmbmXCsgz2YdXXtupl67WAa53dQQpOlZ199SjRDIXMQ2V8X6YQ+1IP0
IIz04VenLLVbCRavwbs824X9sNRKdAVHeuxwiUjtqYBfYbUB4UXLdhksxfFJvhXqdSFNRyq+QTC2
s19Z476hZmUX+0SWGNnkA5jP2s/xPER7Wk96L89land2QpkzjgIrXGwUKOFHp+2B14g5DabWvcNS
Erd9ABtOv1k0+C6wi3D+tQ0jNAqIPNr0AJdeCp4uZ3qmikEZYdupR3+ksvzAwKpth1DE+bHTqzzb
JsPMGZti/r8tGzqgMRq3ZRveT2Gk7NhgtccmSrVd3+vylfDBFu6/OflssC60qDqSZyDv7DKZbjR3
mnc25LIL6vbhCPtU8RN7weZBJhLTTIQNpzKKt3A/MvSWvVadwW88Malm/pnIqiLKPI8fKa5qDM89
1B0lqpTbpc/ciWfWLOHuD9OJAe8nFejEdYtpfDMtbokjfLS0aOtkivHSyiLdQGaQKGigRWEHUhPr
TN5RfSYaUfeK0CluTCgM9IR6qxGgUFIkfU6jlpw6WtzrZWnw04cCjXQ+3s2qOlGSEpo9sbvakbRW
bmu7izNPay2y0XXVWmspbT/pYR3YeGmJi1Ahdal1dTCWbvS0JrJu+dSbCyLeVypgrh4jOq2jCxb8
CIyS/UpYqvkjPYu8q+wqfWtYVple1iv1JzyXy5VeiumkDyrkCCzHWyPsQHfCN2AXPnRejig3EEnV
WXS6g7FdqKUBs2V1/Jxx2VM3t5PXcaWx3oqQp9vDeEWpO1yYo+yD3EjcndHEedApC/qnMYFrDCSc
Zq9ot8ibBDkGZFf4eVvY4XbEgM4OvzGsR5M/xFOmHAOP4/aBiSrvGQ05u6x0nr8J8CeXTREbGHOn
dm/UxjB6HWqVJ+w/zIBCUi8ORCIwTsWzz2h1eR+zYvth5MoygPErvFVGsXTQjGWJD539NR5hFVgx
tzUJTreZh6/T3HWuC8qIZKWJz/EwvA9+Cw28UwT+42KKRz49dO7A7IY0SOUQk54NMAPYRmi8FqMx
WqhkmDAvY12ecFBCMqhZ5V2ikQgphJlKi/cBNRJShtURJqdhN7wPscU6z7ZLNTF3dgbyJuvaz0QA
Li/2sEwEPUnj4K5TcXpNBuRsyKorTsLxaXgfoNfvw/TifbCevQ/ZsQIxcK/W2XsJErH3zfeRfPU+
ntfXST01GUP7Aq9rutHeh/mkyTLYZ0ExHKr3cb98H/2n6xbAfF8IDOtuQObGeGu1g4aR/315MJcy
v2YYUmNcdmDHjO+LhvZ96VCv+wfSBskcj9082fRhXtzjvmrOSa93VTDlQr+kaWtOStNV0rf1Rr1G
oV/dgclTcl/rE8Nnb9WcLK5RN4DFEB/ZibWXIziRmzXi6HNdUF6xn9O8aO4Lv6iZ5HM8c/iaMste
04jqhyQWRD9QKVvrRiZzrjzWerSMHuAr9yz00UkCW4U3ieAc8jur4ML91i56c8QRPrLYhVrIKms4
a93AHKaq/UUh7HcTseDcg6wZwMI3sXERu0O6ZSPbfgKnRBgU6ur4VjOFeKiGIjnbuK61vYQ9emMY
RBaROdpl6DQppL9UNALQMjTom7t2TvMgtPrsOUbxp21MbRouO6cg8C/SRhMSB0tk1mRzFzNS7ZTM
NwfJy+VRN7xxvrtnV4nHbUP+1xdLAdXpRa66nNg6AQZEy3NoCeIImtFsAs6G6UBYTfg4ZIPG/3HR
cc5zk+Nuh4EGihCUzhIjqcO0VpI41NgnLTIpJ6FKxARXSq05wj9JwsPQNf1Fx/jh/WujhYQ6h4Ux
3vQ6b3LQ7EDG1muqq6M/OgZS42bS7xOtg3+LQ/EG4jxLO714FY10uRDNTL8G13BKQ47+xcxPERCf
1wldt2v3xcYyAaUgzcX6rpZ1UNdGejWblb0zcCvyA1C5runk+U7HxBmvzJ7xhhC98EGAik0P02CT
OKryBWV8c9sKfbowzMbIaV3j8olQvOF10HN5kZHt4rdFNe3WuuQlV7LqlavUJHZntmElGKk9OAEL
xRjA2MDchMdpe6E7DSgOkqoJH9PkYhtBPytEiDMHcPXt3LLo86cFP5SVdl0ZNFaTvRidHWXB7Jb6
hPwpEqGfSjgOmy7Hq8Ho1x4x8BI4squzZADINKjtUyJJc2Loz9cVPyNgHK4VWozzrBIONIXmLk2J
MAh0o7UXr6QFv5QJyuLNavy9RnVpHCixqi/4Gbpt1yuFX5HeRAuDu6TiZknLLzqQCP7MZPgqAH8G
xMdClrXjtrh0GqmdJPs27iIJ4SJa0BFuqLvIGM7hZnCB2CJ7Jt3tSZLf4RPfBxpoTN36CJRFgZQz
OoqBK3UKY6/PwxENaNUU5zFWu6sqTedbw9KQc+aDqvuW1HToDaztGXrLc+SOPKxNx7wkDDP2YdQJ
cUqQ7Ji+O0lghRiVoK+ahRGxqgekBjzBfh3TqXmBvlCjpVgU92gbclwLTFO0QZFinJm1pWMBDC7i
4KSWTZwZ/LpTx8LfgPeS94Igt8XGVZymwwmoAjv4kXMk9VoCK9inECD1IFJ7Vm4HcBHGruehz3S1
QtSqcg2EgYu87Dik7bqfTBLS4qHNEdYxjWEc8mg1qL/IC3I+TZNm4CKzFblaGqwLp83Y0sauXu+c
ihT5SxT92eRxtBdXaelM9y27nTOSCvtLEzrprrIinD1ggpRXQyNxxWFiVO4a2U5rumuh6mxmFvav
DVvQXQKs5IaxcFwcGTa511Fv129uqRqJl6uRegDjBNcYdYGykTqhR/7UN7HeXVjOLCrr9yL7v23d
L9o6NME/7er8RHZt8tr9T/X2P2RG9cVL8vx9h/f7z//pKMVoD2WCZY1j6QJp2V8tnm3/pmmrUp8x
/Jp8u5pNOR/e7flsKF186LRyrHdQLfKv/tK9oewmHxkXkQljiH/1n7R47E5/6KNYmJm4SnnwMQi1
9PWdfz/IRROSaewt1D15HF4RveWRcj3N4SF1yI8by32RqEepcruE/aPGyCGFX/fzXs7lvfztV6CR
ZS7Ce6av/dDKVaZFeqQTqfuqncHiOfRteMqWXtaUizyg0hV0buQwJ+so3dmYUYJRPBmD8JbYL+nb
LpkxgkRDv+yi7Le1q2Z12BjmsNHwsSlDxCC8fjUmhNMVT8ASB2D2JZUiWP92NgxspPNnSWIcsewb
qQSzCTG8ooogdNM6NepQIu5SCQMGoSp13Vez3pv18n52cKtyNRCw6sCHZaIp9Iuo5zwk2+bWYGOC
7cDh0aasZafDKkyXgcxOhtLf5jFO9Ql0n1Dc7tZynzRdCWRkPy+S36BIoU5ZPNcs2ysaoPxxHPRV
7g8cGijnzsTW3qWgqoJMEgDU1V969IM7jsWbSNrYrsqXBQl2l2Zeg1d3Zy38GiOaZpBo5WsxGeoO
fOdMSTG+lhDoI6uXp1KOWHhR2NWW5MWWLQTt62hlGP53WlR2STf/4lhhXsOm4d/LIP5f/vzyXPxw
kvz+I3+OilBBcIygw6QzeHea/zUscn5jnyF0dsF/amH/dZKYv6kobvEc4j+wLIZJf50kaCcEhnKk
CxajFGBP/8lJ8nFWxJ+yhs5gABRr7MVH/1aq1cKQuqFgxKH44Q6Yl33vGvLuu8/k5u8zqVVM8d3I
ftVZsOfXVw++zhLz49xn0WSLEG9Q9qTUaHfEpcIt61XnuhgHpfjFguBvB5PJscyxxG3LeO5viyK+
C6L5Bj3cz1rlXqs0WpfghCC+L6zaa6tIfmkr/JsMmTisddQGMwB4CzHsHzYSUybNRrPbcJ/gVoWt
3VTdCQp9BOMbrrYJYWx071kr6mLLwGQA75rn6byzAMdSVJjc9OYwMIjrpxIKFyqv/aqAQIHmtupL
SdoKvGrp7powcnfj6lcorFlQvEzlcW5Xb12G6SZX2u6z1lnl0R2QNighbPJw7pIrI0pNFgJRGe/m
Bu5YEknSfztZ3ArC376R6rDcx5nR3ts1h3I/J8Fo56XXQwzfL0LPLg1DWI4Xp3p/K2RfvC36Ul0v
+ph+FipauBIBzNZs4hIiXDF4fVWOe7UKK79hlbBzBpXYG/K3AySzFLacphe21lVXbe1gVYIB9szg
Rdnn1sokbpVx38zArzbG5IZ48RVRvUqnKE44aCb49kvcb9RmdKhlHWOrSkEJnymYw/wpbm38FPbM
2Ew+rarsWZ7isqafLG0AjSPGHcVTmb3VDDGK8qVv7fopJVr1IYXJcHb/P3tnshy5kUXZX+kfgMwx
OYBtADEyyOCczNzAmBMGxzwDX98HlFSVYlVltnqthcw0McFAAO7P37v3XDBXsb8iBb6mLlnBGzIF
HbIKGHZy7k2TadcMLng4psTxZxVn6H/A62cXkeE4w3QflWcHhfXVDKb02Z0XzOph0gSQjXn20iWi
EoWzeyHd7z6eEuGHUzrfczyV21bnIEIu9rArJ9HtXBqXNqZumX9t8jzeo0r+MjdpFUTkkl1FntvD
sVxwlG5bbk5chNl1neXLByT3zJCKZDmLhQy8TTvpCkTzIDDuJ2koNlpJ2JtMkGxbwgKXVbRbc07U
WaRR/zVqZfdZ6evBeYkY2221LqE1xj0N4lB+qbvMH/WxuSkyAYPVyb4K1ITg9iw0ut20USp68log
cnVYZXutctFwA4b222ksSNy0BGLtBNFg1V2lWmOBju0w2aHNSl+RfIX8z84nM+zNIC7lDF5f1vfh
yDBRxu2tPY0jalzXsXi0eXvgUQzXprLIU9GHb1PuaDu70bprktSXz6uNzuebtT9XhDFcoAmSNbV0
3X2NDAGTkXtPxyLZ9vbyovUNDpglNrY0wlo8VMuyHT0UwUXh9ZyMvWE35/Rix/yDY4alcUgUTGOL
vjRdoy+FTOjphRhfyoBOw5Rmm9mt6JktDNwCFeWKnEqjn5U/Z7Vczu6YzdORYU4058i0aiE2oYae
4Fm1DBZBbkOlHCNuRFkH/Ty06aPVpG7E9o+q1B3GR4duxdbTWyfiKAiAFfUvmVIbuxYopjqa4/tx
WKTzMmkW2czOrAxwzS4AiAB2zuzu2pRxNA2avCOoU41LdD/gdCTFmQF5dCMhI5AlSd7NeBuhXGN8
WCFmiK+8cFWwrRmd9kejIgSAMKuCOfN2bBC8P6ckQdo7cMe289Whw6dv4o6Y4ZOaK9gnD2CMIEjv
da9VHzW7Ug+ATJJ9IwqW4TJ3cHEJFFlOOGtrNKIR4g8AenRCRcc8cFyGsd/YWoxdujNBORtYxPQJ
TIWRa3QdCfbGqpUvno5kq8RH19brv3ZCGT7Mcz9+kUaxCuPpCe0Av6O9y9DPbXoLZrDqkbph/C5O
yQSjAkbIUlC1heBlIVeXV0xGQNQz3td3b9a/rEmAFVfYnYqWceaGOBeOgmHofSIuIPdremQPOChD
INyF1lfBMIz53WRa1TeUkO6ZXwTdEJbXEqi1ly8BQbNZvIXFVB6J+vAumZ3I1yyH97kxwZ7swtbJ
7zQmgsSEEGJb+BpJwYhKtC7/TgRD9myKbrrNVCpJW1/y8iHKgWExoix7ncUDwwbvbfZ71f/P4fIX
VSBFmEGd8b/LwKfuNf7xNPnHD/yphRXebxzYYAEJqgTDXJl9f2phdes3IaEv2CT+Ue5ZVHp/HCct
EEUcNYmso5z68xzpUBhSkgqbwYPzdjD9G+fIN3/UD3WZYEbP4dHkEEu5xNFkraV+EAQhLWAWNWMz
8FaNqfLdsZrnHaYI7znPLfOopkkR4hdF1VVrW+1XHTTtfkrw6c11gaiv5kVBcIiptO+9bZ7oE4rL
2b6lIdLSI1lfN0CRNKpEPyyHPJdWON5rdHELAHPeALrpKQ4nkk4PPeljGxnhxeHYl4Uasy1ryE9l
kzat50NyKt3vZuXMSX8YKYsnkL1Or9MzDR0c/fBf3Hp4qAZu8oNGihviWjhhULBTelFX3EvLvLgq
nHzBZTkhVqyZUW5Eq09ymfEx5tBJ+zGjZFq33BrsnemPhQwfCwC9j0tXmgc+FPAWeEufyUpLHt3U
aojLht1+R/vsppua+rjYvORxGfavDIKZCrU560GiGuIyRGr6XsmEj8x1dIhGcSIDLbGpdBY1ItIf
8bPUV4az5IXury2pmzhSg3ZEKTKyWiktgno36/0iAhGpNNqFVmUbzt5IJlpQQyg4+h50ASMUbTDx
G7Wa7mVGJvl1Rce34FsgAdzIh+M/58L/l3MhBAWDrsz/XhGev9HTLrq/LAq//8yfPSad4986ojeF
/maS5NTwx6LgmL9ZnMoEx5ff9QBc6c9FgZPhOu/ATcxhwzJ/WBtYLxDOA1WxECeC/WAp+RtrA0vS
j0c2FiQMn8AqOUihBaIg/OvS4OpDv9CdgQjlooplsO5uMLGZvzis/VWFj/qZBhKfkZUPRz934l0X
KeyxMRF0Fh5gGeI4GtCJb9wpLD8V3TDd5hKDUsYAkNHkgm/zh+/jvxxK1+/rx4/4dnHckTTmuG1g
Vd99xFhm2WQq1zsQRFyqndO0I70anevaQt2nOm6tiLWJGPkiMQMY4sm3ifT2YisbaTKGhTE992my
7wYANmat1adelfGldVMc9mkWElA+NxX9oWi57lsnvM8lToH/jw9B1KCnr95yHqR3d1A0VgVLf/EI
f2QVmSxaQLmWW8fEGecnIhqxtJFlbm61HMKTLiZCxDGmBnZJrLhPiT/dSobat2XruniSFqRoXrzs
BsZjxwkfOqeRUX/Mkx4jerEAf9Jyzqg//wzvuwPrQ4AGkh7iW9f0Pa2mtcy+n53ROyRmNQaNWDKA
jQ0SBibwP7/S+97A25XoqfDgMdvw3rc7bGaurOJcaTDpXM5dzZcn3frUdGZ9B6s9/4Xi5d1L9PaE
edhvOSCjCaL/+9eXyNBb8M/47w9DlDR3rCiMfHucgD//VP/l/pFGbTFHc8G4spv/9Spew3KRjShb
GkQDzDfS75XpIahv3cefX+itT/NDvbB+HhvpEgvTui78x6KQRsBeRp7BAzyc7Lg4dGNjj2dmnvni
5tzEeqjHst2UZccMbbDdc5VJFZAfGN7HPfCk3LaZFc6rvFiudFgSvzhODjp+l2j1bZcZDq+EZ/Np
iDB7+Ug4LCBmKV0P8gK5yFRx7KOhlhxaQ7YfRrkkh59/SLDd79cFrBl0kOjTY5ym0fZO5736BsHl
NdNhTE19k0dkDzhR2B61ulG7UrUGQsny+5Q1WmArhNM8vOkhy1OSmfSq24EyJ21IJSPRAET51LIQ
H3RCy29sb7Y+OWOef7BrySR+NB50eG0E3IwZFFpE2I+GUGSK4rsMuiGensA8G0ERJfNeRTs9HaJP
LGfqIDvbZspkcHpKkDCyu8RUJ6GxNSOZHJAqkipmJ8SjI8LaIz50H5vQTo+plubwxOoYSl4UfonR
avl5q4DkVMtwqYjtqTfocaxz7tYZJYXEjzMgLZEwXnzZyzLzO5RGB9WU6pnASXAezLYLEu8vtlfN
X2fo6/TO424bqc7c26GFoCiVMS1/VcmA87V1Z8emeKz6liN1FKvvlR6XNA+EN89AS+hlIH5YC0ck
vS8ObvDAyY3mYHse5Nw5nc4L/ZKLzICHdG5SeKTMJOOlRw7xuUgz+5XgzK1GmJwfh+qbpjT3Wisy
dF9RggfcIagSb4ufSb3eKsNbUXuEw4VVuDGIGwFGh4l8oznFXlTpeb2fQZmllW8CfgKGhqtbz82P
dixHmlOxOEaKthSRq/OTlimEHzpjzhud6DoaAQNNBcH+4hPAZO7xU7pHggjN1yaU7S2qnLY4dpSi
fo227FFZmFIIdGiGDB5lbZqvJTySnYoNDSjM5IL0NYrmqZiJ6CnVNPLV4A5tpzI6jHO/i2Pzzgjz
fsvaNhw7wuo2uJ46F2qZ8dVs+M4bqVd3c5NdJ1ik4FcOKhiirA/6UOEry/EjN0Kc6F3Q3YqYrKTe
FD0UaXQdRvITkHpxiLHK3IeMPAlGkbhr1KuRk3yKtSb1tVR6z50d0kloGv3sTP14KmzlbUqkNz6z
UnRwaU3o4kCfx0FYwRJFup+eF4R5pSX4eJe+pmrJmyOPO/yoVfHMLzOFu9hQlh8rgrU2jagHHq5h
dAK2IbRykSsB4YxJEhAQbewbBjBX9lKWZ2LZhN9M9vya0vvAjts6tABm28Vza6TVZSGLhmWq1eur
edatY1xM2UE3gSw7Ja+L1OZSKEwZxqL6rYFKZhM7MZDCjgnzJFIiYwYreklDvf8qnXZ+MYdmPBF/
OBzV4HWbIaqscyPgPdedCn1wrcOx13m/tBmxXZ+RPUdEY+q0+rFIPFR5gV5LIi1ElK/D8enJGkSx
M4VBcIGKqq2VlZafzkAViIBN9rqsi3MykYtLhARsNJiU57ToVRVwKkNHUgkVSCjUe03SAqxboXZh
Oszfh64ZyxsxR1kQrsyJZWB63ZREi1UGAukkYufQaRtuDNFXWzFg7OITNydHdpxNSIcNjFjMV0sn
2g8LpomLwYt6MyeiJoQ67OQ6rCuHbxAkxsDLxHKYYQV8iQmf2eGNdp7fvOcF4tlHTVBfIM2OL0ph
RAsHSr6yhKkgIw8ffEi+c73pEY8i3ZPqHv1J/ZKmpgqUWDBJatSFNJLmfUZa2nG0arWrIq9/Jp05
wzRjt18XLRaHLLVYexhNEshA+SWzEjcE0NLDPJsViVxLeHIIRNvPI/MZX5q2ggeICsZrBj45ePIL
cp0xsHvToFe+GFusfNFlcSq87mQg8TOGl2GUZ0bj00bkN1E9aUbD0PGRMINGm850MCd3KrW3phfb
F52FwV8KohuqzlgOJHZnPjocUloxOvhVKL0NdWRzGiTPq46l8zs18PCcDA3remnUp3Qm+gHmhGXs
dUFPLSw0+4rIZe1+5gJxQKwT5UXo1Pzac2x/GkObxBTAFh1SQ+JIcUj3940waqxisf4iaCZDomI2
O9Tlvk0NRBbUi+aVPYl9V7Mo6E1v3gxmbe1IPp6OuTKkP2QpVm8zjLdl0T8ijTB8RpQJIODR3jqJ
uG3CgtxNhQ9131TDHO+5/Y760lhuHZ85ENcDT7PdbbqpgL6BtFEEDcLI8OyFOXIQa5rbCD2gYcU3
Ezke+fLPgRW9+q8HmaaO2/qHSug/0gse1oyB/xO8qrL7yzjzjx/849TqoVVnyCUJMjCR7eIV+dep
ld4KrSyLeSIcO8d484//+9TqMX7glMdm+f7QyvMNVlUyyfzb2vc3uNGPZzrhrafjtXyTOsNzumTv
amGBiy0kyY8ILX24I4ch3y5WQyM8W9TWofAIBDKrezOTIA9K+DL6MHtHzMlxEKkSmbGS+ZXZGrmv
150Ln0qQixKmaYF+h5x3RxbxVnXRfVSZB0t1eFqtlTdjFc9jr25Hw0I1NEauryk2Dl2mRJG1K0Ut
p1JqLcX8CImc8UDFAj2kMhxYu1F+Y41D+1jwFm9ap7OCuW+YrxA/jW/lCTApna81iiHs72aPZlVa
SnuP+NDCp5v2+T26hf5UVi4bGmLqbjPVudoP5pIEaVZM53mUzjEnvnqbgrw5WU3o7bq2N4kZLBcZ
YPcWN43UDOLFkFtzAiaLeuNMNcxZJJXzYRGN2IL2ISzZru2zaNxDlhn3ldCRoMEru84VgUQhwa8p
Mv1NRALAVsVq3pCJGu46UeVIhyEFY9xqKDwVLHHyJSJFECtfVs6eYnH4tjXnlKNK9sMyzGnRO9Vu
MqKpOEwFOhjfbsH4KMK8aruoAwytz96sG08AzCWGKmf4WOilgSe+9gIBISW8qdAnim1WxgkO1VpD
3n01FKG5PBSNqdjZk7F0tS9k9ejOQqOy15ZdL1vsx3DP28UXdkmKpGaxEJIWzaSuNgv3xkMGqm1H
t0ZhyES7BjVntM0B8tu0dyiIkMnqlnOZcig9GrTTjmAFLafeJu/WRNsXJfYZ/bfwsV4maot3GJ87
MXj5Kvu31I1G5GOlQdWbpmjZl4h/m+a6hIOnxahVS0Zg9oY/qHWwZg1TsRQnJyxwPHwsjdDGqYQl
jNKlLRMtXZHsdE/HO6hA+b6oS9eJLmxJzCV2cJMwOe2tpWq6e4/g61k+0aJtxYM2zPjTt4RCwEDw
jSjvJ2bWkEQnuooKhImYrsnNm6t6VwPxZY/IhP6hdKvpDq07kMM5LWqy0hI9BcSiRVOQ0LgIfa1v
AXQn86AxarYTqomF2EJIlfl0rThwUqF59Vcb39aCbM8I74ssxhhO+6sG04OC/jm0C3xRWjobup9X
s7gwG5LDDo76GPro6WBF6/RmTjPpfQc0t9o2AXAX+aPbz5BqYhqtJl60DyrJ0BtxADM/ITg2kLLn
0aUmg/0i68TddkPFMDfWixFjfCWuF9Fi7GNah+wng2UzF9WtbJvi2ZvqqSfdRCcQ0ZpTYn50T2+O
RpqGxxhPGL5TR4Ol2CL430TdZAe6pnfLRujYJLphUfnKLe1mtOOcFWLRdvf94BS32LGjvcOcLtYH
+0KMafQYZgD4iBYmd6lmYPh7G+yfmc4vZjo0RaT3sw3x5tvn5rVVf9kM//ihPzdD+zd2x5XigMCF
huv65/0511k3QxukNoqXNRiQns2fe6HJCAdcmyuh764mMZpUf0x36Nz8jY4tPeC/Ni4Y55CoSSNo
FSdKwEbvGpqZ2WukocTD2WQmSs7JomgNEX9iWvAji/PgJNZcIQAZwvhb3GtuvSpcx0fbbeSxhbH+
kOXkhnGyMI3Vzi4vBuiE85TiL0GpwftIsHIMHshstF2xJP2L1eb5TeM6dRqAduphgLnJjTG5pq+o
PWHGDlTOnPEJP59t86aLchu/iah3YsD8o5Qobrtx7O+9QjL+SeZIPTMRHU/gldx+AwqkeEHsET73
ItaMTU04wX0Wu/l9Y3TP0lXLsXV1Vl7diW5lbS/3Qs+a+ykyMYvgdLoQX0Am0Wh2J1V5iz+NJiZf
qU+ANTB1MZips8c+SadXx8nrA84nxDvWwnSrrqv2lpol/sBW2hMUUCK/MKPB2Hmxoz+wKsX39iTT
7SDW0b0m2GabaDTOaLqf8izpInDDBsGi1mAavjCr5RHPofKFPn1mpta0mzU/8iC0ITnXScFijWuh
/YT1eow3Nd/hE4Pd/Aa1AS6tLl5OzKd0trfZjALkJg4DIkW/lnSB5BakFm7zLLqMKkXrkk4qWGI7
9VtaWwfB9OgMzKs/F5qe3MR6juixy8f5geZnv1OTp/xOKuPiNlN7mI26uHZQb56tlo2fMtB8TS2z
PKWe3j1IcFec55WmtiuumA0mNtwjVpj+etFrsUMCpQWoUYo7rRPmQzdb3UfTM7Lvs9GKR2Pok0Cq
qVjNeNqNmTi7yBbdC/cKRAWpvd4tqcr5C0g8OLIuFuaiYwMfC7XsSSXWtlhPpq/12LYXvavKczp1
E9kPAwE+KQ9OBH7Y876YFESNXzc0uTYw/orMn7JYbS3KtjuwqxzsJeGBWxKNl00uUNy4LYg75pCv
aO/dq6Ifkj2N1urGIjGSTHDBjN9Yej9uIzLBdc2btgOb47mCXXPIoso9CPxH39IiSm8BobD/q2i5
KDvFm5LaoUbuhUn/Joxa3dvUo8zwITh2f1Uk0mH9iuMT00EOdcwJUcxm9ktCF+kD8K/pLDFHbmOr
7a8JUbGnTVnVw12zrv/121agve0KDBwfgXfYl9UQ1ax7x7DuIsm6nxjrzqLeNhnGr2w4+rr30DLo
F0Qa7EjybXNqSdGgJlv3LHPdvZg1NEf7bUtz37a38G2rw9GcP7OMVLfzuhMW65449Lm9TdZ9khMl
W2a/7p7Ouo82646KdSK6NOsuK9f9FmoRWy/v9vShfduQp3VvllKxTVfrjr2se7ctw/zULwQnQr5Z
N/dBq+1hRyqwuKShqes+iLa1FFBu9OzoBQWCI+ni+VZdh6wkSbUE6CG+Zm9lBUyT6dp8KzbI/KXw
SNcaJBrWciR9K02ytUox3wqW5a14md4KmWqtaYy1umneCp2oMhqqnuz3GggT6ltJRPG+VkjNUEXU
S9H4Vj1Nb6VU+HtdFTk5sNsOx/twwJ3B235aKqMFk9a5aT5VAZJoNT406RS5X6xIhejoYqyJo/2U
Qz6vnS3INE3ttL7v0q+zU1W62gPHaho2LsaT/9QBv6oD0G2ykf7vSe510pIQ1yZVlfw4zcXKvP7c
H6WA6/7G+ZcztmG+x515+m+SGgF2zL+LAJO//VPSIX4jnMph2GowI5IEKfydIoDMzr8WAZQitMMR
G6++ANjn9ruZEwR34BFVq0BIlcs1jqhlpxktsMglr5j7dTTHOmA7aNj1DsmUXs8QFXB7FmfiXOYn
4v7ov5VRC7oMFRGLk6cDhkLMyJSwSeAEYc+pPi4ViDEDtkRCGE+YOHNPCHBFp4oa99pzmK6tTXsS
WqDeqhsgvcM3J3WBOtYJKN4mNgFBsrXI+5rEU79Jw2nvjqBX6BWB66X7RVvKYh5krzpYCWPjzK8J
9wWXU/VqIlfZMdZVQbGmX809Rf9GxpZWVIfsd92ZHiLUOLlvgrRZI3Th6xAxHdmNnqMZz2IIo2Sb
A7dGzaZizf4YM4JA5YZQt4uvyo6xsLkZ87oab2vDQRjnRO4Y3eAqjl1GQIAj78dIyJ3IYG1bsMZz
4e6MduhEQPfRtI+Y2Pk/Iz32EOQ1qir2ctXpkaGLZE++yfdIc0XKp4/uYrq+rugZrsoNGTJ929RF
9Dlf5ugyOHO5LRmJosAjimJNMK/dl6XHtLgtdOJwx6J29j0isI5/2pRiaL7YaT3cOG4qWp+Gg4m0
1tTvlsSA+B6Gw0uT3a0w2X3e5OJaxxDHcrKrGkKm6e7J+qrJcT5adXVbx8rggakczJk9YE1t9sK7
Qc7Tk6rsNUd4VhuUwjjA7L5klqzsb1oxpfcIBqZNzQEpKNiUd3GhJ8eOftLHFD/pZozjEjt6UxzR
ZtKOCLMD8p4Mmkuq7gbyqQvSyyPHL8YautUoT6hXGEXPeNubodmwy7ef7ZKBYq5iJ5hMMzmqiA66
GOklOCLDrFEh5mGIlj2VA7CUWtPjfTSV3hcZUfFtmrBJbwdN1q/RQEyMP7Gz3Hhw/OMNyFntVMSS
n6L1Ie4a8FnA4evl2TSyx1SrjI9SRlBFDEt9SVD1U4XyUlmjae3CLISdR3rxRtZTfmzM8VsYtu7r
Mil961Wr5X+Io+61WdptuqDxhvBubVQ1Xg0W7eFMtdnOHBZQAzIKy0MTWepY0jO7DktH/4g6lIQz
pxgZVo1YrVPm84U1k+Fmle0j+b4c7keb2ZyZm1cj3qCbDKfjIY8q+66qYv2GrTl9qYs4/cg3mu2n
qTev8Itkh74oyOdcrOxLFXUy9MMmck5JYy63KGaHcw64M8iTasW3Va5zP6cd3QpNM1lWzCm5dufG
vPMWAQZ05JU4ZBMQok3lJsmpkJF56V1cKkNjJh8wiq/MZIA615Uakmu8+/Uj9JfxAQJYdTJVhOh4
SryPJI+lz80gu6vOLj1Qsr2TnvD/LcZOz2OgAcILj9XCIKxbRBSI1HN3TT3Y3+2hqff4suYPU8pk
I/K0Y6E48DCcus4w4gYhqRib0bOnrV5EFDrV1WyLGRovYldl9V+RbmPTV0V2WPFtmwIXdKDrLa3s
pHB2TECmYJlgAlYhNRwnk2RHkArirsIa79LSrm9i5c44onrzLpzH+aUvE4LsQjqR3JDwgu+5/7A4
s+6j9gfT2pJ0UOZTehiJu9zjvwVkl/cljuykyfZ87bwt2ljvPEdVX01iUveLm2OLnUJBsricrE2d
N90tcO3C8IccfnJKzUemjm18X4wYBAJ2U7qIgtQxz9AfUUQP13GY35L07RExaEQvhsv7v2Dt303m
rA0bwUjnGmWzuPY65d1oZW7czdPQs1G0s3eGVJjtvQzKVo0/YKPzop76PrKIFPPy3CepYjomSo+g
UaRFwIwOtlZvFtc9bTTPMVlqiqy40iTJcUZt6Q9yRpXmi04L/baWhCyl4wSQWnMbrO5kwRzaGaqe
kg7DoFSd2Eu8LfYK41NKpX7MMNjva4ygj3qTYmp1OlDF3Yw4t68RkaC9rp/aovduJttZroe20l6r
sgfIpOvjfZaUNce9snUgS45Mr7WSSDgVETxXFPZ4wuY57MNWH26YnZlkcBkFKaR1/Qwuu71lvhgG
szUsexMB3h07W/VRen352e0K5zuqenTbsmOU4XnR1xF1+NZKFg+2UbWj8YhLABZK4Oii8zWmdcr3
tFajDa1SnK5tNrxWuatjmTdGnN9yQeGYxVb9HPZFtwWGiWbYzhOmizJV3wtLr3dYXuoPblRIubXK
KP9sRpFL128Kr3s9dK8GtwD2DRv9GHvuweuVwZDaYH+DAN5lN50lvAvM85Zm3Nxte7ctiaRDUh92
mgxSzhc3I1w1WKZF/4EuhNwYlQeXpbW0yaUjOfZ3VdS6Z0zB8zcBQbHfeH2yIqi5x1fZ2GkAVG35
sU5Klh6llRZoBS0t1kW7kljNw3DbCbe8OKowbxJBPFhfwLRSLoxmjrm2u3foZq7PBFgMRm9a7edI
B4jSctxXBoPVTiTmq9W3JaySwn5wI/wWqJ3M89h5FsvgbCBZXYQfhQRR8gWe6szU9xDgwRIUSUAI
rnHdgxw/RgbwSpQIoHgiw3xy3G7AjqBlu5qMPqaqaVGtJr8tDBGahyppA0K+q+NMo/COJHDrC1PT
DIN4xzGkHwfvQecwuAPgQB81bvRHO0xjy8+1yrpVYQ1X0Rgm7y6LCmc/ktWAAcU8uyGKEF/mFnEv
Qr/uLAkEvTPcrZ5oNZ2bxOjQnyNjCrvaOTgaIoU2gwZShHN7Wy1ZdYv6vj6ksWGAQ7ELH12q5o/j
4i37UG+cD9QCxuNEj2SG8W46391c6z/mqP12oape7Dpztlrq3TGXa7FilqKj7hjd9mCw5EXkhaTx
aawaDXeJ0Sa+Y3E2ZNMmtDOpGrJH2iQcT0Y/oTJje5s5qPFoWu0uT5V9G1Kb7vSEzbrHPZLuRhcE
dmDWC/XHxCJ8Y0Z9HbR181yIJr8MOC5Il0EHBHl3LqBL9orYEziTGsz8gwEu8kIDCGihcJKPFGiy
RZGAQL+eURVWaeijM/GMjaPDmDnaWaT7PNnZ7VhWAwHQ1pTacNJKytcBWxTNjfFeNiBoRgxORynm
4tIpAI0A3WTDw+GR9N4sREBZytgropWuyfOimEYCPJFWaIjxYcDP9CRUmT1ZBjWgFWF6QwdQ15dK
dd7VoiTVSmSHR6ayYBgilMGC5j47GPoGqID90CwBTaz0lHYrASUZ9KSnxCRFNq+NqP1m5sgHOEmr
bqZRsjFr9xwODLDRfDQnO4vrO6m1JratZr7x6IUEnkqYREOCPcUFEcYRhf/LIt2r1JKPKIbGoDeS
myKxdT6ldcqVo38Cc2cw4kDBUjOZpiTL5QsqBuNIyCz5VGOMsKnXCBo1l1fO+p8TR7tzK3rhXjzI
FdjGKKvG5VR2tAWEqVl0BGnGcES4SjI935I7/sTXYu762bV83G19QLZUuNGy5DLAHrhGb/5Rb8nS
m4aOoZJSGSJoF9ZinnFj8tHbZPmMVdc0q03pWMUpimtzV/TuDtHUfHKT4RLPlvFsNgVBuu5U5r4g
4nun4872F21a/FBhN1rKmZBuK987LnamJUnNjzOjsD2muMoH7rL3QpuBjoQzVMlCXRc8fq9a62yZ
+YSPedfKQ6WF88mmx3Ud0/pDWUOo+eI2bHNtnByTynF3c9stfgUD358tYFdV2UU3hZaxs6t0vqA2
zYLUzZhYdDnnBKYyvqxoUP5wav0vetdVCfqjeI8eNchP8001zNz2vdg/Dq05g5qbHNMcYibIf2iP
zeKyStu9kg+WKOovFbVUwZaNiuTnF3+vUVwvjs1h9ZjiWNff7OQ/OA1QtDUS+mFy1KeyIQeuKc4A
IWJE+Z66//ml3osuuRT+e/5aT79009YD8g+XSmryOkELcqmKfiZMCndGpQZW7dvPr/OW3/LuhqLS
tjwO/YJe6HvprSKHwWqUEx37Kpx3sdtYR0k3aJsVSXeLVlB558GLRcKXnr9WzgoDx3UFcYZsFg7X
Ycxv9/Nf6T+/YgeVqYWYWXc50zrvzv696ABcc8o40k9drkWOiNZMR07QVsa4NBBAr79MaK6/rLTZ
30NS/+kf/aJ/hM7A/alF/FyiMSPq+C+DpD9+6t/dIx4g6BCW6XI+4V351yDJY45kOS6zpFW8vLIo
/jVJMpkkMQQCVEGwKFDcH1zihrvmntMCYTUDFvE3XeLmu1eKbDz8QTxXtsN4ybHfR0Ziax45yqxt
YYgpbpCmmn4v4prNb0iqXVmn7hrTCS211ZzwEXR6cyTLMDxpTRKe2gYyrJM5cKRZgfeop4YVZpTl
WDqV9uhWOdiquLIT+hyd5+txOl10PHTf0gb29ERe6LNl0LSnJCagM87D61JY8UQWjjMETY2MQI9E
w2Ew15a1xSof+qL/FXv7XVeNO7DGETDpW13l9PjeLSqk4zQQEmHvwjhDMh9ixwaWxYi869bPxe/9
8zf53Xr5dj0PtRUia6zz+ntjhKFRvLLpVcdRg7g8RdlnaFvDykJPfnGlVRHzwyq2XskxDZAmAHVh
Wr7fFhYo8QtYqew4hkAHmV+DO55tbe/CV30YjMzaz3Ea/mKN/i8fj4UTp7zkYUJuvf73H9boVBjt
mIM9O/bkpuO4XF2lrWBPDfrJhon9t28mDi8ofmvgBPK5ddn84WpYptEs5Gl21Gmrs4c3+bKbZKMj
Hc68x59fS3+nHl/vJ+lnXATMP1vDe8D/RJBJnBOIdKzjKTN9MwYiGdR1Tnrk6hiJ53i69E2vn0cg
xoclc7pqm7RI937+e/znHV6B5Y5jCZrLgLPfPbAZzcU570GV1b2Cmg5hqg1oLIWPnqQX9YuL/ecz
BPvgzZbE3AMcwDsHQgOh0eyIWDpW+rLclW7TBp3GG1zFlYqPc5uQcegUHszdv/8hHcgatMEksIf3
JiWFMSCJZJUeaRYO0OD4NgkOGsdNkdCx+FvXehvxA/dhasTXS69/XSN/eIisRPu/7J1Jc9xImkR/
EcqwL3PMRK5kcqdI6QIjJRH7FoH918+LrKoxiZKJ1n2eS1+6xNyAQIR/7s9HrBoBOzpAkmE7zfg6
Gl3MFzEe0sc/v9a79fZvO4FBba4Nbt4+WwR+fK2MiDatDFxDy7yMdP2AqToWqTUY4Z9fB3/Cj/f+
369juX7A5kVdrubPn4n+HyncekrhKjtDBkYLkB1ulkrl2i3nPklTPMYTRiLIPpBLow2Iv+SDVtd3
1456D2TWWOgMF9Og/v7agQqYM7HoeA+DjCEzDi2gywU+UGTNBEBj3wmla80fdCmcO9t/WPbUy1IJ
xge3VGgG68TPH32IXbBikZdi1omsJ5G55ZGQ7HzVZHAyhNVUVBZpNWe6cZ5Qo4G/z8NhZBLxzXCL
llYYXFvHPKqifaxr5TFKmVpGS6bd/vkX+t37RM9ka0CbINjz923wjG+jkXpoba9bnvtKqt0W66Et
ONFGIDPcPS2ajYftSvM4s9PBdNIHk/2uVUXRgTiafRF0qKVT6ltX6mzsbd0hqbOwZjAx7P78Xn+9
aolWKcALwREghe/fqo6cX8tiTA9loCNp5bE/5aTlZbf58+u8W9r46chJ85Oxv1W73PfPxlTjmBNp
Mj3QXrzcBqli1Vd57VwU0nbu//xa75fz84t5HuBihZsH5fNuaZsRUyUiAct5LZCU/WgI9YI8DLB8
rPWmam6YxvnC6CfvM9m4eIcS0H3wxRp/T+1+vlw5yeoeBUhsCng77x5hhWg0kzsj2sMYEfPBK0wW
0y6YkJ7ivlluNcvVXx3VwZGmZ3x6k8CASnEX+Cu3pL5BxkN0DAja3eA3pIVCtlmDU4Le1XRt5uVy
KhIZHZO0Ne+WworehqkvwJgUy2kpBEdjhAT33mvpeyAv4FwMQmfBleVo3p1Pj27SMFcEgQRyhRKL
UG9S7YHx/XI7x5HVrxgTDdeYvbuXIpr1V9gg0UlqDXTGYKqit9LH03+EFIEvoxqaaL9IA8EoA68H
D8EjfwC9JLf1Fe5C+yUJIuNr1ZfW48jxv0UPH0oN1EhkvxVDZ49h2U1WsiGImZxiizvbdlhaDDGk
r33C4l3L2HmLa80HolOybUQ4032sgmlAKbyeuPZutHU2Q5U3yW++R9VclbXeZ78dhX+HDZjrjbs/
zrd5HfDyDVLYrW9K1k5d9t7nxY6cEKU6Pnnq30oIiyfSlpZNNfJI24AHj+MhqK35xHOm+NQCx7k+
f72RS+mPWSX6bWMxfDvWi1ckB/DyEDFMvUxOFNeR82kpPgJxfF6temO+EN3CCoUTSvtS1TlXZK1P
4O6LwgDmlDZ8d6RfUioadD15sKfUfuqFTvu3GeO/snLTI0hj83fQH5OT2zUx6puXvgo9GBm4CjHH
u4CCAHyOjL7vs9iyHv2KWMJKM/luSxpxXnFRMpwRtf2SORQOg5aUBOOitFxunZEwEjkIMd2QcJ+u
U1TzJPRsI/1SuB1LE1HCT8as28XGUtdhORLV8PtsjNdz4ncpExemPqFRkmytBjxuaFHMmONxZrwc
cfTCRioHSngcDWI5taKS7nPmduuMDyBXwLzpEZBcYBudboKXRA2paoAqNGWqngysoVO97xNODK5T
aw8oPXxhxKDmU6whNSFBbwJsuuGEVniNcthuuwzMdDwu9QYPLJKOVgt6B9B6dKX6gB+y16lSglyl
CRlWtRx7Zr97TILRQ9x5m1ppSMQC89OsdKVIKUzl4u1ypTm1OKl3YJWszzhMkIqQpnSlUWlKrdKV
bmUqBctQWlagVC37LHDxrZqfAkSvVKlfmcHYVelhY5/URxgQYL6BkqxypZu1SkEjQieIViE8zUpf
M5XS1iG5wfuxTnGZXgvUxNUwWFM4KIWOB44F5Cl9dCPUy1npeAWCnt7nZFeUxpcHpb7Ole6XMAwM
A6UFpkFyJxEHg8Z8aZRamGlUWM8uxnVTaYma7j+3UKQRFK2mWM8TGa2ob8wvJTIkU3EC4QiTiVIo
c6TKYYguqE+NnzuaSLBGzeiZRckCbKs9EqCmKze1rFO3yPYWCoI8akoVXRb3Mvda2DwUmvwtnLKI
IKO2et4oSFjWU52qGg5JZmVHAxeEAZkn9i57p+AN1QV93oCGzeXRIcK3ncYi6vEJm8FFZxjtNRsl
OwlHWDlhzvj5kb6Y+LFXQvB81oRr2UCrwgk5n3JvsTZ0jnrQaDr/W1am4jDRl31I2oBS0Yhd9EnE
+p3vjOOdN87zxlp6cn1nkZrhIYJ12rTlDbatZe1xpxUHWPlsBcy8jtYCwTvOUb6rvEIEd896uF1R
AGtHFGp4ceDtm4yjT8/1F5ZKTGduC2T1rLALcmDXUu8+eQTucSWkAy2USpOPi5r6VkyCaPXA9MsL
TQn4eBadG72f5Nb1+vipy+LxwkLx75T0n40oUSvTH4MvFp08EUgcNScY1MigIuZ5tM5zBFONFJah
5MLM2DtwRCi022IW3qacxXOlxhFk3IbP8Hr8t47Z34wTxDAfzNLxnqbzNENXgw1IP7Tm1j37sWpq
982yMPHTWvdWqKEI6cFmralBCSfogOYvg+lJY/Tie8Pwc9OM2XxsO+vkqXFLcJ682PT+EnKp2MIw
lum9ggHNeVZDO6zF4V9NcAw1zNFSsEVGVwRHftTgfnJ6CkfB7tDcrg321+k8FOo0VAMabUMfZ3uI
cAmZWk2R5ih2dqMaLblqyARC237MZ1nfxJ20VmVkZIdIjaX4BtPQgqzWDpGxG9TwSguqE/XbQMTK
wLyJ24LyutazLgM19hLNQiEcRLoQ+lO9I4zXbIsFJ0Lf8ZFYaNr1cB6j+eeRWq6mawkTZETSESZ5
LKOY0ctES66ayMESY9sfWLW7as4ju/k8vkuzoSCCV3mfndxFxFFzvklz/DqMIrtgSsAgsOM4ftmp
4WB3nhPSZsTMkCIFnumqp1YhcZ0rTuzNLi89jwOAUR8LNYDsoGOexqwsbhrX6a59OU17CxgVZWGM
L0s1xxzVRJOGC/+iVlPOrK/8nR0P5WuOIcbdYPhtn+zYabeumpEG53FpoyanmpqhNlkB7042X0r+
9IZKa7jVgbOY0KujZXgh7cIglj2mdogbNZ6Ft9GtQdw5ZNmX/sKImPpjCt7wi6ebvDS/jlpABBMh
mGxBADC0iuP5BDe+fsWiOByXKQOzHfAMhPy77GY1PYb43t0Y+iBfM5GzZtMDg7MiCkQeU4Fse23u
PBISrjz51bU5K650u5qSt0SbW8w2OLG5sbuKY1KnvbVuUp0mpzGv0tHpH7U4Gl5tkfqf4z4Q1Qqg
GSz4SUft57E3l4VHrV5VVnvNtecjoP8g3pTuQLAXk7COpSnU/KFg8toqZP6YG2t2UTRtmLMXdkWL
qmG20cGB70OW1e6mvV1l+ske04KR6MgzA4Y6lLOi712X3WUNtM/I2mlvYBA4GqJs+rCzzZrlbF7i
e9+i+3kN1a0/OMHEY8RAHVrlETjoNcMz7QHfqM6opOZ346Gws/SmOzb4z782nI0UlrsIK63kWxB+
+iUy1aWMosQ8xmtMRlcmUX5Xt6JPM2ymF81stDeTzpFL+pXjB6dasjV0IWM3gRx8NKoUg3vviC9R
Y6dsJ3XSQzJ9ZGPMiDpy9RWulTvX+gTUA5PQwvKK8YeLqvykOxXF4L525w1Tvsq8ihQRsx8b0v1K
VB09fLlOxpfNSeh5Cemwinimzxl7VVl2DRUofc0LE/unxjl51SddzaMy3puTZhJNGr93lOPuOMvb
+JvNYJsDjlrnpXs0Ja56gykhhJ9+S5aaSlyf6LgXcTnr2WRgcil3/WK8YDx1V0nd+ztzbgEClXOx
o/5sum9dM1njMIpPWTW84eelRBsQEYyGwTwywdI3EjULV9Bc7AMdecCcBvqxGtHvGroIX/MOezNn
fJ46bISOdl/bGxmk7bYcO3mpd1N2mWPUz12gvmRHpzWHajfsqLAcyQRSbTq5e0fQ26WXA36ClmpC
Ks5xOtXRzWRI/GcE8bd+J793Qqs3jVYvJKFT6hfa4IuYtXIr5sa96Bq0gwXiNsnv297SXlLX3jJn
wcCPCaQq5bHU2s9juVz3lKN1tftIQeWJJRfBCNP+hSuWt6yNP+HVvIPQtGvYTa8BC7wEejruSFNQ
iNEFrxhD5XoRcR8GmuE81kUqNnptvk6BwcaK0lfq3c1D4YoO142+zfqG6gsPvGfsfi2HAEByiaoN
yo0TQTz2WIKs5euEn8XNetpOqPga1wT94ie9kdRsCOHjfBHNsAKwAAw5tUhqb4Y2fZ4GTPukOi+d
9lH3h55GmjbYJDK9J/mU7EGq5FTbDf2zZgp/M400/AycYS77Xmh7TObqNp/1o4MZ/5mirQqUcuv6
9JpRkZe2LvLomKnjhBdQYViP1MrDk8ItStnNctkNjia2STndEe8MvukuvtCj1hQIOqs8kL6+M5V9
5YLaBSmzVZsQ3C7wUPP3zDbPXmZEZ5rXQIN0B5iEXNHeCDpjhappZx0R+QLynoyTepWzH9p7Vu9p
V13feWkosepQSB0gmrpy5MiZB8pnZEaffQzUbzJyuQF5VUYMYAk4iNDqWCT03tYci2Iu+z6sWV7Q
mdRMY6776DMYUG0TYWHYVrXpXDD+pRuRZ9wnv43mk2Y7nJKZcW+6uXX1q0xz0mHTqVKusvdYlkYJ
3qsy1OnESKfhe7ZQwJq5s3GpGxhajVjQk5jThxbjaXfCGCTvnSGdbuM6eMfRuwb9lRC86+CKG9SR
N+jAWCZOI59ajAmhX2iuvmsMKv/Y2/OnNZeO9aTmgE7Ym26nswVCH93ui1uUZpgKtn8rO2luHLGs
cwxihwoON90uNRm1HKRaKq3oaCUOooDkkO/3HhqBmtScX29obIjadJgfIpcWUM4Jw47G5vL5/J8E
fmneEc5372svC3ae4yx7k2bCF1l2nMEmYaIS+NZ4PZJ3DzUOm8x6lsq9D3K+zFQkDmzsrt2eheKm
mBijTLUf9jm6cYHXUF+lKcxHLeAtlgl9bdRVYqAtHflUpx0fICWeSMfOtNxKhJcbB0vBc0mLPDma
nAbdCBPZQTjVdJMTIN+egQDQHCjQBW/XQXHgc9klWnjjcOxrh6ShAW7O2h1bNc72fV94IhzyaMxX
6YIqgnjJYtCTwIl0EYQkQ532kEd6WXL9gzG/DOq4eUH8S3d6nqEo+stFIASgGKMIqJfk2dElqype
6m2Xj6N9WbSdfuUYo3NRZ5AI5OIgXkVLfjxfdxo5oO2Q8QtYi6orFsVym+A04Jg0qUK5PmmiNw1E
HKIIx6zbolffSdEzZSONeMtvNV3VHtV+LiLl2jaa5WTCwNzVSoqTYHhO3hyN10sx+mGNQ3Hr2lwB
eMD428Gg/mCRufd4XbQNbg4/bGjnCzsPo+tUefozXYnLluoLcfAq9f/WHd+W4U5csMCR59PAH9rQ
LBQ4YTtq+jOcGTsLc+yEO1gc0G81ttdU61FueBaeDM2M3hbDRlTKuJqshT+aTVr9gpQIP4fH+fDY
mZNxGRhjdBySqH4hvzrdqKRbsyLZy49p9cwmxy46RkD6XnJPYpFtJ81azXJQwFpRRMYdhwM+YUU3
WU8ihwDy2sdOviMyYl5ybhFPFHjzH5SYuo9QjJVjkKLbMYd6db5hTZkn30ps9C8t9pKGR7kcjkUH
d79DciW07GvyBdP2OtZR5EgO038l0vyCxfe1d+SwTrA9rZqu+VrpfrAOGObt5MAgXu/4dbou4maf
uAOjHl+vLKtg14kBmA5E3JOFBH5qSno/xUiWbr24i3FRxKZxXVluhOvH4p13nHycsGI5xHLjIH4w
FsXyr66CsUGacxoHSYHgIBWmPugFrLA9V4m36K+4kOh5dX2tppyk4Z6uhROFNafTba+zPgY231Ts
xtqDMuu9eVB+S0Wd5RoUOmQxj1bDYxqb1L/69InvNQ/ImOd7HPt8Nxm++y7nZDzdxvRMPHn6Mg2+
KnxkQy6QUpt4k7Ct4MlII/AlhtvqKhm7/iHVR/9bQxDgLa0nauucpJipbeTJZJMh386ON+OwJFd+
GII2+py5qhpWCktEoVcjcIdFk/7bA/z/RocPjA5Mv13jB/X8F4LEtfhON+FPGZm//8k/LgegDH+R
kYW1h1WBC1aJ2P/GZU37L2w7AOCcMwVVJWn/zcu6f3FHBvw7D/377xTNv3lZehiZigAp9F2MOC6d
iv9BftZSSNcfx2EkeBnsY28g2GMxY3g/isplD4uzD9KbLA8sqr8thvDtStAncR1wHLAp1GmF3NWF
jvgG+tcInNU4pC7hmKEeeZLgfCKNlrO3lsQhVHcbD+5ienL8Qcsph85FiRJU5UgRlT7ecJTSv5V6
M+qIwkAG/TX1zL7O+cOo2SnX8I/8YVcHlPCUSZvBR6iMNwVyp1hHtv6rBlVsPRHYP3q53ULRiQm5
dl5x5/hjtONxs4QWMB5AO2k9rFko+n7VmqLMV3hEhbNaLFt79HTt1cfgFiKgAnPH/nDFDcuYc1my
SwyZ6cEbnP7LyN50Y+tNoA4zbnInPD9PQllP8w2kyCgIG3MsxcZq+MQr6lE7nzND0YQBLRgXbZRv
oZ0qE+LovqZsRB/l4CbZlcPpJiR65V1TMwwBf8ZMTWuOq9iEnJFoUgqgEGIN6NL53nO6rgr5Jebn
aCbvr+nBgLudesR7z7YiOI31HIHb5u0fUjdKLpZxmp6xhxvOzrUniF2VNWwCNwddphtZaWw9wEXU
LKVW8zSLSazjuM3k2veG8qjJCnA9igaznjJaqBTPR6+HzWxzSZDfIK8M7louIaEWKUK38ObPXc/u
8IZPYtKUlQ/lBAoJowrV59ZG6sIl0Jglb54o7E0Sp/lepna/HZlQhCir4LjqxLttF3sCgJPkcWjO
XX0Lj0Qc5xp5FuaPcavR7odVlWNfZLPh5nDguN/GJjCY8Nf9FV7UBa13rssE6sAc+Ma2ragAs1nf
55Ne9XhOj1C1RpD1gUMbFp7irMRgWxLRam7sHJDCYamgWMDIJ1ZbrRI/dYFilNK+HCm8MmhVrgA5
MvsmiG4D3+bbu+3ZpwN8Nwbvvmwq5FoPClvDzmXwWgKnIMjnJKDdRYDfL9fWNEGVd9FgSRbXkQgu
3Sbmydp6cwM308s9+q/mUrscSLfKdYR580pqfnpJy3Jy4UbVCH0scZGz5dhv5gYC3WGKQR6teV5X
RIQKV08AUBVmzWnVRsfoEJWMNeY7rdtjKva2MPXSm3Sir2qdsP/LVjXpVu5surojzrVz2oUiq/sR
LlMzDJcLYkMbmpptrWvQGVbYDOVgrPVKE8sqU93ANy7dg4xYyr70TtNSjleEE/Qd9kA43CTPOIIS
CYN9pLZRQCtSohV1MdD/GSHkMAdyRVgW/vhsEkPfMdhr46Oty7tl6milCXrtq0bBJveUxrx+7UMk
ATlcWzR503hTdtu4n+tnwKm6vfLpkOcp7Zv1DjqdYN+n25DdAq3quj0r0XxvE86qD6bjdu06heXi
IhImJpRD8rUHC+zI26jZj07v+pcWRK3lfsjNodmPeWLUBxHNU+g3mgEmh/nGEmXmLSoz9yON0RmQ
mZjVzOn1inq9Ntstk+UfM86ZeegzCZouJwNotGfJCtJHI8iy0rK6KYw40tYpv1W9jZslgw9iW7fM
B/Vha/XoO26QmRe1WwUby8+0YKOlkJdDbGDGA1nsNNStwuR3zim7eBWtl71keqc9AqQcPktiR2LD
bMrmXrOnIdQyZPjScLXuIOKY2YbVZ3JD00AsLvgPbM5wnAOKFedatPyVC14dTUNqDlSgGXsc5xNY
XPZAj5eLbCJdqD6OK+C6Mboc9mAirXoTkbKHgFA7ZW+fIIv1gG0Jxz8YTBk+DSN1DVzC3SqlwFtt
YXRz7/qjd+s6qRHGXTSHnZm0B49SVX0D8Q5XqeZEnJ2ncbqrYApdcczrh1UpvNI4jaKuT0u3uNnO
b2vrue2mZwJMQwBhJV2MEFB24a8HWPty1Q/Z1J9KSh+vltmQd8REM7Hm8DnFt9QkRsz1MruYl3lf
WgRqIAnYWhRHx1ayalwhWhrb8ybh//dTH+ynDAOOxp/2U1DwRPrtZ9vo3//mX9uo/hd/Qmd1YP9j
4jlje/bPhsr3/mKD5aoosEnXNLPF/9tQWQYAEszRtJTpFp465fb8Z0OldmE4AAHjIte4yDbOf7Kh
+sWN7DL6Uq5R5x/K9c8Wm3hUgjOBq71p9kjaBSNCxpXk0i7tXuV/PQcXOEUF0E7P58wfvqubv70R
P/Zgv3OJsIejbpo6HmUUwevz3jHRtjEMFJbP3dibwwYznEt8xmTe6aXl/r94qcDHcOfh2OKU9PMH
FVY2GEaJ7cM2QAqyEI0ri1kzS5XRfuDY+t2nsvj1LBeLt0tA+ueXWowpbyg/63bFNIHit5jVia4D
4jF5/eHPn+qdOez8BYI5123Oimo//O5TqdxFXjh8gRxUYRPO5m0levdtIt8RVxEstNrSVqowY93o
6Nd/fvF3XqJ/Xhx7vbqK2Ue/+5zdlESR1XTdjqyYqxpQEuLOdvufkZN5FWBxgFgwLboQed6bJCUt
J3Joo34nAjJMXJuVxMg8td6wyZqy+ggH/c7qdn459kacLvD2gcpTH/oHC6HTDiYVrV2PdZilP8nF
d5y5b35cg+YoSnY2WfOBafHXrxFWvBmYAK9hE/ziHosSAoW+Vfe7TAcyWTFh5scK6s2ff6x356bz
5zJhkNN1jOUVE8jPn4tGZwoJ27wnC6nGApp2GWvyGj6bidZWOh98pt99iz++2rtLw7X1uI2doqda
iraZCG8iYz90FVVmXgdBtyJ58frnD2iykP54Mjx/Qh8HvsNJE0jDOQrywy83JzlP55HbDry1fW0z
LvwUI4sc3Hrx94Sv87BvmfvMPo4qejJcwozHxrH2fSzq3UDnxIZgyAjo2Wu+TpOlHTBBBCuT/N79
gt258JIYBEC7fLAwGb/5/S3iA8pnTQ7tlyvOl7Bx647bKB3hy61sVSizokBn2JDgRmaFgrtu/HoM
Lb69DXwf+wtB6+mmJ1h25TFxWpN2D66hTfxTKPh1+p/4O9nIgjxN9dPy/Nu3purSuMM5+r/PFGQB
ZHBKibvdRK2RGSUOojWTodZ3ESnbWD5OqZWtkbSDAg4zqLupysSljEroxeUEeRFOLihWNVqYGbxZ
RhNR387puTJjTLm9Ka5MkrMHjvRUkQ1ErUe2bhT1iOBTP6bap27wIwhCabsWtuZtLXxM+FAYlPT1
dMSvJMkhF/26i5xgNRXORWLnjz2WhavcnhEWrSXfCpC84ah114hNy75NQQnOdoFfn5ngJXwE/Ulj
/rKD1qStI2d+y2frrvNBJ0HIyPccPrtr/nK1/fPV+usN4jsOGwPuegyuv6SAJtxtPWIoP7pMwOT0
jFl9/cBc4oGDerPpe7wm/8UrOiq5Qk5FrTc/LwDMtQc/WPJuJ3CdktpT+/mvQQUI2apI/gXu859f
79enoO94rDYYv4OArc87U6aMg4H4XN/t2IcjGpKmP8SU1298U8zhn1/q18vUZ1rqmjoClE7lq/r/
f7jz4x5j9DjUPAX9Ableaw1sp733wRf421eBpso2xbIUef7nVyn1SCs7lGYCxkKHkgkme9+3sX/z
5w9j/LqO8Wl8A0A+qGWPp9/Pr5OnGrO7JpA7CpLrsDZktnWnMoYEVdUrO5IeWwoufJ354VH4T8KM
d7Wdpx8tSxYv84ObleWUrAliGD0lcHEo0f35bRCltpd08OTOnogaj8QHttGYdVt77BDBLHuxD0Y1
0Vav19+LevTu0ODHHbyw4VQui3V08Dt98AuYv31PSkrEjB6wZ333WIltTSOYZ8ldFffVQRfOJtDJ
ai5V115FEhUo8cj4Fw63cgG05rpvUgrsaOsOiUzWxBuK7wXnpyscWHjOxi99Bhu5Tbvmfq76FNk/
xaQTJ7DR5+JK07uPNhe//wCgCyyLLT33v/rtf7hSCXYH5eyPfKnJfBdTgbftRzt+TFjF1g1H4hCY
gb4uIXrzxBLlcU6WFz/1HogABCrCCN6ckBNCfB3c4jytH3zaIRcnqo6WnwTbsYnnEMYcTPqsK7Yi
bZsP9nzvvdZ/XxY/fIJ3V+fYFbzhepa7Wcti3PRBdeyIVasuYYxlgkW+d+dVlumIFMwcFOflg6vA
+u1VgMtbx8JOKOr97e7PrCWz08tdpiWk3ntqHl/ZVt14EPFW2FC+IdpMT8hsyVcp1l0/xOusNpMw
txLGc7HcmrqsQ4FcvRpTYwSka/bNGlFX301OpoD3sfF9rgyDpdJjTJ9vHD2jQFALnqgJBwozOPql
5hjFHpb9izfoIDJ4odg2+nUzBtL54Dv/devmu5wGVfoChCWnpZ8vGofJeB5lLAhtVjxV0c4bYLBr
i476vDjWB/vE3yzbBDxQ+NnX84ffG/dlkeNaZdHZNXH1FqQ+UpsxZCt7WoIPXkmdTd4tMLyST26C
2B5zg3c3M02pfeNFDleSiB9yw4qfsmIB+1/OnCacOS+Kle5q/jFyMaz+eY39zdOXIBIgL4vMJCMF
9dZ+uA1h/GLTh72Eb3D+HHX+zeS1dzojLJJerxx53Q8eUO9jyOquAT4KXNswOXATqPv5BYNBkxOm
f7njGF7d9Rb7njnCZovjfg1Q6LselQ91WkxhPDdsbmwShCRtRAi84IOP/tuLyXFtniwWwbP3j2VK
gpjQDdy/o193od4AsrITEBcajS5rJ/mozec3D01XZ+fo0xwE3eH9io0kSMsmFlTqZ8S0ixsjWi/Y
hj44I/72+6UNBpyq+nqJz//8/WaSzhPDbuSOM7JY+8OUhEPFdMiNfO0wSvKnMVCKEFtesRkjOoRQ
A4oN5SIXWI8/WiN/PZQTA+ZUyKGcVLDz/n6l78NZEpnzZoYOPGTsxVspltM8qLFzaWhQBspql3gd
xuW81z+4rd43HZ+vNXZDfNns2wG9vLvWaD6NTAsux47mjOS18QRNtSOk12vJkKVcjW6N4a/ulfkE
Whgj6cHFnAqiqaErFYEfu/sIueQ0JFYMyarremPtxJQ2/Pke/M1CozJthNp0ovDeOVT1wz2YMCyY
ncptd+4UCfzOy7CxQYNj4CNl/B+/FMx526PmCRnOf6/9pJkhm1Z4eEeWqHyzrdm7XaqE2TqGnf/i
Y7EHdYgEK0ntl1WtqZqla3y73TkmdVJUSrrbevaii0wopP//EQ5/czr7zSLGKyGLsEUkPfpeqTCX
KGb8wSulFoStqKuaeyDYFOXqEoT1VNqAk5L/MKarLq4AJROpBXo//up3i3ZMHKWjKaPdwfge1qXy
KqQZZibmaR+lY4lN/fqEYKehq1wdtVmsWD/f1X5u130Mt5bJIN0yWxdjkFiniT3i4KazFvwO/p3Q
ZU8OAsUaRm3LybGfNsvkWeUtEShurtRCYzwA+iw+mc2Aw0yA5e3xyxQuZoyoTV7q0dFOOUwMuY2T
QjXUMkHDCsRHstZgS30/DAZnNLYjsa/54lx1S9reWza1LRhLxYxcHtzeRMNn8OiY28woJ3djBU1i
Pgcjhdvf3QyxhIABJ5gEn6GwohDTiUgeZVEb86GoUNd2CVxZe6PpjXEsl2nSdrLPB3nllABTTjZz
y+jWlUZRKYCKNmLbFDKfVr0d5HB4cwpvwNzQ3hJCC6qzbU/y4B4OLsYTUWn13hA5zU1zLEwB/yX9
VEqilNhj7Do7ePEYN2u/r+t8O+eMFDdlM1fiMsPhDB3MDZqx2EmJVTGcBofREh2ZkX5RajLS0R3K
xgyb0lGbq9T3zRdPRuglHmDn9eLbtbiHG6B5O9pfsvlmjLzhvkptAeFXawPvTq9LaPYkN+P+wCZ2
2rb+FKRbuyI0vLJpJlnWeBODXSV4RG2KSMl/umYGOc05jv+YJa0CCJe1BekqwWAL1tfZl35/i867
7QeneYoas3guNF+/6yrsjFGZTXuN0ePGagPS5bMiP21xf1Z3kYeIaie0GDBf3QEQJNQS5CWTu+Fo
DfO4Nhv5kuWuzfDMjMI+m6xtaVnfbEsbNwPlT7wH4e0wPOqbwE7dnR0s9YodMxNIBpAX0m6mV6+j
/cWGh7mqvOFlaV0qwqxpwTg2r3DJfYJXvnFBH944AcN6gxrmm9zCQ93rqXHhl0VyskZ+D04L8CbT
6NO0WM7O0YxbDHlqrjxRuApueD1lec+mQnrrgqdEKKWnfGfToe0owEiX2eF/8uscdWkabXGEeW2G
i563m6kDPZMlEQ4kLy8vRisJU37Zm8i370otAcw3+sl2WXAtzlrXh5E5m/DpXNqnKIj7UvlSv6wS
GBRz17o42jvx5motnmnA/aGPYI1zqXYOogiWlUeU6mDpqXmQs+dvECmOpjFtU6cxtrkzY2Tr2+cq
JVPp2PdpPz87U1RtRmJvK9FHzyUt2II7sPQPQ+9BntLaKFwc7SEPfDx7kUXCK679jY5Tj9+hJR+X
BUuYcG64S4U23LQxcUHZTzwXLXmJT4y59rSktHNV3yVMqb1vdSnY8bLcV6U/vNmSJNacjgsKF4DE
bpnXPf1Oi8XR3NRFHG3qNOge6IGAWW1y8TyV8Ham0CP6kfMwZZGgyX383PDdX7UjV1k2k61iYnfQ
+3gmHtzVW2gPRCa6ut5M3BCbCDfMLC/9mdia/AyX1JMEoczIHklOSVN81gxrS0G8D+Xc5D3vwKfW
XydvITtlYVfvCZkIyHBzDWHiUoNRCFDV83G2FzMG4SPyrC4Radt0LwTfFCPaqgjBGA4PCar+jVlk
5kNUVnl6GDNXbBxc41c040FZTZmSrqYWMS5Jpf7q6hH7SfRdoo+LXlw0PGS/dtKP3Y0SI9fZ6KTW
5TRJUEZ4N98CxP1+zS6g5PAdDXq4zD6NeoDn30QjFOGzlMaXasK8yBGNqgX8Z59Bko74n+W869ix
PPiznX0eJH9nxsazqTuzPS5kANfpVNkH07bkEyocY5AMjPi2G3quBNC27XMS++3XtqHYJCeJ9Oy1
FBZmIuqKgzWp9rJZl09O3f4ve2eyHblxdd0nghaaQDfNPpPJLslisTjBIotFINC3gQCe/t9gSf6k
kn9ree6JLcvsEkAEbtx7zj4T58NqHDde5Bb9ZpgXLlNuGy7cVkC7sUe4VErBdRxA+m78hS3EqTRs
dxnnpuJQIJ7LV72M1VMTjfG8DRgeB6swHrEBM/RvQtLXQudYl9jkeAaN8RSHafKAkzSHmYVgetdx
OY2nMkRAufbrLEyuYptExdTL1JOySXK7BhkR38oACGiFqvG66oPgDD6fn0pu/F6Y0ntQve2SoTL5
DYrTJLlFfV+/0LojOExV7m3cslS3ZbUocQedwT/UC2/LJ48kz2vlr2sX/imLqGFRcXdpwjenrAjF
LQqg+q1VcXsvZtxWneR6yzSb9vNETCQie8IOWzFdGTya97Xb1m+YkUp8Rd5cq03WkM3KlZUHVxf8
WAOlsNWK5lRbaXiewUG+9VPdPhO0SOSX7zffK3TaJL0NEPwg8BbRKaYbsR/CvnsPx869FXMDKV1V
YXyrpUva+ughJn+fU6Bbmjfw6Aic9yPuoDPRP3a9GUNM2ICAG3KmQa+W7FADAWJNZSJbsCb3VrpV
9KVGhIT5dKhevJi0zJ7wSbwPxhzhfwwoIj9DyOKenNKpNaNNbAwKSC8fHhCJ/hIAAHgp40genJrv
rk0jvh3CxgM1ErhU4GhNmVg4eAXbLEKe2Yc0cTbkPuD2Lnq+IFoS2OJ4zPtNOtfVsJpZ57Sxyu4r
Wd7TB3Ko7t2PBdEN0QRDpcXNtcKXXQ/MXGz3QRaJehJVP/hr0JbNKYdndgn6Fk5zmngPRjgD3a3L
MbmdPMKtVxgN2ue8mfVd4HXDk1nr7CKX200KWHB2l6zQRih+UQbkD7aJaeOmI1dXdFw1LN3TnRkb
04c5V3Jv6AUKTdM+uthFKo6NmZRnzxn5idWcXSjZ9RckQITCjUoYp7mlJb4lkWf68GvafEhtkROv
6Ld07ar0jLFce0YF4A6XF7ZwaXjRRSQcuVb10DXTsVCo1vjsPEkzMg+2Xk/wpLFnJQB804poGmuu
7gwnpYlL1jf32uwC5GgEhsJVC7v+g9QhzkzKLNJ1U4zNB1YG6+kz2lSNnfXDU+kAk9LWDcE9+fxR
2YtN37NLTGht6g4/bLR1JFKR5XEw6prL4vEm7/YmJq125VHyPuJiMy5hb7Kb+Z76oeugue8jsu2G
xq5vejXV33QaYZHtg/g28pYM3CURWHaBc2QfC9sthl/nWBpx/xVa94JBNoKOPb7KCvdYTRUXL3D8
a87E0a4eIjSNaAl8+qY99ocmcoIX3IY9SepLGkGeq4MAZXlseG2enVZkw8r1Y3nnia7e1aXocMwq
pGFz8tHHFf+qq+t6E6naeXPD2N2JOoedJ0DY2o4u165yvL0V13BSySdDVt6yDnunmC5Wgb2OIgQz
j0ijJ5vkwHVuVA8AQK+Vz5aoTVNylmnbzTiE6U1D/8ccEgVNsG75tag8zRFVTOIX7BvEZ+21KY1r
7Rn1LfmR0YMX2dURm9ZAuB/OdgxcDBsb3EBHV/YnNeHFkKzNazPGY1OSXwuTsJxWlPqUgCHjP1qo
r6GLrCfzS33JKuW8q1yc4CSCIp2woM1O12xLRKTIOMWV1qn4Sr1tQvDV1Vs4LnOmqt8ldJaPDVho
pmVwsw4qraavmMXji1km487X9YGs1mYTQn6LV7KpDsE4v9L/K77hs5x93jlcJNRsMRs9J5y1D8gu
IQ4s646ZgfdLRQaiUWSBu24Y3KsiwthLallxzz/4NOUj43FocLU5Yxhfho5fMriRfzdAAFnRmCZ/
1I/EayhD74mIifwgCYDUqYkJTcUJdSCl3KqQU7Wq5Jhcy4DGTWXZR9K5rLfEjMadCgwyCNEybgKJ
2m78xDvgNFuNGa3CeJq8K4oL8TUV7r50dYVPOGUDrlJOp7HXhCCKw/BDZYP9VdfCugmLcEk6K8Rj
nWgwo9Swi5d5+Wgd8AHX9+8nxV1yVaebnU9duGr7Nt6ioap/zIya7DVwbIkjiMdAlnkswSeWAJDr
esLLWiAa1TUqKgYIqxCx1nrwPQp6xGiv6aSzUzyWBzCiebpyhXGuplTfz6b9tZc411iKO+kQPbFi
qkdB5g83hXCXBJiKMkOoXcYWmELU7uUlMEGDZoUTXHWTZPcyk23iEhqbOa17W9RuVa2TMbQYWuTz
cZoqde0h6i2p0YyMBeeVpzrW6W2eOkiIm3SGoNC2ZJesciNlGTFDU1ig+/S5sIW3JyCePK12CRtt
5pqWxiANfRdGTnOeaGZzqvOVJLG2hcwcjtK8uL44tamvD5HCwRp02XXOXb7qytFn169ADjPgwWXc
9Wf6vri5Sa6BWhE+Y3xfcc55bQmVXBeJO6+b2lvEkmWyQAh661mDWjxWtv9mzd6PqK2aFyrW/CXv
iopNq0PGnLvGzlFDvO39obifPCoWvOQgtEUIfDPWUYLK1dQHZRdKngynGsVG+WYHQDezsPaUwqtu
jTFGjldOfnVL+waHgh2kccUYIGcTqkD5vhSIsO/tJijuPUkfmdAiNtAUt8J73tnmW9mlyXsT4ble
20g1bxtUACcXLekDgAbknS0VD/dNcshB/4c1DRA9Gfd1wBslJJydtyW9szm3CGyIaUgeq0jaj9TH
nEzheIlTnMEkKfDCvndDRxOhm4biIxMlXYUlwunF7FLrLUta3vQVhIS7Dnf0i521HMJFJA2C4+ao
e4e2YhQLhCH0STt1y4e80WwMXaLHaufHvap2IhzpaAw4FdNVgjeUcIEyrx4SD+QDNWYVvbiWy/eE
tc7bDT6wDHM0ItgaDTkBwRvV8VduUxe51KZEpYUdDbE3qWdSlN2VnN2ec6NZKivBnALGa0fxyk+e
DeS+RzHSftwkIpyMPQERlAA9E9JoxWEqPKcJTuiN1xYUrXnkcZeMmVfdOtdD9KJahRQ5Hki2x+Tj
Fh/2MPBbh8YBgDkKJ3z5eTFdZcTIuRlPyvXcYeXCPDXrasV5oto7oRuvncbrMrTfS1OAGLDywUU/
Vu5zzGdPi7JAcsDMdHaoLbpAt3bjamvXu7N7NQHMenBHFBXcQuata8h6fL7Md+mHtCT0plcdKga1
x3/rJ9eh6tWH8uiNrgbbrUGwEFjwmE3K3pfA+b8WVujfZz4Gl3VdB+bjmNTddNC04aNbMfChD7Yi
7odWu+CvlrAsOOVNujSY/1UwOrgnrF16/8m0oS/DVVRGz9fPQBneJacX0ltHKmKsUt0PmXYphPeh
bRhghIVMcbRJW69zk/WzGrmdRP/Q/zuNsjMWbHFPRecmAgYbEmaaKC2zFUzjJPG2LHXBgZuXMO+v
Nf48zPFlMCCrsmc957eJgmDQLCVk7pdAGXK0gV8s2IDbJq/MEzPp9jDCsLsvIEmd0TLJp3lOxi+k
bKqfY7D/aVD/SYMqaJr9qTX8N0/PsXz/G7r05/f8oUEVv/kAuT7nPY741Jn+IUENfsPGhj6DgTSN
XeDD/5KgCus338XPQ3ceoOjPmcrvElTH/433GX1ZAmGZ3yFq/W8kqEL80slG9wYMmJ9GB9j+1Ff8
tc872ECY50QbS3VBzlOT569uypmWl5mJ4SyBQ0P3opvoBA6GGkF+AB312D+vZy8Sek1mVrZlw1bv
/mAVRMrp8iXETFGt4jCjDuC7io2uon5XkMf5UrhI6E0EZLetxI27SlXrXEM4CnDhpuRhYYvPvb30
ggeflXJpofHemuq1qFqS2Lske+qVSZxnJpWxnlVezkDGa/3a5X2hkWsZALMMJ6Y/qMOSEFKnR0i0
rb0me0sMcrQ4ChXs1xNHqS0MBqJRdENgBCiFAQSVjuBtm9EsNm4LUIJ0VKiA6xYOPK3NIHX2Tbgc
PdFeJmcn9VWwZZwhGeWURMgQ55lV35fq/FvVk3Q/dJO5Hpy8u4rDbvxOR6f8BkyADUcFCLCgRjT3
U53Gr3Zi2zTy7cWtP+zUUBCwCR9nDZNuvJmp3u5cZ6rC1Rjohn2qGH3ErTK7CZxC36OmIg9o6je4
9I++P1J7IzRck0PAaUcQzoIr+85qOiA4qVN81x1uD0cXwZ3nWvWRUqZ/IHGk43TTdVtG+84hmmsL
1AkYkpPbxz6BYAA9qJ5ldJyRw53UTGIcACgOHysJVeUcmIUNE9ugy+9ArnhASNcS12rRnaKJbj1L
JujPOIf1sR5dyndYG+dxxh/Uk/LGGH0S61FH83mOreFrvpD510v3FTtN21zhFVYfYRvO9PqnHsxU
l4sEAnqZb+smLNNNOYYN0aaWr65zQ7cW4QMLPWppMccUq+4+lgX6UZumy0uaUqcsb5sGb0zjxHdl
gDnywOBcXiBxOl8JdJWEtbj8NmBz7YNV23TzyUG9suxUmZxsq+RgOD0UmamqN3avmsM4WeoCdncJ
JEj1N6OM25NjFuGPETVju/NAQgryysHXbEnKCS9h6s3juuMsZzzDCvPuEiHLjE5GZJAH0c3Zd1FX
ToiL2c62sTkXm9DFnNMUVvnIfcy+AKFJ7nyddtedNSUnv7VVuLWqsTknUSk2hjfFRA0HKQIVpzGX
9hL2ZKPh/8c1J64bBX4Ca3xR36SlT4+aHCdW+bMurVRQ6cY4Crk8GoVufQqVNPmvqrTiHtJlqKbU
u3RVqM38XJqmLsEYdUZPkM6IFihSnF0u06ic6ZQwzz40o3dnBSldFwGRyXE4CVGnAgKCDqi2HQi9
b9gEyXjNI5XTwBMhkUy1XYGd69wHzlagjyZpgUcTQF2SUpo3oi70uXe9ZE9oJ2m/EBXXWcbYJIxU
tqWlyaPIerlEnaakkkrlX3Q0OsXZG3ozvfNlN+fhRtTzYD6IGcouvSxSq90b22qMwzi0TyJPxnvS
85aJS0vIgdOqkyI55Lqq63Zf9Euuhc7nPeEE0z25wfZxSPNmBY4pPgZTl9+PGGwv+Ui2tchSuYvw
GBKtzY3EWQC3qJMr4hdvipT1UeB7x7t3VumJGo+f5BgNwoio2YaSLCVUnys3NU5palOhUcgBEOz4
Mca41k0nnugzCuZrbbW2uCw7JIHdrTTFt3AAUjfCQ9lyYjGu09kCfbXs1tNgfi0thDs4VrjJ03vb
qSuAYPk66k2oDjYYFotgxR0suC8wAtH0pNVT4E8kZAf1d5c7ttUSuMGEz58GzFPstLfemKZ3fVM+
w/XTK3u68unf7oiPfFCSuKZC+z2xHfRyacIo/Oq5opKj7XIgFHGxIxL9PSiQeqs58a4baXWn1umu
+jSKdzj01N52lNhY3ZQ1lMi+ufHDLDmRwiQgYo/1/C3RXXcdMkjZeQieiSMTVx53+2wycGNcNZQX
bKrVnlhEYy+mmadpquabqY3SiOeH4KaAkcd9M03hxZlbXJux7PP7zNAjzaP23cfSdiIhwrqai7DZ
Gt0YFPRkNYojVTbUzgGP36PPAGJDxY+WljnkdmZsQYM6nm4YaTD7U1b7Zc7igXBG0d3Yobx3W0Ja
HCcjZEMxaizarMAelxcPKo+ie5cRw0os2Ge3MqcNMvyrMDIZiaGQf8119Jp0ZnNv1/54Z+tQX8m2
cy4e7fkHitpi3TvkgpG4vdYDjw76sK9ul2A1NPgP+OHoej3+Ujvzv49adZfACElaH/S0w5seUhf7
+cfCnbuZR4AI80BKjHBIBhvwVbHHGOe0lz6Bs0nRXAjUgN9MqX/l4HggyMOu96Huku8ih8xAwk3X
rf1suPAQ5jdhZeZ3NAnIeCsJLZLe3G2YQi/yMYGjK22Pxew4dzkSxI0xTPUts98XV7XetrGM7KEI
kUm4vU9roBKE+ox2hnmLsoA2vzK9NTqEcjdJuzVWpCzsrbqVV4bywpPbjdOhDKQ+ej2vSJ3N3tHI
GbP/FBv9r07+hzrZ9xanzb8UFH8rk9cVXq3X9+rP5vef3/OH99204fgjLqUO/cnx/5dVCxECUdF0
XyiFf694/+V9x6pl4b0JscCgkv0sof+okz287xaqLwzriHH4If9Vnbwobv8kmMMjBbCcYh20LAIT
ogP+WiYzEqpp683GVYBuIQ136K7xkT63KqRbf6J35xO0Swc3SNI9dA1Pume2/WLcknsqXB/XTDUx
UD+JMAoy57o0bMdEq0l48UKWWAHhkRwos7TX0T5jP5Ly7MajIqZ35t9GwyFqaEaIL6armKTGHOBR
diW0iQp3molBC3xmDkgT1jzuQVmcOI9w+md2TYdpMSEp8xvW36hfVx6Th+khbWaUsttAxKN/z6Bz
SMJbKfvtSDd40QEGtlGs3aF0eAMM7WygKZgMrEwxU7ngdxfO/1bNP60aXsj/edWU5Y/vvfw+9H9Z
OJ/f9vvC8Tkqcnpc4OCfyIhFnvf7AdN3fkPCzmGR8yWaQ854/3fAZLUhvUQZyZGUp3Jx//2+cIT5
GwdL/DCOiwZ+EQ/+VwvnUwr1p5UDod0hxXpxG1o+brlfRY+uPXmhx7D6UJWxtbETmW+TuQzXbt8/
T172FphIXOtq7rekUoScAqFWaT1lJ9Le6rXZB4+BAvBl5H12TflxVoHAGml4NzY+4lVuUjX7KQQX
yN+ER0Pv2QmnMDdNXDusiIboTnR2vO8IoyAj5P5z1G1SKePiDbKt1fh6FVv8TiM26ahaJb/TbMxN
mnXPCy9/cMGoNXVlrwnle2PWYYJg4sszi5iOSvntsVbtsxXQPZ1d5YA+IIu7iPwnYzQvqWO9KbQz
fG/9nFfyo2IGtCKUjVAwz74HZtGtbEY8K6/W/dZsm2eP2euqbxmxjUuwRUnO7FoXpblRhn9s2wBG
Q99vo45Lo8JoG/eFs5oBONqUKyuP6Rh1KJQos+GH5syIViKLv/ARuAxmcCw45m2ilq9S0E8BjsJQ
SiLUYxw2qkMqWsJK8hg3eYP0SGXifgwG6F18ZyqiAF4tqQGzjTYAg163qnOn33I2me/jKr8Pp1xt
845fmcc0+VzR8OePjs1YjT/oc/ZqzoRadUvjcaHfhFX5MZVMXxqntakbcMCP2YRUK8zj71FuYFdv
w0fSW/otQeVEuJnowxPK5p1gyL5EudqM/MLuMQqi7NygtlrjSuc0PNODIzXNwWTKwHd0/WNgGY+f
D4mEc0ssISza2kfyYE00zxSCX1DIj2OAqo6CAmmd6d4ryR8Vp5k4OkbLfp8O3YbgQH3ySZrb4mM3
N2CJ1Jo0hBtsYtmmqTp768NKQPjqaS4TD9aQc5gvXPeG5/mDLHlnZcNURQwj35Cvcu9n/hfxfXql
LKPcjH1AraTgsRYFV6mzYCHYnByugW2H67Zrnz/vN+0+5F45j1U/8nnjhEfGDykVq4b3BVSC/GRa
8QeLnKeatwEQRZ7OwOdRIS6UjJimn74QwuFg3U/f0P5x/zUzblVn8mbgcvmC8PWZOz82rBO6CtGJ
mneGF8nqCP3u2c/4gZ7PHQ6wy68CVuPnxUCAqRCw8qV1VrwV1WjTGkL2kNuduxURDy0xrtFpKkPr
UnRMSGzwsghkMSs4fV3v5sK26ZBW5qZgELppTPBOY5x0V0FnoGD2aD05DZPKpp9JbvdZlGRLnOXI
cKgcOOVC9WeMOUKODmwWKsdwcxOoJN9SoecIkbIPM1fyXiXuzefyctJ5PpgW5BYtcgBr1dLFH2jP
mgW3WyQhoynASww6MSIoa1mGWVCtP++tUfDxjYhxuoqWLYRHoKQlsXboP68/n/J5yWqG4RDuu1hk
W7Ci4c5zqJZxnNS4eLjuyxPOEr+XYi73zsQ2Rre73wqSCAll5Nb1w+jwVTxGOrP7rWL6/1pL1zh8
suwhtwFgHCzjQEQru5cr3+TEP4xW9hHT4VjBwGVfMVjNhUMGD5gzaFrtUJ59aeobV7v7YEzfjJgi
ARh9eY4ymg65z4oYZtM4YJRD1zK71nkitGjnezxkZeGUZwN65XpGbcbeW7yWHZuDBe+Tedw+THKm
+oz/zpFFIo/oHG/t96azAcXCoMzuYNN6HfCrBY6mZWEezAonhcHQcO3HFpvbyK0zfCBd0WDfIxcK
9rOFnqXu2UxqodTaZay7RpYh1+MAkZclQvQfPI9D4TMo+9yb7BDRyueihT+k1gZgLn52cucS6rxp
XXFvT+mE+sUIOE9Uy2tn5GFqNCNdT3L/YBhtksYsz8wR9M3gg8gVLpdmYgV8XmsaqqjQOL/jBeW+
itLLtkL3dFpQpdOqdxuyn43ojiFtsfGqJt8HUfPRwHvxiyHdsuiZJ0r2E0Gk385q2++Babjb0rCA
WDT+UwFnm7jF5M4YwdZUyMZoIcUnAED0L42cPt7GGyZza2PfxNOpDW/YzPn8QozgErFMReBtsUR0
Bumhbfpmp5XeWMTXuWv6uo9uDNm8C8Y6vZ7ibjjJ0eQWOkyeYcbHlhi2qdkw1wIneJcwZ6Mf7Fl5
7O/aTqt0PWWI6/UUtt12BqJorb2mMU51NLwaKOfeCVv9LqSJVCZ2dPYRNI4xe+wS84xIk4P6ocfm
sguLDAjOimOws2Y4zJpPhTI2Ma+ijW0F0XVIfIWxyx0GojeZnQQ+cGzRFYeeM7zxPMVMOZIhVjmj
j9DB1txyoFs3tAnkjas8e9rGdhkZFyS7wCV97/FPpdi/kYAvFf8vdQ3zRWICPZ8RXfir0yAPDRgs
VTsc6HZM+0WeITNeLk4ZPA4tGakuh4C1QDXy84j5/zUG/2IiWeopJgIWLnkvMH3H/MUbGDInnVCl
DQdof8tmxxp0ZPZejka20nX28Z8/5S9OgZ+/jQghsr2s0PxbvMc8xgbBvOVwyCcekKUSgFFpbPGv
m/87Ov8oe9lP/3AIsE0u8p9uyt/OztevYINfy/c/HwF+/6Y/zgDukoHHY4iximqfWdL/nQHC30jF
wQ2B4xn+yZ9mTE7I6YBqAyAyikEGzDgA/jg7+79x2uXF76FI+KTK/TdHgF8fWCo0nlSTsD2mVn/3
2JfmkLbgtuYDuztKsYjm/TmGR/WlwA4KUgzwwp8uz79ZmeKXlckv9DnymFgz8GjgGv7rWR3cfNKz
4TAD1ml7bxq8MZDxyP1//i2/OI24qkzvOHQJGH4kXP56rundzlSNm+gDSmvJnEU391nVEkHni5pX
7kj6d9ciNm9S49KNCBH/8693OYf9dQNaDn0mDQ7EkzZ/za+mcqJqoGxOfs/8wss1uQtIbJmXmwcl
3OCs7aQ96VSjfUNYjaO9Bs6/wO8lFWCHi+aBhjXBvCC9puuOaBNeRxbyzGAeMSLYGV+bVxNjfyc3
ZsXOklL2u3g5IM8F0/RBDZldnDRABq2D+cBsHd2G7zWQ/t3mOaLQ3i+pM2iLY4vWb9U4iDyRwVFv
NUCpPAetXYso79HWgI9RxlFjel39GhSFNAGVqemDeR+cV9rFT/nA+79LP2sK1MVthCYKMaVdMvIw
q5dEotkj5JBvHLUMz2g6ePl7iBNDRRgKUovarI5cKkbrMS4lC2aaEM7exq61mLmXwh1i3SPSPeoS
jWjQbebyXImQBiYQUXRMPoYirK1MEJU/9uu09+FwewnpP46WB1C3ICIiiZJ/QGoL5jc6zYOv915j
5Yj+qVYtp1dP9InQIqez98DdoUncMcsvbUaCg6eb7xPN+nXsc6iQYzl9Sfqo+jaYM3emqUvz4I0U
hf4ID9XpS5hwliEPFPzTxzjU0xez5Vsms+2+Lq6Zc6RjJIVxbz0OZBt8TXuKO11V4bkoAq4Ied7M
ekRBrb7yKPVWqBLqbVdHjMdKZW9JYsgu6G4ZQ5Gus2Y42X4XvGaR+9M24lxkz/GBbPMOCcPQMFZk
OQdGT0Ulh/zITKS+mfx6hACWIpLpnLIly9wjz7AGqQeHdZFrC0p6w4qyS0y5uvOCpLkhrM8lSiVW
PzJzoqqB3LMrctNk07CqF6kb9RSF1XwdNuhfayehKCyW0lPziVHz1TdRtix2o3FvP4/zIuSzeNgO
UPUmBSfajEcRkp/6QajatKdTLG5jwZ341PiKsp42BdTxAi7qwHXNoBYTbuHylo1SMj405GGSwaLo
gti++e6G5nyNbnf6AtpR7gnkIHm7bbIds9P+3Uw961HCYYVvxynNMri2Xcx9TIflUi+PaF6Cwl40
WLv58+DbzNwJZFbTXlg8/22mMNTHfnTKu+zbaFCnJZLI7zj4gNduqhXyOOS2ID/sY9K5LybU+mc7
ioanGOjaIpHOMNKYkKOFyF8E5p8fvfBrItxcHkoNSVcn3CjPN/pd1Ij6tiZX5jbsR/cWw5P1WMqu
/ja4XvVikEaABJzjTGtH1YtD0/EqdQz3QQdLbgx54uE6gHH3GgdwOtfSgbzI0DbbfH64IGERMKgz
LhoYYU/Rn87XI6OyryRmZJep6lHlq5jrY/WcTxgOFmtvNOWhR9BmoUaE5ORqSaYc4MKApzZDSk32
UfNsSTKEU3Pyna1nO81NDzQxsL8GWWhl3jdVlWP/XbaD+CatsshivD5zKQ44R4xyS2U1DtdTM0bu
aYydQVycDH58I/T0hUjkpVM6MP+yXN0STzl7O55DF9I+eI9yVemerWkob4aKyXrPE0Ydn931Zmfc
M+K4GO5wI2DI7YLEd+9nWNuIeokMad2Y6JHoBs4+aUU+iwg/QXIs7OxL5wprOyzZOYMgLzwgyEqo
4T1L7OLIUPk7/a3kmMwe8jtrqM9VocZt7ipNIkfcv1sSZWwsuyvdN9EuH1vrpOcspMPR4kHy3XgT
17G8gRwBrT2s1bRuAWt7aXAysrrZyBwfzaoOo+aIlSYH5aiJUWDIjw41UygT8vwjxl3JGcFdIl86
Ma3pfF+m0pdbuzDCqzSJ6+vOS8edl7BgG/ChV3KK9HYIg/g4T9xIXIvmESak4pwGDJvzXMAADwoE
qRUsS+bP+wT+5prWs3mFWyUED2Q9OEXEsZnD8hk9sZNvba79964eR49zYGjMq2LmHq7ivFcHu5YE
+FkjOV8RGP+OgIfSNodjjOiTYA7QprzCvGYzRd13BI6AptyYdx4v8GCnGIKvEps+XIoz9uIA+11Z
fYYxEeC8hkYF/TUM9EsA8GQ1Opm+KnXM7DDPsm+hgdp47WlvAgamiCfwPVo3yIIS2jnCoUJ0mnuq
M9IucAj6x5r9FeYnm0iCXKOmAVezrq4F7bMr4rhwN9JQPdq6pqWRJKyqbguPu1mVFU8gqE73VHut
/jKPEIDalOiboCsPY75xlFGRH+LNr3Vuukd7KubHOq1xl1tdeNCzGx6LIZruZObMGxUNi4+kFsjn
84LHPVN0ppDLdEyV7/0OHlIVTRaHuBZOg1kHu8ZQxdZYks5GRuwbOAbps+8h8gnMadyJaFIrUE44
QZMcTWhc3OeWwbscSvVRSocsFA7v2DPi8CkPYgulIE88yv/kiGk82oZjBAkyrIRcZaNxKXod3FjN
PJ2WbOF8hSE2ISEOWeMPETc3STT751D3trcWIxbrVY5Ti9SmJLuuu9k6Yn8iyEcmXnsF2cD5NqT+
JEDqjX66skdUOclEGBQN39T8URdFkW+YHXoaK7apjjNCjXVdGO2ew737bcwHSc5aJtOzQPvxvXBS
j+SyTigmMRbaCPdbqEzzMCYZw32zQuS6ogGS7fzEVW8YGKo16I6lLqibe637pcGqymobqIL5pM5R
KEeTn/o8fkVybB3VnsOmq8S6ZbKdr1ApyoMu4YCuU4lhCPuZPMzwaN/sGqT6mnlOttwbeOFLiZSm
Du+hJdwO9G55Dm0y2IKy7t8DsqeQXI42VlMz6xZTLLvwR5nT+qqZ7lxqArhYA6T2nf3IhBf12f/x
E1l8CulvZymNi4EMgo8rnWQ3ZDILNrEZuPg6poU36un6TdfDXKO75iZZM2/naaAq/Fl8NdK2HlNr
6t7r1E9pbroJn88qwEGt9DTZW8pQ70FnDWXZUjCWW1vRB0wTG2MYKo1z3tKwE2ZHhGE1shm3Kd0Q
PLA4DxO34+UeFhUn/jgcnqTtxLdxQaVRul59E8+ffwXeM8fwFldP0yybMnl4H31KTSLpa+ZA8Rvr
jm2wfKdhXYFCjWkefUZDejEbEThR/hzS3aZ9YhnDUyJh4aPmMDCvmEU77ePCm64YaPD5BzVuPv1R
FcXWN5JKCrTIS/nLNOSb3+v8aGNVXTmxwLVTaHxEE4YxxAIVaYoyJCdjJLoPXwXi3qp28mNmh839
fz5E/Mo74tjAjJvREeclPCnsQH89KrVYeas4hvobYxE7IfuH++F3fonstGnv0b9R3jsoxRU35qWb
WqTKY8nFHuDO/MOBxvq1ofJziMW0CM0jf86v9vahctAkpU1/EJLKf+3Ng3sLjMdmyEEDehIUhEnI
le1jwg18oIDbtAMhR2THSxyVPJglvrgOq/BVOdbN8zAIcavQ5n4Zqbh3/3DhfrHHf144pJPM3CA1
gb5aDr1/IigwLs58ZTjdwYAAsFId4R1TzUKDm53cGgNPHa8iHjBL8cRn2DA3Ju+pJYCtek3rpW+K
heofkoI/j5x/bkkt8AOfQdvyRwEl+PXgGw8NzwhI6ENRODTVQvJBaPINzXkeDbVv2yHZsDXP28lx
ePFEAxVUWnN49ZNlmeIKvaQj/j8n9wjGjNzqvZY502EvrrdhD3wvMjAWrJreNf6hp+X+mwfRB1RC
84JDtUNH7ZczuzsYJBxOY3vQDe80VJV1um2KcALgoNmdJLbTMHH8D8J71YGw3nhnWPZrkNZfxzJ2
thKM8NZwx3gz1EV1rVpbfFN1XV7L2cmuTLNwXmyRJfq6jusSd2CSBCS30LI36W79P/bOY7lupNvS
r3Kj56iAN4Me3OMPvSiKEjVBUA4eSCRMZuLp+wNVdVuioqWu+T+pClVRPAcusXPvtb51KMg9OTYs
JacsKYJb24FNKnVDvVojp6eAJPVGgx/wc6p52U+KSRArjOtP1j3uy/CtFUTmG1Z6O1jHedj/vIE1
FkkDda/qSHGfWMBw0lGzs1mmKZ5V/NACK7kFn9+wEr/U6rpd+jdt3a9rSrKW7RCiPyTEumxefKS+
tzIIdYr5EE3vVTmRxoOuiD3jjMNwzYTGXRO49Uewe1V4gT0umq9W5ysnqUB6Z+lh1HtavznCVOEx
Yjt5XgkQZxu4o4UAhwNq3ccu9TEh9p6ozlG41NkZsS2+sGX9DykFfbqzh5hOa1qETjxvAiruyxcP
Ic13jYuCRuQ9IHNsNWmac8RZC1BTswjn2Lsp5SPCV6GfUOSznbZP7L5ZYhnqvsdGTRpa68ApD8gM
3TYJoy8t2bjFCOg/mXKCKFiMBTYpqiu7UtyRBN+Mu7wNp8exqD9Gkv0jeajiKVY1/nNp1pjG1YOb
VAgwL5aFk89Lx7qXJbZh5J00bby5OKYVsy2w4RiQR0L6njWhpc++QQg7ujXyXB7b6uCNsbxjJxpf
md5Gs6bY9Ic1NlAA68N7iHEomzWr0bju7docligGUiTT/lJrNNS1mg7OkjVnCVLhCu0l87esiN40
npweX4ZQRLl0z8EAI5fQc3MpHHbPMDOwQm1GsFDv0Ucp9iI1LkVkxzzBPqsJ1kW6zvHIzij1/THa
dsHCMzKQjOdstMP/RI2Md7fFPcMQj+xZdofADnyMCjnvxF70dOVcwn3Rd66v0JcRa2CYToHQ7j8o
2ABXjqLNMgjQxBmiqovCRMy9SCyg792YI3TuYIuBc36MSa/YjMoUx3jtAIEoFDdNRX8oKtgmx6pd
vhFWhRW7iBfxBLv/btYRPuNpZLttB9mts07DG5WvWi5+aWuthfP6rbW/RoDGRceN0dXrNUDbcnbW
R1Wv67tdAYwg9E58DHo9HbRsynBT2kwgp7mgM7JuXgsMi+0u137/hoQKrkxXUoq8vItFC7N37fWY
ywrGKQ4ZqejreIxQaaxydOQXXC5ZaK6hcMRXL7ehq2nBcHv39klPlrl+cal6g+nfvHR8Wo/bB7U2
wmCHzgkC3nqljRSn2qegqkHlXE0pDvaX9gADKk6D37OzpeHIqV8beUsRm0MlaAipPP8mYyJSFx43
VH1IfNON0vTCYsaHe3v1CGOnB6VAAZywT6EkmzBA3vXTTHOuxXdDLoxdkybMEdkwXGniLDyCHZCU
BzclnprWjk1W7UR+XFJyC5KH5RCl0PDEZLoJbt0qXBPvbVvS+JoHIk1XSMBCJMIHcjJolAWj6j9n
JR2XwWbAzCSLvo0r67O1GqhRVbGssaMnUGvt1EC8tzfYZlc7+lLwmxqXZk8PN2HvrZTol/7Ny0tS
V/Ru2y73ycO1vtr2spbL0epFqBuKpX6wq8P3WxNN/YEBYX1uO0zSNryWK4QbzJGRwlzF49B/6Bx6
aKSm0VMDINJeqcZb1eTstAglGlncLTw/XZ10HzVwCsg6fXKlItbZTuG62wDfkZ9tUjK2qqomZz+w
fdoPMOlPI9FMsLqbu16uy/CQdgNx6zUdyaSIqHkryV/nJYrwHyL4Q752valL1rcAG7SPTswt4S/T
8GXCuPqcO0AFInLLGQyu9w8pIye2OjQjQw4nXbtfL+VtjB/hkFVtdd+omS6Sz2syRNTz8PJuYN4p
LwgtzG+Z1699J5qoM/rT2yizAl4VCsNxn1CGMDNzH16m8EnDUC1EU3322Q5v87DEiB96w6aYuJBo
8IguJd3lakFnfRW4FLHNeg1yysMnIDXoR+QCLbdRwA2wd86PRlEmi4r+nN3V7gMJ8Cy2rGMfuiEW
Tzj8VlIIy/5LS3AeaVrGLklJ0AAUIVeUnwOrCeIFi0xdXE7cIZ2mOEHtuWl4sI8jovJT39U8FGQh
dB9f6BDIIuZHr0jZKowUzl4I9MWlubznZc/N87LM6oizQeeIePDOz96zqzdozd3VHULmKV0o6RF+
TdPmnYio2q1F0bKYh5mTabO85TPPESk4vLXCWbDHYyguLNTvGsbXR7fWTXFuGQJfKFHTRFyXSrDl
q7jBq27Jnqi4lAU+dwZpe4+4CbZdtEx4JiXd6XYkJixavepeH01fV07LceSrk+6O/peMVzYhhI6J
T0MjKTl6JO1nGDdsYkSR35JX/nEGFYQgKbK8s4u/XtH65ByMtc1uCAHhB6oSWCOTJiMMCVWXULcg
dEIUYbPIKrIIH7supYKEm7abyaq4MnG1XFcuLfWXP748mGbN29lYRAV/DhTvVFBD/pksBn2nXdAE
TQ5folMdD3RBVZlFAYvMTEjDrS8iPPpLUKATCRd2ZCoyBz1U3yCRdSEBjWxgXxrFEaAM32VnqtYq
wKDinndkW09HGgkcMYkcdalOU+w/ETeJc3qdxIw0VPaoWPiwqpviizEdu81L9f8fveKfRpUeY+Af
Nkq/jCpvOjnm/7V7xtYIUO37+PP85X//L7ZJ61/8e1yZhH+BYYTJ6AAMjLA4Mlr7W7Lo2D6jTMbp
VAzsoV4mmf/kXKECZpJIJcnUi04rxrd/5pV+8NdLWAOQOfjATDL/nWQx+nm0h8gYcSzqZBdMaYBy
8vVonxpGDKGO3KsFEWW2wInGe0Tam8uiY4ZruuHJXqA1GXHtBCRtgoNYniy3DulxFs5pmIV1lTJr
3RvsAYfM9ITGdctw3WXtKac4v4h7FUEMSMLLbmqtt4Rfiy3ySOsSvC+TOr8BGhML/Y6++thupq60
jo7oacMOZb8NB/oC/D7n4PZ9gWdoTr1j2SeI+vk7vKOyU1XgkvUIRoL/iYevT9+opb8lAWnH1JcR
QyOcU79K9ShCwBvU4YXjQwefaBjnWf9lChwFYEsM22aWdBi91lynRMGgDrahkNmfcxRFm74eiAQt
S+dg7GU5IgymNZ25R6sN2vesHCXzpIq2GWlOtZa3sjIQ1rJqfJbu6DGpbGJcFEKevCbk85s1Wtv0
uAAwZZ3MMBX3EeGmu8ahkQVriIg+0qs2SpAgk43lrTQJ5tihWvYNlpHNREIauyThwecNPBwcK3gR
iTQ0GoLuqyK6zp0kxYfV3CcM6yAdRsekmU4CkBP2P2KQTUJl6bMj2bmpfbQAF4LkNI8BQJDtPK4H
IaoR+Ax76tpMGS4jC7JSPH1qhmRHZFNzISjuLrEckKnuAkNaooNV1OIQLH1LdmdoYZeLok0fhKck
TS4wodjbuMJjWSyp9Wg8dKaePQX7oROUS5PWB96gyYaeqzmTBV2iYBTLeWDPtUOSh/tBO8EB95XZ
YXXydy0hEZsgzo56gpFG1Jq/J2/3owDwcEmD6mzaFGNx4PW7ibk0QV3ZMSczdpOwAaBdaO2rsn/o
hvAx1stV6aqI2ADigS1MV4DQlvwYieZ5weFPi8Y/rrlUW1UqxnpJaV30bvLVXyxmZDMJi9wTD/WA
HlVxS8C6epN0ZXeYssps3XXM8xLgHZMt5Q81nqYxOPdu6Xw0mMG3lWSGYVWfsAXqvc5jsS+L0pyC
lv7ZguIM7RP3QtESzhtlwj/lC2IliM56a9f8NygvH6xhbHZVpNNd2A7sLTvTH52YK9h5cC3CsiGc
zivfSTfMrls7bw5e/AmPpn2hM1rGgSCvvfadZmAqm/u7qC6Ke+zoMUHaIclG1Tp1LBL5YLd0JpBd
V/cLaqvdMCzXA/S2A343tQfYHzLVm5pd4NrRvtWM2kfXsu8KQpT39lI1ewfyzZZOkbvLRw/xZlSG
Zwdj6rbIYkYZbsZWdHYvsZEDT3Vz8Y7RAWcxhl3r+iXjhixRu0A1/cYOOmb6QWm/M6lPV9Rid97M
VK1jLqJtMi0O+JiqfVtZnrlLxWRfOOOgoBSEIWly7NfzfShiprVjE26nGkOvZ6i3+KrTVURbjR+0
rloYuceuCm8sv/pUzCQ7lW1cn+c+witMft8uYjZ1LZYhwNcFyYO+2DegEmj86F9fiHnBhxSOb+24
OE/tHF7ES1RsfBncE+vR75VNJlROrNdmUXXIwFLjLOwTlPH1fQGmIXWmO1QAa+5x4TC4tb42/mIO
9IMv5RghAeXn2UwcFaBKZtJtC6XBooUgB8G0Zx42OWTzjeMXz32XqU0WL28JQ9MnYmAZHVS4J1ap
8xZxgNm7RQdUs+25pbJQXhs3OkyN+5zQEmEDSpDxvLoTU5dMiiZKwCdaG5tHjYD0/us81GQVLia9
AWrhHe3acS5SZkQH0tZmZKgC5+hYreSrJj7lnn1LVfwxDIerMvPL8xDoRwjlEGiKkEAg44VnyIPt
Q5LM7+uUzb8Q0dcwV9RzaYGpLqsfXGe6jPxR3oiYKHK45ThNuvq6hgUHh/auRum+S7083tLw/kYL
0N5RPqY0vifiz3ziGchdoNUGW/yKDoWEOC+RRJIWeKpR1Q5e/jExcfJA+xWdSYsHjhDuA124/jDG
NRFfMZ/YLssDttLiDkbQVenwEtIWmtiKqRvZyhkw9Ckg0rgJ3iILznchZdql6YczNDEqwhk+XDZO
7qbOeb1gKQuf6kp/UOmEts5EXzryiTZskpk3uKM6arSOBzbrwTZq5uR2rGd4VzRDeqKH+OLqWvRD
uh0DFxV1ek9+cLdXYXHQfQGajCTfs5Nb76dEkIth6S9eIVzWwmliBrVI1hqyyk2ahifW3+Iih3Z+
zMBe7VUMdW6SzCnj2vWOtBWDQxYp7+DWwttqXzjHLCrfq7kIziA6Hsw4XA4Vfm1hZd88S0QXdVun
BytieOaL0DkEHchFx2/si1isHX5MwAj5u/QgQ9ntmMssXvupDod2fOcXRN8SVxjD7GxPGmoRgYTM
eeNOPY6IbCIexR5WDFA27r4mvk0DmSiCNnEQrw9ZV9JC9E69iwvDAWMXuuk7b1LkXVZEpksQgftg
QGpZgvVcsKFCoWBmdI8OAsHvUzfTlmwvmEoNUQLMHeVYsCH0vbCg5LVCLlJ+72P/p7z+Q3lN5hjy
y/+3ie6/ZbF07U+F9fe/8j8eOkpkn/IGrh3AFX9l+v5TVzv+XyQcUXOz+3+BTfyPFQighL3+rThG
M/c3huIfHaDzF015hHusjQ4CtH+FmkAH8bNgDfVowPda3Ua2w9d7nc0F3noYdBWqK6cg1LxHEazG
pl65TjBqLjsxxwQIln00ssGrXKyw9vuRWYezr1rRDA9u44+L3JC1g2qqlqXEO8B4ve1F/JYGEiX7
uJ1KsjnXJADttwffUwi+4A2YU2kpZeXbNnChG53lVDcD74Rl5I0irtva0KyewawOdM4EjY201Bed
1SBXKAtafsYnC730enHRWiHlRTcfFdafbGvrhCl/Ka7KZiiYIOgJ2Atv9IecWEF0MPmkEMI0CIko
g3DpK2aaCo3QAjMprEN9v1Rz8Gwz/OeZG4f5usCZJPduPqppI+epoGdERVofEQrVRz1LJrVB0hXn
ENp0dAPsEzE2nIni2FvkZWIjMiOh2BWxrxbBuvSfffg7vDgO5QI0GdtUyy9e8W/wZuZ0vnWJr3ii
w+LcqxBZFJzgknb6MMw4DIWBa8POZ9nQ5pLkuPbzhxGc5GO6dFG4lVkv9Jlcek0BLQMO1E/tyf2Q
UoZdKRIajoMbyr3vVPOeCVLPTMEB6tB1jkD7FSn0YB579KJSwTkkWeUxAQV2xQpP2EJR+j0ct0HS
Zp+51XeWh9b9TY/GnklF2xy9sU7pUwUruhctHuSPsrS2wdzMEXsanxXUnvxgI0IwoH2X5jukGlN8
cJVSbGLKbttk7oy93B1tTnQmRIBColbkdhc2Ra4DjSjgaTxUaPr2duubZyhDiXtIZBMcyT8Sb51W
5pdVONYfOpReBN/PDmmoMAFP9ZyvmwgZ3QK/lLvJzdO9zDtKS5GT+8OIUDszeo6agO450/s8ksmt
Dnpx7FM5bafezy7yJNXRpvOa6m1Ye1gFgnyqv9il1Z1HAkXPYxPhKgii9CNPg5xZj53kE9FPxM+a
YZyrYzb2cGPrYjqrNc/VrWdekQnBmG9jf/5sK0Z4pHEtuzSWtPx5AopzFwmPJkumcaFkIXHoTQh8
r8qD+Clms3ych5yIWuJOHWdHYZptBoQ/3m5I+wd6u/Kmj+3lExwWpsN9Zh4nEkiZz6Q8gpbFJoE3
IbGibI1JPut0e9MT96FoCJeglN25SLfBgJjAYUr2LsShhP8taRH8F9n7sa8brH1jWt9XvnC3MDLE
cR6b49jF3Iew9EAm+pX9BnQgJNpRe8mhA62kWFlSJ72EClVC4BvFLdSvBIOHXX9tncqc+2To0MBh
dID/nGzadPxc2oW/g4iitkFc+KcSTt62891nrcz7oJZMJKosIbd4duHT7Hov4DqqjcCQMoV3aiAJ
lI+tAqwZ8j9Np/8/fbyHROF3r8Wbr+q/njpZ/dxwevlL/+jjnb/QMpOo8t0GS4HyPy/GCBU8/SQf
5XEIP9D/0SOLqp7+T0DTKXKY+awI/L9fjHhkfabnvBKZV5PUxC/8F8HqfLr4cWzP+w2zFxp80sHw
q4evHB3OjBrItrPuDNaRwPKqzYJbT8KYXWr1r90jfBaW3tXPnvjkXL2as8+DbS197LTnCA7vzTIb
54YJcPJoOANXyBz/ZdCMz7H5tu+ixKfRl3jxq2OTFl02oGx8XuPwFlQ2gt1NqRfnZtQrRHVMQ2/v
6dh5oEh3H364D+6+n8IfM/R+YVvRZrRBzFJyYHiCHvCzSKO37AE4o2zPixzHLxQUQ7ipnZnZISi7
e5hDyWPq2n865Nd+Bw4ZAQuyfAhdJGyst82P0hDQcYxpcVueJQYHgKv5+GVum/VVXgBgzWzzrz8w
hKFKW5RPXBUgwSstSonZDgmhTE45MsTLKGY4bvIx2TexZ3300jl8+v1pdX45rxi50Zi4pOdyciFh
/XyEZqAflKV6JidL97BceH27t8uCXZOSzmfBN1Ph3MQ1DPDIVM59PwftY8veVTFRAu+/ydAY3Y/G
ddcqJ5jmjRA5+k5AJh+MG//hLqCJ9voBixCcYGDiFsSE4r5O62gbJKhlM04n6tPMZwhF2XM5ZDW5
Fhk4g13TM+q8cEjsqHmrjQGKnTYz9ygd5cm1c9qT2Li8c2NE8Jx55IFtGFxxLw0Aby+bJXZudJGT
gT3bCCn3TJadG8jznIe+CoDOT+6wevZk4W6UwfJ7EIF2biwZWXI/RXZ3KSyj750xpM1RJNAXFgkX
/FM8e+jRaRfpeR9XdMgupRfou5BVItwV8VwlJ7SKFslNVAv3vXQltxy9FJAN0WAsSkykxY7zlbtU
o/5wiqLU17SuZ/+Nbo2C35TXqzOdtzBkCZ/2zLoQUA7wnAKF0XeWYpSTsImN0WD3SMFBdjNosb1z
OFdEo+sZfXrceGzAhwHoTML0dqUIl8m+dGTwHEtb34NgBx5KsSmevHzU91ZvOQ/BuAKVlyJ4DhCs
8Jo3iX4KwcdPW7w23cCZDfT95EuOVFS+Qn888IEJYQSPLhxeqqpYBc/1xHlET8N5kwxVp4SLtmD5
fwSRETyT46DvUUMl+95Dr3owmBnjbaLxzG4GPLv33+/VHAgX4XUeCaDXxQoPhXjEWN+ngfCE2EgM
x0HN0E0tacAOJVSIzbnqrZ5I1RB3zrRHG5+/Z8aWPMboqtEZI0/X+wbQVYioOfSfv486M8HDj6Tp
KjEkbIoavdEGLCl3hq6EhSRId5fSNlx+T3QkjEK/UTtsjJxSnm6Y1LrEjZN11dKjPJdcpCRHcTIx
ZQM8KdZjVX6CgSfr5Onl/NNDC7Ye07F9DiN3l8RWPmz7NrFvXn5mTNN22xi7ZN1YwJpxrG8IRpp3
CgQY1LOBGzhfH49wrAhjIAgkTS+dYbZBDwxqgh+v4+QeTpqD1Z6NGpX0WMd2eTPSjBDBJm4qV78V
IW2ojIQDnc6HGq3+JsVQDxqgLhz7rJwxmnFPN1abXwwDwN+jwS+GyiWzDIJU0QY1LtSACrjNpzG9
cpfEPCFfUF9mIkyYw4M0Lu6UsVz1fuD058ehZR8zuHlLNqFdAS+nNwntvwJJHMwB53l4QPuU73UB
mjhlc3hAVY6+tddntmf+gWLRu0EDBN1pVviqjb6E1aYfwmaCHizSgstumRvcwOF2gGD1ARNPvxO5
CTej0c6tRWrpvcr7gYZvOgcfR79KfO6vQSG5SAp9OaNdOPkxMIHNZLtQf21oVLGcsi89KVE3YVNE
F+Bqwxtht4wsJiT7SN9VwwXX7D3pEmWrOmMZvyRFznZysKas2HFz40Eg94WwcH8e0I9GUfroAWdt
d47lvxvzDGC77J9bJypvSuTh/qlXHku2EyEF20h77YSaiqyp3OEPTGonfc9rjnvZTdu8OIUWnhAF
Iv7IFkM8Bc6YPDYmBwkRZXEDqGye2dACR3zUObUFXGnxRBtZs4Wr1DMbxeyxZKd/2SDJeABJVb4v
JY5lhsyBd05tNtAF4tBzLBLS9RI0uDteo91DGDTQtNigDxxGdmCCEwcXQb3YyftlEM7HRlrWcl5y
f4rPjLwWTwFDG/TBk8TuXGAL8T4t2RyEe8KHLupEpFfIT7I7RFj5OaOzSYhC/1iP8tk0el39C+dx
aJJpV06cJ52UrPMEohQXSSfcj5OVTuhOcmVfi0RFb/HoVhEJLeoceOAxd57qnS3PZXTpp52MD4Rm
tLd6IikCcYb72DDP2HV6IJNmblA4+MYFe2bhFp83jQdvq40s/1PtePy84I0l3wU5+u1PSawKUk97
kXaHJaYRv3GzaiI5dqisq4ZdHqeuAei2jEH2Ab1WdwIiHN9GNJh3JYd0jFBtgVpz0+Gp0zG1iEDm
duWpwqJBO3NZ+wSufVEPPouFX2fyRsaDORsMfjcWe6NH2dBF3Fk0JL8wZ0lokZDUt6lCmGabfuJO
GZCB7zL6vismDPkGPu7OufHcNeSsJ2R52JQJv2d2+TbhiJAMeJfnbeuaCAikHCXfKSJlBQkDEZBo
0FtuQe1l+NxqUYBScyvWeznLk8ln1sE5yIbhyMgL45eorW0Zd3xyycsEx2IELVp4fHwYKIz3keE9
zuQaCQZsz+fFlCz4L0tglIPn30dMJbn1kUfld/jkoC5MQvlXaprsI9hsJPESeeSXFlabYIIouSPc
pQ+whvF+HGDHIXghPEjuGPTidqvHIKJiMOxrjt+/ltMGktCgHJr8RWpZvL4iqOGXfS3laTYT9kd0
yg9NrOA4LnVrLlwFZAUqh2l8fe2EGaIPWybdk3J7gcAjmPnWRSM4VrXiOHctQ8fo3u9FPfC2CEcf
4mXNJBcumoKvE0VIuPzwYqrW+XHRB+ZtanXBU5g7LKxGWuWVElLju6gnUO0enr8HFS0IXvAyhVf+
4sUD62LkvK07y74QU259GyUYefpbcEr4zlQ5xEwlj65W3BbQrHiT98mIgEX2vJ4yubohZORXK2m8
WM9o33HF6wDzLFrUGLA7o5qxxRzFFcXBwGWaGu64GkDfjeX07BpGd7GhBASDsAoGrwjjHx3L+AE6
FkNp+Tb0SBd4O4e6JlWwUHmWx/c1GEfACJVIkK/yauxNsaZsWZnDbJ1qmWmpGoNNhMvrHh1MsC9s
MCXbtG6KHSoi5s0h+Ur4m6hBInflABI7duMh6yT8IicyKDf9TmNNuajJBrnm8vf3HRkc52rOrQ+g
2yGpjzAV6J3w6jFxg98LX5HREWCDSQUcBzFNLfDojR0ll75hdNE33hvyhIqdJzMUozbUJLk4zUZq
3Z87NFJMS2rnHp0x0RyUIcBWZwlTEhjFZgyb6hvzgeAQz116IgGrIWmtnyEqdIPasip8ayWhGrW5
TTSp0NzXFAYTmFCQAvZt0Jh5N9vY7xCCImoE10ptnL7V9DMOJS/RXdnnClgKiSn26F9rd2rfcLV5
L7e6vuDN1xyx51k0Gr1xGzfhPkvq64kU8o3Hqbq1jcjeCVAVT7JzvZtubmjF0eCkgNT9sU5qsOXz
ndc491R+mD9gKH0LiKi58EBAFgUawaQk1byNFDiik1UuXwMMQfkNQuysOsCBU/kOjjbuIyqCWZB6
tY7+DEIxVhCSEyDs5xOrIR3Ay6l3rXPomR7bWlVzkzY5qw0zT+7IZV4dKamu8+HOVKoEhkTZvfv9
NmrdJf207V8nJRE+MmQmtCBeb/sBK5doAz1xEsFL0T9r5kByLXx//zm/7H7w+GPKpZfBtt9n4/bz
bi1J8xGkzShONQkuxWaK0CP2g7SwVBFyfRn669blZTn8/eeuu+tXx0e+JOS+kJ0pQeuvdolsyWsP
6og46bIOn0erkSeUdTjVFX4Due+a1twzgGYt7ue1yv39p78aNsDghmwAJgEtUciXeB1xaQbSG5QT
didFD9DdLLF0H+J11S2jgdV+zAT/tIVkW7JW3rgqWNxfvsJ/5lh/mmMxTvrhYv2iEvvv+nmofh5j
vfyNf8ZYbvIXYIU4RB3urReQG+v7GMuJ3L9834blSOwm2cU/NOvA4MFB4McjWk4enFXu8r+bdQH/
K7BBNnpYi3zSZPx/06xDS/bjbb1+HQdZmE9/MeZbM3/6+XGKoxkqwmT7X3Mb6e63usFdaO+Ucq0e
edBYuuaxhGU0HgbjYatErBUEn3Vaixb+MiIp9yCsNWSg6mOrY+wD1pXVH4lArt9Ju7FKrLlMiJdw
U2DiZ+8ye3OPKpchNTPhXVFia72luBcR4Xu2sBSggLWKqcspG/GMGMjBa0gXE7+jh9K5DzYYroNE
bmsE43F6aOdyEMXWDEgDrD88dc7az/u/D/3agIKE49AbcsLAX+1RP58d9ENONw5L8FWwa2Y32jCa
R3IrfUi318QVJXykdoq2+cbCXZgHgrCpPLduPkmOp3VU9idf2StXFF8JLxkRNT6t3Jfe56uvFJWu
bugCZl8cNj24Q/0iqy5QDbHbOq5CNgRg0DtJ29tQ38XTpirB6ER4B0RXPVOsG8AV0UROzEVt0z/N
94S/LitsSXMp9uO45MtjLkFJ6T3lcB/eLEvl8GOAPwcoUDZ8JaItf3hg7r6f0B87mz+/O2CycJLB
kMLjCZyENsOrHiNZD7qwqrr9aivLhG+DtrC6+6ZOu+Xu9x/08zK6fhBt6XX1Dpirxr/wf0zd9EQD
6fSLx9UGGCrqtEJiRM5t9ay9qPRv1QC+K9+YMKitcUvYRzTfV0XQ/inN+ucu+cs3CWKoqLTkEWf+
8jpxvMzYiS7DL/MQy/AmEKYESS4ZQUXeRTaEC/K33x/7LycZFC1zg8CLHIAywbqo/djIhcRlRfg+
vM/11MvO7HojLNDVc7ykbFR+/1nrTfjDc8N5ZuHyne/J7x7L38+f5RKaVMF1c78gFBsK/6u7Rp/k
Z8Ra3Hc0KddTXJtwmv7UPP71ILmH0AVQgcQBi+6rHrknazrHwC4/a5uUM7JSozqe71PXKji7vz/G
V+nY6yVkYOISYRwArGGpeHVCS2a/lSJf6AsQ/6CJTjQ723c1O8IeqEyUpZm41cmS2s1VV8g2tPfB
DDfosRwigVaVfW6qUwRgaZO8KUsC5mmrzK1bX1WY8GJzmpTvU2T8/kv/cmGCVfpAljhXB7Ps6wUN
GHrsapq5n1szSr6FtJKq/DY7xgo+dF0Tdt6OuWs3pn86Wb9eGLhN4Qr5onXtOq8LmBT7jBaITD8B
FHVc2iRRUEzgIWORS3vreDAV6xOPSRU9G6KTNeBxKWWC6skC7fFAAJuSLQRUvYyfMtgKycFrgaJd
UuP7f4aSxa8fT74gU4H1MUliN3ZeX1tgxUI2gM8+5XHh8iiWIDSWO2TU2JY2i7EzMx+TAZHGjQUo
h6dpYAPDy6BFsMdimVR+Zj5zAzblt3BYq0pef2wX6U07xCR/+74A+6lgdYFCn4UfBrqU8IyRP1Xc
qXM9rnrmVo4hr2GsVzNXJG/SdYm2hjznA12j6/gNMT2jfiKBlxJiQ6hTyrlw2XCyyIPaCfsS1S0b
ZAXcXBW0EaDHkCENZxCRsYcOa7nj8U8CcnFbbk3cLiXfcQXrtRMogMn5UKHfLdv9xD50eVxGL5of
ZtmH8z3m/JqfzduSFWST52HHNXNJlOKjsSFBj9uWnrB40NOY3wGsE+BpjkgBe2NL0oEq0XtvQqdA
zrcpwmhoiCCbdT6+GVW06k9Mr0uW4EHSQTH7Mkv4aKtQCT9OV2z9NCszIrzxkqron3oo0/Mp9ee+
uK7pFpEV4gy6vcx7y0wXk56A8211TJaYWSOIHXMZs4vlZWmn4/rO7OPU5WkjPXGEUdsBz6mq098H
EJRjzqG2EWb3cmdDzuaEBnbL7TfobF3E6iayrWaPVC/kX0UkMJNs0YuX9K6/nwRkycxHcPEERb7l
luuU3nj5EnAOJq8wfLQWOYuj8TqOKft+Vn1cgJy5IBYTP6DUmFcXbS0ntDB48NZP9KyIqs0I5o75
RpDJyuGx0K+3S4fYvvzmVV3LTVOmCIXvMc51UXQoPW+9XQSZeDxTc5sk3DUZ3jaumadtfqFHdySN
DmM2VrF3Yfl0lz/3DVIKhP0QE/l8dMAE+b2NazBu5W6JprhWeJDbma1PthAOGe9KR3v8PxNSLXIQ
ZUJX/7pngtdm+86S63WPkErw7WhzzhwMbrr1/pX0rflTRt6HN18kw+zzWwiiRESDjJ/RdsmVp9FO
HeZ2I1/JcPT8RzXRkSp3Ps5qP9yGJM6azybuK+4UbwlD/wRL3OPrlU0Rr3UbFHEIsQMGiuBDMfn8
YZuQgMPXKv1kPcf93HAGJ61o1bPlitZ7rqYEREjBuJfzk9nheouupfX8IOKWf/ZIs3mAo3JkbaB0
XKgyfFXwnBtplnXxAEhRPTPXkusj7SfrL5W273AlCDWY+NcoHG9+iIoKcgzJJpEYzInd9FA21+RH
sjfegyBmw7tdqMXWu9pD5jkyWUoWJzjpuF4ZP6X9kORAZ+adE4MCYWXK6xxjaWhbh6BKMuEdRjCy
vr3j3qbnljEIWe4CYzS3fzzEkO/2SL0ghFIoqC6k+RjMFalF9lj3NlDg0ituOycvYFtQq69XuIXf
ZmPj4FmerXMx2CusXct+7MhLrIfBUpdw2GhO4bxHiPW59/G/BuBWHSIXt21akuv8Nmn61G9vuoFU
lngbol9R9Z6FmOVmP3pZSXBKJqYuWVFeYYzRLHXpv2JtLSfEK4RXsMyGnxcUQX6+LraGY05KXS0k
5slc53l2VXX55ERM7JP/w96ZLMetJFn0V/oHUAYgMG5zTibnSSQ3MEqUMM8IAIGv7xOUyvqJqqas
972pMj1RzEwkEOHhfu+5vb550kwvKT6ysbbZ5ahl+ZMp6WrjCRdpm8eneqkX/q61GVShMnAFS2Xf
gotl1qoBYtVqNvGNtZf95NksuVnVSr6lCs8vewHYuYnfFbamXgVRyIfcuQTnRcO4M4dm4ic5wrT8
3dBFel3KzZEopBAPJjcSg4CY5QkzrMf1GxKD1QHMm8+zYNlDzw01tp1Q9ZFvv1XuKVAxd3pQoCqK
TwRhSV7asdAnNjuWS7ajke4iu3wJsZUnL0DqxEUYBtlyO854P2uDTblTrA8qSAznaiYcpSEbSZWM
WJp2YM66Dequ7lbgjXWJZRpwrr+VAaHVF7/OIaz6+uJMYPLqcJ93rKrkeCYZodRHCaS4o3kJ9GCD
m7+Kto4po/Yuamc+fFqz+avtqCafd+xnk8FVqsvE58HOILtx85ARqq/gr9u6TCf9d8qpBTfuks66
cPZqQy/3vRGwadFVNbnGAl0aRhEqUayxdPTw1AxrJ4iQmK4mRhzNpZ2y7G76MKc/jujdUt4LAsOi
uzPLubgPUYhm3EN0gAm+rhoMqiBVZPOtKdljTnAPDOci4p0KvE9N2r6krLlI7vyqLt6crFi627L2
yu51IjlkulpCA7MI6OSBgblwpwbhKKZHt1m38Ip6uZsmNxgvuzaJiCn0SpyM56JgW91GwTASoMR3
1LHIz0FLvBNix448nHgGGEdJv3SToh/GpMAOV01nqOE5RFnvoL4blBOjSnXyGSlnYSuarox+cOhy
n0LeOg4JO1mx9mk3LQtRx0ym8JfY+EVPMw+HXDE+vZhM02p2pEnGYuNSoC33IPSSmo3PG/yzXimJ
5ccZbGutLFY4oj/jAVuRAQAtW5toTDqSF4r44Nti2BAENC2nKCSAaW9NVmLvogajP91f1OXpOomE
a1w3eV06D7Jvydbcm42vGjKFanOe72cEcsMFJhmYKY7h9MsjlivALwx0vO5h8ck6qlfF4Pldsw9m
N17mFSOExtuEhBLme4wH2bxbaico6xX4GGEDueqWvg2+WmUWVG+J3aAZ36CNVO33MHMFgc0SRLO/
skXvDgTXRlXrQtvGb07WW1QamEpCyzfyfD96zLqL5HsSVPCqLaACABXrjeXC/PW2nhiEEV92Nh8m
u/5VfZvESHvoV+OyZsg0oXFnW4JkR9zrw6TcpnE2TQQ1kXxmRFbUKGr0XaqxyJx4YLpZ6VqzMrqM
CqoTaGzZVkIWEh7uNtDlY8cGzuOQOJ5e4UrX1BVmynjainYZngnCevlgoJROC1NrSlJkiCNbjwtI
gV1mqFwYb3vl+/zOnXRrXf2RnKlPDn5mackE6BXY4HvZlqn35FZ9xVuxmncENmweeg2NbF2WSbeH
lXEf5AZXaQ8egSqYoZWuokM1NaxlWUAE3nSKjCma2MOxqZgaW+4t4hA6aFO6Azg0wZpSytLkg1KX
BPSbXBd2EQtiWdjs0RPSJkqTCcowF6ipfL1z4liceae4bH1eW/oLBsQ7QKMtf1dH4cwvM3Ev8Cz1
bt3x/nsgAqwouQMFu1hj74LmvKmiBhHwa9iFul4lsYvVxh5k532dprYiltMm0vY8rslaIyu0wTcu
zqrG1yVLEqIVD5F8Vt5g/ZAGcVDhZkLNJSFaWBV9g5XfRNBVVqHZuVx+1nClS6T3do/Xl3qX+rWD
ITHhOoKZ1x0LL5z0u7cE+WsGMcaw/GoMRsw7fxTS4MKyzGT6HcjeSLh9/n0llpZHiEmhABZG0mnC
b6xL5i9kbkMrD+CDGARdpeC2qQNu3XKO3Keis+g9/fwa2TAt65Hjnxzugzaa+cQCPzXfkexHNBWX
VZyPU3K9TJkZhc8j8ahZfkgaLy6no0M5Ot4vvq2rWGtpdPOp65hzJEdUA7qoMAdGqkRq20of5AOv
5WYp6deRNwrsu/OHjZPbVClkJepqntAB+OwHs4n7MbheBiDc6bkX+VCtDmpx9HMgBDiElmE+RSb2
Pkc/Im3Z6oYXbjx+ALKvLtSsgqNx2lr6BhORTFt739o+MFk9Hta7azKOhN/Bp5goVNdCgGyAB9vp
enMgkUAxfssyKmuTK5D9gPNW8Qf+u/5pqpJuuZ6KwGe7tBLel71OUFDzXnJPxrqYF41+tz8fjxwf
EG+WTCy+VNjlYijPxSzG+GUMpjjtDq7l54jZS4Au3KapoibIdk7n6Hu3qEA9XsAyiMdhExdAbyTo
VdhKFLWYUfluGfkTFLCtlo6PYDZjqpsVli6tw7HmyBf7aP5ex07qHLQ+lw1uXs6Wjjh3UL7k1Spy
be6z0rT1ITBrXE5syMP1F9I70G+uOXjyPQ/KXdRJTDbnJ89HkTLuZ3CX+euYWMx1yW57r3wYwY/U
Gj0JIHzalLwJCoNfJ+KAyBUKgzmOQYduq7gV/AnWLI1jZRjG/I1o6Ha5NqHImWt0+QnHkTHp4t44
BF4j5D0kIBQOa2OyuP4GyQi6ZvcCXYV1s6UP+T60XP5jTHrheB9BdeBbG0oaujUuMWPBtInWr6JG
Cd16eeSq6xV3sVqOe8fWb6C86/MDtxNhKQm/qIsWvVQ2rMneofHdeUi2lT9z6x+swEo4quQBddTP
R68aC11aFUYZVuVKD+L7FjPq2OsbAx4Yb9OIhNK3JPCpqboynXmuWi7Iok/cboip2yM3gZTh/MBp
OW4uPLAbFK9qyuJ9lFSzvMETvvTHANVZcQh6mzMFG5vhUB+IeRhZOj1Cyfk1oYMPNMSTXelKFNwE
q/h6+nlqnPMYd/axzUaLRYqCXyIjonNlF1u4t/oU+PNgUZDDyZuuF5Tn8ZqnTDGiHAJcWmfOSLgj
+EUixbn7p6Sq+Eqxvei3Lity7kuMszIiRwIIoZNf+A3NEX5wUdxRoJ31gjXwNWKImQEWYjxjLtgv
TAYSUeWvop71CV39XDnCudeFLupdfVd+3lv7Dz2jgJ4gIRShjUTzY4M1QBM0RWExfZ2jQZ8zmZkX
ibsxCHsswlUvOz7vX17yY1eNNhVzQZfxoKMF4R/7rPBnq8AcvOGr6xF+8KP4eWsUgaE7u59/uj9f
yrcCaly8UzbN849IM+yhDfpqUX9NnUivT7XniJGikMWatevz13rvBv6zf2zROvYt4do+vqo/p1K9
qe0rRS6+zqKUHGRkoiPqCVmCB6TWCVJk9sKFHIr8VcIl6WmijEUbFOtmsDl304XQkw2yO3SHp/+5
Mv+afVRdrI8IlY9JMD0H8T3xp8/f/h+XStAWprC1TOA3FlPb37vfcxeVA0Fk7ivqq5n3wQalj4Vs
rhyhPn+pP+456HICJxpzYfqqwcd+N2UUIeUUUK9hEmAqOkQqyKZHa/H1I0LOxfTXW+7jCAWYISR9
20aYTYcd5P7vH65rexHE9O9fGyfRa9Qw87Bdy5SV/Ta2SYpXmyik3qeYUPz5e4GYvrtitSvd4+ef
/eNlZmrqIgLQU1WtiP54R07VMCNTjcULPQmOjgpsj/oWVL4+zn/+Sh+vsu0SX8cg1kT3zwTpY/M6
pzAMhIWnX1a1n18MTaGP5ti6BJt8Yuuq8fMX/F3kwJQQCiNtZ4a8mDIomj7cQSA8FxYT1b10KLe5
gzqkXixzLIqK75Uk4WK2Vkkaq4QYsNxN2Bk/fwMfcs54Bx438TuB0cdc4Qr796+ZUyLurgb2TpuY
Kq62zLIWWLotILhs/7NsGbtEl8ae4+j1+1dT3HAH3fIqPeKQk+P08+KUmatbPLT+FU8xIHrBaWGB
csSW0JP4EvSbQAxGgF7OygdWa39y9WaJmqxG7AMVnwd/JVidqEUGX9I8sqZunlLKN1p0W0x7qT0c
U0bLmMDq3NC1VT/2uuwyOtvnFNOnrd7OvSaltvF7obf4Br0Eb8v/2aDvKe1ZNfMcNRw9HBB0enu1
0YWSkZOVGSuJ2ccT1x/5Pf7hM3ucEZmekiqnLfv55f/jhkPbTwAkceihLf68tSUni8QwF/VcJy0q
0EPcDPoIFC7YMZgZ/WxZf/6S+rn955Krl9rwfUYToAXw/7Bd+AXiNTJ0nsPY0z1GmcKXvgBrQxbb
pdmbvIMVjBfJIWq2IMnRhMWBwn/8/G18/ORC4LBh5fTgQfHMvY+//0EihVVdkRw8JM95TfvzLC27
oXwgFcjuzu1+uPz8xT6uIIQFag9vgNkkYF7pfrjJPdRoadL0/cvYNtny6Ga+vi2yrNGV1ecvZX94
pPntAd6dAPcVkzcBjv33ByqeCJkuCCN4QMOMtjSifTnEu5g2KifdNJvYHZCVLyX/59Ow4b6cXQwM
lMIuCIOGti4tGI48en7fTKKgDrUWRxfqKfyzp8RnEfiW1Fmi21qzodsAwUBSYYIPy9Nt4rxkOnI/
Gkg+q5WRu+xFsHL1pIjYTb1ecyAgP/5oGKyjxa6qTeK1P78IH64314DEFPzMcHp88efE1HXjISw9
OT8ghtQ7M4pF/cgZQEWXx89fSny4n/V3Co4JNRquJfr6H+9nQF30VC0nug+c+v21JCiUy3xsdakv
WepZgn7O3gtEOlyFChQDN/evP2FX1h0CJHtcXNfxdT+Ts2DDSmeXfURHwcgzaSznPY8qgEXsofm0
V0JyYMLhHXE8ThcWtXH3a/DHtEgPkYwis3l2Ftyl/N1Yl/oLh0PDqxjv03H/Z2sC/63u8UK2098k
BoiYf+yPLPz1ZsB7o09GP0doPJHcu2hM9eE5iuhyiJWyyokWyOeXNPj96/N9Hye+bdoIltAempi0
fr+FWz7BGADS/kZyiP+UdfjPdzbj0YOXB3DX0RcOu9iZwxNRLkVESnpUHcgCKB7HOEX/XBFnydA0
BsBiKMzp6Cvbh4jza39dzKDo1kkw2oc0zG5KRm3fxsbpm5XXobRcM8vxroCt1afETPsLdqRk4bSe
jPnG6DPxBWRNM57hDCdDvSlC+EF0DfNHEm4HDgcFCn6Surprh10p3zmFIS581Y2boVHtlpl48Qi4
2zkrCpspQabF5GwiEyO8wSpeUE24JzXHWmyIKczaiKbz723259cGUbiLXdxLaGFoBbedVRVaYwGv
W4C6hyRvONXGoG/3nMsQM47RdHee0/eURaTg4rDPdowJFLF3zItmkjnC1FhJpxwBbNRb3OMjDZsk
y75InJZ0zYFaoeTt6vslk7TEHMtI6PYZztr0zBtnUOZXG1bHi+UvzkMiXZxAs1eecr9PoQWq9PT5
HfH7Ys0NwViZxQyvJzN9n4yi32+ImvaP37px9cb3hbcKY0W+9Qqd7uZ1pvfw+Yv9/kD/fDEfoZze
5qnhPlYkaN0p7bqwevNMv0QjNJv3xJva8FXL/GJ0hOT8B0b7hhGhn/+lHvvjzn//mGh1GNmwiH+U
TUi3D2u00uVbW1UcXAXwrHlXClDvf9km3n/T/2zD759S+0up+8BPAnD6cElnG5sR5vbkzSIIb6T+
YLtYwcGx0s2cFP5tZYOBSfvIaFZm4YbNRoxgrfeAWrzNXAzIvhDreVed14VnldH6D+y3UPzpKw6P
ZUnxYhMb1KzswXJuILtXP0qJVbaiPXsDBsf+EmacU1dWbeGLwkdwJcqQ+9jwS4/uTc4szppCGmtd
qN4y4l8ZJchuR2SA+QosWJAlGYq/1EIfRHhcEl0GUAZxXQR79MeSwDL8fnYgyLzBc+biJ6lI9qLO
isO8zPh/wuJZGJjYpR0z9ABY6h2cSrnV5vPbz9VX/rdvxtdiTa0HAfrBNv5BeGflUcn4IPHfYsng
gHZaR0IdjJBw0zMlIZbJKQEwkfMgSbJpSqY9dXmo6VtdjI03DjBwY+NqsWLnIBZF46yLwpcypZ++
7nLjIlWVDwQY+rAoxT090OKqNvjSVh6DMbVehpmxS1YjqPeb0L+lbBzr3eSkP5SXpZfCB7af0yk+
pHHdXJWQn4dNHfXyqyoSScy2nd8YVcAG4c3WtBP2MMmV6FKMEcSLkUPbmnyAZLbCFYp8RgB+1mYM
QtgT7xzXCM7hHTtfLLraRJPkOQmvn1/c32VJfMVcW3K/qEE9TrO+piv+U5smaQnzvfvRW4vY/5I0
meyxIXZH4cqrzEtr4izxl1f8gGh/f0lqA444JK4jwfvoprYwt3YlW+f3rMmcM9pmZEdFwK9ONCqz
HYOIgZXejbu3RpjFYxrPw3mahuYN+F+x+8un//PWotRk+bQDEoA866O2vJsgGgUx6dn4WjQgN6qj
l7pbknHTlgoiqmnndDhK7QnCzpsoIiQ895Agh93QJwlD2CEGJKqu9vynFISUbv3SQq+MPrnIvbQ/
tELMlwQAxcfY9WMHOhuew1WvLBs0dEM87KqzSIIFTe02e6Jgm12WD8ZF6FkjPzD5xrnXJ+pazfih
QaekzS6e2L3XNZFF5yVjXipKUYJZgfZeISmZMma4DD0f3ZGjKbVIfzfYc3VMykJ0q85HLsOdyLho
7dH1uxZhWjFyRVFHYO3MXGnwiiJe92gfLqYm7PtVnTYeulpSUa0j4hTIXiY+oi9DV6dPklykH05q
Q3rqxwz2zOffzp/rD/yWENEc0jW4Cn/09YTNJDSfp/w7HgATwuAUZl9ReSimhnxlnKn8t6WX0dGr
jK9wIifgi97YlH97G78rtd9vWGiglM0C5apDb+D3ZwSlVF/2i198j0jlkJv3L4RUiaQ4Twtv2JnL
GN63XSV3ygPRQurH/JyA6Wm4Txbr/i/X5D88sGBA6S2zdKC1/KjYXUo5jfWcZ99j3/TuWs/qb+3C
gJpHY/fEvigvZdEOZw32+WMxC+tiqHw2snePGaz3AEFyNY3nWJzED5TzLf7aNs3v/vIu/ygZfA+9
q8sjjmZaYyJ+v2RjGakybB35na53Gz9QWbhAQG1HrWRvjpc2xm9mSv3iBZugc+sfyWL6+WqJ7Gba
C7/uH13Cu89Nf8of7A663FqyC+xgNRVc7hhoodMy7v35Rf+/z+IvPguguvoL+t+BYV++98N/PaZd
nFbpb36LX//y33gUnyRQXDowdC2XikGfDH9xwwL7X4h1Q86G3A30V2wK2n/zeM1/cTLVqzBRLb/j
UUCKseNju0GnDfxD+zT+D3gU+oa/FRI06+nZ0nMA7GBRTvzRTYwVkqYqi5NjX/ryRNAACcuV3fQn
gUFyUzjopVa5FNYtFuGVKtmNzXRON4VpTYc8wd64JRSP7OIh7O7CgJ/B8R0+psFQ7JPQiMnPlWF9
qmEw7aRXDjljkcQ99kweu53MZLSsEUdNHnAwt3BXDnifzRgSV+82FDCor84qZAp4GlWMJYMYkAer
6nFuj1QsaxpwT+FEh7lHpgAiq1cPnGNBn6IU26WjgZyM6epNPNXWGcNttu256jWflunxejGi9tZV
bXrOP4Gb1Zn+uG9q4yaNmqwnyQD6NeK/+mKZKJDmXphfwPGNZPOZ6j5qFNCDrk+u7bD32hViN61g
qfKexDYv3aRWVuwQ9Y6ohCdV3sWJC09WR3hkZGBvfLO1TqGVPtR57QIfHMaLwFH4CothbSDNYk5V
s38hVh/ucuKcrqPaEjeRI0y2JA8eA9Etkk/MbAVZjIzCFdYZZ2s3o7XyGPBseM/5RvSDs3bqsFzZ
BnDcaBZfZJ43BytNzn3s0Xs6uAQeLkxgbWU6xcanfbx23MmBIBAvzvlgdGO0In9HD7mXYcUk4RDS
6X5wepUBnUoXa2uM6GecTDGE7frK5ftw5TkQdqj95nOakRsm+SzbPBoeI4bnBBR0DwpcMbIKs3rh
jKzOyJnwgT8HycbNCZa2BndTZHF82zuVgB2HT+AiyMr2sqgAWHKVkTWtSKLxrmLZe9e5MKKNkfjj
c9RF9g3jyYwcFm8+V0vzfSCoCmapFrhEbRrrgX9/NuOd6TJPrJkuzeeFlxNOYXmgtSojurHE8BT3
dcV4x8+PRJxF8WkaiLa/mRkntK+gmvsX5C3yR8qY8cZDCnPKGPne5aiZ6ZBU8hwNQgt1fyy5ZFNT
dhfSNl+m2ZGXRmMbW3syv7MTvfjThBaxdKv2OGZgtgqorldYE6x+g2QEMFicyPvFgIyQYZncem1U
yDV7nSwPpiPdbBd5dVVQ+k/TSxIvtbmxYMOQmWC08IFR+1okSJD75foDKmBovebNWC8Qgs3EPG/a
EG0YIrfoZmzs68m1npc+fDY7ii/GitsOdUKDBD5twrXjJ20Hoow7xoxt74sbBfdx1Hw3bfLutKmB
RB/qlYNbjGNwlRRgsQHmI21NPPsQs+bc8hvilS/65LIHT4o7bToiqiqppHBIzmsZY1i/6MN+iUly
n7t4LbvmueTgIm+7Qfm8pX6XGTK6Jhayxt+cNxcK69amx5G8k2a4V47AF5wvY3tjL3ZQErFkleRm
SpWROWJm+Tbtm4qkE3zIFyRbRVtfZ+MhYre2bTNMK4I6jY3VeMEXDtZUucNyqkzfAIfdJ/s8gF0T
gabYuTqHL9SJfID+yCeZi/yJzijRplk7nQISEp1qKMkD1tl+gY75y7vMvUnqMt82OgTQm3Tkzpg7
nFXL9izLCQuspYS5xsF4PVplfDGNpLhAW9TgV5006A5BdzGbg/FIBBOoupM083gDtaUpVhywgu1M
tbvLmpOnZiJKZ2+DSMgmjYSsQ1enHhauWV9YhWhTUG7GDOwApxxmb5jH/jH3xoCVqmtvRNiJ+0Dn
KtLcCTYJtf20ZqxN2DBubljHOo1xyUKJt9WfTtj4NHhnfMEHjubvPciR82e3w6FAOM4yXhZLrH7I
BEd6MiL0Bp6OEs5PG7mfo57IW8IiPR+1A8SfytIEeHmMSoXmSQdMpoV8YWPxdhNHiAPhTeRQ4sEi
kxKV6oSqhNPqN7vSqZVUzP05tr9wN8bWXcwJ/sD5yTylJoGXXRVk+8LnPJUs3aGHl7Vi3hugdsCC
j9Z3PCA7N4+kVZBcHObJ0ZuAY4O8Mk/eMJGTq1ETZBzb59K3wtOsQzlnu7hFTkknsI/9vT4TBPTd
0h8SxUG9ghHhkJvH2jtZY7GhhdRCw7NKevnkTG7MWVx3pBYa9WwjD+MRvUh0fGhqIjHOC3A1SoeL
utDuzxiCRLtJtqe5LFvI1hB0UIAhrSybaZsRK3xORkeMIZH40m4Jv4K0LzlUdW9tGJN1mk9fyxKE
t2kp4k8l243VEQjZ9TF+nkLLboPLkTSXoa8Exnsb1acc3RsO8uWuM/rLWGW3UseuTkl2PXNdz6LZ
xUdtFpexXy672ctDtsaUhsvKG3sPHHvfoX0KYzoKI8hnZKDqgaQttUJrMzm3rUxj72zJBkU6bA+W
bWuzc3YrO51BCAymoJW6ctD/mFuvChZzm0QcgO9IrQ6NJ4ZdM3YJOn/LJnVpHkFVqQBvzrlVACD3
B8tSh9aK7/Ic3vdmGdFGM9ArnMsRcjm3lWuJFXaUrF6ZFkmXqrZmyMm0Ua9sxjvJpoGZ8kU0cv5S
IuY8w8lu4WSv+n2rwDVpN8xMdJLKxzPTyyeW/qLiGozJcFCluWwtuucHLSB8VVmAdLeWGdSqUOI2
sP3yNlhkeoZylthR4W7xVU4gMgPANLY09iSxuNc9/gAUgi1itW4AEF1WLK8owrhAuaLFl5hx/Oio
CMYn/BLixvNeE1AZ+6bd4owbc3ElIk1pTdDABR362mnEqcOukWwHu2tIAbAVkbHMikcTwSN72ypQ
SYA5xJfpagGndgZ/rIoZCPSjPJqJkqciyY2jgUaGwg8GKWNH4YRXFoB+UnyHpU2heaKnroNw6TYY
zr1NHrfmM8T0xNrMmZndBEnX3mZhNkGA5UDGMT109z1+s11HZ+uwWAnCeYwRxM6g7vaJ7+vU8AU4
ZLiJ+hBUZqYJOAVfPmFIKZD53oVRSsAqcP9BqlVQTYJ/D+WyRx11QEo9jStENzHsO6O8dOhJ6Qw4
vy3WJXPuo5M65hfi0zK0+9iD1zE9R7KNlFON3C6DiZZqGJ5YvJet4CKd6tD66vg5PGdMWoS1Um+1
YM1NNa/CDrz7BAJArTrp2uth8BZS2rykvKoYX1qkCyVArNzkokFUvQuncgB94gNlBVaj1pUI3Jse
Cw2zbLcq9k4F1JVUCXEWIC4eN0De1NscBXDCqbkfbOX5p8jBskRHZfTPe5PSbBPFVhxelKYr1rby
n4ZS9F9UhAHfi11nR8B8vLZn1zx2tlq6NSxX71mrAplBBAREpDg82Uvs8KLIlPpOHky8Hgh9eGU9
Tc/SybAI2nC8J5TcvSJAoPQBbbcp6HmSz2xoGQD/VTWIW2nVYovwh/xm8sC2pCqF+3AmOdCdx/GE
8nm6VAysb3sf3wbH7XmdAfNd1XmTvBIUDZzermtnZ6X1gBnIarotDodhXdagUwRzpC3sJ29nj/Q3
EH3N502fQnZql+YO0wIhYqzn2Q/Srvt7tNvFU2yZRbwBvx6e1SqOzlK/MM+YFrU7FArtyUSyeSOW
YVpPWJGP0E94ARQBAJucZkv306L2N72t60ZyXftYnViay2o3eY27zwqjOs4mtXiDwOoeCpvYGWa3
HVBOX6Vxx9SG3ODLDIXUiUVi3PAA8rD4o03Bwson8g4ludE225wgta0iD6Fe56NqV3XZ86zjMTvR
cIwwcpktBdRQfEsICCPoDQXRNm2l92Mc6unNK8lwWDNhmi9G257Fbuqc+mc38P/P/385/yOU0jqX
//38v/9ec/b/7eT/69/8OvkH5r8gggAR9xlSMs//58nf/ZcHNIEeMkk4+vhNU+DXyV9wPv/FVhAm
bAV60Mw3Mbjhz/6/HPQBi3846DOmwtkdIqGHD04NphsB/9AyhHZNynEdFAcUU88TRITV0Oc1lY75
hGbrrhuNQ2XK9ikorScYvdZOEhzVz+MZBXiwXYzWPoqJuJS+CBcNE3CPocyLfadM9iOjrTjwhN0P
8iCoPxOfmWXQm+dGXDQvzIzNW4N5zp4JqNwIzBzrJkjTHarweStj/zaDD349LekmD4aSiFlSvgct
PhdIdznP2PYGYW93Zg6dlrFeITtisjo4wyor5mPX+8uNC9VwU/uTzwY9yXs7DfN1rObomKCpWDmG
dTMRK8A+G3/xHLg99jQBryqL5GIwU4tDPe/JNKv02vL6bsvu1l7Tp2dMWTyS5MWIfl5QvtLnLv3x
lS0WrLEghBiaxPw1rcL4lE+AxwRQIEa+LebRfjI5FXWUh5Xq15NTzNtCiDf8HYKgcjvapBwYydqT
rzb+Img641kW5uWuTMHOZQtRbsRvxlu+VQxBfnVbtv1ueG/zGleRyrChGe18aEQ4rWa/tm7Dxi6e
htFtvrhjtivD6WaxhvI2h01PLQ0CD9cwm9g6ksVF14iYGJVgJOWH2LMnudQpWZ2kAIoewYYQCF1X
TTx2dy2H6zvon+6JKm4Bp1a66H/wAZ/j9U0vu7qYnpiW9G+h64WPcynQXdc1Ia4eEQznyRiWCANy
59hK7MEceGFyFIK9icAO9zAIYur8NEMjnvlj8VjllXtyIW7uGYdYlw7hnP4Kf1JNPB00mXO/tXVc
rSAlNQ1tcPCJRCnR2w0JCn0UZSvOwNVZayyUBi3SOwqEgrRz5odlemkOdY0UQGAJJKb8xbdH+Jdz
hJiMSjt6zOyivgtEhLy3TOs7KweNJTzgNc4EkS2eZ9J+EJemK8w0abxLcyKiyoyxBkXrfK3cMb2U
Q07dK2OOD32KFG2Z0EoJ8pWx/2BG3HRt4Ly2pigeVcpovJO+OBpCSOoQsm0OsTYDd8k4Y75BDA41
G4gXPn/rHmBpdTYP/ErfljTb0e6razvm1nQ5gOcHF+ImiRsKQie7HO9Rl6+3SPbrE/wIL18LxffQ
BAW/0BrmpIXwn1ZbRfjRZh5KogJ5/vYp/UZ/Nc/QQyNUlB4RF0Px2FhVekkF0L+l7TLSMRLNdxyd
UEElo733d5ZFhC6DzbQ0dIyp2k28JOAQ3c7FgEBIzY0zcw86xlACdElo6NEjue8zh4hQT3nUMvqD
D6JUt0q6w4PPWedHUWgSuzv+FOPVamvivN2ToJy9vN9pmUtm32qJQ2j8lrLRLCFW2AbYu66mRs+I
kziTHK7a4tEJJ5sgYyNFwVA6/k3HMfRY5zBKLdJzNl03MIaOJT5acnRY9aRTnRmAZ3AeRdRshH4M
bwM57ZeVScuJcF51aqEe3UZmFtxOhJBtE+5IGvWhG72EdteuJrdMUojnM79oDHhFXyH0KOLEuMO6
Oe6Jeanv2hjGW11olLD+tsqprO+QUPbBus+jChvvMAZkqHLlFPiVc6vtnWjlBQVjOC/m10stXffh
pKyWhf9JAxpGBAisbeBvVHnLZV8ll2OrrrHz3I8txNrRrV+qNKCL6ql1GFzYg7wyp/g6wXmMJy05
YKn64U7hCUEkoz0jXFe2f0vjcyfGZE9l+xiD59u4nFPPPY9fSCb3Vh9B7EYxrbOr+nZgH5M4tmq5
x9Pv3TpN9tAjVb30KFDw7gQxJ34yXSy/ctZpqS4ZSG+mmcNSVJ+Jyo+urcGYr6zZznZAPFUGYs9L
9l6dZ6sgpMOpCLnBi9TC9hsLnKKwe5ON0VlvVTyvx9b+3lbIwFsiM0/Zot0jdsmIzna/ddZwqKi2
ERXRARuluLKBrz0bsf2EMfMb5/ZytVR9uWNeOdCMrMatUdLXAYGqUy07cpQbz6vvJDgutPTZ8lYC
PAUCzEl3SSD4DfNdlckGiG2+F1j0MX4tfMEpcTRzK+Fy05ElxNR68BQoMj9sj/msyqOJlPVA7Dtp
2YEkbreiGckJ46yJFzyydf3cmtKhbV2b5yo3/bOOG3+fKY/2zRg9m1bZrpmQrqSlfgjV3DZp4H9P
bT89OFNrvviegTAvz++pi7NXpQysdtlI4qhogzUhxv2KE9Zw5oSRg/loWVgPxFgc4mwRhG2gBF4v
YBTC6K4tQZeS00deQ6Au56SbSJ4keHNAKmTDncWlI7dQ16rz2vIuC9b8G24r4h28yLpGYeBsJ3B2
REOAXDmQqdpsnN7guGXZzfcePcAW++5RlTCbRNO8yoKQqDbApJlZ45OJV2Vt1uz2od26ewh334BH
PbcJEVCqjR4mq1ErEEjEZYspR9DrGhed4z5EqsIazmO4ytIqfsLk1BMzJjYDo7lzEqniLUVC8Iac
e7yF/2E9kAiuawjkPmvciOq/2Tuz5baVLdt+EU6gB/I+EmxAqqVaWy8IyZbRd4keX18Drl11LUpX
Kp96vQ9nR+wdPk4SBBIr15pzzMOAzJUYUT1w6bj0yX3icPw1GzN/bQIneW2lzA6CExHJfA0Jhr3S
b3mnD1tOSgeMIsZmmlv10gmS8shgaISSV1NZGQrpeZV0L6u+Gp4KLJZPg64ZlzZkSc+iwlpJAk7W
JCGV7ORtTGpxVFi1F6S5K5Y5dXjej22qHRo90IgkZGB4qYu620JgzFUeifAB2rVyZWMc8lJDH0Hu
lcThETKobHpkgueOJeE6akUQroDfkNFkzqQwQf4oL0tXcw7wYwLa5bBhg6YOHkQdA93Fs55scKIy
UG9FoVy2oWvtqRTSnaaW9SYeCQ3JBquEcSrHX0WuA9JCyHk/yHjwq8ipH7F24n1lL1yHs4i8wRka
7CjQslRnxh9JFZb3vXJQSzawStNrvwwYkFa0QrwkmIJtGWsuHyur6fZmL06TuatGBsNVaivqhQwK
uc2MUuKHi3qvG9LAo2a4GEssZ4qyC/XQJhd6/p5IWVbrBE8T+rZaerOWaqsYxd02N1VOaTI1dzjs
L6COTztZQvKjy21saaT213NKjZf2dO0xoLlXEwDU2zppBh+Sg/LdaMUlGrDmdXBiChB7arcCR+G2
y6DHIm0NsWvH8bqTM484irIV8sUb3qDlFc6rjrMkvYxGHawHoxpBZ47hujHm28k2HBDouoZBiU7m
VGg7e4gbL9PA/PVl+Iogh3YIr7weY9amh2G2GbEiH+JeI2UvaYL9UAfncVjfmIFlrZ3ATfbMQ8az
IHExfq4TnJca9t/5RqTsrtqZ0wHu6jfJkqhS7dIcj9YRhXW95hFuhnDFFzYZTglFCXkl0OxRV6mA
QZN7DnO3cT9S/84EGHdT6iVhnlobgIFLmlmlJysLVS9hWry3UQwyKaMF0IQ9hrModYfeXNlGUOo+
b8PHMTePZJv027wQnRea3XAbODNttmmmM5lY5TbpLfOC9O1vNX2hzVzZN7HA+5jMbXsTQQdeZ+QH
XWF/s17IKoAAoxfzi9Zo7cWQwwiNtf5VhgxIBnyMF27f4xl2HfNgjpx+CIVprsWQ6URU2/VNSKkC
qrkz1pPiPDHsWOyZXfI8tOEErRQEG+/74JArsb0KE2x+KYhvINfx6AWVCwwlqMgYas14p4JFxhA3
rqzUPJsNCu0sS346Oj0r5vfy0tZQc5XmjwgG0RppvThM4QyvM9GWoj+cZPuimkP7kzYGZNmhYOBI
q8o3bMLRZCJu1b4T6qqmllHWad+m+3kGeUORAOnajKVyhI4+P2b0cC+aKP/BARRLW6nXHaBzgqLP
iLIs13ER/ajznLc+LPafTm8vexamty2at34rsZ9+p3yxN2jkxps2EDMMbu3GAIV3ZSSAQFaanhkH
1RQESU6MnEZUMQ92N3Rn6IFJuM5IYPXqqc2u0qKmeYM2OXqhY6YyZklixIxaxKtAFdJBvhO7JXVA
JtyfbqiycfShpd3EXegiuHGA5ht58TJHpUrcXWCYClu+IwqvU4firqDo31ja7J4FZVtuGzbGDdmY
+3gKCnTrHLIg5aaXcdgN3zWsImu7dox0ZYHk9iQROmD+WfwK6/l4RTobMt8iFu0dhisZBpu2rIvZ
KEHExi3DAKylMxJgpq7M0Oqm/xU1ee47Rhv7sgbyPirFazrOMUqnwOH42JynsmNWFEr3BqRCfx1G
bXVjJGJep0D2YZGTYG4tAx7oNPE6EW5w4IPdc/AL1o6Iyq2S5O4+sxVG479bGf+/6/NV1wc1BnK4
/3fX5+I5Ll7/DMNhVLT8P/7p+dj2v4RhW+gGabAsdilaSP+oPYBook9CtI45jI6PQ/vlv8Qezr8W
OwaOyf+KWP7vFpBp/EtFmQH7i0bSovZw/qYHtHR4/q9mFKnHUrqo/D3CJZfinbBvApBntJMy82Ld
EJRiTYzVr/64Gtf/+Zf9yU58vwQHIPpVBHbxkS3tRDoZDF1GSS1mn0dxlc4kyqKdcG0u6X9f839j
leVT/NHKQqs6jsDbaYgWT43yVI6vhDH875ZYJGd/LOHEQLfKniW6+eioxyle1/PL50ugTX8rXFuc
shraG/rAtAIXc+bJ5WpQ4Cdhz2nGUgr5g+Q3lf6uOugbZ2BpK0izG0PNg4OadcHBaNSOJHeD6WQy
ajuc6sMuhizwoEeU6148N8lats5RtziarGkkDOeCUnLLNFVdG9gTt1ofBLcxY3sIQ7y97jB5jwgd
neSssXvHc8vqKQeiz6Gz2WSl1vtdIj1LYLpbKTgD16niRBdZRbmd1gw6bU7uZ7bskn2kZs6Z6s72
dyV3yK2PrCm6UGvFPsvCDL2wqjSbiIiIszbMyY1OxxaJSpd2553I5/u45V+xxeu0geoftp47B4JA
jA2ZnIz4nRnutc6AN9Xbe8JVzCPppdpO6ZyM0GGZ7Mn55PzaaeaWkDNwEWOlXbgqIcCJYZKWqo/9
jYEEYmfSXDx3ZsSgJfqUadUz67oAsMTzkIiQ9I8uOgZJP/xgiDod+xn3DOLX0fGcPmG9eH4dCjv4
FlWdTNa5yOZ7e7AtYw1C51XKEY+UBbjhl1KbI+L/BIm70GM3YkramseewQVB5Vxg5uYX5WTpnDLp
vXj2hOIph7+EECUw8HEu7+PAKhhd8/lST6BDITc4US5JsX1tG8VcDVPb/Uzm8d6c9VcBpuf7CK/E
A9Qdf2sprxhm11wSGdXarhjM17ktpUCHVM9+UjO1SDJmnCsrmNuHDkvIKh/5HMnopIdcWM0D+BXH
g9HknOVux+QqHwIGYVLbUf1FR0qiZB8WiC+ErOR20F11V+r6zFuTpoAnqNRxQJJ84mGpDA/WZOqM
+KDGJ/ps47VP2t2Qu9DsrKS/Tcu5u22rgD8sxSJagZt3BLnEhBYW6gFqqknvlrD3XgjzyhVcTtK3
6f/lstLXOnvnJa6UJNljY8q3NF4pvAmj1QIEJAGyky4IjxN2n9ukoO7kjR9bV7QWk10Eq2GnmTJ4
CQgPE9wlSnCpD6IMvDRyHCQO8AZXhLKYV1MkaT+Hk+2Nc2gepkrW57XiaDdM9Pu9TYl/HaDX3jVV
ZFw7nHnOB9N6CPJ6PtI2Agw/Wr3qd1Ft6/tatrBLOkDdHqCC4AV5PrVwNZQtDHfGwCXT2F9mkrq/
lHCxiSrNcCaRHbzA19M2YVebGkI5V92ARxEY1sRyPQI1tXHfjT8ziH/Mcvsx2+CPV31K3cnn0Kif
Z2Fo3qlwxzZYsjWMHIql7VynkDvEXsM3Vw/6J1J/o6MKrMMnMGGJie5GACtO3EMHNTX3h5Y27YGi
N7+kGT48S85+F0UXEq+ozcZdJtoJxXPjKpuxpl084H+4Nvp03oacda8TmKOgNK3hKIG6XY9J1F6O
qKTIpXKmi6YW1llKZbjTaotGy9TatwjsmDHO00ySCjEznqXqLFBry+aFXak9SrrDxPqqQcoB3LYt
YpuI8O4DsPYmCc/oPbIyuq1ln/y0ZrvxtZ5NKFXyZsetYa1HRiUMfasG7A2H9TXY5mbNW8XcwJ+u
z7LBXkhWZR3dzZhcyAWgL0T+M9HjVGJO4OlOMR/4tOGdrpXzAUlbfQbCcPIyK4hrLyGah9NOnoi9
S8WwJYrRXlNri/3i3kFSPpabSg2VnYzSmJBIGw+l51I8g/BQ2406SblXKNL5GrU7bYMoUDZOsLCo
dTUTRFS3XIcRggUIDBI54DDWL0PdtmxjfXrkAOHuokQFEsIu8IRVYOaw6Dh+qyf9q6OiW9A5v5/p
hUasN5kn7spVkgq0eKm9tE7RTKtMxMGvRnR0q5txuELPnB5+/3G9sK1b+rhyjw0th/5uOcPVMCfj
VQOWdNO7Ke1a7uGZqwtxAytaLle/l4xn8qbAMwHc7iZ0kziXWvUlTdvm0aG9ve6hOsmVKQ1lEy/R
sEUVJp7ehPqNWYzB98SMygfSBsimFHj36K8FGxSIxMYrpCrQ7hKeOnbpwS67Z1cY7R4LrEu0c5dY
azdIVR/TdMrmKftL0apcviKylI3URHxhoz640EiTEJgVy9EvYRPpKxf0IWNziDYr1e3zQ9Jo5LE6
pc0Qy0Se5bdk58qVOtqzLxjn3Gpjo35rm34+xmbDT1flqOAsUIw7Z1jiAeaqY1lSWYPDiMRipUEV
Yi5cK3dVbA/YMVF5bVxj1s5Lx5D7LjOin0LjT6dZYt/m0rbOAg2GXWg3zZr+JXaIOlDcHdWo3IN6
SR9w7IldUdT2rahtZWPB2vHcti12YSo40iwvOyQVzUpJnPF6QPS2geZKCqdojFUU2OO1ISfzma5i
tikqbnAbgOFh5o72HNVsN7RIilfO9N1eR3xwB2gLxhR5Gtd2pIRXbdIJmqB579lmI3axrIqdKw37
W0tBis011oPzbGB44TWc6Xc6YKXrtk3n46yo/WtfBMp9DmfK4/yeaGuS2P75ndJ2DH5NqPEIxzCG
rWpW2iWZMAoixJRNxkinAwnw3Uaxxvg7fFH3KICkMZLvrEcwFOZjLxXzMbGq6ZI3lb2N6khZT3Gs
rBWwEb4TBIh8Q0XelFFOMIYs8o2SYlH5fdVbmvnrsnHdKz1Vt2pRYHwn3+jMkqWGkC4qvaKbGWVw
I25Hi6xlp46KTQHljEy7Fqh3nWveKFXkvQF4oUOnT9lV4GrhXssjOiS/72Vi7uajUEwQjpw3zmY3
Hi+dBhphjk/L08y2r1eWVaRXap3ke3R+9jcRBD20N5UkXpecdcQ/Jj//XM8XKXnjF8wLSJodBKmz
KtlqbIGadhMp8YtMp/GSTWHa61VQXEGXQ01VWh0hPU01PagjgWC0cweafd3UbB0tFeeZoBPfpU5y
RUyPsu0MPT2YXY7wdZjHa80ZlE0gq5FWS8Or24mKdgf7VTFQAUIQXuuaJNkLrJDY8G7q9+K3fTjA
UHuBuK/QvAIs4R15h8W2Y8OhBsKecYYDr+XkTe9XdnbvQYCYLyZ6vYc6sBfTGCRFVD+Fcteoailx
C/VUzKYBALRn24AMz6PZWkTRz8QIJWu3r1EJVX2xa7Uie1CBC23yaqasFrH2grt8ujCZsa7NYVBf
Jnx3HcK2ErKR2QSHqOHBjBH4H0AGzUeZOs4BPdu0cdtJ7t1J77FhkvEGbFjYZK61PQbNFc3m+aja
I8+8YsDo8gL+5c5U6pBWdhD1512rJF7AH71ODK1IARLVgc+8xNzFqjHvEzewd0Md75ZvRODUCFJS
WNGlNsc6rb04v9XHlC4gqEa6X5GyA6hLYo1hTfrTBCYt4d1Q3xq9gRORXJ6zMOivO7C86MJq+q+J
8urWrbPVzOKb0WUa5NQpOOdrpKj7gQPSe2jk1nXlsCmzUN8FQYxtmrqE/C2LMGXIq86GCjE6VLOV
ey2WLL2KUbI0dg45SvlBVMHVqDM/IrkoX+q2eu9GDsOPOb4bymj2pKuEPrvVjgvRe5qKnSsMEBTR
lv+mFIb02sQgeTumC70GKRauUoRxDEpaZV9YlbnJnIrvW1QWutIOqyw7dnEBA+iiKqKQKQ/DXTvO
aKOjC+t285xETyECRz8FMsU4vyP8EahdeVsRYcvsMlRr/Lt6dEaYVHVdMKX4RvQNJD99yr83iJF/
VL1j3zoassZ15lbpvuun+bBoDXYmzkafTqo1rsuwNq9NF5RXEtryFm1nuulz1BTeOEqSpWfb3owO
9oVARtEONUWyhQPAkRxE7SGkz8dIs61fhJzzM00oho8wzxISgGloMJAEkZWmZ03xQnmvfR/RSV5o
okO2JnWrPPZ1IpnIMYK/DmZM9y1Qlh0tXsQDLm5tPc/pk6VCQY8Nk052jMCtFzMy64Gp1jxdmVqb
HAuLZhliVvndltRXqxEO5uWEuPQ7EkGHnKa4eAwmZ2mCFp3xoC5vSFvDyKtGbuSPMLPOotg1LyKQ
HI+Iwyx/bOvhkFlhf0amQvoDWwa5HJHGj1uCM74GgZn/zBtH9XrUK8/EIZY6j0jlHLRUN89lG1lw
tDhgr6a+MDnrNqhaJ7Bi9wwNc8wFlpau4r6PLktlek17x/2ml07B1Hh2PRykM2rHjDECE+8VNR4g
TxnlUbfqlBGpwiTZyZIs8ZOqz8g1xz6+hudoHyZOFYhZjHk1aLDDmmpeN3F+p2Txt7HAyx+yy69o
3Lhrog45FGvVozQSAzxnBg1GNZ26W1tUxrtS2PldmebleTtn+l5iVCio53Mgp4ZnppXbKT4hhkru
c1yylVc6o0s/Vlp7rbPdB7qw+Eiqzt1xioEaq8TBfWYo7TkvxeyaUjF5HjWjvE/qtP5WddXo7CrF
mphrYHoA/FmSKAdKhpKGKXxxNA08rIgl4/EplbberzpsGIde717DwR1WHe2d81G4Bda5cv5RVKoN
1Npp1raSXs5lTwJUYyjZrsVu7w38VGQEVAOxggjpL00krZcJxRDY6iwB6eta9YUMbcSZMtFveP5/
LtBeqALIhVYdPJdF3TeTANh016lKk8EMs+hhlA2xbGiyN9gEgmND4tyLoVRPJsOHJ3Mab+dOb8yt
YzMOB4urwYOb2dkhvCPT7bJbVzgodiN8CzeWmjW5F9jN1o46dTv3SAYs7nhfcUtzByreOddTe2Jz
QZGBI0BwNk308MWarAa1iloyVlRCpmujc8dRh/dJKPKnANPougrFozmaw5nKvGrH38LUcqzbWxSm
P4l6kOgj2uklnEnnxNvn0vk1puRCiHnY9XLJjC9dd1eHCZJ8RXBRjMB5xINj3sV9KbdJF/PAShGt
hoKaaopssbUUa9cakX7NGeSBDTm9GqvZPiDPbVbt0NpkiBTBcynIgsvkQIwX5uVLIkbIBbaQdjLI
prodG8aJYT8UN8XchFS4yjHP83bfulN+DGLFvnZqlUl9YuuXWtQbvzTcwGgRmPlCWwwPJFZ2V4U1
RueZlVq3DPlFEaJaD5Tue4J1lgSVZpez3W76yqjWuMXVIyYx28+GCjVlm5Y73BvZbcuOu+rGotoI
0as7mXV3uNlhw+LiPBiwu3btIJ+Y5Dg+BjXeWBSCBzZSxc8N0Z9TyjmHwczDy4Y0PurfsvjVtTTj
SQmsXow6qb43btsRohzWUfpSQvxXz7SqC84g4yVruiWERIaNftfpxDB6ioCDdUnUYAhxv6hriPhM
Cq1tXeDs9xAxi8tiktkdicdIs62JhD40xuuKFtadrTev40jfX50pVWRtoFWbhx9MlvODlek52nOL
Q1LdT+iZ0mSfx0LbcJzwkbYlB55/65uT2w95SG1M8lzoUxXiHIjdH40ed+uS6FpPTXi/Iszzu9F+
djiCjAlTNqkeqaEWARVtIqVztR/k1A5nJrkxG7tmOKGmhbwKA83vhRL8imzDurZURT82o/hVj6by
EPLo3SPbkdivmhKPiJBjsEa8jNqrsOAbi7Hb6HFNfFwbEkJd0AH4vBH6vguK8R3GE6ZmAdXvlGVA
mINe9IpLpoBJ/65XaMbFVck9We84j+e7z1d716J2l9UIS1myUgDtn/RcnRHYJcEDoFfLEPl/wz9i
lP2bLKyy9d8vhaHfwbsIHI6t720TWW3sivajxheL3PBuTBBZhJjGLtT2SyDiW6DT0knWYe6BqDZJ
LmLFk361lloICXAK+AWm6/M0a1PflgvulZt3VYdjvsNQOP1tk5xFkSZoBn04iyypk0WtGB2UUuLo
n1Kuom7yD1vSsuNMan5hOD9Vry7fjweaEYaDVdY8RQti8qvmqlKIuZsiY3ECoSNRYEjvU52OZkb7
47qakEOk2RxddNn4FRNiuSvezE6W9Q3IDACcML4v2uA/5wFkE1QRtqvGd3NEfxRdNDLq4f7z+2W5
H04XMXRuTEtdZkWO/nYREgPbqUVC5rctrVtnICWFOHcjuMx0dfbnSR9Bp4hxA4FFbj9f+qP7x9Bt
gjIw6S525LdLQ/UctVA3SAiBn7+BDUkUZrI0gh1FzeqVgYF1RfB9sPl82Y8efcMkoHEZTum2Zrxd
1mgEQtGYZZ06yQ5a3t/bgpZfaHPXCof79/PlPnr2DfYY1USQ7Wqn1J5Q1qqmuBPLNa11V+v1jsP/
uKlhMX+xy5xwGv7zgTQIWDc5gbPRnOKpxDz/81tCRRh+NL/vTYj1PyHEjyulybQLWsrqzsbl9BwF
SzNpoBX/+df96KaFYGKDejP09zzOlNnzPIQqKlQwG0erK+nmh2yxn6/y0UXlJ1zGVyqDz1MckTkG
Jowotp7fuwDMC0YRAnOMZibVF7/fR1/IRCGBmp6uPKlMb2+XFB1BP2UDGyrSm7U+lE+2Wz59/nW+
WuNkU4utVrd5UUtf09uL2ZY7YPzHz5f48Obg/tP4cbg9CPJ8+z2ESNxB6oh+ITNzI3SqfkCez6Cs
H+JvkcIOg45RvQoBO67Raqt7FzLZFz/b+0fPUMkpBDezIA65Ud9+BpPEDUMpBQYTzHGrFtsNfsW0
Ps+UBG1iJb5CFr2/rqwHQlJQR+mac/rs1Ryr3Kkyaj9HXX6Gvu7oRASffH5l39+LAP1cQGC0diHp
aCc7qMA8Pss0q/24DTuvqZCSlVV/7iTMMv56Jb4ERCXwDZZhOie3iYDtPE8TaeBsbYhUlAWY4NxV
Mnn4fJ0PfiY8RzowCGupjsxl4/5jEG1D8sOY65T+HGMoyJ5JEfGStCBpOvgCbaW/f8cab5Y6KVfo
UdnQXFiq6wWN+8IkPHxw2nY1Itfa1H0x308W9ZjF/EOua5Puvirr4DtBa8qmnfV2kzD93ekNbbRc
EtDJ4GgGye8m1aHFi7cH0zNfAKCnoV8XpM+ETIs4V7WbTG+T9oAHYLzEv0gHG7pBBonKQfiDGPKL
L2q+hdcsezNvcOZ6Kg8AXOfTl12WAVgiU4xr2kTto8gXqlPv3iBGj5/zuXMOXbbkambBdwlSHMfY
RM9ktPe2jZHeYjKr1VXq6d19HnAwau3IK8r8hpSKC2TjM/L7FNdKurgSsdfhDE4Q+wGhgGLR685B
wcnujWZp+sy2h3XburrHOsmaFp5znppoGZJUBIimymgtwsGbnXBcm1QSKNxDjKrQJhr1xSGu5ouX
1gf3GjBMDQUH7yxK/pN7jay9mupj4rokSnPeg8Xe86uP6IEJOlmNgTH4n9/c7wsedI7QtiyTOOH3
yYx1afb9AMrBF25r7um3kloWyvbcNqp2F7hhex7Rer0zYww2n6/8wUZBNafato4W5/2ZA91fr0Sd
Xfi0uaZvvT1oTzXznjtLs5PXz5f64Esi8GA3otfB/05LR+ainDenDvpkL5mKYLiWtGs7xK9JIfek
lcRo/hmwY5LWadp/vvgH33OhJ0OzWZJG3+HqnDTsaDsVhY/CPt7VaOLCMUTqkUz/aMZ+jP8nfC3/
J6Kcxe3G8+SgMIJQdYo4pQfUhCXYE1933cdpKoa17iJrxRxp/PVtSrmBYAphFKcP9TTcu2owyITY
w9AV4DSabRqvRnI1DJaNL8f++bcX0FQXFA8ePo0p8ulrC5dNVZiAxHxkNYavVBMACogumtdgZGr+
+p3MYpQ2lAYWA+3T11eNNiSyu5xvpph3kaE81rP7E8fYXTjYX9Qgy7P89qzBUhxLbb4ar5dT2vAS
ijgVCkIMo8o2Br1SUVrQGbIe4WHRH2hTflWNfryioBQViwBuMT3++SZD6u245bJirfWHVFTP5aTd
GXKByUW4y6NOP//7n47CG3ouVQcrnryirYZzRxs4qa903WGCImGa6VVsq18s876wMVVL5WgI6o3q
47ShgIp7jGP+ar9XdOVOwdqyr8hH23z+Zd7vIqyiYd5kZ4ZHfUo3HRWIdUmipQuTCEhx53oE3f1y
CvuY1C0DdXfG5lV+sUvq79+UrMrG4ViWJdgtTwrVAISN4NiX+sKa6IKDZ+RdV6XI4wVT+pnUOdSs
JHetlNJMQTTOAvZLozq7dqzDfcYceTtQFhEJWt9gF03XYVVRHCxlQV1i20IWZ98LfbAxFTbWF5/+
wx/GFcvhRwNSd/rDIEkgcsHk0aU7jYB6EslBGelzfv7DvN9huUToKheom+68KzlzEz92EZaZXxAR
hvmx99VUu3Od9quq5YMHFhD/ArmFJ8YZ9u3jYzmZUVR1wUY0VkCdlSDaj7Y6bj//Nu9LgKW9gioR
eqFNs2O5pn+Um3Oi6oSIKinioQaPq8NrarS6dtM02UufmH9fRbMcMlFeGYjmQay/Xc5tY6h3EY/o
lAY/l2snY/uYy+Dx82/10cMD0NJ2kORyMDi9jccmLbSZgGQ/iy33Ol3gPFpg/WTYUm5laLk/hqxK
9nQLmy9eVR/teShiTepqOmXvDj20TtXIMPsUuLl+1RbK85yE2yp5AJJ9y3b9xWof3fAce3Rudk6W
75pkGd/Rsasm9auwSnc5RP/joCfK+vOLeZKHspTPnMG5mDqvIwOZ88m+Kjp9JN6yJq6rG9SHOFJR
oqM4RrqPeYzZnDPcJwvAsyvb/qrG+3hpZY6xi1w0neTk2AyWk2qt1UG3yfD3baOuS7463WofXnlS
W5Yn07Cof97eWTJoVMxUOW+b0WRM0NbPWitKD1VZs48d97Eb6U44VcQQozDih3Tom30gyifijL3Z
rqBFDrm5p4uE52qCbyxIVvjisPrBs8ZMmxLUITVlqQ/ffsTM4TPEI+X2UMw/q1kDm1khpgwy9CvT
8+c/2geXA5wgD7a1NGqput+upWsTvAO3pbQPtJ8qDYd1DiW5mbLCxy2RbGiVt19UGB88dKQmaDYV
DW+sd239XmIGkmHJ10tIBCAXwNNR7TDHkBjl9am+r+VAjpRW9P7ff1cNiNPSkaJAPN0pTUUgNyTm
2eesdlnbg6QrnR3pxoerKA0fJtcK/75uY8GlDaATaM5WdnJ1baaNjVmXvqKGtTdpPaoEQhaPQy1y
P7c5SH/+DT9457AeNZTBi41i8eQJzANpRnHJpR37kMmFKYe1CtRrDSff+XeWEqqAQknB6J6+RCvH
jNu84IimibK4tjKMKdJp7bO407Qvtq+P7lGDB2rxISyd/pN7tEcSV8x0Bvwm7+66qHy1rJowPH4/
3GtHt8MV/feX0cB0oVuazvjk9AHUiE0u9WYu/Fmf0fg5w43s5LpaTOmfL/TBxkxLHQSPQecZG8fy
e/7xVq1mYhDVgCNgFlqPwAR27lzffb6EZfB3nBT0b9Y4uSeEkqSJCZTcR9Cvrcw4rg6N1Vg3emcH
KyIicP2GKknhg6zWDUik+3KQDmIhZrWdK1Oafx1qSKLXcdCOKOAAmm4Gd8pABLXyQLhHdCRQafSK
CeNxUKnFDgAwY+nUhWLWh5A2LJchBdbDa0uTaHUTxvc3s8gRWxVakxKc2wBK7mtolQPS0askU6kO
yxirfBrLq2h0op0mm2mfWUg0eyMiYRq+HEgtcReXaeNxhdMtrCI0PxFCQR9xYr4qh7naBB3RZu2c
DuelacTegAly+/nl/eje5C3uaNwnBDme7p92TVLbZHNvIhN+rsf22Y2qK9NQtkZebsgELf+Nx46a
m2KP9j0DoZNnwYqmogZdWfhtHS09p8tBT/dDW3xRvL5v+cHuYGpI448egX1KTjaBsRpyFIWPiPxY
VTFRuIP7o07vGUJfIEjxoFo9hbL44shkfLwuXVquKIfr04JMVHkNws6iJ1JO87doVHEJSVM5YnRR
M6iFgjMOBmQ8dmlfw8FCJKh0BRt5rfd7C5W/RRjz3lA7Zau1ZuGBRgV6NlU75p1MsEXyYmk9B/UR
KWDqzOFatJpN78WZ1yFB8XpqNp5L3v0qbRMgje1chZuEz7Nus+oVz4d2nZDWvKuwCG9xdPHfgZF7
UdMmG0dx9IfasL76KT7a020yMoCd02YwtOWS/bFHQB638iLtC19tnyfGoatpUHcpGIgv7qyP9qI/
1jktjPqqz7MSiqsPcFcliN3uvDyKNp8/Lh+VNhiTOa3qzNvs3+Etf3wZtSanuDZl4TN0cj3yD1Yc
xh/LNEJT30xfmM4+XIx+JWcW+Obvyl5bshkVZMOjv7NzTqLzrjerLQpQtNRt/MXl+2gjgKJMB2Ox
7L0rfrNpwguNisoHvH3UGwciYDA9lpl8bWM0C5H9xZXUProvlpk3B1gkBM7pnGZuqozrS52WEGmD
y0vXDu4sh71OL35dGkrkm1XdemMljJsYnp0/hZgawjIuLtwQsJ0ozenewRKEPSMIMbB//kt/+PHY
EGkjkccDzPLtbTuA8lTSiDJnqKtXQ4QPkd7f/maN/hvrQM7E6IJo411x0PTKFFXo8XxOohXdnPa5
gMoIO1V+8SL9qGylOYVoQ13+4Zw8h8YgcHCgvfRbPCNRg8R1KI6ytA6Jq11lZX1HVPIXjYqPbuA/
ljwtWJPZzNDoqbmvDOMu7MpXYWaI2+2DLPsvzhzGR/cvJ1KGZJSPS5bJ29+rHVyzmkcHhnCrT09t
VP0ayFbz+kwDN6MloadUSuzl7MibuF68Boq2KDMloj/RN48mTZXHADaH3+k4FnC14TOKWnkL06Fc
u0UGZDFo3C2EWPfBtdg1Vzah26tcacb1TAq2P5f6L3WAg+yU7nqs1Kek7C6R4lSblpIvdvsB/Ap+
/i6f9NsK0TUve3Bfn99NH10FsTh1aXFw354OYCGnNk2BP8Gfq3k/4/wGPmo+WrCc6Zk+tjHJ1J8v
+NFPvDizFtI6zdbTy14lWjjVFEN+XAswHBWA4y2p9u7aCIMMxvaiSf98xd/aiZOCEMUMhHidx4Vj
5skvHSqwpAEG5b6dz8KLILDempHWQ50k4y0qM+BOek6OmIly8rddwF2AT3k3t5AME7FThgHl+ucf
6oPrTrGxWKAFxsB3R174n24OkzvzYcQupJDJvigiysaJMJlHiNWzjy7y5fM1T8JVfvcrUCXQ9Vl2
bSIz9be3fDhahHj3PNHk8CJlNUJziyDV2DaBbHYCRN+KO+U/2DuT5ciNrEu/SlvvIcM8LHrRiHlg
kMGZuYExmUnAMTtm4On7A1NSMUmVsvWvtVGVmUQDIgJwv37vOd9BOWnNMcFVtBiZyeC8MLXl39/I
zPL7WKLPvnDkGBrHHPNje19FGgECXwAFyGOD0cjsaxBGOp3RVoM+45txdk2MGhmLVe2HOPtXRMsy
RxVwwa56o1fX4xioj5FJ4a03k/pIWZxvop5HCsdUAq4PtCqS/O8jYmyW7G5l2nEEeE4xl5WSN9vI
ls4cYOws3fCgFwnYcmBvl7y2mNDA1UwPkdt6+1R1nlT4Hb84mP/V52cChgcdDtSMPvz5h6DdFqc1
pC9AlslwEyFL2w72IB4EwWHrv/+u/+pSCK/RGuBGZ9uYq6B3BQhDJymzeVvyCgOyL0mcVB5DmeyJ
4Q0f/v5ab7/bxzdt7v4anF7ZBj8e/8EnkoKeCQ4HpMK5fsPAGLPXZGqboCy6Ze6k2kEr1OCqGfT+
pOtKeNZnvpZJdNemzNVq93ZD/+IbfoFvII5mTrr8EyWwfG6e/9f3vBHNeHrOvv+f//0wgvrLw/cA
h9//5neAA/04iAvMpG06VirLFGvF7wAHGi4zjAGr2txbNd4DHKzf5gHh3CFhnZ1bJf8BOKi/IXjh
jKPy1DOH4tH5B2kdH0p3NIGkx9DapV1BG8F7W1/ePdRB22vCCmR/arNvYY1nPv3FUvlhef50gQ8v
aDUg2igHLuDGtk+/1m+9Z9GdBNtH9u3dF3/14+34iRQxr7rvXhrVpYK2DOSxBkwM85NAbtRqjRUX
M3xspdjFS0oEpJH2iMFZT6T1pY6H0CVDNCD7dqOWeq1MiyK1RpHvGfnJMPtWyMJ1QlIgzIgVZwPg
St2M6JMpIlRXZMe2AjJmHlSbPT6tvTiobl08sQcbS3lwO8pmHevC2nOo47hHbITwxziQdJkADIe+
a8Ba83XYN7RO+s4AlWQx0IqSG0QSYVdhcsw7p1hyE8C48avq2AVafV9ppbgbhxR0diCBd5FTnvbr
rBOpkR2cBiuahWH05CLZ7b8ohWr7iRJCJHUbgjRQrZjGpak45XSIGw9iIJGfwsxXWGwCT4F4l8S4
ITcOBMffZxX/rhq/WDVmaQTNtP++alxgOHp+idr6e9PU79eO3//yD/iL9xtFDXHEDEuJJQfw++fa
4Ri/wd016L0Tjs45zmDO+gf9Rf+NwwYbB39GB54z7H8WD+03FpU5sotj5qzJtf/J4vF5R5ylGcxC
NCoi7u5DFeQZI/6dUgFRL9LXqAgp8NwiABxJU/Ddt/NXr/bPbzYfgnWTcQKTF/Sgn3plUMtzcxo0
rqQDocdw9qXMyVLrg6j9RV/1rz4T12DGQ+cdTe/8798tiGGjBBMY/BLxbNKCtlUv6y4j71NOvyim
/+JCKCURuM5li/rpEN6xg3tk4JXbsU5ekzR5BQX7GvO///ib4zKWSxeIX/zTb4SSDEWaNZRbOore
iiQy8LZoIxbJIP4HXx3PKrUKWh32pY8jhLBUM6KI+UQdjsvjMJP9aYa7xyqPf/Gh5k3j3UI/Pw6u
TX+dTpDBKPRjL8jpMldpPABY0cz/tdvxegyHe+y792XXucu//wY/n965mMGAHFGX7XkfVUiKZhW8
mwXRNZKMZAcT8DZ2ZeAXinhW3TBbCPgCIGOha/z9hf/qCUFpgCz57bD18fWyq6LV0ygvt6WEH9zi
AfItD0c+alrjF+/XhzLgxxdK15ZVgZMrb/XPT/1EbNaIVK5E1wI6KMPSu4p1Nbj5H3ygd1eZpSHv
3i2XA0yntClX8QZIEdVw32V9vs+r/9lX9+5KH1amPsmiosu5UpS24xLC5fMEd3Hx//F6qZ9/JWo3
1+XJcLw52XZ+Vt99qCLILDcryoxKXS+WpdoRmDfCbr2azGxceQHRW5pXaWuAJHOuLPHWcUoakiGB
AncSgcCiL/AKuWgkFlWRY/GKBNzDODB2MxALZnryOlI97sJJ6y5Kpw78qpyAKeteIf2i5D8ZIyDT
atLri5YdY+sMMjuPlac/JI5e7KwgDr50GbjonoDXLcRDbOEjtASCq9xlQgIJSZRjS5xNkg/uErCv
uWsa5C2w2PMVB8j8BlO5ucf52r/IgFVea2zuHXvueYzN4tAT7UHEquNGBckDqfo1xtLP0J77UTja
PGcBHzrpmnJdeGF5GeoQYBvqN1pExszY1lryBjBzN97GxvS/lioGCnJ3XTC8ZNdkKp9uyli4Mixp
C6fJ9UUwc1MjgvRWNhZM3P6DtqbxVBCpwrBlb1IbbRgKFwcNSPfSzXC8u16mQDemZxxGnXUYQi3+
ErpFem/3CTLG2iifpJ3pDzAJwbs7YAGeSpJuJu6JrCw/ckpv5piPvOsD5Z7Axl+l93UP88RV6uys
KKL5EvDV4PWW5aXdxq+qxm/a4nl8gNrxOtR9cAPzuNj189IY1TX08JQT87pK8QHxbntpBNbGHq7R
lps7VvRmEXSZ2HRhaviUAaTNAaXI9yJEgu+bLRE/oVF6l7Ed5q82PK2TBndqY7cpYwdd6V0XfjmP
fVpDGQJr4x4jm68sEXwJzLdAJJnRuCANNbx1JyzAOINE8sUDSOBnEpA1+J44w/pIxhc0ispONyLX
1fJCa7vSW5LC2T1GQal4K13roEznRQJB21bz6oiFa3pwMfvdgh/OXnUnKvZ8xnGFxxlUqerKrRlr
3n2BgefWAIsWL/AdWpioTQsjG5ow0n/bIfOOFdIkpi86P0ETDIkFV6kEFI2LXmHuDyG+lhWvnalO
AM5NtrgJ0gKG1nL25OIOje7RyIQdA8k8fobbray9nPcITboW+sLr0g2o8+G6r7zucaqmZIOJoWGI
qFS6IAHLsKbVFMOEJoou7FtguYn2FUla/Y1QsGJnKsRyLYHU1ned05RPYWxaB2dMWUOHgputWsXY
2yrR5FAghLLQEn4JKwqTLzLUIbDPsPhqIHiITK9XHXjqMdBsY8+NaGsoN+NSGWvg/VFmRyd4K3O0
QTqb7/mFWsjE/IOflxRUdwm8LriJO4Jf4J4N0fe8JMY6T+yOsNYIeKqptY9lPXYbpotgLLyWB2Hq
3Ry7q3it4Qv5UsHxzwlqA0zje9NWzjKqIVBLcveK7msbjWQN5ba+aoPSPrAVOuc3WL6Wc1uqlnYX
XVN5qzDhPUcWEsDwdpIHV+PYgd9znZHsuginoSSApU9qUswEpyOjSXmoWRWHqygtx2Xext6lQVG5
lgpvfdKm47LrysA3aiBrU8XqlvUN0Ph53y1NPreexc8C3valiybkOR1AtRhdo9H+7bXb2AyM/dDy
RKH7D760XoBYJB2LZcdQemXVQEL9zJUeOqrZUaVUKYmQNWtOBNntrNmQ1001fbYsFsqqYv0ASuOc
JwGzR6+qcRk4c2C0ZbTuGeZGddR6vHR4FXkMW6+Sm5Tk4WU8xixiOnBau+fSVVGQkYONeIH/qX+J
mPoRI5fj/K9hFSBTXlUivTRKeAlRD7AK5Gd5Wcu5ri704gBAl4eplxHxSplmMork2xGB14O+bTUy
6Vh1+0g8NYmrfVd7VqtufkYsddJOJCaKU2wN4bobGZsBWYmlryiNBQjOWtcAiBa4xPWFZUysiE0B
/3yyizsx8A1NTpAvB9UhmRGEGOLQhpU7Vau37Ib8tivDYOHaeb4PpjY71y1rjxKyevQeL33SZXzn
XtGujZgJaZiTbWAEuvrV09rm0CkW9WjRXrpJnW5rWwXLHzEnyLxQuWgqcWkIo3tU4ri+HIeouQji
6QGaSf/gJiPBtiMqdHPSrO3kiWmVRzK7xNUZXKXJkyOhYxCn/lqEs4WsEXe8z/dVp4ZbKKwKTDNg
541qMHcnAASp5RhuWNy/KlYBc95h05ubyjtFROk9XApCIXJWHDVztVuhauUs6+oxcrwtsgCK6L/z
G6w5e/V+YoP5Y98G2TumQ7tl4GBWmzzyfJ1wyt5v6B4QpEwMNLRXDnmSRyT2soUWqsku76VKAGfp
zEIGnJnLsZNT5aelQU/VCGWjgg3r5YyD0u/qTM/2vTSyPalCpNoXbiv3Rlq3y1Zj4JEuCVhHxHcY
e33IJjaftGL9y5w+uJY6uShLNYkhvZiiy6I90RQGtBn4ZJ27N7u2yEkpbEl0WlCL010mk6ByXsnq
jOB7dUn2vbTQQGkidHaD65Taoh9hGVHdWOqKzEjW9dGde5dQw5rmKrcdICGxCZOHrKgwZioQVeYS
LqLWZaw99Rc3UROQ2UN608fGADpDs0MqhDEwhV86Y7fP0zhZilL9arrttiR6DR4oQaEQ2qO1bvN+
sXB0Z8uKlQvNyJV42TgZ7khTHze8p7rhFzEoMrJDmi2E4ga0XPBMfGwCHxNmvA6lBl671B7pnA+n
lj2a4MEQ2mVu6kRoeKkxnXhdw5eQVM0WPgdhBakzeJSWirITg6W6ayfMWN9Mm+XbDKlOOC2ZxDDj
oreWJR94m9DaJbKRiI/N3xfYn9vGpHdw9ldVj46jgb/g52K0nuAJtrWabiUb6NLW++4C1xohHG5F
nfCWOTEy3418faKuSDxom7zw1oEOeijgjvzqoPah+8dIgvuhQ4BYFQvCJyG7AyOdd4D7qTINMuR4
qJI5zcIRz3naXgcj29zffwOfToYMc+mzciWNepx2/YcvwOysLOzLdNtJirAcvJ3PHAwPex4VB8UE
X/P31/s8S58v6FjzIA4N5CdlYF5R4Jh2MntUoArO9BpY13XewTytsucGOySBFgh7bMvtr962nR6w
l72JdPKQIi1VoPCn1vNbiscAFu8XB7vPAyLuj+YuelUHb9KnQ3mJAwrrfJtsI3Ib921XZ68F4Hhc
cE1fkz0XmhTbKcBwhhmx1pw6m1pTS7hjclp0klSyZ0qZfO/q0l2OOifPWpR5tkhJVjmYgIqOObIF
Yihqb9V0UpC52AbWNpy9QQbgzGJlOllwg2PUfDZspky+xz82rqI55zHQ2IADOpv3qhDxl7ddMc/x
ky/6KdF/NSn87JGdvwsqSlThtuXhnPr54QDJHQDARszczPl9llIXfkP4waI3zEcpgIAolI2+G0f6
2qo8a4Fv7J8q7j0wyS7UD5WfhMf0wx2g9+ptBtBiC5lfbCwlLA6l2f9qGfjUseAqNCowaWHzRA71
4UjairYL7LwQW9ukeLYR3+OwIFxR6t4c4pfAIBtjDg9RQtH79++DPncKfmrNeJQoxtz/QSz72cQ6
aomJTLdHQgLYP9imZuEdlSDwvmQtpXFd9NZ46SmWd08Q4X3ijfJVKS0CtMcO3iyJ2uTQsN5WjS/T
1jVWYVNSTppJtaX+9o5xkdffyMoJmp0SoL790XH5t1/9q361gXHr3Q/9acp1+t49f3v+qVH940/+
GHJpDLkAhSB9pRPy1lf+c8g1PyL/6UwzsjIcBwHBPLGfFWl/RNMx8VKZZLNf0EXBb/2POtO8TT8/
hyx1cD3mHiGzNZTiH7t2UWMOHXIM48IJaueerDdrNxqaUpGtk6rLkdhviVSk2NPQlJpfaLIjDBd9
V4++YQMJSh4tskn1R9BeyalgOBId5NAZ5kIv5UACOcFI90ZnduCRqc/IbJjAaYHTWHidC7usxH0M
EDbKOXn2o3bdGnXxlHdBdzlVXgD8B8QU5cNUkTYrg6pfiwy7l1PF2aKtCBPyHVCnG9vjFv0yigei
58JiTgMfyQYzx5EU42gAYLdFEzAB7kli2i5tOlNWxyT5JonPIzcSWJDf0/W5hEdZh0BbAj57Vmaz
lHYQibMrxsqc1pgeh3JTUytC9a6Jb9m3LqxdGVkwHUNO8cCps3FQ9i43SH5ZMNEsKkhzMM66C1bH
M+PweooTrBkpKW/EdzdLQqndcBHUxZyxVTlb6NY5DFuzmMKtgFhxVQGPy0lrqYamJL9Sv+NNb5yp
XPa0zBq5hagr2k0W6KHhbFxIlbimK6FOKpSijHzlRQKl9mTA8kbJyfKh7MxaK2islLCZoBfRNoa3
txJuqqTDA5I3szauiffFhY0at6SfIoIOIqfsyCpCmyEAWpdFWAF9dks35GiNpDxcUFfGwWWgjQog
4ELj6GOhN2CYJ1tO/ASmKl20DKU6m9zVutcC+ppRGuBlr7v5wXEQMA+xNa2VAQ6Kn2R2nxKA2LRt
iUV8zOLGqOgt1F0/0YDr9b7WHsMgAn/9NAgUiNW3ppdNBic4maY0OL+9xf8ueL9a8FDMs2L89wHd
ZZI+E6H+85L3449+X/I88zeodozYqLNZZN4HM0ANZDFjYEAHenb5zvOJ31dAw5n/zbwvYiBiyf1j
9TN+Q9iKroSFERsU2+c/mstZc53/bhdmFgewCVfOrMRGSPmx0qm6xM0HW5N7k/CzpWGmdEe7BmV5
456tiFp4Z3G4JnepjiYS1yq7Ve4iBsnf0HfpRe0PdF6nnER0kM1w8RWjum1HmR7c0BPxFe3f6ktX
CecJDHa+j7QwPTR9rC+ZTkBxoJbL9voQJGvCvLtl08X5MS6lwgJIi/aCvNpy2mSjtgl7REdE++kl
w2w6cE+dwEy1ddUZJdnIkYzgnvDAq1G3nKVTiOgY60Vjrgy7A5JAL9kVz12jRI9tBZBvW1QFi0RZ
t4l9bCw1asK1Qt6tSXALaPQB8gQ87/6EgRNB1dqV6VSeCk54NTKeuoJLlNPODhBp2gjYydCTqpIR
LQjYIPWlTialtUxaitkTQ0iEEzgg+D5JhByztidMi6KvX7ZdR+q7FgWa+kIeaN1PqyQSFqnvSV5b
nOHzuAgSQsuqCdis3eZG7ueurmSLofHMuc+MjwOZmBWX5rSgfRfmBM6HpY6jkcq0Lab42xSMY23B
+c3C0Vp26HJNn/liF8ILHILq5GTQTMmqqa7IEww4sYPN7TuTjOQ6ynewYLpNyCJ/Q644TSQyICa/
0/L+rNHHXNteOT47ZZys+rRN8WKMETDfWq47N0uOlSKMTUFe2a4omnaT5J2kUssLG0Ru2u7cblg4
bYSlIgNqbNhReGnpJOd0UTos8SwlS1AUhk+/ukA55wXnao5lCnKlgYYRgAyflK68hEx9lxRZeKbT
UV/1Ueec0zLpnthRSDzztGBfldFw5nko1mNXiPu0Hmj36MX4wLlFof/VAsEOHBJRUbc4J89Lgnua
osZ2iGzlUhmCofHrSvHWnVMZx8AO0g0EDRLSNKdKmCFK1/KdILXvpK3lN/VIz9fPgginisXobViI
rHKGBTaDaZdXum37XlNnqxY30a4fpmrTp3jCgAcaB29yGCZoVLi3pqexOxOQPYMCkyp91XoTjzob
mDX4ITyFVaIXIGQ13bqqxOTsqt66jaWzrOPWpNtvDM5RG0uQtbGY6BcGVdtdtphAD9owFBjRvdZv
YvL4aG7U1TlK7fy+qod80wVO+bXXowcNcv2iSV13zy+dEXxINQOhGcQIHapzYNfRPjeH6jbUjOmx
NaYsI1580F/iolIPypSDTpHSwPmYDt4aEtP3zgMurFkEXUcEAfALOvGNl7jto2rH6cNIvtuD0TfC
WljSTR6kkpPMmPCG2UqDbQdjDFm0fbMW9JP7IrYXTElSxjbGeJkjXtz3Q00UbT4mKHn4W+VSgwIK
HB7oLskQqrjKg3jYD0o5VIsiTOh0apxrI8ulbyQaBfCyIknm6Nty0QfQRPleGt8h8XoRKuqitOp+
X6hAiRCv6vemoxiXjVLdiam6iUvF+QZ6mygx4sIIvrB61FuUflN8SwlkHjLwiUe1MUvfJg5tSX7r
zjNrB5p0JXk12vqGqIp0yUyjeLFb1SUnYiquDGKtvjJYoQWiUZT4XtaXh5AQjrswMq2FLWdCQp/J
cTlNXniBE7F9aixlmQNLnsP61MWUaNpEsEa1b0UZPtcgF76nvU43rZNHUuX6OS99IKmlNR71KBBb
A2uJ6w99Px4xeYPgSWy0R02j4z9NEDmdNDkoa8DjMwNGdYtzEte1XJSN5q3SdtBOXS1ocaeBUDtU
0308bPWoGa6L3mTik4S9cdM1gfs16TNy7Th56sbCTel/B0E0XjMecY8MYq3nFrj5wWO8Z/tjo7HO
tSqFbEhiYOm3blSTnmyqFxjitdtRU+qTE87ZdSFDjiW4HdrytYh2ReZ2tAFHzT0qml6caoEHzCMh
kB7ugMXIza+13p5L1gAvTlSTwBIH9c4CPbVpyFA5Ko0uFh7l3YtZVNZroZjfRCn1o+Z0dbMYJSzf
1ItXsqJjLzIlueiJQ7/wjCQ5Ykm2Yz+eXiJVZ1aigqw1h+GuUKubQU7qwtWQ+eZBRjO+tSOS4DRr
o4rJO0utKlaKrUdgeeu+3oZKdEoBSa/NVgTLKq+0ByEtc0MLXl3zvr+Q1OxeS51KM5JpcRs6FKta
VJX0ZkmgAfRrpRcW0ysK0by7KHKa2Yj8kYfamd1s8OsWZ57cbEkfpb8SY1F9k0OtqMxjNMLRUtO9
R6ps7rnDEd5ZiTnPKq3STxMru8oCxVqnOm0yjRTOhVrDLR5rVRyVKnSQ3efFpmkHsgraoXliBBIB
raZF3DnJl6bWvjL4TEhe06dj12ch0zLiXeBW06jO6yJZDhmBPBxg6leNHI9VC5f6JsbMv2JwB3R8
tpaYLg1YoyIieg4bPNmqQ7iLZ0juAkMf0HIDyik96NA3UZovlCpSdmTAVcIkHjXvv0LFT7/IoW/X
Ye8m3zIX3u84qfyurvslctPvVSLqnaGw3atkVy+lxf8L0Gj6I/wZckoadafGqbnshKav9UZox6lU
4hfwahZr5xsRHR4tBPf0HDck0ul1LIhqBXDWUpCsWpl6W8MswNwPVF64+KwNnazuILICUX46lLM/
WVGWKtJoHDZFBymlzl8aqye1Eo8GKXTaooXMu0UgKMk8vphMhC65mZFeV3r6utCsF6mW55aJJtlx
ebxgbrNhiVZ8WruPmjBHHwSxmAOlqTBS1V4lanFyyursqIjTa7mZ+gyubJbQ+o/ya6Q0yT7mXLbm
vOz6EncrOUw5ZGc47GTVhuvATC+MTFGuCdTpN6ndeluTBhJ9e8beSQ4uWkTrJlNRKBdKvrDT8Qze
S1smgjT3uikZ909lTjO8cAlBJGkp74yJRdgxLokt1H3Wdue2oZkIJSoo6Jdr3yHykzUxxgjVyYfx
dVFabGRJxH5gtCAINO+FsF+JdY7Hr6iVrc1x/2wTjsxmPJFcabXaQvXKdjdklbeN81DxQzG5+6wZ
zyAbvpiBc/fvWepN6PyLs5TG7/F3R6n/WyXPef1cv+8e/fib309SrvebjdoDP5oHFZ+RAf3K3xXS
HLJIlfMAGpCZa7lvh6w/TlL2LIBEnY1/C0btm3r6P6cphNb812SyoK6eBZD/QCINDefDaQo/KUe6
2evBGY07ndVT7yQ+REDpZqm35s5iFVm0ltKdqpwp9BREwz4NJaNHpYAsWrDNfrOK2jlaiUk4Kxq5
/ppqACQ1Q+XnFPXJRQK47DTlgXFrx7GgG1vaRBTUpnOK0q6+HoFN32a1lW6SthO7LLS1L0UZuKuU
TDWa8Dad0lp+7eo4Jv3RrYQvYpzgfs2Z6kUtEUUIHCEIZIZEv6lqgTuB4fIhcAy6Wgb5OEOTXxTW
vA2mQQYvjJkf4o1+l5OCky0yxTZQjoTOPpNtmXLEGS4LYt43Zep6x5FcVcbG9qCfB6X1TqhF1Att
FOrFaIxkL3dMFta6g4RAK/TwkRgc4muV5Eob7PYi0LVbFmLUUHbQ+rk0PcVXZWm8GuMIjzwjDcvV
OkYOzDubK2/UTF+LHWNlmNZQw/yiGYS7tPzW91zEqMjUlKJKN8xbkjtpxjYxXakZb8psiLde3dCB
MvtsqToj3SFNbx8KVwSXRBz15wZxyos39uNjXrXGOcRuvoWiTlCqEQ9nzu2sxDrqDxlY7YEoHvk1
M9oBzUDorMH5dxsSTPgYmO59M4Ge0+W9Tm6I2X5TPANjjTUuDK8kCSncmQTSrFqRcvxTi3xZW8FF
lpTZTnGVXZoQZBLKYnqgYy43UnbWK/h/XHFxIw6NbfYbnAHBTs+i7EqbnElfz478fTTWJDcZU9wy
Oxjj+3AUHpNuQIJoh8o96oz+pux6eUsEt7iYcEpfMOkZZia/IZA3mfUxxhJ9Ay6w3GQmlGK/l4W6
tYaUCj/B53KeRkdcEPA1rUfq5dRXSte5zkWpkdbRMAcStdEdyQxWr9iJnX0RNtD4Z8/hSzsM5Smw
7XQ7Dq1xsJsy3WSlLZ5a1xGPsoy0Ux6W1jnDC81xjOAYGmjGQaeI21ZtQeIPe+ctYeHeYsjqdJcp
LfKIoA98TgTuSZel/pRjD75ApZbshIbEj5wFTPsZ2oF1b0bWZVr2Bz3qTR5HtIwKMSttFDbPUetS
BsxnuRUxNc6zNPrvlhyyXTgy9MnGzNoVMiAAgPJwOTq5fm+YyQvh2iUGxtDUnxw3vy3YuO7ruhw3
k5qr5yKy7dwfSNLaM00Ct4+RQz1FHRO5Ra/Y8hk/WHzlhIlMOcAZ7FmBG7H78UfhJNI7VxAzhT6D
VHNm6QfCPbJVbxhih4TLXmLRzW4cwl+/IumG/0FC9y0Tkl0I3Gpf9JJUJtdGguBkuS8Yi59pV6XX
VpBu7bFvCFqa8p0Jqm9Zl7RFWxbLp6bwxM7BBb8eBUUVzGLkKvkQX5e1SqrfIIuFgRpgMZEj5Mel
lTw6qjLcOXlJyq+eFQt+UEclBzDRlxyOyyulGtZ9assDZ0s3XnjkCTRxtgnqXr1A75luZHomIhL5
RoCgLLEN7RyrobHNoVGRON2r3SlXu+qFFFHuxFSXvUrURKH1wwr/KPiIyDHcx8YZZemX6pQKhsdj
scqnMbycqCk3ytBgzx9Hy1lU3WCTTTWTE8JgXLVEEZBSXFAoLUkDuAun0USyAiZuCZFfsszVIiXl
MZsOhTLIC2KK1ZWmKY+xnlSuH4aTsRKp5yD3k+rCQ/qxSBXxAHpR3aVUxivw/9LX46T4mqKyJg84
8s5W5tq7uraGjFAHpTlzDk2WjpNTnJb1s01G1iYGy3ql1tj2FmVmqKfOJUrdhYtGLrib2qvMKLx7
tDLqCXle9AD9XBzJBUSX19hbdsRpMcZ1R0IB0c9518fHOrZBho6Kd2TGVl01OE4uYrWX90og0lOd
ZOWKxnW4Rm9OzaZHJconaTxwZNO3dsOnrAIXsdEQ69/hgrYXvQVJzzTkvLm0k/kY0Ry/a9D4pdSF
iYeGxws37RQlK/Qy/ULRguhK09Bx9R7RUV0ohxsV5cQchjYtx7EpV/WguweM2AwSBiL0Lg0n7nnQ
tH5BQhWCoFJFZzmGRrvJmQ3sEm8q78gn3QitjFfJGExXCaOXFeJuombGRp3iRavkJtSnYW1LHM1a
F+p7T0NX10s9WfZg3+kGsN0KXvFDHejl1tHcoSBllDZjApV1meW9+pgGVbBlZYp2QUMkIxiFK7TQ
yktpOuq+bFxlnYVOfamJPN1ZnGbXNLHqczr27h3ni2CtqVK9iTrBCb9zAmUxjoq9NiKnOlWj/JrX
0/iiTi3Lf1s1EzlSg4nAyOg1Smcm3xiQDlau6l3j5xUqK79lPJopKBZaaukMnebZNdSKvT+Ow9vW
mrMoY04YI4ZbrznLUKZb4sI8RqZo7WiN1FWf07ly5StJmsmuSyOq+KFXjkKn3+Pm2VXX5Yy/rfbJ
qkAWsdbKyIe51X5NGvvJEtEzTJlXJ52e3GK4hnCWLZSpL7mezHZV7oyrSopbXYblvowcB9lXot8n
cZ+/MIUbHqqAP+xyW+FRF2NTJfsy5FO0+1LWsms2qc1Z2b6g1MpDpETEn1kr8dbStefu7jD3edu3
lq98a//WdvAKTZWecPrWH8awT69Y6WgbB4W6aX90kuemMsd4+sslCyi1F01nbW4/y2QMs707N6Xr
uT1NkZcccE3n+/ateT1a8ovqBGF8FcD1OzgRlBkoQVMUbFISkmiAo9md6A+Hc2vcpUus3FkyGKwV
GSbEfeMASIqdhDa/zBV13FTwjNadXT/UTtj71RCmHPP4JZvQfIC22G9tUSIKy5r2xH85rL3UoZxM
o72oTHJrdaZOqlKQqxOyyyhOx6lGF3f5FJG+yYxzzw6i3JC4Fh4H3COLMNfGUxeF8lTxa+6nBlVZ
JPpnk7H6vvJsxa9Npd1o+TBiI5vLLWMigwzpUHUQYpcE68Sx0VcWQbN1U5qBiXTFpoY8TziPec6m
qF7GUgl3kxk2uzYgjb7KdLFv1PBoa9jyaeGVRzL+GsJMHfmlNfCVuIM1boTsEM8icVspoRrMgsZi
1QdmOfhFlLCRBWW9sOjsb1tceH5DnMnGUgNSNtuAMhr3jRhAroCq+ma7ue0+1GpLfttLazoyse4C
aVJxgKvGYZz+0Mv8OxD71SHOdGa3/38fiO2+MQ/76Qj34y/+FABgZTU5huFDx1Jpz8qzP12uDqYz
QwM1gvblvcnVYxYG2heKosu5ihSMP+dhpobJFbAiJzsLpY6jGv/kBPcDaf5uHsbRjfMbtzU/M+Zn
flui4Zu0nMA+kf4CNJySRx5YzUZ9pbgatUOIrBwqOops1bPTm4l2g/eVcJTvUTFZN6aTGNZCKziz
2dqAq0IRB/x6TBFSduzAL3lGsxmh7RVLxZjG5lpJ9VBiUCBU4E7NSdT0kbzObk0yM+tN17Gin5z/
x96ZNLeNpOv6D12cwDzcJcFBFClqlixtECrLRmIGEkgggV9/H9h9Olyu7lO392dRHa5qWSRBIDO/
d7RFhBauK8N9thIzVTI7+D4UStDZSrc1cQHbdcrdC6Aoe5dH6h4gk6Qq9nZaL522PffKHg6zP3bX
diSnz8Uq310ovk8XLfFbia/kYLZZ+y6rwoxdryJu3Ok/KLhG+q5DQQNjAFl9Wmahr8y2cRFQhsal
zo1Ec2YZ9wLHLaVyOElWc2rQoicd19ozWonsbMpvERLar+Osz66ilMnKdBsD05oPc183D9Qk1dtx
MF9LL4uetafnW11r59Da0avWob8b6ZJNnLG6d3MDO4CS9kVWFR2lobNWE2WcesZmIkJTZDeRUX5E
Q+cprjXHl9YvTl1VRIeyMcY/+iJIjnPiOXsyOctvK5W/avatb1iF0dWGvSQN3M6+KWXLXTRl+gsR
WWyUaYYKrIPrj7uqDN9tWxU7L4Bc0GHzWmUVjAUvXXftQgvdNL4lg+Ht6ChG0lZkQey168E7mOqR
jZ1+dGvjZBEH9kW7/iYxRXtc78jnbuz9fWglnI8SVaLxsBWNSGyebIcU6LJzjKNDiJnDUtyWIJcI
tKz0wS2s4g6eb7mFujBjQYrdWTicWTeZqT1exWlgTwL34OYlOd+V4WSPk9+XZ69q57OYfefGjuyc
hrJkuoOVkPu67/XXYc392bARDrEqjPZ7RCarIkmeYIGKQ9lZLpAG2qv7M6j+QkK7P6WfwkamSEm7
dyWsoabWU7XByWoj0cCzBOZlqmdz48uIE6zEIFLHnU8TWxr26sXRM0xp58z2vnCKjsJCM8i2Nhac
/ShsL6Y92cg3TWVHp7FidN8MLYFz8djRVgb5dM463hTDLclzy9w/pzKoq80Iovq9UUuzC0PgVmAI
/yw949NfPHPjCLGKgkFBNuDITOZ0bFex0zrtPsjN6DUbGW1GGZzoKs3uqpA6dSL0zD/wM5V7O7P8
r0WXLLRyVqOI/VHQlykNnBzWMH0h+Mi5M+C5wBU4/SnGqTSui2k+NVStDHEYJs116BdTuwVJF7tZ
2csd/utmt3TQoL6vif3Sjn3sGTEeStMjWqOc1Isn6FnMslrMFIQXxiaI0uxktM5M3XMUIhWmkHzj
08AMil9GfYx4u9sscpx31jLmBz0w7mRTuDyPmpIxZn+kpSiRtyKip1MObnIjQuhg3++2VhLKpwzq
9yFy1JWsneV2UiZtszq49hSPNV3utj5mSTVdhZPf3OUVwTrWZNGlzmQ8PzJntzdVP9pPtt2h2TSt
bmv4RbJRExFS4UwJ+RHqIXjUeWfHNIHFDpE8NxXlqGbdTPep28nznLd5zOJpXnpoUxiIGvKkyhwW
hS7aUkppHpfO+rQIYL+05DcemT7sY9UjQM8suvdoeKPmjy/5IO1EbJOsJSW7nZPNbDvD4xKJ+Rsm
4TZejGAmCaZy75kgccRLDm5b4lxETOxBcQjQPW2zlQ427WU4ZULpZ/r53H3XUj/nh6N/Y2rgfnIx
p2OUimmbFFH45jQmmVjtVMaGpkFBugxf27z3/Dc2weWKOi3jm8XJCd4N1mf2XfU9T4zm4npZ89Az
N2NdqehH6cyPdKnSXcdhams3I7LYsTdk3CadeCM/cjjLqnxYs+mvRcSM50gJrFSmw91Cjdp+omn0
zrSy6LYXEocSwttl56b0y+DDzRDs4+bri3DcqkC43zj2jrsp0F85cI5xwZoJvFdMIpa+Z5yFQZNY
A0/92mpqnV1sOw9+OEXbwWl8wBvBs+H4NO8hhjhaWaEJ2VEGCxYH3cnL3PeiHAncC7rsYtFgATzS
WB9wQO6W+fw5USzp9jTbV97otxWn3MR7zDJL45dcwiPasIfFtI6cHky64rD8QlnMfME1SlrI1fF+
aov01dB0wuaq6rE01TjlULvVG6NLpxcz9btrWKLgOiVEMWQFTaIr1k0j7gfz3EPtPiyLusMwt+pK
zfKkuGDwZ0o95TPuCcTKRCb4zNORVZ/9JRXHKDQeihlDhp4ktIXjrAaSOg0Rr/mQS+FQ7npHUYUc
Jue8IBu58Xt1TFBcUHVsZls6KMCLlS32qkIKnQ6K7lxddjvNqH9OoUPZipLpQ2RmezBG0z8tYx98
tYDb/pCgxRcPEr93Ku9xCd1nc3b7Cw0e3Rn4E2nAYCyE8gRUqHjBiANEqGvPrz7yhY5okQcpo0/W
HMY1b0ctaHoQ9KT9NW3ZaudmqfvQp3Vzt3RegTdy9MZNnt9biEzejKmezhG7Ms2RVjK+WlRaX5XL
6J2rNsuvybbYN07egY+at4XvvmgDnM0Mq3KX1XSoBVTaP0Vh2lK/G3a3bThQVN23zt7skm9hkbIE
0rp4CPuIKlKxmn2acjkLl75LsKb0y0gHzibosS60S9ltXd9bvntd+USJdh3bRR48FglvYbDwiPD+
oLdy52ZkVd0BLL4njDs0pbjiNm8basGN+YYsoDMqc/e5pNf5ussBEVwCQCkSF9EeG1fyLtWsD67O
5Ls2ah8XlorotScSMphI/Cz9/n3CfQI3XllQiiOkeVrBjIsPQ3nzVs6OuQnCnLbRaN5QjVGe9HCi
z91l8G6q8eKWTYpBz2xiQbHqc2749SOHquJUdyFbvWclwSabijC/RVBjER2VtpeSNKnKd9pDqE15
gzi93tbaMw4id6u9KeyU8qGaZcfOFTr7PANzmXL/rvNafRRuae11SObsnOdeDAb+3gOiUAkvvfYw
TdZy204BCZaetK7xdNZ7fAn6Q4UJIqe+gzlLCiZAYOCUglh/7tyt1yz6a42y5t2fRzi1pf+o0ijZ
8ka+w811+5zqdWKwa0Me594M4yovjKuU0iQ/Zl4jPMECJr+ht7AA83H93TSSeRIbbvqZDNKmFWiZ
2NJ8NN9IqPRDUeS3nHvjIVvDXG1/2ZtkHmFWTKzrhXWAMFlOmyIMzavEMczvYYBcZ6CMYaMGMMaG
TsmdhURnw9FD7vqyuPewPONbMGd9Sgjxjrvazo8mX/X7iotdIVVLdkGtWgZ9whiuZa96ysERkHRo
oNxNFyTBl06YMtpbKqDbcTHvA7BwezPNaX6xpsH6CgBT3i5asyCMdhk7SWHvkxqdjvUY6kTlyRZD
lWi+ZqoaaZWu6pKOz0CLonCvEy/MitOgw6h5muaRq9YMn9pAHxbVnJQ3ufStxUk3JTKFuMbmuPUi
xLuImFMEtPjwBkC3WX9r/VZ8ThQvIGLovS/8nebdSCewXntsj8mcwBNZIxoqsw8zrCBhd9O1/HTT
+82bw5NH7b3c84rGTRFF3Vals33IAg8Jctrq+lMmpnVDxW949G1r4QmGjrsEyn9aBCKnTnr+p0sK
HoozZLwn9HCoUaDqH2TVrZqvSl4baI/vzUmIre+AHYIGTOrKLYdwXQ1AIrrG3tIkjv9s6rGmUHN9
Rc62uwtKzz6Zde9eSxMFSUZ3xi4shd56/lw5m8Dg9cyibZ51NrqvPTk4erWpVAEpeAbcjFkWscmV
e5iIyoizcpjfJi+5TfOQy2riPn/UU5RuR0wRSTyoBUKrpbMVBKPf0joFMtcj3VSbBMnhbcguTI+B
7tQx78nH3/T4Ya51ledPaVgObwNHT2YmINq5XtLHylv6fbhe7KQS+cEgNhbvCaTOBaMaQdQAQePO
Rw18BNbtHpOkMgcUd/yoopr9WPSyfhjSCGNqZ3UvUkjri9WG3Ze6SV/WyuCza7eUOi61SeGz3bZw
axEoqRrNUxBV7eMIbFVvk6StgxulhXuPQ/IjWCR1VKQ2phTJC3OJAbXZ9jPsYxMXJPERiszla262
+XOYT8kBlgjFyawsm2y4cXim2Xj6HA3LiVtKOk99lbbIlNJ6T68TD6GWNaHe/uDNG0YPzjorh7pN
hDf9sXDq48RvEEdHczAq8yAsBG3XZfYg04iTGE5HKltzZe96XEI7mwaQI7Kx7Cjo/z17oK1HynqD
S+kxOQRo7Le+afyBDmV5FriZSIe0fD6cM7NomF6BKJClwubOn9BP5cFya8zNsqUNOzkM9lg+1Os5
ycHevpGLS/l2Z9JHbBcZ6LwNnZpFzVWdJxYNWhZeTS4jB1nLk2fP4XCd1aa3rmDpDivLRAFzn+VV
96UZprC6pZe3d3Yl4d/OTWexC0BJ9QLIT/g9ETlAIsunMdfmdEcpe37lI0jmF47G/DrUutVPCwZd
9lcMurh37pTZOwH2a0WNEeUBaFSnE5dEhuGefngk785P/fv/qdyxF6vw97Kk+pAYAZHnZaVffoF/
/kUkj/Wby+hHshdUBVplwBWI8d9cRtggJpIsrOmSGr23petYbCyavwMoNSMMt0n6blfOYczta6fw
9gj9956wdmGQ3LRq2fXNsOOjHuiq3xbEM/zPb+63UI6f780nbs2lqZJ0gN8Y+8oau9pMSMZrW/Sw
LWfF5IrUsf/8RSxS0wIKuEhU+v0CeMRmMfSO0yWzzc36j2+U+zpo9j9e5n8hyb+BJAm+WZUW/x6S
fMkkCR/ZnzT6//hL/0AlA++/bA6JOO3WyE57zcr7b1QyRHEPPIJ65KewZE3Y+29lSfRfLngkNkGT
2B8bMf0/cUkH0YnjQ+IGPmlAZKH+Ry6lHxDrrzp9nAGYY+nq8JGvkFf3e5ARAyaj5ZxaV2E413hn
RqKtJebeeKnn7pxNzk7XyftcE6wNgZuKZ1NBR9Oq0DCspurCcAZQLkdnD7ppgbQHcItiTtuT9Ovy
iQJQxJsYFI5dMjyRY6JJzlbdh+m0hcy2kgv83JPi+WIPvr5rq4mZcLQN+eklNc5ggePOnbX3UZuI
5WNt996H0yKX3qxFPy+D3xjfCh3o58JpKv1tNeQiUsl6d7qIJtjJChVmqvOTyYAUHnwokydOs+mQ
b1JDuRcFp2htbdFQceV67bBZsEvt2hBUDuM+2dJVxvGTqHl9saQut7IQ4XtZlKF96ocx5LI0tn1l
6SnFXmCRtFL4sFlAysTnh3S37VnKaY7uiz/caqlP6YQ5lUIBTrTSLb7IvCcCwkrcrYFZIy6pInyh
On1+qBrPQrnRq+xArE97h2iX9imdCPeIisJ4G/oy26pe62dh9gKRG/qDTbeMXfDS9tlIQo2vyUQh
w4NTkc4Ts9snUVpmccD2Yt9S4Lh0e4MWtSfZhe6Hal1BagpRJW9u6oZn7HXWk56c9SoXpCdvIPis
p4g2bvLbMQ0/McRCSZWtx68fnNKkA5LR4dIDayjScXqOsQ4W9WoXeqNlbwgVwa5ryK4u9hNqmRPd
rIh0f/yxpFxviVGMsPl1qubnMMbxd9jaiuDcsgm92RE68NgbquQld0N2RU/54XkY1wScUpBJtCUM
N3oJCX4lh2dIohdYe5qeZTjSThlJ13qi4ISPUaFnOkwBsB14FTWQDn6Tj5aJuD+4wypkIgdlOUX1
zOtThtec7NQq0Dq7Cx/ohzDY7qSbn4ZigTGjcpk3MKFeTndBmnN1qzFpwbwrFLhpgppi6xHVk29D
qDJ3GzKS2ZdkLDkN90NipsehHQmrSZt8+Mzzhn0etfqycfX6awXCkfIARj90MYLGsR9Z2glN3GAp
49eTEMGfw2XIKbaz4QljOWn+y9IFzhHbP7WTWvC1LEgf3364b12DjjLgX9u8C7PRP/94RZ8MI70f
UVwdp9Li3uzG9dSRY5t9mWQxhDHSpzTYupM9LgcpLffDBBAOYzfVzck3JYFFnMPHTedpUjiy3HPv
05zxtXA6DD6ZkxHEsIY3OBh/6e7YpE7Jx5qrkBwg3A2v7moXePnxLlHjqPSqnF26OtjrebMcObjL
yM+0LpEscc2VRY9XpfcnvueCWs/lkYQ8wouacv1KbXO9PnRAmv1lmKNV673GG8mGf4/mDF1+GKWE
VhGlT+5AY3BDRGsqUzCVrFBBjlLHrUxr3mddW35fFo87MveN9Z6ybLTWqWeEFM6rcWpOgVVpFYu2
0LEOioG+08he8JP404M5hfpupLXhzeFOc2KzUVbIfVpXFr7zqD0PoaK+1wtBVm2jGzc9/Zjkgtcp
OJ3sg1VwnJzyaI5e+DI5WtL4aT3kYh6WTQks8zYQr5AAJNsa3Xvk4G0Mq/0C0cDcl3r3Khv6rzlF
Jw6CYx6LMir1Y+gbBHrZkhvblqBJm5QLcPZNyFlAz9WNvQCA9vEw0WzJbFcjwOeSjQikoMauJpIO
vna4Kp2dVTd4ot1kQmtv94V7TAkcOjr1en2JRkleZBCwgigkEbxgNd1OAJI7nEF2ujMGUklsvNPR
ppJue3T0auUpQ+r3JDvGfW219QOh8WiTxqJEhhYUwn6OmiXYG5Ocv2Hjd64TOWRX+RhanyVD9UuY
Kh3scVfl50762TeHMyE6BW8+thT87GaOXXGTGc/o6eWLsN1+W3fF0DCfQjSj818hMaM8W7qe+G+6
3gMlEReTmsu3bE4LngAsVKfQA7FgIghmBuclcd5whPQYzkjfidGHWkcF1nBTefizvGlCGg6ga/sI
IReEmCs77svqGzSjcHdLKFGx6Lmbr2sG7gsg0YNFSiwJRtT6yhi0tLfOZcFqfr+4jjiOJtYBEKb9
MlKc3XdFezMp+joLQyV39ShZTeYAGbbRqgerrr846cScNET9kgK/Zc65LRB4PCet07xMopSP5eTe
CW/sHsA3082U9tZDgsvwsQ4G0r2Q1Ye3HTj/VRaU7c5MhfkFuZfGcxs+LantvypsuocGb4o8eFPd
RDwfLSK4kcoVHvzpSrdglqq173q6U7EEtMLblaYwz8ROYOdKyI6570XT7LQdmChLpIXekFligz8Q
ZRCKrNrcikRM70mrqzK2XOXle3KMVHWFA7BU6H3ccoc2vYHrN4cnuy7Ct8yOzJ6t0DFvFfEuJHQa
7XH0He7qycnfNdv7CSxFXQbbfJ8kw3ALn8OwNekWvKNOcNL6TAJ4ce3HGVHQada5dV9Y/vB9xJP0
Pkdp033owSzH+8yXSXoaCOs6piW91W0nv9jzktwLYSVozOAiOArqMzFQDtlnHGkCH8NM7xi3BAv4
u96mBmczB9W3coBi6pYs3yXebN/n2TC+hZmfbFNaN+4iIrRutZpwPhQ1hvENNHN7CYykuDGTzq63
QpnGvVs03jZw1bTjcgWb0fX1ddtX9XumBjf2mhb0uzWvC1O+EKQ27kTOfdrn5ptlp8ecDL6zQe3G
l2lKibEhKkfS/tFbFAAJcULjld46YaNuVCCv0OkMmyKwh40wLYJNgqbV7nkSA1JH8hhiW5D+TR2m
rcgVno2L73KrmOhqqolScbu0Xom/CNYQ+Goj7cYFSxoKwhEhH6x25D6wWwL00dCxU0QJtTZu529q
ny18H7mOCSpjt859mLr+XRjJ4bGRRNDB+AHX9rkY4mLReyMY8KRIos9alT77ZmedakyDmHggh9N6
9vYRZubHLMcVtMk5fuzt2sq22i7zftea2gDE81GEzb0Qd5WWcLqOOT+ZUo6nuXfMV9BbFigMhDes
QCNoPCag7VBF985AblRbK0QrA3Ltk1Mt3YPwqpJCqbqfdkQZQcGKqbGulZsr6Dbf3MrEP4ZDjkmJ
cLpnswf5gHJTL0KJLzlmnpg+JSyUqR7TZzLvOsBpTX1O1zvX8BhkzZspQG8kwr2vfL6HAfTD31QV
KGkcAo3J/Uy4EE9CNRRxq71u72aK3bEUEdRzUCGsnjDktBEffMTH9pjkTUDmfpfkO7ZDKLi8z7Z4
SjB/JgTnaWk9ILipwU5yQXDSnPYnyljwB5piVictXWgh29bOnr+jb4g+Am5A1zR+kqfofwczm3aw
pd5yJaKh/NoGQXcVEUiwK9ejVUud1qYcZ7hF10LsWVa5v8uMrt3lyBfiUIWIA1sLIIeylJhMqpH4
yMA+FTlI99KHrfPM/lbcDHXpwDFVka7u0DI7cV94zYOqdOo/lLhRF1z1AFrjAKsZ1pP7R2HZZrqH
4qp5gEzOgoVvFQRF6kcIBX2ui76HSyX/Ls77MLnvOQbc2BDSrLyzk34JqhG76eLknLHc6C1VVvOw
JBO2wSoVUCFqPlNb5l06oC+i77rO2KrGU9dOUw4nbXXzIUR3eGd5Q/8kpuq6m7pTGy56Syx3d1vh
EP6K/Mo8jEMnUct7yUGm4QsHtWkf9HKLi9S9z4n5KjeEFxbFPtdVWl5jrSbiJ4sWbDiTC2ZI1njd
5JsKSPtBOWb7h6a8BBFeZINdgyFiBq0VF8RJlnOhpFF9nUfd3xnRDGYlFpnt0jbz1B/h0D61ihLM
YCMz5Sb2gSoUxzgm2j90wgkeGqt8bYEtxakuAa/PTm1+DFPU3kDsF8Qzcy8ciylL+J7zudiFKH6D
B0AUz3zNKv4kEa8VdXLXtPh+KVjcyDVBrp1eF+E2sevIMA3uUrvt7tj9jkPFDvp3Ne4rePSLYAc8
xfEo+MS7jpTIRRv0Z8tFGk1qtlPOtYGU7nFymERRJ9rU/gb9J3GqfwsY/YYY8YK4+UPPxkhiuhwV
Vg/ILx4PONEZ4RsNjzV+ofMgOLr3LMwfhTFUAnJWfRUQw+4lHUPlHKX0nWSOQZdFRdp8XrLy8WDv
qHNz5W0lR+uClWJpryVOpZdRDNFuLBoOgDSjJBzbKr//NFPTiRjo3WF5tH2DCvdOk3OTKcUxsyXM
sPHGaXjs8dL0+2XAS9LHNVCi+74wTxRxEmoGthTdC2f9lFkEg6j1VAUEmU7l3H9yy9Tfw2WsH+lQ
4kQ/dD0/D2jWvpkV3sVzymxkrGunyYBlGcn9YsB87Neqy/4QpsQUzvygvHUbUtgOUli+3vVW2Lz9
mIUrv7P+BlBbUbk/f+mAaC5ITei5JuDMb196wQk5ARltrrx5nZe9LGc2UMh4079J7foNuvyJ1tFE
zDHADR1UTX/+skPJBAcP3FyVguwtwImq2g11x/fDs+d+9BksMrOhZghZ2GXffkGp/gVy+tdXX3tq
IsRwLjkNfwmUbo3ZojwLz7bMW/vJn6jsybps5vxIUFlD9IK/8YeAIcCgAaT9KXD8qv9v+q35Fy9u
/RYNwWcHrrTXHhMroCP2988OfWQkTYIkCl6Q3z5OqXJvgqKzn+ocrfiWzno+/EhU2mlIods2piT5
cNPjfimvUldbT/8Lb/7/2OYYOMAV/z26GX+U2fdG/oZv/vxb/xRduv+FmJF12adwdLXH/RPetGzi
Sej2MH2KlddEJm6DX0KYrLWoyyQjj7vgF9mlYwNv8gtBtOnUoePe+k9kl7/faiYCTsumqs8PCIty
2T/+/JhhLWjaTil9qSeHBZC0/naDfCAoSC2dRtya3nyd49ssdtRwQpw17vhcuJx+Nn1Ud6+/XL1/
deP/lkW4vhueNztgYaEVgRi4P78bt57bIhJqxERUW6TpshJvFLiQiPWIkIsnwVVvwUhX2UZWIdBP
l0tu/2TpAxcFVlB/RsOA7IFwYrW1y9J6XgAlLPSXXvKNfCDr74rTf7AUv6yHP94x/AWP6iqB/Uux
mpsFgu92Hi6O9tKUk/pSPjMhhc4eQww6caSXVr7NEPyzTPk4wOfCdA7VKMkkliMkMtRfb8UMp0wc
QwYex14GMBVIxBY7sC9xV1DNVPURh+YAqe5LL7pTQQyIJkjW8G+QSYzV31Azf/0aAoYF0mlIkiHL
+HdqJpihpI227C8/wEJM3+uuiKAPf0+t9B1mxuixTazyy//89f+2vyNFJwiPVozI5l7kf9a39cv+
7pk6dVtkL5c6JAmXgEN1qXsZZ2Ei/oYY+215//FKWFJN9i/Cwxi8/vxKLcF2SydFcwlbMg/XuIfy
kAzhbG+KVuzMTgEYMtPQZp473lT9ZIv+7fpu/xbAx8tzo3B+QYqNGtn5/eUhG2AG0NJdVq38R5Ur
NrhyfQ/eUvU7n/jhzWzy1ZNS0v3wLTbBtwHBwJGkXvesyb4xgV3ypohztJbPjmxtB7XFPH9rCWfZ
msZSoX1FCSmvoEoW9Xf701+/qDBYl421RcnlWWVN+/WLMn3l1Z6XEN+qkuojkwPBZZhIB+w+OEXr
9Jp04+KPNATM00sn9sgiNWI3awy+Ex+2IEQRaRC7TT5+y6QTfI4eTpW/i3H0/vIlI3XnJoJbZG3l
6Vzj5365nXyJdU+KwbnJ3a5NohAMUqzAtnai/TAqovx1Z96P1ewp3PgCc5pVH3pbtocSK3FclF31
0JYe0bRBOaWvU141iGeGYdN6XftMWxwEKtnSFN7jEkZl6+TkDcFYXKbW6G87A9dWmpLXujGWhFOd
PYrqyvOH8sHO0zukfo4GTAq6y5B0T4ONOnjrj4SWWdlsszYQa4+meQrzc0lcyhtBd+618EOyDph0
o3gyhVsxrcwZTK6cyZCbQ8JxJqJIllx/ZSoYHoE+YLunagj2Sc88wRhiP3XCmopDEhgWaLgokj8i
7EsjnHZnvKsqqLbA4PaxaOr2aHVR+ZmNaFY2rVMVjxmpeAx/nZteS6JtYrw57cFy7ei2I8BuR0BE
t7csbY075n4gNs4taLtHQk52Ve/IrSLfFh9maqKZb4Yrthp7imsS4mlBCsovujIFyWxR++g5g3dQ
UW7Y+54aw4/Qb1AJmTpf9qRmERmltflh9+X0vU+RPMeLPZhoKlKbyA495Bgkp2nazemowr1sEJ+W
hOde1fzohg2ILHqfroWArKWcEJEgmQJwGk9DLQyAoc5g1NVB+sUuddVs3k/YFXDTSrNEgudSH+Uw
p/VYxAJ99n8Gvqmf8W/zzzA4kLk1Gq6fDAo38ZtKlvLmq/2PHDn1M1ZuKIaq0NdR1tFbG6khOVZy
JQBykPRHEzXkMZ8doHXFd4BklqxpzdcFL7Ctk4T9cCiLqdshY07NWJbEtdyKzlwD7oo5mMSWvNZo
OPs/Y/Cmn6F4ir1w7//Iyht5dAjO61ALc8M5RV/t6x/peuXPqD09Zn5sJLTfeRuqB2s3bvoEjklE
5LNiJg2grvqEU8Eel1gFjrJ4rJi1jcE6rgSj6GbswT3u+szg2N6kWfjdUGOQmVuzwQ6REQwdXjjk
psl17QRD4OVxrZG2zVc9yWxS7NpUBNUu6Ud4uEj2dbafgcTmK7Mnaj327Hnl6rAxlQfJuZzQZwaJ
V6Ot4Locx+eIzD+mQUyViRpfDXX9mhOUVh0dCaZC3NfgPyxqcJx9bjS2dRJomwKMAoLgHBrFxpZI
KUCR6zyFPNqrlnewa4YyXXaAltRqQqK0000V0uqxI92ilVsAYnUtccqA7iVOqrYBcEy7yYKe80m9
5M7yrSww4G1D3kC1deZKdEfLzFxYoQAVnl0UnYOmiLyZRSVgcwD6bXSXA5G4sYPEftlUbb4YJzMp
3b3VJin5VyIK2p01C/oqMKBM6a6IXOI31p/brM7+mtsnJaFE02uwkKObGe+ynpvZ2GQ8R/bFWuoM
Z24IU+g80Vdmq4vfRvj/66gbbjyqt8tD2gN4GjBBDlcLh4RVv+FhqcV1N1eM1P3kLdnJGtLhyQU1
/fD0mq8TWty8e1VrCBFAY1i7SllrT4XT0egeTsmOgN0OKnDiZJGn+fiIMnv6o5XCuRoD2DUAj5VM
rcOE3+OVTa5JPmFip5zAce/7wbOerMHgJyaMjOgQrZl+lpGigexKatsmKyFIe/s2M4Lo5SczXuc5
NGZQ9qK/0zN0Zmx2E9+NmGreWANkb53YwaIXlAXc3RWrpNySoKubIya5xL7LpSqKBzusI8hDN5/U
zaCH9fCJQ/7OQ5qsdw123YlsqQXGD7PSsBzMIlg//PrWJ9Yn3ldbWYjMaz6F6jB5bwQE3RJHxcij
g1S7yO5rGfDIS8WpIOX/Y021h1rcdpY7yxremJijo5ikVjeVIQANMG92eo9pA8UdgB8MM/++8lNs
4CrWkbWek4e6eknIh78OxywjF544de6LOfU/ptpZCVMJre4M2uxPKcfc/NS0dZE/huwWh742rUsX
pd0bucKEOAhXZPZ1Q9CgOiV0io3bWQbdxAF3Xr1DXNbYDLr5K41Z3p1WK1rQmfNYvE5+lfZX2C6q
7/MSrWsIBkGQG5+MaUyms+j3rV9FrwZ1MnuCt1LAXJdlbpaTeMiaoT9FVbFqK21ppyx7HlD5KOzo
BfJqTHelXa90r5E40dGtyYvFZzTX83VocUvtpnXF3jFac0U19tQdmwwgoiUVRFQSUaHCTuuMaIUl
nglEQ9GTMXNMv14wdFmfQ1/PPXUOCDyP2WT/P/bObDtuI8uiv9I/AC1EYIzXnJgkkzM1UC9YtChh
nqcAvr53pGyXpe5Sl/vZVbXKLrnIzEQCETfuPWcffpUuRbJu3Tn248uGrwWbda78w4pJYLjRS1CQ
9dG3CO575qZ6gkAy+3w5uS16MuaLvK5vKp/pAJkeuE+Stiqn63ghDmUbesjFn6lE6EApmA7MDlIG
3HkCnGqjZoSK7AJL+4QAWKSfRI1TmVE2FdjyvhkchA1JC9UAX76Vx1dW1My/JTEMh20R9D5EBsjX
D/hkIybWY9un+3QduUlTOWTOvWZW7t2WfkOntG3QvN+4InE1SKhshrybNHxrRJJARenWoGTtIJh7
L7Sj6bFiFuku1hCdBRJszVh8iRYIAjhJ/fYjUGnxnCUd9xo7nfrAvV7290DkBAusbFR2CBnozBs9
vsQLTiEAR4VBJciKcJXZiwf3BvZiOD22Ua86Nnfu6H1zFmpwcMDgljpDXp8CuIPOvdR24dNsrRWf
SyOsv8k7qyF/o49YM6jGxuGmAK7CMRLc9gHBH/rGWdsIPFtA1jvkgOQ6uFES3PzTSflPOik0ssJf
tlKAoJHd/vpX9+rvP/NHI8VktErHnLQ55lJ4UM7/6V71MbZiUnV8W3CmkzSG/2ik/MK/6r5DvOYh
7pKYuM522L9BIKITzXHih06Ab3OW4z90xSVxYz/pGZsVFGEULcld0DRKwKEwrrnZGOi81s+XY4D8
pjqMeZyY04LT3MRny14aJ2/92cdHJoVstpBVWzwCa4txEUyR/2XtpNqXVRq6G9f4BusWMuXHdMVs
WPer/ZY5sVYbgVAFYJgngmVXnu2KqUUuTDAMAVa2Vk3TlUZtMt90wIz2yZBrkk1ksWzyxc9vGiID
txzmkPcv1skel4Ynw7guRVatYEQWWLIjzkwpk+LSnTS20CXDvUk7fqRCdHBDKE7pch/NlZdsXeMH
RacwX46ccI5WN3aXU10y7OnSSj9MrXWBMQIdOT7T2RhOE6sYIBvRzuVdLWv2UXt9s3WMZRXvxylR
IiXRbxUdYrQZp/DAcKjIYA4F57hWUhDijaxRf+Ami/IVm6fvcpXhOoj71KS9wl+jGm3wYFzPIvC+
cEWW6/x7OuxqkmKHzjWpsUEX63xvJu6NO/sQt7uwwdovtZxv6swtUrcgxnqBRVUd/BVjDhAZCCCD
c8xSjSZJM0drpjG4Xkdd4bbckncrkC7MST5mCWKrmPJkuhRlLtR0DYQRHtCw0QJXNJPy0AqCZteg
lHyZHCkee7im9wXR8fpNVQBfv6lM9N8oyOXs3EpgtaV4AnYrDv6QBkiBGuOCwPNmDBGlmk5znOdX
/tk1EXR5RMZ5MWaXqasqgCKYLjiGgbUxPowoyee73hg0TMoDTlINPolmHFwdKcRVCEGFw6wNhzxN
c8RBCbyNRj8O/uimuwgr9S5VXVJti3aIr0KOcy4zKK72VoK3PaJXmAbyyBfvstR2d1iNQaWWTfFF
Dq1wDursZ+mMtWU4u1zQH3YOQEIlrnqOW4B5GNZlZZqJo1uNn3HZoOFba9dj8mbMNWCS4s9x59qg
OjHgkKFnXXDGqXYBL3dTGKOOWIV+qIyBJzl7eVxj6ynPDp9c2vm1FDElzCz7aRfmfnU5zbZ3m+Lc
wJ06FO7JNw6iKlptBnL2AmU4eeU9smsZ19FYxLd+AtV4N7r+iblJ/wncavQ5MR6mGjLMRWN8Tblx
OI0iaN5n/XrrVYH3YO5s0OW9TXPPISqvFTcI4MEDpqRwhU7jHcK0kR1XoLG/1WKx72rjwmLKuF53
rTuD7iTYpC84oy+pH19k2cTpPsXhEbUmAY0crwu0g+opdnHIIpuVpzAPPqyYwyrjEkMq4Z/Q0nin
Jm0tQE39/NFra1CsWa7nEwIk+VJ6CxytcVlr1DCF7TyCghsROvXON4tEwXI7cDUOuTG2kcv2hZmK
2nZpRCCXBZFabXLsNE+NM+tkK4Op/uKGS/zsZW5sb0jk8n4bjPuuwubM72iAboWF3DpOQ1LLOBWE
Ifn1Va5bLLYwVvbRxFnAMS4/7fnRZm4qeIIj8ZGHwYsFK8IImUvQRH4ejIEQ/3b+TLsaLUFWP4Zy
OakZz6Fn3Id0RzAihsaTGCKAUMjPivBNG+OiKsKUjNS6euPQqnbF2erYlPTy90vt2rTnxGXkZ49D
2YWEFkx6l3N3PwkLOepGGBelMn7KGWMlVgrBeRyZ4IZRPuFexoUJOsj5DDKWFL8Ej6aeBcEB2va9
F7xeaucYb2d9dnkG3Qwyua8QfGa1majnPeWg/mJphLiTdIZvcT5bmMXadV8XCY0JVzqfZLWWd6vx
nU7GgboYL6owrlTZ4U8l/cx+CgTqnC3RfHl7qIkeQO6P2TVs8KW5eqwfM/KyURAYe2ySjfA0OeR9
w6htH6upCl4cOaz0mri19qux2Sbw/WnkGANuZay4IZZsbHfYc2W7xlueSOfgxkK+j1vAa+HsJVc1
BJx7TBfwx1t74soaT3C6IFvxIBRlSCJp3WAJKzhyCBzFkUbsIgQu47VblnHrSip840gWFHobx5P1
jTamZQsu0mk1RuYCIwgGS3WDbtPDtnh2PjskIt8gz8FobdzRhfFJZ8YxHRjvtD0LbNSWn6hHV+nh
OIWDvqx1BMC7jtx5O+EGvaNDkH8sVd1+jI1puxqL6EOD7/F6NObuxNi8BekTe45q2cViTODRAobc
RhWSwNdu8Rqif7OHywrjJmPMYHzvujbss9TFCGSlHi5MY0lvUYXdt6BqnD1m9vqqOlvYoYIu1162
lPk2ZR67D3HbcR2H+ZOr8Yp5xhC/nL3xmbHJC2OYl/x+a1sbP308cFTxjc9+Wb3+aLsrG31Y2SPu
wrhPDwCk/FOQNs1zFExI9SyEnjmC3TBFpIsYC+kimrozA+Cf4vg/Ko7hFf4S7HL/tarM5vv606RR
fv/BP5wU7jv68Rxm8WCfiZpUqL9XyKH9zjNhP8ySyUf20Lr+q0KW7/gjJo0U199DEv7lpFDvAhPG
xLhC0JoyJe3fqJCl/9PYg9Bp0mecQNgMDQQzx58q5KJ0+rVs7OXoBVW+EH1Xp1D0C1PLmKPaHhYG
akCeaAI+5sFn55B9113CGxb2gXnNTIJtYVtq2/YDOW0JY3v4STnNtk59aWBc382+v1yDZrF3aLi0
2Kxl6MGFt9AmZWJBjOUXElC5gyhkH6wLfgaa0zxBKLXWC8OrBse+dFdL1ia3AmkA7NoVa7yE3LFx
iyDZd/j2sj0msPYpzskVO9qtArYo6L680uQDAJALfIGbmrRqXHqNynflqKPdmFTIRdf0qyVE/GVe
rfSGHnbwyVvqbCSTQbmnpCxM0G4ASImyVqGJHL1Y7mtr9u7xaxfXk6OyO1yHw80099aFIGNxG9mA
fzf1MJFOPIPTwleeTbjmKdy04ZQgVDDkE2ReG9VEmNsKz3kfdlxmYQU5LyET+6pCAL+vAt89gouI
91Jx5d3UFVfzqsr7wXL8A5m4uELXAtbEGHZ08UPc01DXqyvSLZptFq7RFlBBcJCKZW3bheVNxQjA
3pOCQy3R5WDZtxXiJUaAw2ms3U89R/on0fdVeBF2tF9g/WUxarAxzC8M8/ODLvDnZqMTAqeMM5Nz
GUU3Lvm1OwzdxDPU1XrjefBYA78Os73vR96Vw8b2jalotXdL8RhM9ybSBrCY215Qbdy745jW276W
DszTfnwxrP73XenoO2Ct3laV/p5u4rD1SgP4SIbywql0caWKLjqpJqsePJs2RE6rOSUYYJfXdk6r
YFwOFbE9T6St0ZG3vPI4g4wEroDcMs+yx2hskdxafbCLtDtfxn59kWdOuC/dGX74SPh0tNa0IhSU
r2OmIu8w+mX+Tc3zFxEp61C7blRvkqEQj9zk8QZbS3vZrwJ8YaHY/NBeU31Id+dX3kPN3bYVgbqu
7SjZlGHr76yk/0SUoLdZ0RIdErptnPJC3mWfkJ82xriPRpFeFVNifWLaRzOrSNpHD+3ezcL5+SoI
+3aXWQlgOaFpIrldcutMLfcNty0NGx8Ja0MnfDOSDLbLbJfwjIYRIb1yTz+CuTTAwRQe2IXvlhip
3ocga9MDxf3s4PYRq+uTwDoncRI+cuailN0CSgzHJylzb37ySBv14Ai2eSI+CAr9DCF4ll77nR08
DCHTlo/aXcsBFRJexwM+d9QBBWw7Xp8MU8VU96Mi6cHeFJkgXaGLnKTbuwJ76yetnCq7nGsz2i7I
7eDTZPbqVhddjYj1iVapOz8NeTp6bNKxlTm3SF2n7CXPkTZXu5WsIsKhEo904KUB+7ibeqlZ2cY0
jl9KIjfJM08E+Z25VZfcnnO92HtNpGKMETPVfPxwXoJ4V2RVGO7bkhZWfFyG0H1BCjsPX4JciRzo
n1jVODEtHOqrdKgcrNNVlA8MECs/yi8zu/YIiklsxkjPVT76y9ZukVRt5QB6hQdL6P0/O/V/tFPj
CmHr/PeKoNuv83/dfNXplx84bOys5sf+7GQ5QNWM55HRKn2nv7C08TG+sxnJI/sBmxIQQPTnPn1O
JWL3VCF9MRQCLrvnHyxt8c7B2+0DTiNuXqKX+zv7tGe24b82sojkdAVKJQyW9B2Q+f04N29pc6xz
XGWnTo7p8upyzAYU6gak+tiJIuVj44ARypZj6tR9aV2ap8frTIRqdawBDl8wklneOoZgeNpsxrM6
W6b1WpMs+xXTVrBLEdR0a3ushtjn5A/IYl7cJwsxbohYnUaT5ORaBEyfNvYSg6vbM2bNEnVnp9YQ
PExYjISzx2/dNcuTU3XRsPVnMGYvBV6UdEEZbdFnR95hY/pPgc1udRhYGzlxkF2pZFcv18nJn8CG
hU8J5vWaysIG4yn3okTqCb6NMU3/3Ie0+/ZhhmQf1W0bDCvw02YKJTm4dlnZ1wyx8nG/2u0XSBTd
IWib5d6TRRVs12XO+FF/sdbPTQVP658+8tf/5AGkt2pkcv/+Afz42idpFcNY/msr+fcf++MBFP47
ZMv0fD2AytiIERr90UpGk2esvpTREtXLX7vInJCM4hnxK/Xzn8+e673jQaE8pqamvDUivr9RI/8o
rHFRB6LgQK1CJxm9oHmQf5CsrETMUiiM/kM5FYzVUbyPD+RmDcCB5rb//JcL87+o7X7Ux5xfDGUM
K4atXNQ8P8upY0+bknZwHxILM17l1vJ5GSb1IU8HI281IuSYbvurmrLu+P94aWiPSBh51rmoP37O
1MqFHmrhPqwK/2qlCHraTwvkqz2GDPHshJq5cG93mGB7kgzTza9f3vz6f61w5pMH0sU0HpI+wBf3
88tLJ40rRbHwUBAgg2nCwjWwtYGKNFdpbV5OGwPmr19T/jgf+P1FuVVcQdorul42hL/KkSoQ6WPc
KPnASAshL3BhsPE+w8iAkLgPzeCFJzd1ePFRjIi7k2Ec3nzcyheFxfERXh9NsobyXh97kl6i/boi
g/ZDyaQ38iZbXE9NhKgwXWvkF30jkMTrosJZ+uvP8aM28PvHOFvhMewLJKM/7Q7hHDoYChP5IEaL
e2UsmIYXxiUb9uiOWX7ra517/duvX9Uoyn7+xtiLFJZ+Hgz++uPFw9obZBoe0kMmJvFcWThU26BK
vtkZrb1FrPrRcxtx6wVIvDZLgi/816//Px/MAOuBg+zNVtw3Pz8rk1IVzVstEMT6+jE1D8yikELG
0/+psP9Jknu+wmzkRpuIBB0YwE+LQLQEQ2Xbo3hwU6UfrSZBZkPUjWHBOU7/pnPXfWUwa55OG01O
ExgRhZUF+j7LaW3+/Q/uUA84TI4853/ctZImoGrh/j6MQ8tD4oKkq09yKJGoplWu/h8PScCyx3PJ
vwMUkj9+z2Cw2OOdST50/YDUaUmQFZ291GNg19dlZ6y0E67lFtFPsVEFOtFyUhrsTSasmTSKlQhx
f9KPJH5gO89tiRE+n9ReDNATkmRimEyEIE+ZR/rifKUomovDry/ZObv5p5uVUEkkzIKtAnXpT49I
VsTRGC5KPERRBllgDbrueL5v9FA2L11XMl8JZ9Y9OpOnkn7vntgbBE39otpjQ1sv3qS52xaEAK1F
Bw7S7t/CztaPv36f/8sqaMpI2hg4ORCo//Q2LS3HiZQp8eCt0HI358ssmq55EXYkntui+7+8I2YH
/eEp5qDGXc2eC3wHLu3Pr1gOsczsfOlhBULHAFjgvUYKdkWkHMzmtMSJnHV8KsIojdAvcNJKqs08
L+opHXNkEE61DG9OPXGn26wAtsVDkDoAGaDp1NfnS9Sza9AkThN16qcAezvy25Nlpe6lDPhA6wJd
4deXkU/w88fik/A909lCQE/37aebdg1zRWMff3bNXbIlnHHtdllgZXetUywD7fJkmlHqTsQNS88q
sD1PRBUeVAIQYFPwu4F54wlmViZJODZyzckEExxBEJGQVEFDd+Boetg9oYNjSoR0a71vrDIeYJzW
dYdFeeEoD8cEjTiqZ54MxjhMaBBUECGXmRy0sKkeCD9MrsO+zE6yDOvbKcOdvQuJpQLZyyz6EyKq
/E7US/HFznuxK6gDkg2u3ZUDuZ6St8WrF/9qWJJql6J9qq+goID2ap2MNr5NU2yrYWBGBllv77wg
CWFEBYHVfBirIpt3ThQET0DLEnvTZnEOy0lO2PtLL+5WdJkKW60/yPC31iq6ENd9P+THVa8DcLCR
0IRL2S4pDjr8QicZj0aMPkVXhC2op2WeYIsEmOi7B8voNTeZN1QefUKZJwgSEYneM10vOtRQbhLt
wGWpD3Eysu3m3CMBvkVSfupFcQRPkApRGqh9IAaELJBGvNdeQRPenlXplIAGwNKwC/Tpwo9hdkPC
FDmVtQ1JHHMZ5mZFYIZsOZjoSCQihHFKWkDQXDmxnS03cNXak6VVCK1wqcsEyJcBtrlxmtxOuRq+
hFXuQyCgNYc1OOt2yinj205CZ+rIEahb3E6zba+fhGHESUOLw0kif1uGusaQZVRuSkYHadhypaHM
1Q6jP/i8kOcMgy6G4G5ALpDp7JGvZ5tEAx2PGAdCafB13FilDXQNAjdku8VA7kKMCi76UsY4adw8
W2ca3lSF8A2uqu+cPIZlNoEwSbHUwQ4dMUh/iH/YWJgd0EWKJH8VcpZeswUUZomEUFZr8UumrUI1
n6wEKzpvN88q5DdoC8ODZZviZ6WHVOPYREVpTfW1HYcUQ6zgyPbD2cgLobLAVo6j4r22er6xJYK0
Ui4L2rcpUAZiYXgW6cJdSXKrYDN1q5bfoZjDvqAt5ZuF3ceXyoDQ2tp2F+5mZoQNemJYOn0+sWSn
bvwwBuBEONj57msEwwA0tU29OhTQLLJy9l51tKoPGHv7tx4PJvEwMFgsl3UocEsEHB2aLOzECWpF
Qrn59UtrkCucOOpryrrow+hP4S5fyvqaAGx02raBxyx1gdNxmFifWc6wFxeuKmP00wN/Eq+az4TM
VNzKM9tjDQztI/S4OJ008FjS7/h/YAvMbkdOu4pDOu8qRhxwUgHpEQwY2NRTixX1vEZSw4WnyGMT
PeM+ojrs31BKcCnPlJi+H/nb87sFNgDQwmldfV9Tdkqa1ely355rkbxAZH0HNgPkSYzyccQZeXt2
q53hOBPdLJQk6A3HlOOGU2TM3yLJ9jxoNFqLqR4XybUXpSG98EjySnky9W8pKm1IH/wd/hmUj0Bl
AP7kk/d6zrNUpjxqCnbbs1iRKEaqX532y+O5UFjzFjGgzgr/VWrqezPze0F0oOAshNkbp3xgFWng
OJd1a9m35O5ZW7+O4B+jlahP3EZ8d5jgKd7rlo2nx33ZR7wjO7Mpwuu6VXtP5M0LDHF28yWH0rSP
pKJKZ+4RAY7yCW1s+453PvEzE8ziGXVLa3XYA84FzmhKFTNIf/t++EHawxaWKSOd9Ra32LpW3kLU
o73q3qCogxJTeu5rggwGasza8QYbiUx+Y7Lrsz1a0+i3Av9rtKnOj5CIPKbnk+5MGcTOM+y6+SF0
Z9otquc7IsWM4o7/qWLBBly5HmtbbY4qeVKmFwLhCzcmNByfbxpzDpxbPk597YDIeUyXcVlAFRa8
W7ga3RHQh7gdzO3pVYW4teOMnQmJOL85Y4R97yKjHm+ambjNY4kxgCrNr7hrifdAD4oFlTcTedzA
g5tzzQYRqg8o04PnLA/bYj+QYn1BY4x75OwRJfqUa6qbks9/XgTIyaL/nFZclSJP1clf8OG2iies
8c3LlzMq4DPnBwF985KJGiZOzLdKud8e28jhW00lMoaCjZzrMFOCIseMPtAL14iIEc924cDzimC4
3Mt0tfxd7PHEd13POznfiS6MjP56TlkCPLLS9F6c0U5u3Mb9vdLw7y7D2nxBWeuyNMk6ao9lhyE5
HVZkXQPH0X6/+gReb2RIoOxGznH5tNh4j50sA9wEc6fcqoxjiKtD8TwDVMekLhcBazXKVIEsRBnE
UcOD3opZ358/ITsRNXLvswJ1dZdenA+8K6YvxN2OeCbSWj6nLN32ZuZI+zy2/GFNb9LZD6ZKWxk2
EZd1hhyZbXOhBzZDmsa24ITGvrZ6jTpVMrQ26LzKHWJmTjLmqnXNpBXdflGsu868ncTnU+Rp5L42
RpC/rQzRDGQIj9W6ONEucFaU5H0BI8hjPP3WEliJl8g19t+k74iqxkaC9K3KI/2YpJHvAK8FmbCk
HlJVT42F96jJ3OlAabgora3O9l5/Z0iloLAqjSMbZop7mbe1BfFZhXNxBQGWn4YhLNsn5pkILArC
fcvtajaXNDuvfVpm1kUdCxZ5SpHYHMkxkKzbpOSeOF+A72uRObiDWGRdMAtrFwfsOOd7N0JrRsrD
0HRHHaTLbx3b0MP5/nTJCb7IaARc0KR085tgDLlFQnsEweTl01WCRDb8/YYgnjv81gRTDs2hm0hT
M+DhYmlQj2M+ez7fFb7OeSjQJwqIIxUPsrFXZp7pNuS9xUwMrIMgat4788VWIgqDVtKE6Bi0oKA1
H+i70ZnkvGLb4fTpYQNFHE44e2LVc/kI3HLi2Uv8mjhglCYwLaKWHQY2nHOoG26aMSM0y3FSccfM
cH3gpM5NbTN1HbdglbrjeQV08wH3Rh0FXOwhOjOohoyr5ASzaQaxAaEQjJ1l3jILY1Go426KDq0F
7WRfjebdZuPAY+a0xoEQN4t+LBe38zFtOeqD0lCjYi/mc4/LBOxzlu4AF97tGBZ31ELr0yTCVB+H
cUJyL2DA1N8l+5098S68cOAV4rTmbrdFtHbPgzdShMQovz/Yc4OMiQxzPm+gZqaNMngaQ13eScej
Qxyh0lFZf/SK1ojMWdnxH2TfYqcH5AT1CdEiR+otCY08wPTMH7O0YUda0nndEukwKCqUxSfKCSG1
l2Ly2NTevOoLa8ygd1fhMm2IKoQ8M4H3RL6R3Tgu6sMtu2Z5yclek+jWVMuWwV51E9VO/U2R9JUf
fKlZDCkyMR30cgj3WoNkv2rN4n+VRcbfg5+Wmmp0a04wBTlbxjTzXNFlG7dtAerqKc4kX09XNvx3
i6ZtRY6z6ns6gDMCq7k7kmjCutRO1DilKenaJAQjHQ9UeLq1cCwADTsflHM8/9d4kY0pAk08QJWO
twcnimaTrKkPQGvxTvV5M4kS1u0VZH/+tabGZHdRjdqD4XIuIVdFH6IwYoU7HwxjO66aq6LIGpY8
4x+pfQ1HjH4aAIukVqdUxVAsGoXvWIMFE9aAfG5dQjjIhuLF7cRw0Zfsnx30heNYxqxWq5/K54lX
3p7XTYVo7n5VbJj7pa14JgpTbxrz4QmhWFruoob21azd5iUnR4TBPete1/IIDQU3TxpZ+RXpUgc/
NiszTkl2IM52yVF6pIi7k489w2tGnriz+QUPhzpZ3yuMtr4eDaeuzKvQvQwCgIiXHNhQMPWcbwgQ
G7sLHBTw0tFPh5xVQPvZSGWfwxCQH5+YVYk+D5ckyCy2jSiSnCRKBIm3PtyN54SO9W5twec1nha3
3RqzGX0vmT27/OZDgtnQJSvtQ5yXQbj3l0EeeOXkOelG/V4nvqHIL+l7oEP5rucJYXXmtLMe2BBH
tHF+aTNFdRvrvkO5rLeU01W4dzpHHyVouS9j43hvmRoxUlFVfqsL3VNuz9BZqKvktWh6+yQoyi4K
miufQIf6OA6jqEg2bVtl7b6tdXvlgVS7TRF67eLMTz+WzRA/4eSc9HbEK7LLe8++WEJvuWViHL1P
0Eh8qduF30QGXNpTKVcqJtnB4sQK8mIWwBztLsNFMPkv57bCP0jZ/wMpC9TglwOe3dfidX7tvv51
vPP9Z36f7gCUxQyAfx1GgvADGgd/Tnf4R5CQmfoY2oLpI/854XHUO4Z5kv4wwEaUtkYg9cd0NXzH
oZ6GFeMiCYnk7+VcIan6oVvkMUSCG2rEQ5SrJkj5p7Zbnk1JxgmICsVfkk9DNlTNzkcdO5KCA9BJ
B105HJp2uS9quc5bkwRi49UnuN5uDkQPV9lmdVbxKYJTn2wqegVbHD3zVz341i7klxNUSfKuEXtW
oWVhJCNxyuJU61A+HqoY7yoCmnjfaeVzsneD9BiVnveUDXN10kSB3BZ0T1i2R3s9BhiJ3G2UAYb3
BWqXsY4QRwY8VKhr2w2qse5atzwBfsmuRfpHdjHz5oC0dH5zieApukRJMTzy2ACG79PPWdBan1Lm
Ls+EF/gbt9UVTl/Yh03cOJsm7Ju7VVNyl7p/mML4zbNyPiRY9o1g5uDKJT8ohVmHUp7aMq6GCzvO
vzWdQyqOrQasi/Y67D3k0QfZDs0BUvnwmNBQ9h0NAToYboYa1D0z5odUhPB2xxtENogndPU0t6s4
6RlyPPXnRHlFloQMy1O9lCcaaJ+icpCs84O+IrTwM50ujkEAGwrSePMl/9x6Jnm5rknVsVbWdyB9
DUlHuxxN7WHEAAeonJDRQD1rJ9pHAb7nPPLNW2g3vsevVi1WiGAN7Dsntyw86nn9FPeq+FAvo/tB
aKdCj1Q0W8RGzgHPHPKPAVVpwvLbr809nJH1GLnW1eAu7Wvtiu6ZLLIJKXnEruw0BcYt2dyDjjji
N0H47A3t3TIl3Sc3D5/9njQScDoUh1h3T+hKgj2brjiq1g9xC4TvC8TZLUL0+T0I9/jKLbGnbLFZ
lg9SReMXy267irrRdh4GWTi3kIET3BoyoYlUJ6iTQXw+OUaL4nRVZ3hNziM5ZeoALqzCtQsdPeLJ
2WTplO6SArvaVOpWXXQtJOTLuBGCwmupIdJ54WZAWFzfSqHHa3Q5w3hAbey9xyyYXrulb392+eC7
fhlgzqaZTHdAv2oU0CjNOmqrxb6eab8Ml3Vmo5eFEr58sypvtZCi1XX0bVHBfFPIzkk2ceXm+4L4
SHIZihjefCae/lno/6NRPpNQ1r5/P8p/qsch+a/ta1cX6Y/OMDq45kf/WPBDRvD4vnwf+xeKWFb1
P2Svzjtmy6zcDm357//k94m+A3UcMxROLezgLus+Pf0/1nvJ/hEyqcAUhvrVCG3+zkRfmbnuv6ZB
rPeBB+QHijmTS3RAPw89xlTmFRVjfdRTIOa9SkCAbqsqVRcJLbmDX2Gm2FbkXDwo3IysOPDUb2df
1xgqE/z+nTNinIxS56PfJ8s9kOTqaSJ19bNyhb5vVmcmOHdevSOLIIUx5k7vmo5evQvyijJq1jlN
1sHSkPcS5EXOKaQjdItMlQZtwQDralxbMo9alcbkQSwLRQ0SMoI7iC2rvvWlaToEcEcOudW7d7QS
9X2esClYtZ6IWWgtBxrEQuQbX0GV7SwHE/0lUDxcq4wLbmiCRc12kJFzOdKPQ1NKN0np1K72gKUn
OGe8qV1bRsNXXoWuReeS8LSNRrpLpJm1ACEDv1jIbqB5oyNYl9vcH+oc6CELWcqMPyBonSUQur93
9OjH3aODpIkv2HzeVt9r2w0pxv3HhqAxfi/v7KPbeP1HsoXzR5XbHC50mpCwBvq86cP6bugR7LOr
6ZjYiFESGY4PNDQy2kKQeigIYqd73oQPeGWXPX11LmQmCAWhmZuyPbqZDh7wvDefRRyG9wxMSbvW
a2eLXaQCTEmK2MdDEBKSxeTtkoZVc5eLVt17SFuSUwbL5Nhz/Q6Eo9MK8dP2gvSW+cS8Qh50Qgbf
FoNA/SREGz5YHOdvmfvSA6JuPZaCIL0y6sRzVHNqocXuXFm41i41GKW7vGsn62lFhbn3g0xcuT0K
1LbIRwAXnsQLsFrlwGfGkgWwuP1tXsv2hch3+RHVtkvLfG09f+vFNGiFVbIrwODD88GA7kFDbMC6
56on2aXxg3bILdkrjbBj603OZwTefb/hzvPkbkis+TVcQQczZVKnpnEIw4K0wZais4pqJGiH9XIE
LrhwIhotmoAWAzQ81+UexGlYkeCBFJoULQ99KMGIzfgYYBjNT4mj1X1DIomzEZ3vvyd8171Jesue
461TuJYN/TojLZSGf7c6FzEbgYoYnWdmhABtjob1wmEyfGkNGN0a1NzCsAYjyPdjUQxwSOagSj5G
GB5iujVyPEZ1Zw1Xg9+MJI63TKg+yqZXw5XHvzoifaX9ifRiixEV5kSZRzc0NqZrEPT9x6Qtb5l8
xqdiLFP1BWd6Rl6RdIjHsq4YwQTY12Rhv/ccOz2kJIDiZxzWfdRRA9nUjpDl7eISc81Ms5A9ziLs
8QbKa7vvm+GR7lGyS4tG+qC7IYzRQU/mD6ikY//I4209w9OOLuquQ+42eg5UDSa2JO1lsgWeoYGs
DLKn/qp4D0AGUSIZZd64Wwatry1MTZd4mLzdoqrHemXInvXRZTaJfqvCWl/N9Mj2gU6LvTsknMBq
fYF1xXrzVlYaEr23GFMu6Ffijkml2KDED24xOz4Nax/vSGa+gPjqfRAdsZnZOI4bM7e9m0P7Efst
wnMiMDcWSCzDv0UxWEQIaRs/Js6p3/aZVxFE1PRfsyW4tVcZveBxgrpMjOtTxZDlLptIPFxyF+AL
5p97fK+wWI1qZk6T5YLEl9u0DRcoQCjZEyLQDovIxUZb/JSg0MN009UNZd36Qp/Kw1QZ3K1NdwNr
PaL9Tr1O1kJ30UZVd8hQrtx0XTTf+X0Rbjie/qZYbclQF+E+Je/pUHcDyvjI67ewJ9vjWhMLWEyT
ZeyO4nop6OqMQfy5phG9i0WSwmVbqp1UI4juoe7AErXz0WYW/D4bu4EbY7Yu4k5/GzufkUCSLfuh
+2/2zmQ5cmPLtr/yrOZIQ+/AoCYAomUwGMGeOYExyUz0raP/+reQkuym9Kqkd+d3JMkkkspghMPP
2XuvTSPBALfxKyUvSuFNa02CnZq0filwqg49K7tsbxSmReMZI4KLHSvx6mj1G/UIfA75Tp+uK3Ht
69jdJahOQVqgzXWWWfCusBdxnmVTrlDyldPsNEl378omfHYhXGwMKBdky/r4vLgOhesVGhVW9CR7
pY+r2Gr9QPw00Z0tgq+7qxb0tnoM1Re3jZQNnCaqJ8dygQmmI4U0rJIKo3CuBv/iVtLicCed6Fkg
aam+5jbU/snFRiwNNRKL8Dm0ozWl0cnNCgdmcmk1ft4lvfAz3aBQsLGTBXh/AWq+A5s6QMw4GyHG
+aWIaeJSanalogqdnaC8/YjtioaLOuq9RumV565W5QvvuLIJkn6k3cpo723gwFc0a/VspFkZON0q
BOa8Dcxxq0669CdoCsQsWuQgSc1xyxjw3ZBm8b0vWqg1MUhknyTLSJupaUNAFzyx/ZTLamBbifZU
Ace7j92MmCJe2Q24Y+fUhPpXxe1/MF1Er+R/GNAoLPKlaT0h4Ci3fKYyXzeywRs0zrllbkJKWk0I
RulXugc+HL2xdoRp0YRDWtuNZH6dh5laSQbQQIj2nepd6lgNFRGIcDSJs/p7RDQMZ4FSBYzM6X7Q
Aa77+jKDb7dD7ZJLu91kcsyupWaf2V2Wp2Jp+w0DlDp7VBUnnT/G7VhvpFYs52juQsQq+UlG+hH8
DFcp7hcJzH5vNAYS1/h6AovYc+O56+FK2HG9zDSAX8xWwopXjE1chsk7FJ1HRberwBgb9SvW3mRf
JY743mrtfT9oP0II4fRYwKRXxBualBowBaB+ZKo4ujNM3xrMFumb5q2Klpqccn8cERY4O+t6wyqe
LsZoIOs9zaCEKGyzZnASqa09JeOcnXLe83DmbW2rtdIl4t7Ffq2mO3j29bHqpgeTuvatRoUKBGeL
iql0+ey4f/qd0VcPsGKZEOXCax0WxhyALhk2ls1CFzZ2sSWSCRJccT7CSH/VGAHf1MYy7vCl5D4p
pyv5P95X1kehF9oBogeobjLEN8RjWQw2+ndRjD73gk/pZE0cEKytfRK80KtrUkfSBCvOvAbC37Fj
So9Hca8pc8QcNkKW5/Z4p5civLRkEFt+6UTtd7RIn+NZwk8XNW9RzYlou5t0VJ1UOxuUkk1Zbd+H
U9wD0IaJzI6byuk+7oHqSeI1BD4tGOGeySP9pDTSDiAFPXdpslsvm41W3lWio0hndG/0uvqB8WDf
6EXuxYpK37K8wzGF7tdJv5WgvOria5szxy9yehxlf6m17g6Q1y23NYxV9sLauwvBmGD14A7Yr4Yx
PuY0pZI+tYzEYqOMR+pUpoiOdtGUfmy3eF8E1nclKxZys2X2m3HoPxu+f9jwAeNzcJX+74PfoRrf
f13v/f4Fv497rvpFswBFYlwzxL9mPdf+wiBHb5zOXU/ov0YnTOMLMyBkSROk7xpjxKD1+7BnqkBA
hGsxmzmsutav+jeGPdP4s0/VghVsWCaLRIM1n47MsC7/fmEOzgVejVIkzlFtCq5JqazhVejZ/WRY
2WdRDsthDDuTtUkOLRT2RpidDaNo39LUZmAKhVQuWiRUsFT1PFxMowufM24w5k0DxuYj7qhDx51g
NKEflr2h+A2B7G3PBmsTTrl4nlncXfu2NjB9gOcKj3Hq5J/DMFunoemd53iq0pbYGPk8ViiaPpPV
nhDajPEQu9T3DdaQb1JOVhrOS5fEdFkY9qdDWd93QgxUOeTLOXWn4aVLGvM+C5V+4Sipwx+dQd48
UobbDM0Uha5M0jdqQJp3NkXDy8Tj2ddnGf9QyPXjyInWqaydxKWmhbwIptmQl9SKplskIG30MJvM
P0ShKNeqTLl3iwED1KDoLNzMWtAAKx3ohWNl4ASL04zwBmwQF488UIaljsp9bodyYw1hTMQPD4Vv
OIWzk6vBFZCZnT/MWhzf9VZ/sKq+ivYJKsIu4npytHRz2KkVlLFgKQr7Ae8J5qGljKmNmOcYjYNb
Wk/kixr7KMAz737Omkpvwuy0ggr4fOhvbLftfD3MmiMgt3STSs1eoJNUNnSMyb1pSY15pLftkoVl
7ZyhOLvJNhxEfz+Iotmj90Dxw/z0DcmQMKKbFDlEdyglD00+dkdIOwS59YkXx83zbr2k5Hca5A+m
m2ghIYrLpPcjSwyvOVtHD6tI59xotH1RrbCsJIcwEu6RaBIYlajAJpLLErtO3INanZJmRoesKfYF
11BBA5FMNymGJY+VQHSBa/+DnM7c79VuaZg5HGREMCP43gzMqiMB9qX7KHFxKvuQvtrnsJ/Sw2CU
zWZx5xTxiBv4O7gZ52KP7RBAGaNuQjFajnCjMbZaxUDkTcDs7haooulzo6LrD2DPnaQCNLUoXbcT
5Pruyc3FFzrpZy3/5LerjybCewvXzpvMkjjOSQUSUCVn1YaQco4kneU0VtExaVIgMlojpRLYlp4i
h58RrgHHfHkwJUMrPDTN8js4A+U+RDHdKhWjPfg42x9gEx1n3ChbWWQFH2/qaOaKMnAQDJ4oNTAd
Lql9qdaF33RauE3jjMFSdPommdzea+kPCfJMu9E7l5pWVRPeVJn3yBl7Sl2s01KboT+rLRlBtZz3
9tTwuvcTG4IV9h0GpdPyDsS+pp6V1YsZrHq4bxCf3Sbp0h117pAbRGJBc5A7nnpjoeS6KbJdY/V9
5wEiaW5s2fRHPe2L+1krzdJLKtva2WnZ3SuuvC7xui6p0h9saZ40hWMgdzLMx5UZpLYde1WSykel
13NqeSbhc/fFxzdZ2gN1bZxaDqW5XNFMF9QBkV0aduGIQAHlZs31cuizC1CWZ9dscz9a+GArFZep
Lrq3YW5sikpLfYiqpZ8m6mB5ExPTvl1sbKWssHi1q/FRZU8cqNxOD6Iyl42e28MOWp1+zwAuA46n
bIPabx0Eo8nGtlySkhE1cbfImyrs/pSqacpeX1gGmK+isNIgBqaEZyiOj4BDxKMQVn9Tj3aOmEnv
j8s+n7ODNttQ+VAZfPCcZNFyp0KIwf8epZcFo8j3LKqdfbWY5p5MRHoaNcWdNpGMpm2oL7gbSvLA
I4Fnn7bcBh2dljVUHucma/V3DKyzR+v5sIWcuFCv3HTQUolW8zEs4+uYx9kmXNj708ud82rrBnMe
kRXX/UjwHPOaG0PS8EvoJoycSnlKrFje0cFB96tqKdxas2W33rs3Kh5grA6i3+ITK16biuVUDD9+
9iN+/a+pY211q6fVHDbUnYaDK5jzSH0k0Z3/kLPZvRHoNh8Eis21aeJoM2uNus3hQNwOS+eQQjXl
WkGmZBvWrjmHbpz0D4lpVEcnlsa7AUBvbxgNUBno3rcsG+R+UiztTkorA4fB7CaLcX6ItMJ2yOxr
yZk0UndiRTOcpEU7qBrDCR0g4AeV6XBk5tGd5sp0j2yeXJQMgyaoGUegmBtRYKSdDuqti5ejmtfx
FnBgQQtojqpLmTXRaHaAX1k+JAyjypCc9CGTe6mHTBaLNn0rOi6Ki1Evj8Zg6D6XZEHvCpboyEMT
e6LRXj8tcTielrEa6H22VSLoVhPfW3avPTDh6IAA0zqYQcPOPmJ4/FID5LkYy5pDkFWI4Xg97Xmi
T+9xRoG6EZsCVqmNQDKOBghF3aRaj3fl0Wq7a9fPMr2LWkPrule1sd2MCj571DL1FVp3TvIS4TB5
MS09LDu/q+yeJ1GmUlq+VMhfXmn0xabX7Ib0PP6QDT0+y6fTcQkPs7n0W3omBSOVuS5g25E6Hbpq
duTYMStMzS6BM7vhTRoe+FXmATWE+dWoZzqMSnHsI6UOGrtNfoue/Od+/A/3Y+jn7t/ej9eQ8f69
qFkH/1kH//0r/9BF1C+r0Ew7y29S9++iiKBAAIMVFc7I5lD51vjxHzlH6wuPfY3WA4HEwu7/l5yj
DlwEmYQLLkwQ1kLGv3VR/osm4qxrC4OkBNgRmp3/WnBhEqKKGkcs+2zFxfGZoA7Mjp5/GRouv0ks
/6fsi0uVlJ387/9iFviT8PLzh7ho/Rb3Ov7yl8BdVw1KjZtv2fcZi4NJyCWIxSD8OjO7zd//qL9c
+yGbCNQWi8QSURoC3H/5UVUBmiiNDNoA2Wx4SU5XvK4bgBVWHFROGyiL+VbZTQsgA4AE1T/8+DVg
8qvEhEUHJhxKh4ZP4X/IM+YLDAib7WFajo96IV4cCrf+/k/457AQ33z9ERb3GzKwhAn+6lpoW2Xu
iQU1e0sbHyfLeJauVvk9WXW20s33v/9hxNz+3z+RqZOzM20SAsxSa5jylznKiBrTniCC7c3RaI44
irTar1ylYPUTFqAqzCdsYE2BBZWyPNBYVVp41Gmxy8Z1XrT4i0JwT9STuh4jUHboR/xGWOsGF+pt
nrN2kNJNS8oWtXplcLmUdbn6Qeem+01Px100yO5HaTosQttO1Z9n6da+QuSvAOVQGue46aF0IeUF
XLGnZ5YJ7Qn82ohRkZwRjCdsnI+2lUcvySwqho7WuIZRZd2RS8nubVb93OgoXe+jLjrjNUTbLtww
qBy8AMiJzXYA/36AdX7bp8qwNYrihyny+yoxP8AOXruWsM1oOsWRc/xrNIDhcNciMFBNhVcYbMsA
rjS7rLESvy2B7Mh0/A6LrjmINL6rZ5widKZDwdCLfjNWo32eJh45rmKHRz0ynqHDh8c0ZkvXSIrM
k2H4zo0e40JJ1dmspSm73CZ67Gws6QBbfNUdWNtXoESmMRz2S5KHm1Sd4lsYhey5MPGFzjzeWJEK
Vh2pnkdiNM6Re+ictJ+2CW6wx0bgDYwdi5I8JxFs4tJUvSlrDbxhObWt/WRS6/4SZwOzSqXxfZxp
0h8rLYOjSMfWniQFLOS27Qp+q1Z8w66vva1y1dqAkM3ACbu8RYomvTTUOfvpWGpEjnudaGWuPsOV
cQLgyZOvwDbu3/pEbSDYq7N2UhYRPSargaFMKs0LKY8N4gbTGHKB5h4W9M0TK+P2Wi+gwIpWnkIS
E2/N4oDE7o1s3yixdot7w94XNI97DZ7BLUjyacdw/cb90wLCmfQR7B6sbqZM3KtqR+lOMdAUyIFV
lx5nmi77+Ra/dc3uss7VLQAGlpT2ukVIbEZqbbKSXeua/U0SjmwQF8oREyG3YUjvM9cgQbmqFn1N
+yw+8GUvtOUdzSJsAiIX13rOnrCpg/oasDSb7CluMJxTQ0bUglt7NF6VcNR25KbVvabW6EEFi20q
aJubGc4MmIbIqu4oUnDIgUT0GRFXi9SrETbzu1QqFfs9F9MByyZ9Rba+YzqJAxsxkPtogUEyCxsR
NGrDT4vQTvi8KIqxzrjhNqxjMhuKE7450Lkp1IrcXRSG480EDNCnQBaUmavEO27MgIWzAsyDySBi
Mnf6Bf5CbtH5eFz0GGcPvsxtmNruM4XeqV9kSRnYIn43QuPF1ZZ5E9Edc58gCu51JEvB71Vx8ugB
zI/paYJX2kgWzDVM10OYsUYxlS4IxyELGkeLfboxbxXZ1Fega3lQNstnEjnSwZ7DDOiwBjlQfUAo
T1Gv09xvu4nFQ4p316vcetwt2Tq0h3bz1EJmKjieRiWom7ba9hhl3uXAWrhCi9zIadvUkfFo4bAn
G5i1JazzQV56pTbeObedQ1KMxk7VYkQb4NgbqnD4DRGPXs5hnpGmM8J6fqo0Jz9xIC0HjVGR/J/1
1lbQpXUXz/4Iaw6bcKhD34vpICt3MQ8ArxjUoYODg8sgL7TyLAvnkA/6U0ZjjYfiUvqR0x7N1oEL
CIc1CDPFuY3C7Hs4uam/NJJ0v06btmrW3wA7DXe1KQvXs3I+exwJ9l0yM6BRWJQf7ELHM+wkXPXH
ZXytphGfP1wwThI3nVnm2nyAPKWcViaqkr9o7PvB1S3m1VhSOzByLAQa3YgYxK0cUxWL4o1NSzSf
E3v6LAgW3ZEGIicvIXa1In22Yqvczy5LBh9GSe9r5mRSbM3pkZM12fWLME85JjM8b/Uy3BXSUfYa
Nxu/acSH0IyI8RYbcNCEVnpwUkc85nLSdqWVFBuie7MvhjnZU5AAY8R24z0gKtrbpx7LQmdZd3ai
ZftYiaKvjrUp8DntcrZNgRzi6Unj5Ap0lqpIsjNzghNpvqVSKYtCnekPNIBubDq1Xzokza/TYMdn
u7WXF1kaAbSsMWE53rbnXqu7bUbXzJY23HRvZjnzDGIh2+/qB+2NzErIpDiPQ3ng+TgehhT5BUta
JeybjiiWDqIrl/1v94r/XPL/4ZLP+lrFc/Q3S3CGybJK5J8X4T+/6Pf7vSO+YC7SqQ+yyCpCDuH7
/X7HdzU23kT52HfDy+bazv3pjzs+1392CrhjMceuQhpXrz+cT2BRbIF5AR6gvg4G+r9zx2fM+Osl
DiQK3XkqfJF1tboONb9e4hI7MdNck/FxajRw6mNNH9a6+LypG0EtB81YZmD2qftQZ01DWDG0Evw1
g2NNQSSxae5brQhD36ly+7jwAaQCdaiW0etUdbr2hlmYOyJVs3IlVtG+UOtoW/5Q07NIhzIUMW/Q
JUx/4jGNl4dWz7OpAO7lhVVvn9yUshRPju1yWLSlM1nwQSBccpJ0mwGPE1PJWIVHKXHse9wDm2+c
O+Ljp17U0ZO+iRZ4vazpcxQonDcUBmvRaOonV++AlrJlvh2ZFTgze1yOurIVkkPCA/Ko0h9ua8lD
nabzlRL67txGenFfpBBdsUxUSgxOD++RV1qEXT07re9zqx52fPuGBWg176PRdo963cK5jZ3dlOic
zXGVVJSxYM/RZQzYrxv1TAsmK6TOthP6C/W0OtTxNn8AR23jQjO5Ns71HWtENygXw7j0erpSuqEk
xppOLGuRTPe22ChwhdmQKfnFEEp+Nsrx3lLpubRyquq9GhbIhx3q9c5kVea3AplMK4ocyNPU3A+t
IXjZ4yS6pbbSPI9xiU0Y0Ep/UsdNw1L8HNZt8SMdbJdqH3PeSitx/KgV8h5q5YcVhhX8A2xX9Nbg
kqX7zIvZ37mmsuZ1Coqlc+tI4Tzl7YlbPqStNO65XUw3Ri3GSyLV5lpn8bdUN+J3q7LHgPakG+6E
c2D1q2sZacXDqawAlZqKh7zNCr/MKD5DLqdjh1eEZojs2uZpd1amrCdLk8inbMJ+Ykp9Os+JpDBp
sjjULf5PlWmM2E6G0eMCcIrJz2lIyKRUgPNt0xSiQV1rN0YMO29W+8+c//4u6s38KoaSgOE8he69
SKz66iBDeEsbpiE+jGU5m4rR+Wk9KDv8atVuUfryXtV5Rwu77048VSjjznUPByDdMLztbysMWG9D
K6yEUvkuhn+OF7fm0Of5ZQxm0GTZuOsJ92yVBsUC3ORRje3bYZCN8BabJyPrQZzk6aTs2T2yVZe8
ByEU0zTVhwrAraV7VpR8G8vl3klmdRuKGxMSh4cR5HUe+/QSG+2d0uXP2ty6WN7Me9aF+aZ06g9J
p/GhSKvn2VilcF1+LUSbbzMaKGb8uvqNZQIULtff1PypRJh7YCnW3tKrL2ZPwTDr33Bfj4NyO8L3
2dDdHa3YwTcOQ3mn0/m8hcbFBSaLLPocpPls2isDLBUywBqnwv+kXCJVjiKMrdV68kayutn0omh3
RID1QyqPS5ecuoK6d6xoq5p1LkMJIoPebaU1C9zpKTUY5L222cie26Ts/h7XfX6tHSviycnLDGkM
n6NrT9diypddyaOaaq2agoxsolSjHY5zi+zWzuASSdHJ8Tqa3XNPSeFeaWbrPNK7sRLQKmmO6kNJ
4D3HJqm1enqZw9EoKIunp6N1vsEDsKBfLu5jasz11tTpD46dJLzM3J/uWAa/l6j7B4vZx1sS7d2u
B4uQWKt2XyWj8k4t4hpXS67fsEYstqpu8ZZWIRcOBSXyXEPyy8yxi0Oe846WOiADopy/Lj0sgiHk
fB7QFk7JPM1f3XmiGKRgdnpo2umhVCmL4fZY3EE5QBMY3LyvL5EVagejpnFpV4PTALwIvciTS1od
6gyKAHv1Ll+FIfe+S8WPulJHn3CRth1jJ++R7GkOgs/cOR5NBkUV+mZS9BBgqt5KAVkktrJaLJat
A6VmO8fNxEe8hFA9URlO565m7ueh7I7w2+KeZ4vSfGRICxDXaRxHeIlH3b7LWgrdvbSanH3WA34/
TUQIrxMP7AfUFj4i2chb79B2g/UqIbgf46WgHYY2TWjmvPsTyhSaKAayGgrTG+1a3Dc5ZitqotT2
WLH5oD4pxOLPDiLah013mBMjuovzPn9wkJWE1w6K2FHPxhvXZV39VjumBPdtFnuokvE72WjVBe/Z
MgThnjFPkdEiiYqf8uiCl/Uw1A6fD2MYBgzvi3KtOdq555kE8gyTNoNukPIys4qHPG/PmJ0WrWSO
TK0erKQ5Lf2Luuq3TasmbzyTI0AsRX8rV503HCz3B9M94m+ch8a9Qvb0RaE45oxp8UAoJwfLjW5s
/ZSQk59ycr8qy9GqMVvVcChW1RkRFwF6/ilGuyGvIv1qsfPcr2p1jl3uU0nVNDwWZDWkZ9fJeA3Z
Cj3zHHE39U/de551pFA6E0CeZlocHdpVJc+SxDU5jGAquOQ4LhOZBN6Vc6xckp8yu/5Tcf+pvec1
Y93wU5LX3WI5uH2TfZpdk93XY/mQA5fQ/YQW0kOmEUulkpIPa12Rm1h+ivBylA5+JpmExWbWXfUW
dOr4Zo3z+D104uYrVoRhC0KfJvUQbgMSdTMrRxwyw6W0OG88Q7bKh6nO8o5uJ9YnhuJIgrAzeVqh
jPVXN5pKx5+XsD/gaDHGIE1SFFpXFOlLA5DbBM1hYPZk3l3jN0Zztrs6P/CZS9Id5lPEndmcGo//
c3djiFZ9C10yh6wy1GwKtEGhZy83k/vQrdVdY8zCL/uehFHjmFgzDXZnnqUNhW9kujiBcm2OGpZf
8kqmyrpkldx09HiR1wuMxdbcNOyuYIvrRHBiirI8TdZXrZddQLc7XmZl6PGJh8RIJ5HWBylMGq2K
vGzfsjbthJdEPWWo/SSr12zW63LTme7cUGjWLN9tLlC3ISHbwNDtb2YUu08iLov3KpLV1kB5zwOO
eKRamqYqxR/djBPRYpo/JEIVt+5iiq+D1eb7Gm9F5JMpXDAqGLPxTYxtfNOFmvHsYlal0wgiMA0a
LeNiWenVnhJu/jZb+szZp0Y83zssLAZ/YqnwPrgD6lBp1V8JxXRXy+1oXUsnXX3rUYbCTaSOPe8l
Va6t8UL7dBuY85uwsCPl6FRp+Jq4Xfk0L50t8VzH003Pooe4uKLEwdIS/6QsHMJrlF0oM0lem1Lg
lkM3jwvyMY5CpKePfbBI7tXsXPXcCzMKIrcQRF7cWr+zc+6GDpaSHVZHILZWO5jfXLHgCjarOnqm
CJWyCfglJo1xiqHNviYheLpELM+y05fNqC8ha9F82C2m1QULnfVkmdT+pCnxxu7b4nuc6qtzoIfu
aROMjTE2loSeoHM+YUIIv9lmFWJlV8mk8dtcpF+3SIZYKQj1cM2SJE0tlR1jS3UH6x8z/axZJ5Zr
prL0anASHC0G7SthE7/kuFweE0uNAeNYCvNB2J/amu0Cb3B71VML149U7ojFGB2dpVAktXFNv3cS
F+mUlpjsVToCnR7lbsAOkVir8RCP9AY/8nKTKVp9HGm7P/EnzE+6mSQf4ZJ02yLpWOHXzbCNIAYf
mjwyAj1bXoiXj+wKdK19j6iRuBhNo3yn1a89/Bz9/jMl/8OUbBhcN/5uSn6EjP9dyu8IDL/xQw+f
//1fv3/VH2Oy9sX+n/xiOL8QSwSTLjBGGpv+NSIbWMmgkyFP6SrBIjJF/xqRzS9ALmwEMtexHMOF
9fXv+MXE6gf7k3ID29GmXEmlOUpFjFrRYr/oHII7oBKPVnngGSq1esdNFID7hsc+vb9dgSXfY4zX
x1Ons/UqZDMHmlxTghhw901hJh5cMAl8xBLaWfJ4fMTLmm1s4jVBFNls38fWYKFkT68FQu6q/lrG
uxuV2kGvVZb3rkUCJI7MDQaiz76sO8w6MtpZmBsCG6uor4VMQsvS9bt5UOEWEKCtPLCdcmsRYPDz
0mHaTOfq1awb571sZXHgNrZs1cQG2yFEoHaDimqfINa3obMvaUl91GNMCxwUJnI6p3n1GnNf2umD
shzZdK6+ft22v4WOqGNYnDXX6aKNotuqnbunLO2cE4wb9b4fWx2MjbgOvebeqhiIAqdghUYLCrWr
GJ73i+iHIEuw5ULia3etCMv9mJis/Iz5WtWVOLSlTpMTzXmMF4N2V+KMisosIDifXdg641MNdcBV
8+hsch40Xo+m8tCuVT1jY6o++wSTXcIkD71csDwpC6kaKIxHPFX1Bt0RHIiCHLOCJG4bO6ZCoCGU
SzHY2D9SoWRudMyOp4gE7g6AZUFo1bD4rnLhwsYcJxIF93GvP9pTMX3MBLM2ckxJJIkMs06GdXec
7Xxr99UUKPU035tJKr71OF0hPXxVi0TutBqDdj9ErN3JaT4PGKm2aRpi60uoJbslZpPeRlaBdcOp
WXuQAC42TpEPQUL6bI+Ru902NvGSWV2rRixL50rf5fgLW/eb05bjD5Qcd7uo5eSQ6ihK3B+GeTXn
UeanOa2fYrjsT85Uze8KEWJanRZLvVUqZBtnLfCsCpVfcuLG9aZmX76O5MhApIOOIXUpd4Y2VLf5
qD3Fk0Jdg2KYzd7pq+w6AWk6OiVbZL1o3RuzYeEAcsdkZE8IJwmsOH0yY3Wh3MhzezPDztFDfMTx
v01LfXDJILTGNjZroE74qdeQil7sZ677frm4FoViZq/SaKWj+eFtG/Qgbeg0xLAOH1ZfiouiWHsX
LL0Xw9a6bW39vcobEZ6ABU3xTa3lLzaminsIcruQEnrlIJOeCuYdZcRpRnGlO5bux0JWN9lE4bzc
LUTTLrLXneKDgi7M6FRd0YDa9U9WPRmXlic9Fvo8E49mKNON2/bahpHNPY6V0AvPDSU6UR3b9X09
KUU6+sk8RPvaFFn7pOfAb6bAorGB9RRrnUoc0eYcqQS4oCiD4qDkdS+GetnSa0TKjtbeUH3DDzZ2
vlor0bmZBcqyisbTUMZMm+O1xNMWfqZYZsDOLa7HCefFmqnACcfPzjvXyjzHLfqfhk4Nj8+QkyVU
GXq+UTvFoOuUA3wVq8pHxUP6pD5r6FswK6tpHL4VkuhzMQOyyUDq8k5BjYsO3D/VwaMUcrqUnTA/
yaV12Y582UAMcgYKGwBLc7lrkMhzN6W1ciOXPGptj+ox0MLRwrIokzlMMe6SyY6zj5/YZZAiED8k
1FzW76nhDeyTqjtBewDGzblvYqO7AVRuqUGFscCLxCQieOilfcfKfdqysuAf1ZwIeGvxGhMxC+fH
nMT1TQsPvcVU1zaqvxTuuEtxEN9yO24OUKn43LOlCywslLhGe0Psek2Pd2g6zq6iwepS6jmd32yA
vVazqtMUr9pmXYttNXaQh3LMCXyooMA1+HJ6zetSWz86ot3RCZCun9WU8yuyk00bAQLcwiJXH7iw
Y1fS5aKx5rQUz1bK8iyw5t87g7DPnU0w04LJxmxjuDcsEgwvb1otyCYz2nUtiRLgJH2ueoVc5o9m
br7xjGrP5HDt7SgA3ZDhVgEUqY36EC0YISc1dZ4sM5JX01RCHg5AZPJIyLuqc5RtrszqcSjV8IOL
qcV+QwukoFWVozPcF3yr10xoSYBY5LwNGpIEu2K93qdWM92Ql19usT05wG8mhrNxTgl+GOR+yOaf
QVRtiQFAZexUGkg6A2CMl1INt0mJe1xsl0axOHN3Mi/rp0VUDOL20O+0tlx2Frz4hmQnGclFEkcf
c2rvhOniGmwhxt0kBke8C9snYO/GeMzPf4AvaXk6+FHwjWF8YdCgMYqa9Y2ZuvRf8AfY1uBGck+j
NpCjcTFfscS1PAu5rr8P7CxuNbFo3wdUv63FPmFD26G2x7RpvLAfrje6W0VBjVa7hQ5Ub1p2JedM
HZtnlnnNLQmw9mJRBXTillv6JE3SE6GdhNEuHs4Zch/d2bm9p3XqKyNecpopL3xhIa6ew1Bz+SbS
5iZQLEDYHHTbqjDA300QrfyET/7FgmC2o2SofXdEiTfAzgKWCx20XmvCjFE49gHipHvN7Hi50SgN
/DbKiPmNavdNhlR8iNXoJWxLm+wJgS1I+cKDL7mW/7Jy8VRNeZ3gXFCXWDW3U0lHo6HIJF+f/ijV
KOLB2kabepPWPcH4BxHcwwSTngnxyVVGFvrDZNMPZKkg+DHaYGCPdEwM+IMZU3FtahHfTaWfy2Cq
7tuhAzWVWL/xACeTQI4n2DnwdGsz7ALlQMxSsPJJnYhHXlSwenmUNu2Y1//c7/9/GAAg7lfSyv+u
gt0m6/2+6t5/vd///lV/3O/dL6aDK80iam/8NLv9SwYTX5DHELIcG/cH93h+1h8ymPvFIEDyf9k7
k+W4kSxrPxHS4I7ZrK0XgZiDpEiKpERtYNSEeXLMePr+PJSZplRlZ/21+He9qLRSpshAYHBcv/ec
7zgeS4N1HZH9WeNjF7HBwjNUs1AgBdpk8h/U+MR5/lLkm6zNPm4QH5C7BSxO/EJ8QSYUoJcgL6Iy
DUgYeriMAGcWVXRMezFTJ/IOq+lFjI3ac5cTbuE2vfVtxtJB5PSasg9G/kmmdGQHCEjQ93yYVyTM
LyIoLLrHnfgc+zJ+LnF5h2mMvGO07f6Wtld/v04BC25aY69AQGB4t/HEfwx5ZwXNwUCgfsSAWgF9
mtcjuZkPheqtz8ZkR8vF7FrYHbYr+5sxC+zq2cqjwbvp1nY1w4HhMc0cu7SGr9m64HWWHYpvF3N8
kGGdWzqGLXm3bC2q5RBC5fA6Zc6UYMscS+M2x3O10mMpvWafc23fA3At3dDCI5bvmiJKn0VC54c4
wWolTJIB0YnxXvfVU3X73sWWT/OoTw7ALr8SkLrsUi/F52W2EJXHUcoD0I+nJbfye5eeUAYQdLFu
mXtHoBDIwT32ldUrLJYOQENhvM25PYPXow9ywk1mwOslWKkNpB42+DjE1sRrnR2Cj+5RmIVzOyIs
34l+8MRpgBVZX/qV0pq0Me994znRk+oX6WPuJIx7iwfIKS5FZ9PMQVOSfRxpN+2YQWBCZRrLOWjG
TTvM1dkN6uLSNwiNUT0yt5cucdWYhFBO9UOPit6Im2Tnpe762FaxTZ8GOJs65oihNr1apo3sp+OS
TSQTUbeM5PBGLQGlSxQd7bqUH2FFML7hXbY+BYWHZaOPJxyS+OL94iWlvqywQ5A9Y+6GysZgspt6
sKDdQQ4ZOd6nJHagPJRZgRH1DZutirlyBWFSTgHfFiOgbBv7bnWiCftCRJZpwC4zHZkPJdF14liQ
h6WjVlKHVEG7ZveYuEEPoKhHJlOsOmStc+S0K9aImKbZB8FreE/5DJfYkad4ULcQT6EfTazSaX1n
t2sbDk5OAVVGZ2gX4Nny7pnOGfgBXS7xMXsYuT1D2AWo+bTuPS9FUjSS8lhk3alVSYJftc1u2tIw
T42DsaOPWnkm5KYHjCi6XWfgiSztOT3bQ1HvJ79OL0axrCez5dGUxMk9B4v8VPW+DV0zxsWS9EZo
99m4ryuvR7ttWRmF//QZzGZx1iDhS+t6AwIZXomqWQ41hATsl8PeBrOd5wZm4tJASdMagbFpRJaE
cZJ8wzf/0YMsTZWPB8FtTYjZtgKhAMpk2gYDxJ7KmasNTOrm0Gbr+z5lwq4D9piCO8xIVCbuOfrs
kpHwTDca6uQJL/3wrSmaZesnFieHh+3YMuXLMXTy4lz7Y922p2py3rOlecz99IZS7sC+wwwzuT6R
XHyozS4449d/7IL0ROao3PomQqqMsx+7BNkj1Oza9uAv820mDUwVDnI/hk39bowoIuPIfnFxqWwm
cN9bURbfMN2rjawmF0NOgn0AC6ffAjEMaJAyjHNYBFP/1m7onWd0NDamHwggTdJ+MDGe7cpZM4iC
ceLeajqQlhlZmLIrO3R9AX1AVXxZSQHdtNIMzi7L5XlQ6HTnyMrukqBno+xjMOGpEA9x0j5gNtjp
sY2/1tXdTE/8rdCrWT5EzK18bKwXmof2Yypb91w32u4rMrVvgLm/em3y0TQ68FBy/p70pThS7g5h
l6J0wKu4hI4RBeeBuc8OxFbwQHOfjLHVDU555j1GrnrQkUZ7lgn/UmfGhNmGnuoH1pVhK2kTwZe1
+uyO5uuI1yiHg8WF2pt1O9wB6EiYgs/BrZrNxxW55dbOytculjLMguEd2aD7CgvHhrRUpr1V99i5
TBkMQA3RYGb7zMotDq8GLGynJJ4lmgYd4cIRuP+z/qmAObaX5Rq9n/LpFigUXHXRZ88g75+dmLEg
ff63bg0+AgU8ycEBvimGZl8WuGoSOe1RXaBBzCgkmW/7WWsDcorbw+SrL5WzODtHrR3+MvnU0Obg
Bs5rdqY0+C9OO+E5FtbjEDS4rZMXN5dY64p1Z9Y2beyuIX8vAP6EPMGynTDXa2lj+Pd+Zx26NJsf
meEzIYDWCtkXIe2nPIrFxwJgHJgdj0fNsFGie+OttxCu2+Znj4p874yt3sUxC2lHUpKRBNRJmC+F
D7tyWE9J3R/7JjuPaZQf+sJMwzgwtGjW2PMygwwJ9QVICuBucqoH+4ttcL0g+xr+Hdxc4ndKmu8Y
H9vbYkgNEnfHetdkTvK5mV0b7MlACnPLO2EqnoU9Hquovg3GlRdrxvBbqv79uHR3beqVX0YCKal6
P2ZEO+5Gvg/c1zoPId6ll3GBianIqgaA70v8gc56Nzs2id9oRIhZXxNxcVIn3mOmXzbdEFuv7Aua
R8sUecXUG0zdzkfGyVjYqu6xeiKArRXQrp73GsM51HM1OyMU6kDmhmaA0V9FYSrZpwWDSZ/SMuAp
Tvr1jEii1pN0nym36ckXoyqqd2bckKJsLwUcfIbn2fDIzNs/BfRvzvNoPduz2XwmlM9gXlpWQ753
vAmbq1WICdudXS/jkfes3I198KU0oHokHphde+ofO6e6nyoDs2xuPDAGHN7lc/qhU5baDzPZ0ghy
P/idXTzBpDhLQ/Q7wdfbyqpoP7G82sdJLNEbDlO1m5xI4a0z5C6rx+TgAufZ+H5DGmWOcy/txtcg
jrtdZTJ7jccpfwHARvdj7PzvLmme28Fp5MZJrOKt9r3lvTcZMOAG/xUwR4OLv/ReAHfiqoxcM5Re
kgFpqUw01WZ3wOdfot2AvcE+hYeICwZ/HdX2njkgC3LA4cV0X3clAxSVf15Mw3sMgmr8YHWkSgTw
NwozB9gy8spm+CbI006VTW+XecymMVVx6QCOHsGt2NQIVXwrAL/QF8lDA4f/bhgCugMlAaEst8nw
YLSWT3/VbT8Ya3Cs+2V+GrsY+UmQBikz6zy9gU73tc19ABN2sW8BNW4HFQ3PaSYubmUFhyZQ6HAm
I91FjcsLIg3cbS+tMUwcSefNqDN5R4BRihLYaW8QKAPd7LvlhuDM4DjVYt56SfuliEs9MixScd9A
V33PAtnBmBsseCtuPyXFwYbkv0ctlvPy6ozqtaWJfYndxdkX1IJwe+kGh7UPyX9j2IuF6dcSn6vC
YcqYAhtq157JbYT0yBAFBQOabmJOWSxXx6c8LsezN6zGJh3MbWXJdxEbFYvntlID/muCTUsqjxBF
xoggoIxEOSUXhR8BMeYYv8f72itxS6EVIrt+UcF6cuX0tY5c99AJVGd2QPO7b+bdALnnFDGQpHHp
BPR9zANX7kyOer8J0rHZFqiaMb8On8Zet5LWhu5hE6E2K2rIvrpLZ+T1MbErYgUieqmNL4qj1Usb
MUg2nisUWZGy7rIks55T20UM0zBTSxN46ZAsaJp5wftlTfbF2KpHlYw2IuPPA/7EfZ9F9S4ro2cR
4z8oWnQOhm1BM2kaBr9q4xM1clbugr6tLY5rxb1XqhkeVCBFWBtVE6b2uPUhAbOkEFRq++6IkGjc
QIlKPk2YAF2K/L3pc5rLoHme66reebinN8hrLxNZn1v4E+WW7Qrsxh6pDP25hvdiUZ9qDLbBhFTQ
ja0vRTU8183ivDPc9YHYeWTLvbPs56myQ9X028YGq2Q1jro11Dzu1WrIlwJyE0EKZfk894SQE1zA
624xyBjB0rOxEAxnCZTKjczq+gZUxHPZNvO+7qjrUpoLX3P6ZmL2VpBg3Olz4RIeb5cbd/ajZ08U
Ny29zjsFsBAIMrw1B7EDee87HWXE7ADV3myP72ZGGvsVUNSzsrN0W9j4BQDGBzubCTqFt+8Q1JEV
tzhR8QVOebkPmMTfuX702exUvA0QHR2SKZ8faOMa+6BzheYWUfmIJnhHpvFdNS/DnSSYvARuTcNL
0ddGmHAns+BsoHQOVxd9n6f1JCg9pxu8ZV9r9hyFMF6lv77FjYsxuxtu2OrSNszy/VSspLXk4241
jEOB998HKyBcjentsubY5uq+Ta1LNScskQkwl4FO375p2OKOUlkHqx8PsnbEBtD9hYRqXqKZeTZz
GoleYmkx/tvsDV+iIf5cM04gycZ6GPpbeD3PNY5UjNNV/Mkw5BgOdnEC3L2GseXd0Bf66Dc1mdEB
Qby8IOHR+A39LwkPqTLFjW2j4Z+o0AymNiFiRZRfOHHMuzyqwY2txv1AfxSvaTmvvBayiK/L26CF
ZY7PdPH97qS4gz8tKvlm5bS2rWhCXmRJusCTXWgip1O+FliW6l2aivKO1xYsqhnuN0VerbytTFT1
MPWS9HljJpkuc/NDlhoxTnOpzCSs8755lZNIw3nCKK2cpn2eBr84jUQNnais8xNZQNXBDip7TxxR
fJnMwd2ranhaADcz6QjeEbCb3VcEsUBW6YbLmqTuubF8zaxe8jOc12XvTLZ6siuAPPjO39jHZ7d5
ZbPJj8136xojQOjq+MaaPSukZ+3cMlJFAbLO88FCObXNRnZMo2drmZMHxxBpGDE5FUh7y97GM0Ow
sqULD2GAjuawGHhUzXexPfih22TWTqIteueS23X0iuWzXw7onaT35sUFZ4zC9rYasL2qbDkhaoBc
OI13oqQ5WneJx/s4+BSYZoo1w7MwmSR4zRunohRSK0QOfn0XTOHAs8NolJKPnT/KuayiOyDDep6z
fVIDV6N2PKEyzcKiKMe9llrvWNHx65ROxSQmPWQJEtrF8B+xadkHtsN0XWC3v5LjE1BN22Z+y+ua
N9HEjgFKVnCBF4VyLc/srQQexjyRkNSRLYimf5FE1JkbfN7pkWQdESoFizbvO/PS521/7mrre7sO
twuB1LiQk49yTe8Eq/sONVR5nykuY02uUobWdyeKYgqNCZ0s+QP9NmfseJns7D6VpWQYUd7GrvdS
+9CAqbExxTXc/iRL7ythHuKJnkfRY81snGTZk73Fr/IHBMRp/22tmwe37m+XZmHWAZVgja0dnQb2
WtKqwtIo6YUzZJJRQcvG6kIzmVmVHTM6JnCDdmveOBQuy3niSQ3xpuDpGHrWSEeoLUXg59HLPqee
c/Lt9p6UqflEggtWiLa9sES/NNFY7e1h3rHd4k4msypEyjZteBrMu1UM8uDrKV+w8uK1e+ukGvFI
XBCeDJJaRzcPW9BCAZudtfrQYkTFxoWWby8L8cTa+SiXeOEbjf0udyd2Xz7iQziwADSBPq7NBn0S
G9Uonc4J8jVsNdXnqq+Dhyw2uJC+c2gn8Eou8ttnX9j33hqgdWqE3Fqdue87x9vYSoGSoFg2sEAh
vmGTkz2RB/bNF+1dt8pL7rtvlpD7pnjDd3Ggy/0dICWDM3S2u0owxmAQsm2zKhRZk8FkH783vcrD
wsg/JZjNdi3xEWHXEDeAwJrGik+/ZGX+sIU6KpjQrZQuWfQpq7N7lbBAh92gXCbGeAXeASeQgM6Y
IoLYR1I8jWzMx5Zsrm7gTd6MOZNGs2l3VTeT1JQg2ppaFP2luBCsgfQLYd8AGHPY08mJz7yyHJRT
gqCxTCztcGPUqzqgnS5AK5ASdEqLNrr3WdXAU3RCOSXlMdkACOUIPXkybLfs9iVjSia5Rj6p0BIJ
7TaXfQKhTy0BxXt4maLF4M45cpAKq3hgmnQzYCv93OWzl/c3TDY6uhab/y89+8O3+u6t/Nb9lxb7
fKG4YJ1L+v/+6x+7H3+Ov9Xbt/7tL3/YXfvoD8M3tTx+64aCH+UX/f43/1//4+/imH+jtpGWK1DB
/O/d+DtghH9P5P39R/9wnju/0VZ3Pd5yDk7zK4vpd2eKb5NVrbv0hCNqFJOF4uX3ljyyGwpmYSGs
MS3Jj/0ku7F+468KFljtJ4Hl+R+5z3Fk/yK7Af8uLdBoTAQQ+hBr+YvsJp/bUhWgI+Ze58gIiOLe
FvQksR5yVMA7+rExazrCXkLNzZpgn9CJBLyZ1g4goZy4z/cgTst8Vzt13B6Notb70GZkrEU+HzlU
ZUqg66JRi+hFxR02NPvUg1alPJNYN6mtrdOPVM8pK2BPXvMgSoqTmyCJ6ldCi+AgmitZSTShmGHj
V/VvYKDbaGzI1CoD3SWsq9h1NwBa/eYgCfNlMJ8b+kesCEpsnqXLvWx75noWYwsMOCZ+Zpqt8+M1
4gLA5PyoWLVPOtsG8SlmDvUuRkBen2tH1T7LqNd97XxT0PPRsZRI0g1Gd7ygQkrl+X5hAzXQDtPR
Gw0NSUKKZKyOqJ3EE9Iq583T2SJ1bQxHa0ys53UiLa2CjnnsLJNgJ55u4jYkiX+bRmegZa5OziLc
k2QXstvoPTcoBr9mKuUMXBOKUx3ahbEUDcBsKf6aPRNfgcbCeVtifg7/KQfgCKJVNpPOZiPJTseL
6XTCwWIsuXGDmW9t53ymn1vNa5GZfPegcNCJDJNpkZDDpqJCqnMHhj278ccIr8mUskGN0vFk1UF+
qui2RBvP0OeT+oGsjnIuSX/ivubf/Lig5EPkvNB0xpAc9BXGbQyvGW1P9xFEE8Ff0zWwd86pPrZm
RznxYJSSr1DzvgLAOSb80++A2uC1GTgvE1x5isfZ4JVJYrrhhJ7hxQx3+9Kh+6FtmB+U29nWnvBo
gyp6Wr8nkc42NMcqeFmK6ZHJvbNfqoTGEjMWRhayy3CfgC3aXHNYaAvIp8rmBqQq13dtyY3O1H+I
9guUIzJJkEOBQIE0k3Ik5KT0JtE+CUZC1Of9yN0gVceVDayeXJwrtBknGmqOwvNIoGrijpvPkDoy
cZQ8et7U9F8Zqmv1RE9SWDK1PIReMHOB64axGptEcqpgTSJoOleUNhBQ4V6Vu5FblKRPHsubugH7
dmS6Y500Q5d8wMniuKEgEkRT6mAoAg+IkqkmoBqbCEHy13nWgo1q1QlDo75PloAk6kFfIt+ibCid
oXn1Rccv63XOWOBIIiF1dtIyktHW2KJ5pTqLXq63cGoQT7PkhJDW+mG/JstFLjG0E32IgR5evNzP
MY9CuUIxZc6so75cO3hBksWJ68lHsrAy+dwwgw66LSqXf319JIYCkQo7XE4erSsutsnCQfB8+0rL
kKQ7p0GyQtigeLLRG7+gmUed0oABhpTfAoMuEL3RcdYpXSvGejZiDuClayCZZwKGTjsdQtWaWOZY
70xuMENnWSJS4PxEyhZPowSRuZgrKwiCSet0TcuZdDDhiqKt2fTXHMya1jf9GcMnu3PwusS6z9oR
vZSh4PrueuhqWzg83tF1lLln/BLcoN4wUFYljCPmOuf7WrOKp/3aERqDroJ+wkaqkgNiWE+Kk6yn
5HHp5uY2zoZgl6KbOljgzB5zsiVQvOfkx5Wi4PdQNJDmBQpom/W1fDJ1nG3vNANnkFEO6qiWvySB
7rzmJnFrAWqKA6Ag+eRZ3PMuKp9o7yeZWt93QeDYx3lgibRWvvCc59xRRoBaAeW7AWXbpCg8x7XH
PNCqSgKTygiC5TWedrCRCIdM+9Sx0PlmXSpZmpEFcU9Fvs0Nvrgrl1V1BVE8U8ATPldkaLUDAU+M
aSbyaBTN1k1p1twvouuDXV1xl040FJEzuUTzpHUgnsoSGzibnIYIsjHQdw59hXrB9KX49RJH79c4
h+abJsDRmZeggtL3Hp0WkV0YPRFmJDyCiq/3vA2p6xqGzlHKVt//g+eS4aijGlGW6GgtUy974yTa
/mFsoUUh5+lY31SHHqOAYMv9GCw6irAlsM+wVi7kjyUNFB4ZSDjzuJWcyFfDKfO71qCtbk9q1whD
3NsuT1dR4OgMh4nTi5Zuf33iytG3X6aqn0U4t45K9teVta4T4R5wBrUvAj1O9TLF8ZJ/cAAogVG2
9Solxik92AlxR3DXCYca2vJBJIMM8bR8RXGPjafB3bjxW1O/nCOda3TNi4Spz0IGJJYn2K/9BgR0
klQieSeXZDmy/FglUWcx9TlqHzpSInTrNbiUVYdvTHrRHHNK0qB4WLPiG7nWhUcOYW8gutfJmFXv
lFyiCnQhLWASlWqeSQpqlph6Y0wS1BXCIPdrXZUvhMypcxDNA+adxZ8QWrqWepK2f6oD/SJifIMs
fokbuvyDfy8qzyRgRI3WXrUMVZmf9XeOSeQy9WXMRDtOnlMG2mQDVtGnFjqdIYmk7YjzDVXvhWSt
8wzglhWlMR37fjl1ydAwBAow4N+bCaTkIOg/VBC7GhgQewPC5n2DYzErmVxJ2zE/IEpFMwg9rSQl
RYi6ZFXNeMJtlxApyxzwwgHJ20pXrszryKICh9XaWdhoDaa4yjFTrcw07Nza51e5podw09QKTgfR
Ak1pbwKNLSv4EPvFpZd1DLgtVRizT5k5/Ulwga27vvPn3jt3RGg+eOncHtOrjLScxLOtlaWG1pim
Wm3qad1pIWyKksSvd3ABkaWazQzfN/eGC+1A89YjNtHadIYzvxV2nT0vXvlsZ/Q0bwpshg9tzgSS
2LDJB9eogr0/WiPkNHSyiVbMdlNA75abbNcykKGnsiiGLVlwNMd23C5ad1teJbi2jWRvsLrs1lcA
vG85X+5XVM/Vfh2miPd4apIYPj0HWmiRp0j9vGj6NCL6dbT6Fx3a8pg4UMIFrdi9lXuZbnOqh85E
5cpUHvCuVhNnyIqJjYdSNHXdrZ8m60O5Lg6GqqHc13Q4D1EwAmIJUnsXt91TGwz0bNRVxNyVbQ1Y
OmKJouUZoutodjF1wxmMtThLXE1HJ6i7U47y9qa20Itw0qrdqNXTzFxq9netvzMYE9CtcPGe1GV+
b7cZEBn/bKy5eMdLYKHkY7Mf+4Z7KrRiGwFjaFVWdZQoKg++fkNgecSWGjPbdXIuGPNv47WDxrQF
ehDcrpnzMKRMpfuqMh9zdFyE+RT9s5ylAQlQC8uNq8icTpf7ub9KzyMpoXzMVUvLra8/ZpTvlHcD
MkTub5k/we72CdywjDuTOXzIm9eDBW/vB49Oclbn5YmhlvcGNfjjbLSI4wWTm3BUqtsTnIR4fvEm
kwkXinpTa+sdrbJn8Y+3K7wgJB0JGvzK+dpoVb7sxRSKBqU+q5U4LZmy3rCwovWM6m7+aNdyR3Wt
qAS14n/R2v9euwCIXhR3rPyaB1ljDDRS6R1N7RxgkLpsO+0mcCZmZ6RKEIuxaSx8+AMLia84d71j
PjK9KtAXO4XC2OjR1cse04i8nY3I8IUevbUbSQfQQQEYgNrtqsMDyGmglx8n0aoIZiReoNdBAylb
Yvfo58P0YsCZIFIav7jLvISAAjo67ECILPBcVd+mHc9FavXTC5OH4rTqkANmRPke/8G6GxKTP2Ze
SmJhYT5PMVEQW/EjLiH9EZ6QX5MUEHfFOuT4LtExC3rwf8Eoe+vmpAPw8oreYyk0PzIkBvHMWCsC
KN7q5IbumuJQ5ohSzkZ7jXdg1Qr2VnCNfciEzoCgz00eRHTNhsBTyTbkmhgRXdMjot+jJKZrsAQN
LVImvB+RE/KaPxH/CKOIHXOwXv2k5K2r1TUuszjfivfeFDnlpTUV/x7szCq2plMSpTkqLIQ7EAbB
LlEQKKlkOwoRd7R5N6VtUyxnU6zz4zVfmVoUJLgWSCeQcZofbY8fPYW/oappR8rPjhW2zojmGNlJ
pAdso39xrABzQsQNtZDkC9qQ27KurfnDaq9D99EmKh7cACHealtXYF3cDQKB9PBTy+FvDkALBH89
At8SdHVAg1kchaah/eSZmRJX1Kvs46MzB76OKe/idDsEIpJ3wugAU/ZYxg+plSYxaqporXYNQqq7
uOrFExGqBOXW2hPwz0f1N6clQAbtmJTtMMs8fdA/HRR4xahOMjs+VgbAYEzHkGTnFHEPFRnpkD2g
yXI7lOQKbI0xbl7/+dPFr3g2TgYf7+r/UYKLK4rj549fSJuHLs05WQq2QploF/gwXeuXGRckWdB4
ExTkW0856uyT0OV3ZWOWuIx2i03QdjFNrghk+zg59noH3bRxlX2/xlsDxGWh/TcH/K8XUXuyHPgg
0jQ98ev5GoM4NTC7FsgZRrQ8OMeHDjlYjgVZgW1tw6rBSuLOXfvG4HZ5BKc7P2JUIpa4ntVjWbXh
vzmiX1Sa3E8kRVm2pcOikGleb7ufTqHhtMY6UDcwUiALfePCKHy8Rk53tHiYVRp6+ztJ8t1tDGWn
ZmR/UU2oulCL80oOu67RezDO7D8fmPV3B+baTuC6vnAJrdLX/qcD80YTRIZqkyMJJ1SosHlqfPDB
NClvRggHV/V9w4jBPhEWz4oxW3WXn0dbjo8DRAaCEsYpeDHNhd0yND3qYtGzjTVSNlGxDY1gnxIy
tysinYCidK+nCkyebIOeNKWpp2YmDjQGv/7YlEKXmh+HVXcBqqUhcjlKGeKM2Trf6zrujQhb7q21
83Mo117DDuifT4f8FQ3IdfKkZ6ORsmkhBvYvC1AijBZji2ccrATXCaM36NxnH+U798zM0bPwBzfI
pEbjfSVXmidzmXBYSzqsyPNdzlZsCXYnzkqsSVbY/F9OFv+cmTPFqBbZUlqy0Reb4dJ8M0yAT4+1
hiOQDo90aBczAD+uS8mnOxKsLHk5CwZhnw3B1+uX/T/f57/tRAvBdf+HTjQI1PM31X1b/iIMp43J
j/3RhbZ+A8LP3sO2ofJfddx/8JE8BwYqi6UnwXUyS6E//IcuXBAIIIAgSQ279HT62594JP83rA2e
afJfTO0L/Y+yAlCo//oeM7EhOD6sc9wHNiP0vz7XkrhExNOOOgajkRJ8rqx+t8S1yi8JhIXLbKp2
fB87XXSuzTQZ6BZX/UPSGGN5yBmm5IwHRzRBqMtTsrYHC/EeSBvZwMIgjNxOH2gTmEz3KmsTBy0A
ttmY7mI4CdYWQVP0NMvK+QgU7a3A9h3zq55G6GXv+7xeHzoVPOEPZ/BZgUvd1G4RkVYm0Lwq1Oe3
w2Q7FeN4Xzx2bm1t+qanoMoFkZasnfKxqqb83GGv2NWlnzLP5Qcn1zN21BbzXTnXzNAMIR6jVRpI
h43geycVaoyGYmLajGTFnOKR0FG6u3nzZo1ostapC8LV7jImPZyofG0ZKXvJZ65/GhpGx09PYlQn
J1erf2A2F5AzUg6nlVFr6FkDP9g5UyfRdenBJVacMvjAstXGYVX4JjTwfr2FjUJemQyQwsNHPvZT
p06jMfDpwp8mGFHMobq0D8Ipra1hk/SBQq2S4l7ZTKAxeHX4uAVlExuvw2A57zFflUg9aL/fKL8L
zMPkiIJGIa2A7RgP4qMqNWI0n+kxwNRL5nd+Uxjf12QKQmAO0RnzTvLVACV31zA7OVyPr9NHxZ2t
s7H450kyqa02FZ2y0HO9iqAhNRCqSsA5oib8fGnNSYZT0dPuHAfi9ChGgPoJUsA2Qw8I6AbPJRnT
USHy9eh2vbZFOqTUH6xVwxizCNlNhWPzvNr1aVQ2DEEEzoDk0hhROepxdy+axUePRKbWccC2/DFA
FHfOhq7b8unIwWB8pzsoYc57IPTFizKs4n3SqOVj2yTdDTZOWA3r6O9RSSiXNMDWOlfOEF8gfiQf
sgU9ckEv+QLQNw19N6OyzHvYpiOyvzBbwZw7dLKrgwOKbJM7LaI7iniwVVmzvq7VtBzApwQkQ0vr
++SitCUKpyzrjWCGo83GWUqsbGb25CIWNb8roOu6d4laBP9hWyNXmMyx2ssoLfPuMSqD5TZdpzy0
AOxt196Mbku3TDELxJN/EH0gCLVOrJcCNuqh9EkO2+CIQgo29ylBFLkwu/d9bX90+gK9DO2Syp8X
qGVjC5g8Q0y2slMubss4WvuwE667T/0VEbcnm3DAwnmO6R8yjR98hRCjqO87dy0fOsPCfbcs5b2T
2gIsdxXQHm/jXcmkVUv1etxj9npObL0rzeVkYWlzrOeZqmNDMwr5W8T4YDPBNABvlfNgyCrlppqi
fF/147yTdY+0yoyyleZcZxzaxupuB7L43s2+lV8qY3LuaeUgwmTnxV/0OnPANVVgUwZYD0AxaNNh
O82m93FcjfQ2EiL+ssCw+cYM/UQ/hOZQE+T4Uy13Ql9FRb0hNMKtQpOfeVtb4q62RqaQucZ1CWSI
SXS2m0aRsDkc6XQZebU+z6Qy7dasTe5Gq1Hn1WzqF8N1loNsPVPurMUgU0nFDMN21bIKOHFFjxoj
qTpUgxV6I1D9k9gMRDJsR9ddLlPU1A/JvHYfAr6/dbIjdsOnpqwBSrlrrMj5QKZvLC7BIPkEp3RT
wn3k+7fDgAfPozPoVY0KVSGTJ9eLTWoSUGNMSkoKcPyZCxs8LINmJtGTWm5DplEwzgfMclU4LSBO
VrPdqXSRJygY3h1xwMZTnjME2QwS0lEwzRnSrKrom5Bhv7pXFF9nr6JApVZcHySWxnLbuUOEn5eV
pc376HvA8PJc1DyhUqwCAal+itjb0p9ZWaPUVPpb1zBZVketbtoQ5W5tVO1WB9z9ihwPREs8DpN8
FI7+IPKg5y0eII4EXNh6O5nTSFrCZATVHa/t5Q5FWb1gniWemRnqeqvgGv5fohJ3ftov/6Zcstga
UKf87+XSh7T7UsNmrn6uln7/qT9sdO5v4EqlI0AV+nDeNRb+D5qk/I25vCuDgHG9fQ1J+rNc8n4z
2YTbemxvX+ulP8slW2Kjs1BhOi5jIdhr/xEq468bXBuOm+M5linZn9noB6xfNkGY6pJ8cBL3ElAh
HdGxz/eOqHQZvrDF6FXnYCH88wT9TZvh7z7Qg5erue68wcQvXYacb93AknMuFt7i7XWIwGuBcFmg
fmT0MLf+58/7qyThxxdkV8P5oj1FRfhLNQiPcu2oSO2LVyfuWxbwAegexVPnkBbyzx/1117F9aO4
1Fxrx3Gpf3WJ+/OGUiVTEg+5sC95ObEz8jIG5v3K2MMFmH7Xr2vw4lFh3qnImR//+aP/5ltyJznc
DWwkA1Bgf/3oqc1HhOnKvnQyQ1PhN2xowUBr8kDM/uqfP0wgXvmpU3T9otyBAlkeu0Ud8PXXT5vr
oisJIbUvU+3yQV6jGLpNmclufew9Jr+VRZf/jI+I7R9yzZEelqiZTaMmN0JTj5b/+Yj+9eu7BB64
LtwWSrF/aZ5lgnF8QW1+wQ7C1w1KZpj/w92Z9baNZFH4rwTzToP78jANjOUtduIkztJJXgTFVkSK
q7hJ5K+fr0gqsWjHWaqBIYbol47tIlmsunWXc85VFTytP7wX4ZBlIC+jsXBGC2q1NtTIpyPvlVFQ
1axMBfJkGRO7r/WfpZ/EPH7PCYp5toHzuCZ9JWCBq9Yo+RWUWa7YaWVe0XELT55sQqXHyk++5mNz
hxHSupthpUYfU63XpkNjefMKVimIdLcmteki3TnTWlE8fvpDdZzc8SuJBKdOOogpHAvzIOao4aJo
xhVEUpTfDKCuV9pcoe4a5QXIgE1oLciasUkDj7yrD2RgVYM/+MljPFzBtmpi9lSxVU19nG2d67Rt
nduhebVzS/3SoOsY1dI5IKFMKVihdBmIT8MQn5mCAmXjk27zWhnNWbEg+cXTT/PYFyCWhnIgvjSB
8OF2CiPULOMwY/NSa7pRVaqR26QCz0Cp5fT3b2XbQME0h6NFH6+oXUbLqdzZGFeBxfR6nkAcKdEO
U+/afImnb3Zo6jHfpql6qsgT6NzuwfLN/BLhlk2mXM4bUY1VlDz7hE5t9qmDK9WJqGU/fUft0ASL
W5K7JvVgI7XMBxYKU/dNMGkxUycN4V2q85zqtJuQeytysDEAaXY3QQF8i8a55NR8d03KUyToYrCw
Vw5kie2JG9h0Ct5w/HUWhIZkwFqaVichNfeRIDoJNNTFn35kqztiv28Ji4MfXgwhGuLR9G7haDx8
ZmKUNUxbw7wsIhWdUKGxmQq1zZVWhBXqLHFD5iGK1jmwXlofNfapxmBv8lwBrdOsIwG9iakezObW
qrxrjbi82wGksAH/t+wrgQKjtxdEVShpHX5LQy9yARh0dxPZZNzUNX+WC/iL0wgARiGQa1sBpitr
J71yV6ZxCbQWwH0TrpvXKD0o+akNwuZD2aIkMvO9+Ua70Og2tTouwMptT2KPjDMImWBOiqQKDPs8
Sjbcw2Wm0RpuXlOkRPPKJD9IqBwATyr8lBWSCfRPQ3vS9lyZt559uc1Ecb2EjX3S5Br5yBDB+bsQ
HdhPTpbo2WWsBc2N5uK1KHqpAGkhvxh81hCcF9hcwyZZunWp7cJYYe2Vob1ADZfVbq51gG3gV+8K
LRMndF1bi7gJ9dsMJNZFvXE2N7ldxufW1oFeHqyowmN/IQVsPdjaM60B7aEYQGbNneu+QGtWmSFu
yIwK9Fdj6sH53ACt2GE3lFQHKNOldj3w6jdFsWo/6DWs+x7bF9skkrVdXtyFMVzSY9sAkdIWCCfO
XKrcH6pM5JhR9kH4dp4wy/EaJEsrYF1IKUET7E65hJP6LCvsyDhuYphHFytzR7DYOA4r2wSZBrCX
uMy59IVjQoF697pL6RIdgfWh693uNFIVwHYWDXzhPW5YNaGhgjW0BTinWa+zksSAS1crekI4sBqE
vVRq2nadF2aNmD/VXx4GbYgQbf6Sc9FGGAGlXXVF/jemknntKzEZ8Karvc1TVyDSUEoB6tTJBGmJ
wVpGo9H7UAAgKs7RaHKFPAnwPk3kc8rSIa0OlRGno0wsMDSokrc0t4za1QwIjLWo0421sP0KRECR
5GQG0FPKSUy3+kXbboFN6Svb/JzUdfLObYPmZbRB3nJT7GhAQrsDzT0D7Z5fBlFa05STPobHRbTb
wTlr0woo4dx+B2ow2NKFD1zUsWOtm2uU5dWr2PShj0OOgJtkFcZsZynmrEna5l0IX+i0osNEdhmq
QjeFNQlMXC2SN2VWuID751W8BHJXfnXNFtEm3amuPdsCDdvs1kAPqhDLNGvhSZ1uKVgwCUqTfbSj
kLo3alH27a51kPWhEP8iLVSY+SrpWYg/VRacaOsUWgitOK+9dU3Bm/KB/3llKBYAkjJ72diQuDdJ
M7/SmtKBTV5s7U9ZEJcgGbP2M2130kvDjFcNTEmz/QxvkxZ0lt6SOqn5jO7coiV7uE0+A5d3ypOk
9ouTUM2dc+GMUtzeAXM6yfNYOUURgC7ZOC9gznVodT5C3wkdTm6qsFCeJ+Eme77O6eHcWFWzpJ/P
9hSMpvKm8dL4YxDWgCoblAPoGg6sYQNtCOmthVOa7I+gVU7meuzPqjrXzuIsZSBXuTZ3vor5N+bk
2UJ4BtqJ7URGWs7CDT26oPbYjrtKxZfPti/wdN0LpI0a64S8zJYmJ3NuhC70/AQ+mP/cTckcwJBE
ORT4xqkep9X7LLQ32axOijOUEppZ4qu3iIqkHwEckEDytN1ZocARhMaH6ue8jN9wKgHKaDHvL2xz
Q2eQlcoXdciRvaBLT/JaLdFwjoqSRa1QCC0XzRzEo6Kv2RKo5YODgwivr696WKxu7KjLYG3Lu1Wu
YpBASGnvejChWgIpyx3UAk/damehEBT4SBgg/I+XHoNabGc6LPRPc3pxvO7QqU4T5Rdl4XEeu5VF
hydyEEAu84gNoCKkUpyHQYkJwhrjmGUp1nZHHFUUa1w4u27BMmYmW7/yrc2FuTPXO5DCITjrjGUL
7qWmzhdGSfQJONQKf85HukwzkIAFxOEXtJgGeuRmX5usNlEactAOjZwSuu/a3C5jd0sq2QoV62/P
ngMq873iAhQekJtktwpI76Ll8KWoy8U6Q3XEMoPVajZvMB8fkb6olLdBS/b7wtV997rO1yTN6SJ2
6m+3dPWCrQivTChUeavYQf3X3L6vrTy+sVfZV+jvH3e6qb2it0uJXh/KHjPQAtWpWWX63QqWzF0b
BNu3q8rhy7Hj16ebOoTRaq4clDRqP0D8cBMVziUd5gvoxduI9qWFjR0H2V2sQICBxkVgL21eborS
uLHbXaAc53FYwS3iK6xJTAqgXwL9/BQhgOgl7ZrMV23QRq82mlndxIELyjHViluzVqLTFFmrL6ln
11elnbUCCajTYaBwIfqGoBuOt1W7heu1iTAX3twC2Oial7Div8wzZft2SwoWSeFKfQnRwvocbm0S
lWRbPc7KBKTLhuaP157ZBIgfWMal4m09mxLoqljowTa7Qk4XVbiALp9kPRVk/OF05ucaJu9MwZkF
S6Tp+vw4MOfO7syPEuMdNensAs5a+zYL/PkLtamgjvqwA+h5tf0EYWNTnapFYQaXO9SnLaCCKqxu
d04i8NreoTF37vlVcUGUq7xYO236HnlYHQISWBX6jymOGl5ULJ7rLSf8V63ekFHNaPcA97+5StYF
rRQyGAE0stEIL3yM2zlcc6h/GZ6FQt3Gqd+s9Jr+OMl6jsIv+pmoKe9KknVNZCEdoGNGDbWBX4q2
RwLBIYaYTF0n1V+WTtNCHPU2mnvqRg4ENqzvMtXJFNKUd9OerTKgtaa5IWsa2e1FUTnBTRFrm/eV
1hQf3KgxT+tdi7LiekcVgzTzsan6PkDJdu2coPEOBV+jFdWdGtP2jL4dZOvBCAXRiclUva5b4pQk
Asc8s2DKvqJYt3uv5lvlpRWUNMsIDDoCu11z4ASJ5bNN4aBWmuoBpLWKtft1Hvm7vzPw2rcQ8527
rV3SWkvNbKAERaRZlHfTCAWIuWhSDIKIfsW53zbVhUMXY0u0My7WorNxK5ocG12/4zRNNicIpqGx
bQKvRiiQ1shKRJNkveuX7K2EQGjXRVn1RUdlqzLprhxWNFpWTKf+6Hfdlx3RiFlFUlU9nov2zEnX
qTlBU+eND+xhxpldIEQf97L0O78Tqe/89f+b0vHwIoLv9IDFBB3qO8epa+/4Lv2zX3p6oF+jRZE/
IRL+ljsUT9w9U8fJemoI+HlBWd0tUSQ2j9D+InwHptNd1IIjyDnDjyl1IlLcYTwI88XV07DuzdGP
ZuHpF3zIGHs4zlNv0GefO01lkE2kdaRmwTSPKHgTzEPfOnh9R+ftdUJhFJW7q5/vCb2+g96z7NvT
k8khvQ4WofvE4hvfXwNMQq9DrU/u7XXCfdJtch+fblXQfcl8Dt/YO3x9TVWPgPOwScjwdVd3wwmt
gcfECn/XEJj2kSGQiyiHP7oIPPMIJ94Q/MfJvb4OvlB2EbAHSKoajtObOZW3vL8HPO8IPiY6ifvp
+V9thdu0SpDMu1mugvSgaKaLasmvbITRCPfOAo8GbCQXTPJ/3TUyhsyBqrnAEMmzdld/wyltBNan
9ImI/iaFQXLrouDFhXm9vxI0DRF+GjdTiux3yuRORAJtu3+oka/yG34BNVIPBCz4NFCw4hqtBXBq
4Hnp5Lf3G8gTs/imtBaojsr6BQYnHxVix7X6peCNjgbXYykwD9Q/+lma3CwYQK6ld4TG+UcV3dU4
CsU18g+wCwbrxANb3k9T75BMaS308MtfsY4L+O/JCXFVHtyW7PxvnrKpHuEgABoAgt1doxPCMY9I
eaH/tfcSJmgdH6oo/K6bYIBPhVUiEA/9tx7FC453pAEnppI8nKOT2xG0rXig7Pzbs+CCxQUhK8C2
j60FD4QJEF0wSVSgxTW5WYDPqPcP9ednhMG+14XHpA9xw2hHdLEjeOVeMGNip4NDVPtr/tKPLQKh
MQKu3v4jjz0FB5+S+jzaUsPxwRk6rVkgenrQ6/cP9gLAJ+E1Pn46uOqRjV+N6Rx+PrlZwF8ypD0F
84gaPZAec7B7I38JhbEjDUAa7Y0n5y8KOXnJrWDAQFBJpmsGm+q+t+wAwxMAPfyH3hJO71TEgeuX
5J9bQnwDFxbUPjZ84CExCy7QOTyk7zHFtCyBC3FRdg0QHuIrM5t7b3m0FNBeot9Bp5bUrYX/VQg9
Muj3Uok0fZDeCYLbQ4Ss753lkSHAHLp0VcOXHvzEybkG8I9ksykG7S0sFBM8DSlDcY0iBt6dQwGy
HBPem4WpnYwIgQnak1TEwCyQUwKDbI9SCK51pNOuAHwr/frENTmjSCNBQW+Uen2RQsDzBS022IPR
LJBOg+umkWlRB6s4tUWgE+RIz4JxZLukSWjb0m+FkT0QTqJwoYks+5/3nsiEgmfSvgKiK7cWLLLL
oo60PxtGYaPtHYGdhx2OoFZ3TW5HYM6lnUTdPYIhTvhpjPNIxIvIvQK7RuVBXL1DMqFFIPCnsqeC
iS9IjQl0PSKLw1ve9xU1lVPBZHpANk/OFJjsYdlNgGtAZsSFI9Iv8tEq0HQVg4hnMLhiU/r8tBOQ
tYQiRhDnoTV6bcc+chA1IN087P3pLX6Tp5P8+CJx5kLaRsqhv0YukcdhSHyI5ITzbXFMK0QA6m/K
zgI+AW6f4SBk8egscBoiJIGVGFbbhLYAx5MuawHYApBRSJMLjoK4xouAvCL0I1RmB5ep33NTmoX9
2fTnwbIoquAKCAZbPwksqvvHgAvfz2QJ6OpQTujPnSlNgsdBLWsPVPp1kxGzcQ3763AWPI04USN5
6g7O8eSOxIGlKecXUjQBdQGlY3jL0dlAgY0ACp/Jm6pjhOSztFUw+dTkjuj63q+EUaAkqgmGByWF
gkN3TS9xAhFMuspose3Z8UTLj84CZgENJILpexnWaR2QVHtM2bWAj2ziAFqOO7gBo0Cp9xFFcmIo
PfU3nJJxND1pVxE3gUgQiXb4b901OiI8A2cJ26mpw88nl0QTKnTSQTO4M3Y9sKzH8TguB6lKXsGd
LDAN6q0rXVnxjkgjeg4JkuE6PCixC6BXqbKhv99dkzsoSQUPBeA/d5pAqLp4zbSjGdyF0RlBShGX
mlkScyWuye0Ip5NGkPIWRATpuZYF3qb/1CP3WVMJsgR/1e69s0lZRWhski6jQKBAl4HiPGyF8RoA
e0FjCwzC4EdMz3E2gVjKzgJ9OhABcZiJfqWPZkHT8CmFqBp86e5WU1oFrNvePP25JSB84viHp+39
oN5Ok3C48OTYBm9xcnsBSJqgnUuZAuwhgitC8fUHfhKgbU5gJmmAeUxoFRiEO9KrgHSRprseMKRH
d4HjHolyNLI4wy75jb3wC1P1jQcz84PormPABMviXi+gn/7Cnh7ycICB9iG4HQLTfPCLQm6oH7qv
2or//+ugnttBUO/9cA9J7e4z/Pnwgg9vfXCv/Vvt//EiWOaL/NanlZVQPhoeU7RQ+ve//hMtvizi
xX0RI3YnO+/7k/z7XwfPeW/9/2TgIhyNK6ox0uPmAZ2hDwfu2ETyA4eLpFgU+0cUn7GPkWVHni2i
4GuaJ8HBU/fVaumx0yjNF3fp/afuHRb5kZNkeVsGt1V5MHhH25Ed/GQZLbaLfHl/5B7JIT3ygIB9
ln59NkO1N/5yOO09Zkj2LmfMenB38D2HOpvsyDQ3y1eHj0zoLA5f2ZEvmPEg2I/TLW+j6yMmO/Dz
u4V/sACRERfekvS4dKZK0uBwR5JA4AiWHjq5CxYjK9KHfNIjp9vDZdFnFWSHvXpom/q0vvTADFDd
hs1+Trt10WNIZId+kVZB8WCa+xS07NgvUb0+sB5DsV9+XDjci+Tu/nRAkxCJIfmhi2JxCzF9WZYH
a3qoT0mPH9z6wWpxyK3qI3j5oTkLirQ8WNkDeU9+7KII+C/LDmwTaHfBgvknRk+rfDy0ANJLD50m
5ciGDGAD2ZGvl1/yxch7op4iuILyQ9eLw3OLYENQz+QH3j67WNDszQ8Oj/UBi/RPjP9jefIfS3p+
C9aeclav0T5/udwFtwfH2ACv/iee/BMa4/s57uKDnukmPfRPu4fKTkx3g5NFON77PX1Z9vlf+cHh
jPfJZ+lhwwiP5DCqIa8toBDSQ+dLGo/tx+k+ZQ+wkR349TJJiiaqF6MwAaFNgfKWHf7GT++Wz54X
D862nk4iO/zbtPpBG1uRM/kHwr7+Bg8X4pCSkX3+d8z+siiWBy6F0RcH5cfeHUaVA7VRdtz35cLf
LwyxEAdmlOywH5Z5zMl2MHKvVCE9ckBkM1reQ0pJdui/F5w7yao83JpDXVN68GVRPvvw2MP3LCTp
8Z+SkpY04H83KbTQ1cHX7CHSTz/1Y5mmbyzph/mnvSrKY392mFwTv3EbLRf5X/8FAAD//w==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image" Target="../media/image9.png"/><Relationship Id="rId18" Type="http://schemas.openxmlformats.org/officeDocument/2006/relationships/image" Target="../media/image14.svg"/><Relationship Id="rId3" Type="http://schemas.openxmlformats.org/officeDocument/2006/relationships/image" Target="../media/image1.png"/><Relationship Id="rId7" Type="http://schemas.openxmlformats.org/officeDocument/2006/relationships/image" Target="../media/image4.svg"/><Relationship Id="rId12" Type="http://schemas.openxmlformats.org/officeDocument/2006/relationships/image" Target="../media/image8.svg"/><Relationship Id="rId17" Type="http://schemas.openxmlformats.org/officeDocument/2006/relationships/image" Target="../media/image13.png"/><Relationship Id="rId2" Type="http://schemas.openxmlformats.org/officeDocument/2006/relationships/chart" Target="../charts/chart2.xml"/><Relationship Id="rId16" Type="http://schemas.openxmlformats.org/officeDocument/2006/relationships/image" Target="../media/image12.svg"/><Relationship Id="rId1" Type="http://schemas.openxmlformats.org/officeDocument/2006/relationships/chart" Target="../charts/chart1.xml"/><Relationship Id="rId6" Type="http://schemas.openxmlformats.org/officeDocument/2006/relationships/image" Target="../media/image3.png"/><Relationship Id="rId11" Type="http://schemas.openxmlformats.org/officeDocument/2006/relationships/image" Target="../media/image7.png"/><Relationship Id="rId5" Type="http://schemas.openxmlformats.org/officeDocument/2006/relationships/chart" Target="../charts/chart3.xml"/><Relationship Id="rId15" Type="http://schemas.openxmlformats.org/officeDocument/2006/relationships/image" Target="../media/image11.png"/><Relationship Id="rId10" Type="http://schemas.openxmlformats.org/officeDocument/2006/relationships/image" Target="../media/image6.svg"/><Relationship Id="rId19" Type="http://schemas.openxmlformats.org/officeDocument/2006/relationships/image" Target="../media/image15.png"/><Relationship Id="rId4" Type="http://schemas.openxmlformats.org/officeDocument/2006/relationships/image" Target="../media/image2.svg"/><Relationship Id="rId9" Type="http://schemas.openxmlformats.org/officeDocument/2006/relationships/image" Target="../media/image5.png"/><Relationship Id="rId14" Type="http://schemas.openxmlformats.org/officeDocument/2006/relationships/image" Target="../media/image10.svg"/></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10</xdr:col>
      <xdr:colOff>213360</xdr:colOff>
      <xdr:row>19</xdr:row>
      <xdr:rowOff>137160</xdr:rowOff>
    </xdr:from>
    <xdr:to>
      <xdr:col>15</xdr:col>
      <xdr:colOff>298886</xdr:colOff>
      <xdr:row>32</xdr:row>
      <xdr:rowOff>7620</xdr:rowOff>
    </xdr:to>
    <xdr:graphicFrame macro="">
      <xdr:nvGraphicFramePr>
        <xdr:cNvPr id="2" name="Chart 1">
          <a:extLst>
            <a:ext uri="{FF2B5EF4-FFF2-40B4-BE49-F238E27FC236}">
              <a16:creationId xmlns:a16="http://schemas.microsoft.com/office/drawing/2014/main" id="{4055881F-1AB0-4230-8F67-78E768014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91440</xdr:colOff>
      <xdr:row>22</xdr:row>
      <xdr:rowOff>38100</xdr:rowOff>
    </xdr:from>
    <xdr:to>
      <xdr:col>2</xdr:col>
      <xdr:colOff>396240</xdr:colOff>
      <xdr:row>28</xdr:row>
      <xdr:rowOff>121920</xdr:rowOff>
    </xdr:to>
    <mc:AlternateContent xmlns:mc="http://schemas.openxmlformats.org/markup-compatibility/2006" xmlns:a14="http://schemas.microsoft.com/office/drawing/2010/main">
      <mc:Choice Requires="a14">
        <xdr:graphicFrame macro="">
          <xdr:nvGraphicFramePr>
            <xdr:cNvPr id="3" name="Segment">
              <a:extLst>
                <a:ext uri="{FF2B5EF4-FFF2-40B4-BE49-F238E27FC236}">
                  <a16:creationId xmlns:a16="http://schemas.microsoft.com/office/drawing/2014/main" id="{B077A379-3B4B-4EE9-B788-E2DBF6AEC7A4}"/>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91440" y="3878580"/>
              <a:ext cx="15240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99060</xdr:colOff>
      <xdr:row>19</xdr:row>
      <xdr:rowOff>144780</xdr:rowOff>
    </xdr:from>
    <xdr:to>
      <xdr:col>10</xdr:col>
      <xdr:colOff>160608</xdr:colOff>
      <xdr:row>32</xdr:row>
      <xdr:rowOff>1</xdr:rowOff>
    </xdr:to>
    <xdr:graphicFrame macro="">
      <xdr:nvGraphicFramePr>
        <xdr:cNvPr id="4" name="Chart 3">
          <a:extLst>
            <a:ext uri="{FF2B5EF4-FFF2-40B4-BE49-F238E27FC236}">
              <a16:creationId xmlns:a16="http://schemas.microsoft.com/office/drawing/2014/main" id="{A53E659E-C819-40AE-990E-ADB7CDDF06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91440</xdr:colOff>
      <xdr:row>15</xdr:row>
      <xdr:rowOff>53340</xdr:rowOff>
    </xdr:from>
    <xdr:to>
      <xdr:col>2</xdr:col>
      <xdr:colOff>403860</xdr:colOff>
      <xdr:row>21</xdr:row>
      <xdr:rowOff>144780</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92FB77BB-EBE1-4EFE-A13A-D07E9F232CA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1440" y="2613660"/>
              <a:ext cx="153162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134346</xdr:colOff>
      <xdr:row>2</xdr:row>
      <xdr:rowOff>53789</xdr:rowOff>
    </xdr:from>
    <xdr:to>
      <xdr:col>8</xdr:col>
      <xdr:colOff>304799</xdr:colOff>
      <xdr:row>6</xdr:row>
      <xdr:rowOff>30481</xdr:rowOff>
    </xdr:to>
    <xdr:grpSp>
      <xdr:nvGrpSpPr>
        <xdr:cNvPr id="53" name="Group 52">
          <a:extLst>
            <a:ext uri="{FF2B5EF4-FFF2-40B4-BE49-F238E27FC236}">
              <a16:creationId xmlns:a16="http://schemas.microsoft.com/office/drawing/2014/main" id="{7E65B6B6-69C2-00C9-9C65-4F1A3CDFC191}"/>
            </a:ext>
          </a:extLst>
        </xdr:cNvPr>
        <xdr:cNvGrpSpPr/>
      </xdr:nvGrpSpPr>
      <xdr:grpSpPr>
        <a:xfrm>
          <a:off x="3182346" y="419549"/>
          <a:ext cx="1999253" cy="708212"/>
          <a:chOff x="2179413" y="651585"/>
          <a:chExt cx="2124631" cy="867408"/>
        </a:xfrm>
        <a:solidFill>
          <a:srgbClr val="ED7D31"/>
        </a:solidFill>
      </xdr:grpSpPr>
      <xdr:sp macro="" textlink="'Pivot tables'!$D$14">
        <xdr:nvSpPr>
          <xdr:cNvPr id="7" name="Rectangle: Rounded Corners 6">
            <a:extLst>
              <a:ext uri="{FF2B5EF4-FFF2-40B4-BE49-F238E27FC236}">
                <a16:creationId xmlns:a16="http://schemas.microsoft.com/office/drawing/2014/main" id="{E02E0DF9-B6AC-B6EF-F29A-5E8E372405A3}"/>
              </a:ext>
            </a:extLst>
          </xdr:cNvPr>
          <xdr:cNvSpPr/>
        </xdr:nvSpPr>
        <xdr:spPr>
          <a:xfrm>
            <a:off x="2179413" y="651585"/>
            <a:ext cx="2124631" cy="867408"/>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95BC5AA4-C767-4FC2-BF75-4A99E67F97EC}" type="TxLink">
              <a:rPr lang="en-US" sz="2000" b="1" i="0" u="none" strike="noStrike" kern="1200">
                <a:solidFill>
                  <a:schemeClr val="tx1"/>
                </a:solidFill>
                <a:latin typeface="Calibri"/>
                <a:ea typeface="Calibri"/>
                <a:cs typeface="Calibri"/>
              </a:rPr>
              <a:pPr algn="ctr"/>
              <a:t>793</a:t>
            </a:fld>
            <a:endParaRPr lang="en-US" sz="2000" b="1" kern="1200">
              <a:solidFill>
                <a:schemeClr val="tx1"/>
              </a:solidFill>
            </a:endParaRPr>
          </a:p>
        </xdr:txBody>
      </xdr:sp>
      <xdr:sp macro="" textlink="">
        <xdr:nvSpPr>
          <xdr:cNvPr id="34" name="TextBox 33">
            <a:extLst>
              <a:ext uri="{FF2B5EF4-FFF2-40B4-BE49-F238E27FC236}">
                <a16:creationId xmlns:a16="http://schemas.microsoft.com/office/drawing/2014/main" id="{455E8916-18CD-2242-0719-43AD2DC5593C}"/>
              </a:ext>
            </a:extLst>
          </xdr:cNvPr>
          <xdr:cNvSpPr txBox="1"/>
        </xdr:nvSpPr>
        <xdr:spPr>
          <a:xfrm>
            <a:off x="2813538" y="720132"/>
            <a:ext cx="1205803" cy="23446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kern="1200">
                <a:solidFill>
                  <a:schemeClr val="bg1"/>
                </a:solidFill>
              </a:rPr>
              <a:t>Total Customers</a:t>
            </a:r>
          </a:p>
        </xdr:txBody>
      </xdr:sp>
    </xdr:grpSp>
    <xdr:clientData/>
  </xdr:twoCellAnchor>
  <xdr:twoCellAnchor>
    <xdr:from>
      <xdr:col>8</xdr:col>
      <xdr:colOff>367327</xdr:colOff>
      <xdr:row>2</xdr:row>
      <xdr:rowOff>43047</xdr:rowOff>
    </xdr:from>
    <xdr:to>
      <xdr:col>12</xdr:col>
      <xdr:colOff>51093</xdr:colOff>
      <xdr:row>6</xdr:row>
      <xdr:rowOff>53341</xdr:rowOff>
    </xdr:to>
    <xdr:grpSp>
      <xdr:nvGrpSpPr>
        <xdr:cNvPr id="54" name="Group 53">
          <a:extLst>
            <a:ext uri="{FF2B5EF4-FFF2-40B4-BE49-F238E27FC236}">
              <a16:creationId xmlns:a16="http://schemas.microsoft.com/office/drawing/2014/main" id="{C2F5AC1B-F83E-0094-B703-43A6373CF981}"/>
            </a:ext>
          </a:extLst>
        </xdr:cNvPr>
        <xdr:cNvGrpSpPr/>
      </xdr:nvGrpSpPr>
      <xdr:grpSpPr>
        <a:xfrm>
          <a:off x="5244127" y="408807"/>
          <a:ext cx="2122166" cy="741814"/>
          <a:chOff x="4611114" y="651585"/>
          <a:chExt cx="2124631" cy="867408"/>
        </a:xfrm>
        <a:solidFill>
          <a:srgbClr val="ED7D31"/>
        </a:solidFill>
      </xdr:grpSpPr>
      <xdr:sp macro="" textlink="'Pivot tables'!$D$7">
        <xdr:nvSpPr>
          <xdr:cNvPr id="39" name="Rectangle: Rounded Corners 38">
            <a:extLst>
              <a:ext uri="{FF2B5EF4-FFF2-40B4-BE49-F238E27FC236}">
                <a16:creationId xmlns:a16="http://schemas.microsoft.com/office/drawing/2014/main" id="{2E1136D0-A095-8EAB-AE6E-A2A7779E3E3D}"/>
              </a:ext>
            </a:extLst>
          </xdr:cNvPr>
          <xdr:cNvSpPr/>
        </xdr:nvSpPr>
        <xdr:spPr>
          <a:xfrm>
            <a:off x="4611114" y="651585"/>
            <a:ext cx="2124631" cy="867408"/>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962F3C99-A48C-4D30-9446-59F73AB8C7E2}" type="TxLink">
              <a:rPr lang="en-US" sz="2000" b="1" i="0" u="none" strike="noStrike" kern="1200">
                <a:solidFill>
                  <a:srgbClr val="000000"/>
                </a:solidFill>
                <a:latin typeface="Calibri"/>
                <a:ea typeface="Calibri"/>
                <a:cs typeface="Calibri"/>
              </a:rPr>
              <a:pPr algn="ctr"/>
              <a:t> $2,261,537 </a:t>
            </a:fld>
            <a:endParaRPr lang="en-US" sz="2000" b="1" kern="1200"/>
          </a:p>
        </xdr:txBody>
      </xdr:sp>
      <xdr:sp macro="" textlink="">
        <xdr:nvSpPr>
          <xdr:cNvPr id="48" name="TextBox 47">
            <a:extLst>
              <a:ext uri="{FF2B5EF4-FFF2-40B4-BE49-F238E27FC236}">
                <a16:creationId xmlns:a16="http://schemas.microsoft.com/office/drawing/2014/main" id="{F4EBCE8C-D14B-21A0-1BFE-312F47BF837C}"/>
              </a:ext>
            </a:extLst>
          </xdr:cNvPr>
          <xdr:cNvSpPr txBox="1"/>
        </xdr:nvSpPr>
        <xdr:spPr>
          <a:xfrm>
            <a:off x="5099538" y="703385"/>
            <a:ext cx="1256044" cy="21771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kern="1200">
                <a:solidFill>
                  <a:schemeClr val="bg1"/>
                </a:solidFill>
              </a:rPr>
              <a:t>Total Sales</a:t>
            </a:r>
          </a:p>
        </xdr:txBody>
      </xdr:sp>
      <xdr:pic>
        <xdr:nvPicPr>
          <xdr:cNvPr id="50" name="Graphic 49" descr="Loan with solid fill">
            <a:extLst>
              <a:ext uri="{FF2B5EF4-FFF2-40B4-BE49-F238E27FC236}">
                <a16:creationId xmlns:a16="http://schemas.microsoft.com/office/drawing/2014/main" id="{3419014A-948D-8482-0174-808B2FF374C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686997" y="686637"/>
            <a:ext cx="554333" cy="554333"/>
          </a:xfrm>
          <a:prstGeom prst="rect">
            <a:avLst/>
          </a:prstGeom>
        </xdr:spPr>
      </xdr:pic>
    </xdr:grpSp>
    <xdr:clientData/>
  </xdr:twoCellAnchor>
  <xdr:twoCellAnchor>
    <xdr:from>
      <xdr:col>5</xdr:col>
      <xdr:colOff>114687</xdr:colOff>
      <xdr:row>6</xdr:row>
      <xdr:rowOff>137160</xdr:rowOff>
    </xdr:from>
    <xdr:to>
      <xdr:col>22</xdr:col>
      <xdr:colOff>477427</xdr:colOff>
      <xdr:row>19</xdr:row>
      <xdr:rowOff>15240</xdr:rowOff>
    </xdr:to>
    <xdr:graphicFrame macro="">
      <xdr:nvGraphicFramePr>
        <xdr:cNvPr id="66" name="Chart 65">
          <a:extLst>
            <a:ext uri="{FF2B5EF4-FFF2-40B4-BE49-F238E27FC236}">
              <a16:creationId xmlns:a16="http://schemas.microsoft.com/office/drawing/2014/main" id="{274EAB2A-96DE-4A0F-9359-C4E192F7A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91440</xdr:colOff>
      <xdr:row>7</xdr:row>
      <xdr:rowOff>99060</xdr:rowOff>
    </xdr:from>
    <xdr:to>
      <xdr:col>4</xdr:col>
      <xdr:colOff>495300</xdr:colOff>
      <xdr:row>14</xdr:row>
      <xdr:rowOff>160020</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C1631E54-779D-5902-37FD-5C681EFA24EE}"/>
                </a:ext>
              </a:extLst>
            </xdr:cNvPr>
            <xdr:cNvGraphicFramePr>
              <a:graphicFrameLocks/>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1440" y="1196340"/>
              <a:ext cx="2842260" cy="13411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76200</xdr:colOff>
      <xdr:row>29</xdr:row>
      <xdr:rowOff>7620</xdr:rowOff>
    </xdr:from>
    <xdr:to>
      <xdr:col>2</xdr:col>
      <xdr:colOff>388620</xdr:colOff>
      <xdr:row>40</xdr:row>
      <xdr:rowOff>15240</xdr:rowOff>
    </xdr:to>
    <mc:AlternateContent xmlns:mc="http://schemas.openxmlformats.org/markup-compatibility/2006" xmlns:a14="http://schemas.microsoft.com/office/drawing/2010/main">
      <mc:Choice Requires="a14">
        <xdr:graphicFrame macro="">
          <xdr:nvGraphicFramePr>
            <xdr:cNvPr id="14" name="Sub-Category">
              <a:extLst>
                <a:ext uri="{FF2B5EF4-FFF2-40B4-BE49-F238E27FC236}">
                  <a16:creationId xmlns:a16="http://schemas.microsoft.com/office/drawing/2014/main" id="{8E7C5F8C-10AD-8AD2-8785-685D1BD62DB2}"/>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76200" y="5128260"/>
              <a:ext cx="1531620" cy="2019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453602</xdr:colOff>
      <xdr:row>2</xdr:row>
      <xdr:rowOff>22861</xdr:rowOff>
    </xdr:from>
    <xdr:to>
      <xdr:col>22</xdr:col>
      <xdr:colOff>379291</xdr:colOff>
      <xdr:row>6</xdr:row>
      <xdr:rowOff>99061</xdr:rowOff>
    </xdr:to>
    <xdr:grpSp>
      <xdr:nvGrpSpPr>
        <xdr:cNvPr id="25" name="Group 24">
          <a:extLst>
            <a:ext uri="{FF2B5EF4-FFF2-40B4-BE49-F238E27FC236}">
              <a16:creationId xmlns:a16="http://schemas.microsoft.com/office/drawing/2014/main" id="{E8E44E34-B847-A211-AA6B-DD629733E251}"/>
            </a:ext>
          </a:extLst>
        </xdr:cNvPr>
        <xdr:cNvGrpSpPr/>
      </xdr:nvGrpSpPr>
      <xdr:grpSpPr>
        <a:xfrm>
          <a:off x="12036002" y="388621"/>
          <a:ext cx="1754489" cy="807720"/>
          <a:chOff x="11921702" y="1"/>
          <a:chExt cx="1754489" cy="807720"/>
        </a:xfrm>
      </xdr:grpSpPr>
      <xdr:grpSp>
        <xdr:nvGrpSpPr>
          <xdr:cNvPr id="11" name="Group 10">
            <a:extLst>
              <a:ext uri="{FF2B5EF4-FFF2-40B4-BE49-F238E27FC236}">
                <a16:creationId xmlns:a16="http://schemas.microsoft.com/office/drawing/2014/main" id="{FDE654F4-1740-4796-81AC-B7F12E6B76BB}"/>
              </a:ext>
            </a:extLst>
          </xdr:cNvPr>
          <xdr:cNvGrpSpPr/>
        </xdr:nvGrpSpPr>
        <xdr:grpSpPr>
          <a:xfrm>
            <a:off x="11946240" y="1"/>
            <a:ext cx="1729951" cy="807720"/>
            <a:chOff x="6996023" y="636250"/>
            <a:chExt cx="2124631" cy="867408"/>
          </a:xfrm>
          <a:solidFill>
            <a:srgbClr val="ED7D31"/>
          </a:solidFill>
        </xdr:grpSpPr>
        <xdr:sp macro="" textlink="'Pivot tables'!D28">
          <xdr:nvSpPr>
            <xdr:cNvPr id="12" name="Rectangle: Rounded Corners 11">
              <a:extLst>
                <a:ext uri="{FF2B5EF4-FFF2-40B4-BE49-F238E27FC236}">
                  <a16:creationId xmlns:a16="http://schemas.microsoft.com/office/drawing/2014/main" id="{F924EDA2-C44B-C428-6437-921F20DDF766}"/>
                </a:ext>
              </a:extLst>
            </xdr:cNvPr>
            <xdr:cNvSpPr/>
          </xdr:nvSpPr>
          <xdr:spPr>
            <a:xfrm>
              <a:off x="6996023" y="636250"/>
              <a:ext cx="2124631" cy="867408"/>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E2229350-C7ED-45FB-8B91-886A63BAD422}" type="TxLink">
                <a:rPr lang="en-US" sz="2000" b="1" i="0" u="none" strike="noStrike" kern="1200">
                  <a:solidFill>
                    <a:srgbClr val="000000"/>
                  </a:solidFill>
                  <a:latin typeface="Calibri"/>
                  <a:ea typeface="Calibri"/>
                  <a:cs typeface="Calibri"/>
                </a:rPr>
                <a:pPr algn="ctr"/>
                <a:t> 231 </a:t>
              </a:fld>
              <a:endParaRPr lang="en-US" sz="2000" b="1" kern="1200"/>
            </a:p>
          </xdr:txBody>
        </xdr:sp>
        <xdr:sp macro="" textlink="">
          <xdr:nvSpPr>
            <xdr:cNvPr id="17" name="TextBox 16">
              <a:extLst>
                <a:ext uri="{FF2B5EF4-FFF2-40B4-BE49-F238E27FC236}">
                  <a16:creationId xmlns:a16="http://schemas.microsoft.com/office/drawing/2014/main" id="{4533E375-17C8-5FF4-5DD9-7C40A3800AFE}"/>
                </a:ext>
              </a:extLst>
            </xdr:cNvPr>
            <xdr:cNvSpPr txBox="1"/>
          </xdr:nvSpPr>
          <xdr:spPr>
            <a:xfrm>
              <a:off x="7452527" y="736878"/>
              <a:ext cx="1323033" cy="24283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kern="1200">
                  <a:solidFill>
                    <a:schemeClr val="bg1"/>
                  </a:solidFill>
                </a:rPr>
                <a:t>Sales Average</a:t>
              </a:r>
            </a:p>
          </xdr:txBody>
        </xdr:sp>
      </xdr:grpSp>
      <xdr:pic>
        <xdr:nvPicPr>
          <xdr:cNvPr id="22" name="Graphic 21" descr="Normal Distribution with solid fill">
            <a:extLst>
              <a:ext uri="{FF2B5EF4-FFF2-40B4-BE49-F238E27FC236}">
                <a16:creationId xmlns:a16="http://schemas.microsoft.com/office/drawing/2014/main" id="{245156B4-B31F-DE15-F3B7-D7C452E534C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1921702" y="38577"/>
            <a:ext cx="548640" cy="548640"/>
          </a:xfrm>
          <a:prstGeom prst="rect">
            <a:avLst/>
          </a:prstGeom>
        </xdr:spPr>
      </xdr:pic>
    </xdr:grpSp>
    <xdr:clientData/>
  </xdr:twoCellAnchor>
  <xdr:twoCellAnchor>
    <xdr:from>
      <xdr:col>15</xdr:col>
      <xdr:colOff>373380</xdr:colOff>
      <xdr:row>19</xdr:row>
      <xdr:rowOff>137160</xdr:rowOff>
    </xdr:from>
    <xdr:to>
      <xdr:col>22</xdr:col>
      <xdr:colOff>525780</xdr:colOff>
      <xdr:row>32</xdr:row>
      <xdr:rowOff>22860</xdr:rowOff>
    </xdr:to>
    <xdr:graphicFrame macro="">
      <xdr:nvGraphicFramePr>
        <xdr:cNvPr id="33" name="Chart 32">
          <a:extLst>
            <a:ext uri="{FF2B5EF4-FFF2-40B4-BE49-F238E27FC236}">
              <a16:creationId xmlns:a16="http://schemas.microsoft.com/office/drawing/2014/main" id="{08E293BC-18AC-47BA-A4A2-8A9561CEF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xdr:col>
      <xdr:colOff>457200</xdr:colOff>
      <xdr:row>15</xdr:row>
      <xdr:rowOff>45720</xdr:rowOff>
    </xdr:from>
    <xdr:to>
      <xdr:col>4</xdr:col>
      <xdr:colOff>518160</xdr:colOff>
      <xdr:row>23</xdr:row>
      <xdr:rowOff>15240</xdr:rowOff>
    </xdr:to>
    <mc:AlternateContent xmlns:mc="http://schemas.openxmlformats.org/markup-compatibility/2006" xmlns:a14="http://schemas.microsoft.com/office/drawing/2010/main">
      <mc:Choice Requires="a14">
        <xdr:graphicFrame macro="">
          <xdr:nvGraphicFramePr>
            <xdr:cNvPr id="36" name="Region">
              <a:extLst>
                <a:ext uri="{FF2B5EF4-FFF2-40B4-BE49-F238E27FC236}">
                  <a16:creationId xmlns:a16="http://schemas.microsoft.com/office/drawing/2014/main" id="{B92ADB9D-CB01-F25C-F6A9-F83B2F46FC3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676400" y="2606040"/>
              <a:ext cx="1280160" cy="1432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164826</xdr:colOff>
      <xdr:row>1</xdr:row>
      <xdr:rowOff>160020</xdr:rowOff>
    </xdr:from>
    <xdr:to>
      <xdr:col>6</xdr:col>
      <xdr:colOff>118125</xdr:colOff>
      <xdr:row>5</xdr:row>
      <xdr:rowOff>53916</xdr:rowOff>
    </xdr:to>
    <xdr:pic>
      <xdr:nvPicPr>
        <xdr:cNvPr id="9" name="Graphic 8" descr="Users with solid fill">
          <a:extLst>
            <a:ext uri="{FF2B5EF4-FFF2-40B4-BE49-F238E27FC236}">
              <a16:creationId xmlns:a16="http://schemas.microsoft.com/office/drawing/2014/main" id="{E1284E85-FF27-4E91-B9FD-7C2F2C5E43A6}"/>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212826" y="342900"/>
          <a:ext cx="562899" cy="625416"/>
        </a:xfrm>
        <a:prstGeom prst="rect">
          <a:avLst/>
        </a:prstGeom>
      </xdr:spPr>
    </xdr:pic>
    <xdr:clientData/>
  </xdr:twoCellAnchor>
  <xdr:twoCellAnchor>
    <xdr:from>
      <xdr:col>12</xdr:col>
      <xdr:colOff>107657</xdr:colOff>
      <xdr:row>2</xdr:row>
      <xdr:rowOff>52359</xdr:rowOff>
    </xdr:from>
    <xdr:to>
      <xdr:col>15</xdr:col>
      <xdr:colOff>419946</xdr:colOff>
      <xdr:row>6</xdr:row>
      <xdr:rowOff>60960</xdr:rowOff>
    </xdr:to>
    <xdr:grpSp>
      <xdr:nvGrpSpPr>
        <xdr:cNvPr id="27" name="Group 26">
          <a:extLst>
            <a:ext uri="{FF2B5EF4-FFF2-40B4-BE49-F238E27FC236}">
              <a16:creationId xmlns:a16="http://schemas.microsoft.com/office/drawing/2014/main" id="{485B9F8C-3B84-1DDA-81D7-F3D30494C434}"/>
            </a:ext>
          </a:extLst>
        </xdr:cNvPr>
        <xdr:cNvGrpSpPr/>
      </xdr:nvGrpSpPr>
      <xdr:grpSpPr>
        <a:xfrm>
          <a:off x="7422857" y="418119"/>
          <a:ext cx="2141089" cy="740121"/>
          <a:chOff x="7308557" y="29499"/>
          <a:chExt cx="2141089" cy="740121"/>
        </a:xfrm>
      </xdr:grpSpPr>
      <xdr:grpSp>
        <xdr:nvGrpSpPr>
          <xdr:cNvPr id="64" name="Group 63">
            <a:extLst>
              <a:ext uri="{FF2B5EF4-FFF2-40B4-BE49-F238E27FC236}">
                <a16:creationId xmlns:a16="http://schemas.microsoft.com/office/drawing/2014/main" id="{10CED251-D9F3-6887-EEF0-8F1464FD512E}"/>
              </a:ext>
            </a:extLst>
          </xdr:cNvPr>
          <xdr:cNvGrpSpPr/>
        </xdr:nvGrpSpPr>
        <xdr:grpSpPr>
          <a:xfrm>
            <a:off x="7308557" y="29499"/>
            <a:ext cx="2141089" cy="740121"/>
            <a:chOff x="7017099" y="651585"/>
            <a:chExt cx="2150347" cy="867408"/>
          </a:xfrm>
          <a:solidFill>
            <a:srgbClr val="ED7D31"/>
          </a:solidFill>
        </xdr:grpSpPr>
        <xdr:sp macro="" textlink="'Pivot tables'!B39">
          <xdr:nvSpPr>
            <xdr:cNvPr id="42" name="Rectangle: Rounded Corners 41">
              <a:extLst>
                <a:ext uri="{FF2B5EF4-FFF2-40B4-BE49-F238E27FC236}">
                  <a16:creationId xmlns:a16="http://schemas.microsoft.com/office/drawing/2014/main" id="{3529E441-4088-5A2F-46DE-18FF36D9216F}"/>
                </a:ext>
              </a:extLst>
            </xdr:cNvPr>
            <xdr:cNvSpPr/>
          </xdr:nvSpPr>
          <xdr:spPr>
            <a:xfrm>
              <a:off x="7042815" y="651585"/>
              <a:ext cx="2124631" cy="867408"/>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B3876636-F3B7-4CC4-833C-F06ADF2722C1}" type="TxLink">
                <a:rPr lang="en-US" sz="2000" b="1" i="0" u="none" strike="noStrike" kern="1200">
                  <a:solidFill>
                    <a:srgbClr val="000000"/>
                  </a:solidFill>
                  <a:latin typeface="Calibri"/>
                  <a:ea typeface="Calibri"/>
                  <a:cs typeface="Calibri"/>
                </a:rPr>
                <a:pPr algn="ctr"/>
                <a:t> 1,893 </a:t>
              </a:fld>
              <a:endParaRPr lang="en-US" sz="8000" b="1" kern="1200"/>
            </a:p>
          </xdr:txBody>
        </xdr:sp>
        <xdr:sp macro="" textlink="">
          <xdr:nvSpPr>
            <xdr:cNvPr id="55" name="TextBox 54">
              <a:extLst>
                <a:ext uri="{FF2B5EF4-FFF2-40B4-BE49-F238E27FC236}">
                  <a16:creationId xmlns:a16="http://schemas.microsoft.com/office/drawing/2014/main" id="{0FC1DBFC-6841-219B-FEBE-E7E8E1230484}"/>
                </a:ext>
              </a:extLst>
            </xdr:cNvPr>
            <xdr:cNvSpPr txBox="1"/>
          </xdr:nvSpPr>
          <xdr:spPr>
            <a:xfrm>
              <a:off x="7452527" y="736878"/>
              <a:ext cx="1323033" cy="24283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kern="1200">
                  <a:solidFill>
                    <a:schemeClr val="bg1"/>
                  </a:solidFill>
                </a:rPr>
                <a:t>Total</a:t>
              </a:r>
              <a:r>
                <a:rPr lang="en-US" sz="1100" b="1" kern="1200" baseline="0">
                  <a:solidFill>
                    <a:schemeClr val="bg1"/>
                  </a:solidFill>
                </a:rPr>
                <a:t> Products</a:t>
              </a:r>
              <a:endParaRPr lang="en-US" sz="1100" b="1" kern="1200">
                <a:solidFill>
                  <a:schemeClr val="bg1"/>
                </a:solidFill>
              </a:endParaRPr>
            </a:p>
          </xdr:txBody>
        </xdr:sp>
        <xdr:pic>
          <xdr:nvPicPr>
            <xdr:cNvPr id="57" name="Graphic 56" descr="Search Inventory with solid fill">
              <a:extLst>
                <a:ext uri="{FF2B5EF4-FFF2-40B4-BE49-F238E27FC236}">
                  <a16:creationId xmlns:a16="http://schemas.microsoft.com/office/drawing/2014/main" id="{EAFE0719-4C35-9585-40B2-7069F791B1E9}"/>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017099" y="711757"/>
              <a:ext cx="611275" cy="485671"/>
            </a:xfrm>
            <a:prstGeom prst="rect">
              <a:avLst/>
            </a:prstGeom>
          </xdr:spPr>
        </xdr:pic>
      </xdr:grpSp>
      <xdr:pic>
        <xdr:nvPicPr>
          <xdr:cNvPr id="19" name="Graphic 18" descr="Search Inventory with solid fill">
            <a:extLst>
              <a:ext uri="{FF2B5EF4-FFF2-40B4-BE49-F238E27FC236}">
                <a16:creationId xmlns:a16="http://schemas.microsoft.com/office/drawing/2014/main" id="{24BA06C3-A11E-439D-90B7-61868D3BFC68}"/>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7316177" y="98079"/>
            <a:ext cx="608643" cy="490251"/>
          </a:xfrm>
          <a:prstGeom prst="rect">
            <a:avLst/>
          </a:prstGeom>
        </xdr:spPr>
      </xdr:pic>
    </xdr:grpSp>
    <xdr:clientData/>
  </xdr:twoCellAnchor>
  <xdr:twoCellAnchor>
    <xdr:from>
      <xdr:col>15</xdr:col>
      <xdr:colOff>483782</xdr:colOff>
      <xdr:row>2</xdr:row>
      <xdr:rowOff>38100</xdr:rowOff>
    </xdr:from>
    <xdr:to>
      <xdr:col>19</xdr:col>
      <xdr:colOff>403860</xdr:colOff>
      <xdr:row>6</xdr:row>
      <xdr:rowOff>91440</xdr:rowOff>
    </xdr:to>
    <xdr:grpSp>
      <xdr:nvGrpSpPr>
        <xdr:cNvPr id="26" name="Group 25">
          <a:extLst>
            <a:ext uri="{FF2B5EF4-FFF2-40B4-BE49-F238E27FC236}">
              <a16:creationId xmlns:a16="http://schemas.microsoft.com/office/drawing/2014/main" id="{03788352-D277-B9C4-BDA6-38D32D2FA713}"/>
            </a:ext>
          </a:extLst>
        </xdr:cNvPr>
        <xdr:cNvGrpSpPr/>
      </xdr:nvGrpSpPr>
      <xdr:grpSpPr>
        <a:xfrm>
          <a:off x="9627782" y="403860"/>
          <a:ext cx="2358478" cy="784860"/>
          <a:chOff x="9513482" y="0"/>
          <a:chExt cx="2358478" cy="800100"/>
        </a:xfrm>
      </xdr:grpSpPr>
      <xdr:grpSp>
        <xdr:nvGrpSpPr>
          <xdr:cNvPr id="20" name="Group 19">
            <a:extLst>
              <a:ext uri="{FF2B5EF4-FFF2-40B4-BE49-F238E27FC236}">
                <a16:creationId xmlns:a16="http://schemas.microsoft.com/office/drawing/2014/main" id="{CA97C550-E69A-8FFF-4AF3-65FF5581AAB2}"/>
              </a:ext>
            </a:extLst>
          </xdr:cNvPr>
          <xdr:cNvGrpSpPr/>
        </xdr:nvGrpSpPr>
        <xdr:grpSpPr>
          <a:xfrm>
            <a:off x="9513482" y="0"/>
            <a:ext cx="2358478" cy="800100"/>
            <a:chOff x="9140102" y="22860"/>
            <a:chExt cx="2358478" cy="923001"/>
          </a:xfrm>
          <a:solidFill>
            <a:srgbClr val="ED7D31"/>
          </a:solidFill>
        </xdr:grpSpPr>
        <xdr:sp macro="" textlink="">
          <xdr:nvSpPr>
            <xdr:cNvPr id="8" name="Rectangle: Rounded Corners 7">
              <a:extLst>
                <a:ext uri="{FF2B5EF4-FFF2-40B4-BE49-F238E27FC236}">
                  <a16:creationId xmlns:a16="http://schemas.microsoft.com/office/drawing/2014/main" id="{70E3EAED-F72B-5D81-9AA0-489ED9417CCA}"/>
                </a:ext>
              </a:extLst>
            </xdr:cNvPr>
            <xdr:cNvSpPr/>
          </xdr:nvSpPr>
          <xdr:spPr>
            <a:xfrm>
              <a:off x="9140102" y="22860"/>
              <a:ext cx="2358478" cy="923001"/>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endParaRPr lang="en-US" b="1" kern="1200"/>
            </a:p>
          </xdr:txBody>
        </xdr:sp>
        <xdr:sp macro="" textlink="">
          <xdr:nvSpPr>
            <xdr:cNvPr id="10" name="TextBox 9">
              <a:extLst>
                <a:ext uri="{FF2B5EF4-FFF2-40B4-BE49-F238E27FC236}">
                  <a16:creationId xmlns:a16="http://schemas.microsoft.com/office/drawing/2014/main" id="{D32DAB69-A1EF-B243-2AD4-4D0FBA85FF55}"/>
                </a:ext>
              </a:extLst>
            </xdr:cNvPr>
            <xdr:cNvSpPr txBox="1"/>
          </xdr:nvSpPr>
          <xdr:spPr>
            <a:xfrm>
              <a:off x="9433750" y="118760"/>
              <a:ext cx="1630490" cy="25413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kern="1200">
                  <a:solidFill>
                    <a:schemeClr val="bg1"/>
                  </a:solidFill>
                </a:rPr>
                <a:t>Best selling Cateogry</a:t>
              </a:r>
            </a:p>
          </xdr:txBody>
        </xdr:sp>
        <xdr:sp macro="" textlink="'Pivot tables'!C18">
          <xdr:nvSpPr>
            <xdr:cNvPr id="15" name="TextBox 14">
              <a:extLst>
                <a:ext uri="{FF2B5EF4-FFF2-40B4-BE49-F238E27FC236}">
                  <a16:creationId xmlns:a16="http://schemas.microsoft.com/office/drawing/2014/main" id="{3DBA5C31-9925-73D0-1EC8-1EA6485A79A2}"/>
                </a:ext>
              </a:extLst>
            </xdr:cNvPr>
            <xdr:cNvSpPr txBox="1"/>
          </xdr:nvSpPr>
          <xdr:spPr>
            <a:xfrm>
              <a:off x="10568940" y="647700"/>
              <a:ext cx="868680" cy="2971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779C39-98DA-45FD-A067-E377EAB2023F}" type="TxLink">
                <a:rPr lang="en-US" sz="1400" b="0" i="0" u="none" strike="noStrike">
                  <a:solidFill>
                    <a:srgbClr val="000000"/>
                  </a:solidFill>
                  <a:latin typeface="Calibri"/>
                  <a:ea typeface="Calibri"/>
                  <a:cs typeface="Calibri"/>
                </a:rPr>
                <a:pPr/>
                <a:t>$827,456</a:t>
              </a:fld>
              <a:endParaRPr lang="en-US" sz="1800" b="1"/>
            </a:p>
          </xdr:txBody>
        </xdr:sp>
        <xdr:sp macro="" textlink="'Pivot tables'!B18">
          <xdr:nvSpPr>
            <xdr:cNvPr id="16" name="TextBox 15">
              <a:extLst>
                <a:ext uri="{FF2B5EF4-FFF2-40B4-BE49-F238E27FC236}">
                  <a16:creationId xmlns:a16="http://schemas.microsoft.com/office/drawing/2014/main" id="{D2C82EE8-0545-91E4-2FE7-221C8CBA9C85}"/>
                </a:ext>
              </a:extLst>
            </xdr:cNvPr>
            <xdr:cNvSpPr txBox="1"/>
          </xdr:nvSpPr>
          <xdr:spPr>
            <a:xfrm>
              <a:off x="9685020" y="350520"/>
              <a:ext cx="1463040" cy="36576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A63156B-0631-4F0C-BE91-773DE6991621}" type="TxLink">
                <a:rPr lang="en-US" sz="1800" b="1" i="0" u="none" strike="noStrike">
                  <a:solidFill>
                    <a:srgbClr val="000000"/>
                  </a:solidFill>
                  <a:latin typeface="Calibri"/>
                  <a:ea typeface="Calibri"/>
                  <a:cs typeface="Calibri"/>
                </a:rPr>
                <a:pPr/>
                <a:t>Technology</a:t>
              </a:fld>
              <a:endParaRPr lang="en-US" sz="1800" b="1"/>
            </a:p>
          </xdr:txBody>
        </xdr:sp>
        <xdr:pic>
          <xdr:nvPicPr>
            <xdr:cNvPr id="18" name="Graphic 17" descr="Bar graph with upward trend with solid fill">
              <a:extLst>
                <a:ext uri="{FF2B5EF4-FFF2-40B4-BE49-F238E27FC236}">
                  <a16:creationId xmlns:a16="http://schemas.microsoft.com/office/drawing/2014/main" id="{BDF9AF31-6EC9-404B-2B9F-C0D72B56650C}"/>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9151620" y="45720"/>
              <a:ext cx="441960" cy="441960"/>
            </a:xfrm>
            <a:prstGeom prst="rect">
              <a:avLst/>
            </a:prstGeom>
          </xdr:spPr>
        </xdr:pic>
      </xdr:grpSp>
      <xdr:pic>
        <xdr:nvPicPr>
          <xdr:cNvPr id="21" name="Graphic 20" descr="Bar graph with upward trend with solid fill">
            <a:extLst>
              <a:ext uri="{FF2B5EF4-FFF2-40B4-BE49-F238E27FC236}">
                <a16:creationId xmlns:a16="http://schemas.microsoft.com/office/drawing/2014/main" id="{2B081795-8751-4594-9DC5-B06B6D583937}"/>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521102" y="76200"/>
            <a:ext cx="441960" cy="442301"/>
          </a:xfrm>
          <a:prstGeom prst="rect">
            <a:avLst/>
          </a:prstGeom>
        </xdr:spPr>
      </xdr:pic>
    </xdr:grpSp>
    <xdr:clientData/>
  </xdr:twoCellAnchor>
  <xdr:twoCellAnchor editAs="oneCell">
    <xdr:from>
      <xdr:col>2</xdr:col>
      <xdr:colOff>464820</xdr:colOff>
      <xdr:row>23</xdr:row>
      <xdr:rowOff>76201</xdr:rowOff>
    </xdr:from>
    <xdr:to>
      <xdr:col>4</xdr:col>
      <xdr:colOff>502920</xdr:colOff>
      <xdr:row>40</xdr:row>
      <xdr:rowOff>38100</xdr:rowOff>
    </xdr:to>
    <mc:AlternateContent xmlns:mc="http://schemas.openxmlformats.org/markup-compatibility/2006" xmlns:a14="http://schemas.microsoft.com/office/drawing/2010/main">
      <mc:Choice Requires="a14">
        <xdr:graphicFrame macro="">
          <xdr:nvGraphicFramePr>
            <xdr:cNvPr id="23" name="State">
              <a:extLst>
                <a:ext uri="{FF2B5EF4-FFF2-40B4-BE49-F238E27FC236}">
                  <a16:creationId xmlns:a16="http://schemas.microsoft.com/office/drawing/2014/main" id="{D1CB07F9-FF62-B14F-9B4C-D74F68561B5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684020" y="4099561"/>
              <a:ext cx="1257300" cy="30708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129541</xdr:colOff>
      <xdr:row>2</xdr:row>
      <xdr:rowOff>114300</xdr:rowOff>
    </xdr:from>
    <xdr:to>
      <xdr:col>2</xdr:col>
      <xdr:colOff>533400</xdr:colOff>
      <xdr:row>7</xdr:row>
      <xdr:rowOff>45720</xdr:rowOff>
    </xdr:to>
    <xdr:pic>
      <xdr:nvPicPr>
        <xdr:cNvPr id="30" name="Picture 29">
          <a:extLst>
            <a:ext uri="{FF2B5EF4-FFF2-40B4-BE49-F238E27FC236}">
              <a16:creationId xmlns:a16="http://schemas.microsoft.com/office/drawing/2014/main" id="{758F932A-1531-22AA-E49F-2F86D153C38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29541" y="480060"/>
          <a:ext cx="1623059" cy="8458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160020</xdr:colOff>
      <xdr:row>3</xdr:row>
      <xdr:rowOff>167640</xdr:rowOff>
    </xdr:from>
    <xdr:to>
      <xdr:col>17</xdr:col>
      <xdr:colOff>121920</xdr:colOff>
      <xdr:row>27</xdr:row>
      <xdr:rowOff>99060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98461D75-8FE5-4501-29CA-53A1EF6E427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699760" y="716280"/>
              <a:ext cx="7277100" cy="43205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l Seifelnasr Saadeldin" refreshedDate="45709.678408449072" createdVersion="8" refreshedVersion="8" minRefreshableVersion="3" recordCount="0" supportSubquery="1" supportAdvancedDrill="1" xr:uid="{8602C586-F121-497F-9B5F-7E03002EC51B}">
  <cacheSource type="external" connectionId="5"/>
  <cacheFields count="6">
    <cacheField name="[Measures].[Sum of Sales]" caption="Sum of Sales" numFmtId="0" hierarchy="45" level="32767"/>
    <cacheField name="[Geography_Dimension].[Region].[Region]" caption="Region" numFmtId="0" hierarchy="22" level="1">
      <sharedItems containsSemiMixedTypes="0" containsNonDate="0" containsString="0"/>
    </cacheField>
    <cacheField name="[Geography_Dimension].[State].[State]" caption="State" numFmtId="0" hierarchy="20" level="1">
      <sharedItems count="49">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Customer_Dimension].[Customer Name].[Customer Name]" caption="Customer Name" numFmtId="0" hierarchy="1" level="1">
      <sharedItems count="793">
        <s v="Alan Schoenberger"/>
        <s v="Amy Hunt"/>
        <s v="Anne McFarland"/>
        <s v="Anne Pryor"/>
        <s v="Bart Folk"/>
        <s v="Carol Adams"/>
        <s v="Cassandra Brandow"/>
        <s v="Dan Campbell"/>
        <s v="Dave Hallsten"/>
        <s v="Dennis Pardue"/>
        <s v="Edward Becker"/>
        <s v="Evan Henry"/>
        <s v="Fred Wasserman"/>
        <s v="Irene Maddox"/>
        <s v="Jane Waco"/>
        <s v="Jay Kimmel"/>
        <s v="Joe Kamberova"/>
        <s v="Karen Carlisle"/>
        <s v="Kristina Nunn"/>
        <s v="Mark Cousins"/>
        <s v="Maureen Fritzler"/>
        <s v="Maurice Satty"/>
        <s v="Mick Hernandez"/>
        <s v="Natalie Webber"/>
        <s v="Neil Ducich"/>
        <s v="Pauline Johnson"/>
        <s v="Rob Haberlin"/>
        <s v="Rob Lucas"/>
        <s v="Ruben Ausman"/>
        <s v="Sharelle Roach"/>
        <s v="Stewart Carmichael"/>
        <s v="Tamara Chand"/>
        <s v="Victoria Wilson"/>
        <s v="Yana Sorensen"/>
        <s v="Adrian Barton"/>
        <s v="Adrian Hane"/>
        <s v="Alex Grayson"/>
        <s v="Allen Armold"/>
        <s v="Amy Cox"/>
        <s v="Andrew Gjertsen"/>
        <s v="Ann Blume"/>
        <s v="Anthony Jacobs"/>
        <s v="Arianne Irving"/>
        <s v="Arthur Gainer"/>
        <s v="Barry Blumstein"/>
        <s v="Becky Castell"/>
        <s v="Beth Fritzler"/>
        <s v="Brendan Sweed"/>
        <s v="Candace McMahon"/>
        <s v="Carlos Meador"/>
        <s v="Carol Triggs"/>
        <s v="Cathy Prescott"/>
        <s v="Chris McAfee"/>
        <s v="Craig Carreira"/>
        <s v="Craig Yedwab"/>
        <s v="Cyma Kinney"/>
        <s v="Cynthia Arntzen"/>
        <s v="Dario Medina"/>
        <s v="Dean percer"/>
        <s v="Denny Ordway"/>
        <s v="Dionis Lloyd"/>
        <s v="Don Jones"/>
        <s v="Doug Bickford"/>
        <s v="Emily Burns"/>
        <s v="Emily Phan"/>
        <s v="Eric Hoffmann"/>
        <s v="Erin Smith"/>
        <s v="Eudokia Martin"/>
        <s v="Eugene Moren"/>
        <s v="Frank Olsen"/>
        <s v="Gary Hansen"/>
        <s v="Gary Hwang"/>
        <s v="Gary Zandusky"/>
        <s v="Harold Pawlan"/>
        <s v="Harold Ryan"/>
        <s v="Heather Jas"/>
        <s v="James Lanier"/>
        <s v="Jennifer Patt"/>
        <s v="Jeremy Farry"/>
        <s v="Jim Mitchum"/>
        <s v="John Lucas"/>
        <s v="John Murray"/>
        <s v="Joseph Airdo"/>
        <s v="Katherine Murray"/>
        <s v="Kean Takahito"/>
        <s v="Ken Dana"/>
        <s v="Kunst Miller"/>
        <s v="Larry Hughes"/>
        <s v="Laurel Workman"/>
        <s v="Linda Cazamias"/>
        <s v="Liz Pelletier"/>
        <s v="Liz Preis"/>
        <s v="Maria Bertelson"/>
        <s v="Maria Zettner"/>
        <s v="Maribeth Schnelling"/>
        <s v="Maris LaWare"/>
        <s v="Mark Van Huff"/>
        <s v="Maya Herman"/>
        <s v="Meg Tillman"/>
        <s v="Natalie DeCherney"/>
        <s v="Nick Crebassa"/>
        <s v="Nick Zandusky"/>
        <s v="Nora Paige"/>
        <s v="Odella Nelson"/>
        <s v="Patrick Gardner"/>
        <s v="Paul Stevenson"/>
        <s v="Pauline Chand"/>
        <s v="Peter Fuller"/>
        <s v="Philip Brown"/>
        <s v="Randy Ferguson"/>
        <s v="Resi PÃ¶lking"/>
        <s v="Rick Wilson"/>
        <s v="Roger Demir"/>
        <s v="Sally Matthias"/>
        <s v="Sarah Foster"/>
        <s v="Shirley Daniels"/>
        <s v="Skye Norling"/>
        <s v="Steven Cartwright"/>
        <s v="Susan Vittorini"/>
        <s v="Tamara Willingham"/>
        <s v="Tanja Norvell"/>
        <s v="Thais Sissman"/>
        <s v="Thea Hendricks"/>
        <s v="Tiffany House"/>
        <s v="Toby Braunhardt"/>
        <s v="Toby Gnade"/>
        <s v="Toby Swindell"/>
        <s v="Todd Sumrall"/>
        <s v="Tracy Blumstein"/>
        <s v="Troy Staebel"/>
        <s v="Christine Kargatis"/>
        <s v="Clytie Kelty"/>
        <s v="Dorothy Badders"/>
        <s v="Doug O'Connell"/>
        <s v="Erica Hernandez"/>
        <s v="Guy Armstrong"/>
        <s v="Hunter Lopez"/>
        <s v="Ivan Gibson"/>
        <s v="Jeremy Pistek"/>
        <s v="Joel Eaton"/>
        <s v="Kelly Lampkin"/>
        <s v="Lena Hernandez"/>
        <s v="Liz MacKendrick"/>
        <s v="Liz Thompson"/>
        <s v="Luke Schmidt"/>
        <s v="Maribeth Dona"/>
        <s v="MaryBeth Skach"/>
        <s v="Monica Federle"/>
        <s v="Sanjit Chand"/>
        <s v="Sanjit Jacobs"/>
        <s v="Thomas Brumley"/>
        <s v="Tony Chapman"/>
        <s v="Trudy Schmidt"/>
        <s v="Aaron Hawkins"/>
        <s v="Aaron Smayling"/>
        <s v="Adam Bellavance"/>
        <s v="Adam Hart"/>
        <s v="Adam Shillingsburg"/>
        <s v="Alan Barnes"/>
        <s v="Alan Dominguez"/>
        <s v="Alan Hwang"/>
        <s v="Alan Shonely"/>
        <s v="Alejandro Ballentine"/>
        <s v="Alejandro Savely"/>
        <s v="Aleksandra Gannaway"/>
        <s v="Alex Avila"/>
        <s v="Alice McCarthy"/>
        <s v="Allen Goldenen"/>
        <s v="Allen Rosenblatt"/>
        <s v="Alyssa Crouse"/>
        <s v="Alyssa Tate"/>
        <s v="Andrew Roberts"/>
        <s v="Andy Reiter"/>
        <s v="Andy Yotov"/>
        <s v="Ann Steele"/>
        <s v="Anna Andreadi"/>
        <s v="Anna Chung"/>
        <s v="Anna HÃ¤berlin"/>
        <s v="Annie Thurman"/>
        <s v="Annie Zypern"/>
        <s v="Anthony Johnson"/>
        <s v="Anthony O'Donnell"/>
        <s v="Anthony Rawles"/>
        <s v="Anthony Witt"/>
        <s v="Art Ferguson"/>
        <s v="Arthur Prichep"/>
        <s v="Arthur Wiediger"/>
        <s v="Ashley Jarboe"/>
        <s v="Astrea Jones"/>
        <s v="Barry Franz"/>
        <s v="Barry FranzÃ¶sisch"/>
        <s v="Barry Pond"/>
        <s v="Bart Pistole"/>
        <s v="Bart Watters"/>
        <s v="Becky Martin"/>
        <s v="Becky Pak"/>
        <s v="Ben Ferrer"/>
        <s v="Ben Peterman"/>
        <s v="Ben Wallace"/>
        <s v="Benjamin Patterson"/>
        <s v="Berenike Kampe"/>
        <s v="Beth Paige"/>
        <s v="Beth Thompson"/>
        <s v="Bill Donatelli"/>
        <s v="Bill Eplett"/>
        <s v="Bill Overfelt"/>
        <s v="Bill Stewart"/>
        <s v="Bill Tyler"/>
        <s v="Bobby Elias"/>
        <s v="Brad Norvell"/>
        <s v="Bradley Drucker"/>
        <s v="Bradley Nguyen"/>
        <s v="Bradley Talbott"/>
        <s v="Brenda Bowman"/>
        <s v="Brendan Dodson"/>
        <s v="Brendan Murry"/>
        <s v="Brian Dahlen"/>
        <s v="Brian DeCherney"/>
        <s v="Brian Moss"/>
        <s v="Brian Stugart"/>
        <s v="Brian Thompson"/>
        <s v="Brosina Hoffman"/>
        <s v="Bruce Degenhardt"/>
        <s v="Bruce Geld"/>
        <s v="Bruce Stewart"/>
        <s v="Bryan Spruell"/>
        <s v="Carl Ludwig"/>
        <s v="Carl Weiss"/>
        <s v="Carlos Daly"/>
        <s v="Carlos Soltero"/>
        <s v="Caroline Jumper"/>
        <s v="Catherine Glotzbach"/>
        <s v="Cathy Armstrong"/>
        <s v="Chad Cunningham"/>
        <s v="Chad McGuire"/>
        <s v="Chad Sievert"/>
        <s v="Charles Crestani"/>
        <s v="Charles McCrossin"/>
        <s v="Charles Sheldon"/>
        <s v="Charlotte Melton"/>
        <s v="Chloris Kastensmidt"/>
        <s v="Chris Cortes"/>
        <s v="Chris Selesnick"/>
        <s v="Christina Anderson"/>
        <s v="Christina VanderZanden"/>
        <s v="Christine Abelman"/>
        <s v="Christine Sundaresam"/>
        <s v="Christopher Conant"/>
        <s v="Christopher Martinez"/>
        <s v="Christopher Schild"/>
        <s v="Christy Brittain"/>
        <s v="Chuck Clark"/>
        <s v="Chuck Magee"/>
        <s v="Cindy Chapman"/>
        <s v="Cindy Stewart"/>
        <s v="Claudia Bergmann"/>
        <s v="Clay Cheatham"/>
        <s v="Clay Ludtke"/>
        <s v="Clay Rozendal"/>
        <s v="Corinna Mitchell"/>
        <s v="Cynthia Delaney"/>
        <s v="Cynthia Voltz"/>
        <s v="Damala Kotsonis"/>
        <s v="Dan Reichenbach"/>
        <s v="Daniel Byrd"/>
        <s v="Daniel Lacy"/>
        <s v="Darren Budd"/>
        <s v="Darren Koutras"/>
        <s v="Darren Powers"/>
        <s v="Darrin Martin"/>
        <s v="Darrin Sayre"/>
        <s v="Darrin Van Huff"/>
        <s v="Dave Poirier"/>
        <s v="David Bremer"/>
        <s v="David Flashing"/>
        <s v="David Smith"/>
        <s v="David Wiener"/>
        <s v="Dean Braden"/>
        <s v="Dean Katz"/>
        <s v="Deanra Eno"/>
        <s v="Deborah Brumfield"/>
        <s v="Debra Catini"/>
        <s v="Delfina Latchford"/>
        <s v="Denise Monton"/>
        <s v="Dennis Bolton"/>
        <s v="Dennis Kane"/>
        <s v="Denny Joy"/>
        <s v="Dianna Vittorini"/>
        <s v="Dianna Wilson"/>
        <s v="Dorothy Dickinson"/>
        <s v="Dorothy Wardle"/>
        <s v="Duane Benoit"/>
        <s v="Duane Huffman"/>
        <s v="Duane Noonan"/>
        <s v="Ed Braxton"/>
        <s v="Ed Jacobs"/>
        <s v="Edward Hooks"/>
        <s v="Eileen Kiefer"/>
        <s v="Eleni McCrary"/>
        <s v="Elizabeth Moffitt"/>
        <s v="Emily Ducich"/>
        <s v="Eric Barreto"/>
        <s v="Eric Murdock"/>
        <s v="Erica Bern"/>
        <s v="Erica Hackney"/>
        <s v="Erica Smith"/>
        <s v="Erin Ashbrook"/>
        <s v="Erin Creighton"/>
        <s v="Eugene Barchas"/>
        <s v="Eugene Hildebrand"/>
        <s v="Eva Jacobs"/>
        <s v="Filia McAdams"/>
        <s v="Frank Atkinson"/>
        <s v="Frank Carlisle"/>
        <s v="Frank Gastineau"/>
        <s v="Frank Hawley"/>
        <s v="Frank Merwin"/>
        <s v="Frank Preis"/>
        <s v="Fred Chung"/>
        <s v="Fred Hopkins"/>
        <s v="Gary McGarr"/>
        <s v="Gene McClure"/>
        <s v="George Ashbrook"/>
        <s v="George Bell"/>
        <s v="George Zrebassa"/>
        <s v="Georgia Rosenberg"/>
        <s v="Giulietta Weimer"/>
        <s v="Grace Kelly"/>
        <s v="Greg Guthrie"/>
        <s v="Greg Matthias"/>
        <s v="Greg Maxwell"/>
        <s v="Greg Tran"/>
        <s v="Guy Thornton"/>
        <s v="Hallie Redmond"/>
        <s v="Harry Marie"/>
        <s v="Heather Kirkland"/>
        <s v="Helen Abelman"/>
        <s v="Helen Andreada"/>
        <s v="Helen Wasserman"/>
        <s v="Henry Goldwyn"/>
        <s v="Henry MacAllister"/>
        <s v="Herbert Flentye"/>
        <s v="Hilary Holden"/>
        <s v="Hunter Glantz"/>
        <s v="Ionia McGrath"/>
        <s v="Ivan Liston"/>
        <s v="Jack Lebron"/>
        <s v="Jack O'Briant"/>
        <s v="James Galang"/>
        <s v="Jamie Frazer"/>
        <s v="Jamie Kunitz"/>
        <s v="Janet Lee"/>
        <s v="Janet Martin"/>
        <s v="Janet Molinari"/>
        <s v="Jas O'Carroll"/>
        <s v="Jason Fortune-"/>
        <s v="Jason Gross"/>
        <s v="Jason Klamczynski"/>
        <s v="Jasper Cacioppo"/>
        <s v="Jay Fein"/>
        <s v="Jennifer Braxton"/>
        <s v="Jennifer Jackson"/>
        <s v="Jeremy Ellison"/>
        <s v="Jeremy Lonsdale"/>
        <s v="Jessica Myrick"/>
        <s v="Jesus Ocampo"/>
        <s v="Jill Fjeld"/>
        <s v="Jill Matthias"/>
        <s v="Jill Stevenson"/>
        <s v="Jim Epp"/>
        <s v="Jim Kriz"/>
        <s v="Jim Sink"/>
        <s v="Joe Elijah"/>
        <s v="John Castell"/>
        <s v="John Dryer"/>
        <s v="John Grady"/>
        <s v="John Lee"/>
        <s v="Jonathan Doherty"/>
        <s v="Jonathan Howell"/>
        <s v="Joni Blumstein"/>
        <s v="Joni Wasserman"/>
        <s v="Joseph Holt"/>
        <s v="Joy Bell-"/>
        <s v="Joy Smith"/>
        <s v="Julia Barnett"/>
        <s v="Julia Dunbar"/>
        <s v="Julia West"/>
        <s v="Julie Creighton"/>
        <s v="Julie Kriz"/>
        <s v="Julie Prescott"/>
        <s v="Justin Deggeller"/>
        <s v="Justin Ellison"/>
        <s v="Justin MacKendrick"/>
        <s v="Justin Ritter"/>
        <s v="Kalyca Meade"/>
        <s v="Karen Bern"/>
        <s v="Karen Daniels"/>
        <s v="Karen Ferguson"/>
        <s v="Karl Braun"/>
        <s v="Katherine Ducich"/>
        <s v="Katherine Nockton"/>
        <s v="Katrina Bavinger"/>
        <s v="Kean Nguyen"/>
        <s v="Kean Thornton"/>
        <s v="Keith Dawkins"/>
        <s v="Keith Herrera"/>
        <s v="Kelly Andreada"/>
        <s v="Kelly Collister"/>
        <s v="Kelly Williams"/>
        <s v="Ken Black"/>
        <s v="Ken Heidel"/>
        <s v="Ken Lonsdale"/>
        <s v="Khloe Miller"/>
        <s v="Kristen Hastings"/>
        <s v="Larry Blacks"/>
        <s v="Larry Tron"/>
        <s v="Laura Armstrong"/>
        <s v="Laurel Beltran"/>
        <s v="Laurel Elliston"/>
        <s v="Lauren Leatherbury"/>
        <s v="Lena Cacioppo"/>
        <s v="Lena Creighton"/>
        <s v="Lena Radford"/>
        <s v="Linda Southworth"/>
        <s v="Lindsay Castell"/>
        <s v="Lindsay Shagiari"/>
        <s v="Lindsay Williams"/>
        <s v="Lisa DeCherney"/>
        <s v="Lisa Hazard"/>
        <s v="Lisa Ryan"/>
        <s v="Liz Carlisle"/>
        <s v="Liz Willingham"/>
        <s v="Logan Currie"/>
        <s v="Logan Haushalter"/>
        <s v="Lori Olson"/>
        <s v="Luke Foster"/>
        <s v="Luke Weiss"/>
        <s v="Lycoris Saunders"/>
        <s v="Lynn Smith"/>
        <s v="Marc Crier"/>
        <s v="Marc Harrigan"/>
        <s v="Maria Etezadi"/>
        <s v="Maribeth Yedwab"/>
        <s v="Marina Lichtenstein"/>
        <s v="Mark Haberlin"/>
        <s v="Mark Hamilton"/>
        <s v="Mary Zewe"/>
        <s v="Matt Abelman"/>
        <s v="Matt Collins"/>
        <s v="Matt Collister"/>
        <s v="Matt Connell"/>
        <s v="Matt Hagelstein"/>
        <s v="Matthew Clasen"/>
        <s v="Maureen Gastineau"/>
        <s v="Max Jones"/>
        <s v="Max Ludwig"/>
        <s v="Maxwell Schwartz"/>
        <s v="Meg O'Connel"/>
        <s v="Melanie Seite"/>
        <s v="Michael Chen"/>
        <s v="Michael Granlund"/>
        <s v="Michael Kennedy"/>
        <s v="Michael Moore"/>
        <s v="Michelle Arnett"/>
        <s v="Michelle Ellison"/>
        <s v="Michelle Moray"/>
        <s v="Michelle Tran"/>
        <s v="Mick Brown"/>
        <s v="Mick Crebagga"/>
        <s v="Mike Caudle"/>
        <s v="Mike Gockenbach"/>
        <s v="Mike Kennedy"/>
        <s v="Mike Pelletier"/>
        <s v="Mike Vittorini"/>
        <s v="Mitch Willingham"/>
        <s v="Muhammed MacIntyre"/>
        <s v="Muhammed Yedwab"/>
        <s v="Nancy Lomonaco"/>
        <s v="Naresj Patel"/>
        <s v="Nathan Cano"/>
        <s v="Nathan Gelder"/>
        <s v="Nathan Mautz"/>
        <s v="Neil Knudson"/>
        <s v="Neola Schneider"/>
        <s v="Neoma Murray"/>
        <s v="Nick Radford"/>
        <s v="Nicole Fjeld"/>
        <s v="Nicole Hansen"/>
        <s v="Noel Staavos"/>
        <s v="Nona Balk"/>
        <s v="Nora Pelletier"/>
        <s v="Nora Preis"/>
        <s v="Olvera Toch"/>
        <s v="Pamela Coakley"/>
        <s v="Pamela Stobb"/>
        <s v="Parhena Norris"/>
        <s v="Patrick Bzostek"/>
        <s v="Patrick Jones"/>
        <s v="Patrick O'Brill"/>
        <s v="Patrick O'Donnell"/>
        <s v="Patrick Ryan"/>
        <s v="Paul Gonzalez"/>
        <s v="Paul Knutson"/>
        <s v="Paul Lucas"/>
        <s v="Paul Prost"/>
        <s v="Paul Van Hugh"/>
        <s v="Pauline Webber"/>
        <s v="Penelope Sewall"/>
        <s v="Pete Armstrong"/>
        <s v="Pete Kriz"/>
        <s v="Philip Fox"/>
        <s v="Phillina Ober"/>
        <s v="Phillip Flathmann"/>
        <s v="Pierre Wener"/>
        <s v="Rachel Payne"/>
        <s v="Ralph Arnett"/>
        <s v="Ralph Ritter"/>
        <s v="Raymond Buch"/>
        <s v="Raymond Messe"/>
        <s v="Ricardo Sperren"/>
        <s v="Richard Bierner"/>
        <s v="Richard Eichhorn"/>
        <s v="Rick Bensley"/>
        <s v="Rick Duston"/>
        <s v="Rick Huthwaite"/>
        <s v="Rob Dowd"/>
        <s v="Rob Williams"/>
        <s v="Robert Barroso"/>
        <s v="Robert Dilbeck"/>
        <s v="Robert Marley"/>
        <s v="Robert Waldorf"/>
        <s v="Roland Fjeld"/>
        <s v="Roland Schwarz"/>
        <s v="Rose O'Brian"/>
        <s v="Ross Baird"/>
        <s v="Ross DeVincentis"/>
        <s v="Roy Collins"/>
        <s v="Roy FranzÃ¶sisch"/>
        <s v="Roy Phan"/>
        <s v="Ruben Dartt"/>
        <s v="Russell Applegate"/>
        <s v="Russell D'Ascenzo"/>
        <s v="Ryan Akin"/>
        <s v="Sally Hughsby"/>
        <s v="Sam Zeldin"/>
        <s v="Sample Company A"/>
        <s v="Sandra Flanagan"/>
        <s v="Sandra Glassco"/>
        <s v="Sanjit Engle"/>
        <s v="Saphhira Shifley"/>
        <s v="Sarah Bern"/>
        <s v="Sarah Brown"/>
        <s v="Sarah Jordon"/>
        <s v="Scot Coram"/>
        <s v="Scot Wooten"/>
        <s v="Scott Cohen"/>
        <s v="Scott Williamson"/>
        <s v="Sean Braxton"/>
        <s v="Sean Christensen"/>
        <s v="Sean Miller"/>
        <s v="Sean O'Donnell"/>
        <s v="Seth Vernon"/>
        <s v="Shahid Hopkins"/>
        <s v="Shahid Shariari"/>
        <s v="Shaun Chance"/>
        <s v="Shaun Weien"/>
        <s v="Sheri Gordon"/>
        <s v="Shirley Jackson"/>
        <s v="Sonia Cooley"/>
        <s v="Sonia Sunley"/>
        <s v="Speros Goranitis"/>
        <s v="Stefania Perrino"/>
        <s v="Stefanie Holloman"/>
        <s v="Stephanie Phelps"/>
        <s v="Steve Carroll"/>
        <s v="Steve Nguyen"/>
        <s v="Steven Roelle"/>
        <s v="Stewart Visinsky"/>
        <s v="Stuart Calhoun"/>
        <s v="Sue Ann Reed"/>
        <s v="Sung Pak"/>
        <s v="Susan Pistek"/>
        <s v="Suzanne McNair"/>
        <s v="Sylvia Foulston"/>
        <s v="Tamara Dahlen"/>
        <s v="Tamara Manning"/>
        <s v="Ted Trevino"/>
        <s v="Theresa Swint"/>
        <s v="Thomas Seio"/>
        <s v="Thomas Thornton"/>
        <s v="Tim Brockman"/>
        <s v="Tim Taslimi"/>
        <s v="Toby Carlisle"/>
        <s v="Toby Ritter"/>
        <s v="Tom Boeckenhauer"/>
        <s v="Tom Stivers"/>
        <s v="Tonja Turnell"/>
        <s v="Tony Molinari"/>
        <s v="Tony Sayre"/>
        <s v="Tracy Collins"/>
        <s v="Tracy Zic"/>
        <s v="Trudy Brown"/>
        <s v="Trudy Glocke"/>
        <s v="Valerie Mitchum"/>
        <s v="Vicky Freymann"/>
        <s v="Victoria Pisteka"/>
        <s v="Vivek Gonzalez"/>
        <s v="Vivek Sundaresam"/>
        <s v="Vivian Mathis"/>
        <s v="William Brown"/>
        <s v="Xylona Preis"/>
        <s v="Yoseph Carroll"/>
        <s v="Zuschuss Carroll"/>
        <s v="Zuschuss Donatelli"/>
        <s v="Bobby Trafton"/>
        <s v="Brooke Gillingham"/>
        <s v="Corey Catlett"/>
        <s v="Craig Leslie"/>
        <s v="Deirdre Greer"/>
        <s v="Elpida Rittenbach"/>
        <s v="Fred McMath"/>
        <s v="Jim Radford"/>
        <s v="Justin Hirsh"/>
        <s v="Katrina Edelman"/>
        <s v="Max Engle"/>
        <s v="Noah Childs"/>
        <s v="Philisse Overcash"/>
        <s v="Rick Hansen"/>
        <s v="Tracy Poddar"/>
        <s v="Andrew Allen"/>
        <s v="Christine Phan"/>
        <s v="Michael Paige"/>
        <s v="Nat Gilpin"/>
        <s v="Sally Knutson"/>
        <s v="Shahid Collister"/>
        <s v="Ted Butterfield"/>
        <s v="Harold Engle"/>
        <s v="Katherine Hughes"/>
        <s v="Magdelene Morse"/>
        <s v="Shirley Schmidt"/>
        <s v="Thea Hudgings"/>
        <s v="Dianna Arnett"/>
        <s v="Alan Haines"/>
        <s v="Andy Gerbode"/>
        <s v="Angele Hood"/>
        <s v="Benjamin Venier"/>
        <s v="Bryan Mills"/>
        <s v="Cari Schnelling"/>
        <s v="Cindy Schnelling"/>
        <s v="Cyra Reiten"/>
        <s v="Dan Lawera"/>
        <s v="Dana Kaydos"/>
        <s v="Daniel Raglin"/>
        <s v="Dave Kipp"/>
        <s v="Denny Blanton"/>
        <s v="Don Miller"/>
        <s v="Evan Minnotte"/>
        <s v="Henia Zydlo"/>
        <s v="Jennifer Halladay"/>
        <s v="Jocasta Rupert"/>
        <s v="Kimberly Carter"/>
        <s v="Michael Grace"/>
        <s v="Mitch Gastineau"/>
        <s v="Neil FranzÃ¶sisch"/>
        <s v="Patricia Hirasaki"/>
        <s v="Pete Takahito"/>
        <s v="Peter McVee"/>
        <s v="Ritsa Hightower"/>
        <s v="Ryan Crowe"/>
        <s v="Sara Luxemburg"/>
        <s v="Shui Tom"/>
        <s v="Steve Chapman"/>
        <s v="Stuart Van"/>
        <s v="Sung Shariari"/>
        <s v="Tracy Hopkins"/>
        <s v="Valerie Dominguez"/>
        <s v="Anemone Ratner"/>
        <s v="Anna Gayman"/>
        <s v="Barbara Fisher"/>
        <s v="Bill Shonely"/>
        <s v="Chuck Sachs"/>
        <s v="Corey Roper"/>
        <s v="Fred Harton"/>
        <s v="John Stevenson"/>
        <s v="Karen Seio"/>
        <s v="Peter BÃ¼hler"/>
        <s v="Theone Pippenger"/>
        <s v="Todd Boyes"/>
        <s v="Victoria Brennan"/>
        <s v="Anthony Garverick"/>
        <s v="Cari Sayre"/>
        <s v="Corey-Lock"/>
        <s v="Craig Reiter"/>
        <s v="Dave Brooks"/>
        <s v="David Kendrick"/>
        <s v="David Philippe"/>
        <s v="Ellis Ballard"/>
        <s v="Emily Grady"/>
        <s v="Gary Mitchum"/>
        <s v="Greg Hansen"/>
        <s v="Harold Dahlen"/>
        <s v="John Huston"/>
        <s v="Joni Sundaresam"/>
        <s v="Joy Daniels"/>
        <s v="Katharine Harms"/>
        <s v="Katrina Willman"/>
        <s v="Ken Brennan"/>
        <s v="Lela Donovan"/>
        <s v="Mary O'Rourke"/>
        <s v="Maureen Gnade"/>
        <s v="Michelle Huthwaite"/>
        <s v="Natalie Fritzler"/>
        <s v="Quincy Jones"/>
        <s v="Rob Beeghly"/>
        <s v="Sibella Parks"/>
        <s v="Stephanie Ulpright"/>
        <s v="Sung Chung"/>
        <s v="Tom Ashbrook"/>
        <s v="Vivek Grady"/>
        <s v="Denise Leinenbach"/>
        <s v="Michael Dominguez"/>
        <s v="Ralph Kennedy"/>
        <s v="Troy Blackwell"/>
        <s v="Brad Eason"/>
        <s v="Roy Skaria"/>
        <s v="Giulietta Baptist"/>
        <s v="Rick Reed"/>
        <s v="Art Foster"/>
        <s v="Bobby Odegard"/>
        <s v="Brian Derr"/>
        <s v="Claire Gute"/>
        <s v="Craig Carroll"/>
        <s v="Juliana Krohn"/>
        <s v="Thomas Boland"/>
        <s v="Barry Gonzalez"/>
        <s v="Harry Greene"/>
        <s v="Nicole Brennan"/>
        <s v="Brad Thomas"/>
        <s v="Ed Ludwig"/>
        <s v="Michael Nguyen"/>
        <s v="Alejandro Grove"/>
        <s v="Alex Russell"/>
        <s v="Guy Phonely"/>
        <s v="Cathy Hwang"/>
        <s v="Edward Nazzal"/>
        <s v="Matthew Grinstein"/>
        <s v="Michelle Lonsdale"/>
        <s v="Nat Carroll"/>
        <s v="Paul MacIntyre"/>
        <s v="Sam Craven"/>
        <s v="Sean Wendt"/>
        <s v="Victor Preis"/>
        <s v="Benjamin Farhat"/>
        <s v="Mark Packer"/>
        <s v="Mitch Webber"/>
        <s v="Jim Karlsson"/>
        <s v="Jennifer Ferguson"/>
        <s v="Michael Stewart"/>
        <s v="Theresa Coyne"/>
        <s v="Adrian Shami"/>
        <s v="Aimee Bixby"/>
        <s v="Ann Chong"/>
        <s v="Barry Weirich"/>
        <s v="Bryan Davis"/>
        <s v="Carol Darley"/>
        <s v="Christina DeMoss"/>
        <s v="Don Weiss"/>
        <s v="Dorris liebe"/>
        <s v="Doug Jacobs"/>
        <s v="Erin Mull"/>
        <s v="Grant Thornton"/>
        <s v="Mathew Reese"/>
        <s v="Roger Barcio"/>
        <s v="Roland Murray"/>
        <s v="Steven Ward"/>
        <s v="Susan Gilcrest"/>
        <s v="Tom Prescott"/>
        <s v="Evan Bailliet"/>
        <s v="Jack Garza"/>
        <s v="Michael Oakman"/>
        <s v="Muhammed Lee"/>
        <s v="Ricardo Emerson"/>
        <s v="Susan MacKendrick"/>
        <s v="Aaron Bergman"/>
        <s v="Phillip Breyer"/>
        <s v="Carl Jackson"/>
        <s v="Craig Molinari"/>
        <s v="Giulietta Dortch"/>
        <s v="Randy Bradley"/>
        <s v="Valerie Takahito"/>
        <s v="Gene Hale"/>
        <s v="Joel Jenkins"/>
        <s v="Jenna Caffey"/>
      </sharedItems>
    </cacheField>
    <cacheField name="[Geography_Dimension].[Country].[Country]" caption="Country" numFmtId="0" hierarchy="18" level="1">
      <sharedItems count="1">
        <s v="United States"/>
      </sharedItems>
    </cacheField>
    <cacheField name="[Product_Dimension].[Category].[Category]" caption="Category" numFmtId="0" hierarchy="26" level="1">
      <sharedItems containsSemiMixedTypes="0" containsNonDate="0" containsString="0"/>
    </cacheField>
  </cacheFields>
  <cacheHierarchies count="54">
    <cacheHierarchy uniqueName="[Customer_Dimension].[Customer ID]" caption="Customer ID" attribute="1" defaultMemberUniqueName="[Customer_Dimension].[Customer ID].[All]" allUniqueName="[Customer_Dimension].[Customer ID].[All]" dimensionUniqueName="[Customer_Dimension]" displayFolder="" count="0" memberValueDatatype="130" unbalanced="0"/>
    <cacheHierarchy uniqueName="[Customer_Dimension].[Customer Name]" caption="Customer Name" attribute="1" defaultMemberUniqueName="[Customer_Dimension].[Customer Name].[All]" allUniqueName="[Customer_Dimension].[Customer Name].[All]" dimensionUniqueName="[Customer_Dimension]" displayFolder="" count="2" memberValueDatatype="130" unbalanced="0">
      <fieldsUsage count="2">
        <fieldUsage x="-1"/>
        <fieldUsage x="3"/>
      </fieldsUsage>
    </cacheHierarchy>
    <cacheHierarchy uniqueName="[Customer_Dimension].[Segment]" caption="Segment" attribute="1" defaultMemberUniqueName="[Customer_Dimension].[Segment].[All]" allUniqueName="[Customer_Dimension].[Segment].[All]" dimensionUniqueName="[Customer_Dimension]" displayFolder="" count="0" memberValueDatatype="130" unbalanced="0"/>
    <cacheHierarchy uniqueName="[Fact_Table].[Order ID]" caption="Order ID" attribute="1" defaultMemberUniqueName="[Fact_Table].[Order ID].[All]" allUniqueName="[Fact_Table].[Order ID].[All]" dimensionUniqueName="[Fact_Table]" displayFolder="" count="0" memberValueDatatype="130" unbalanced="0"/>
    <cacheHierarchy uniqueName="[Fact_Table].[Customer ID]" caption="Customer ID" attribute="1" defaultMemberUniqueName="[Fact_Table].[Customer ID].[All]" allUniqueName="[Fact_Table].[Customer ID].[All]" dimensionUniqueName="[Fact_Table]" displayFolder="" count="0" memberValueDatatype="130" unbalanced="0"/>
    <cacheHierarchy uniqueName="[Fact_Table].[Unique product ID]" caption="Unique product ID" attribute="1" defaultMemberUniqueName="[Fact_Table].[Unique product ID].[All]" allUniqueName="[Fact_Table].[Unique product ID].[All]" dimensionUniqueName="[Fact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13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Fact_Table].[Ship Date]" caption="Ship Date" attribute="1" time="1" defaultMemberUniqueName="[Fact_Table].[Ship Date].[All]" allUniqueName="[Fact_Table].[Ship Date].[All]" dimensionUniqueName="[Fact_Table]" displayFolder="" count="0" memberValueDatatype="7" unbalanced="0"/>
    <cacheHierarchy uniqueName="[Fact_Table].[Sales]" caption="Sales" attribute="1" defaultMemberUniqueName="[Fact_Table].[Sales].[All]" allUniqueName="[Fact_Table].[Sales].[All]" dimensionUniqueName="[Fact_Table]" displayFolder="" count="0" memberValueDatatype="5" unbalanced="0"/>
    <cacheHierarchy uniqueName="[Fact_Table].[Geo_ID]" caption="Geo_ID" attribute="1" defaultMemberUniqueName="[Fact_Table].[Geo_ID].[All]" allUniqueName="[Fact_Table].[Geo_ID].[All]" dimensionUniqueName="[Fact_Table]" displayFolder="" count="0" memberValueDatatype="130" unbalanced="0"/>
    <cacheHierarchy uniqueName="[Fact_Table].[Order Date (Year)]" caption="Order Date (Year)" attribute="1" defaultMemberUniqueName="[Fact_Table].[Order Date (Year)].[All]" allUniqueName="[Fact_Table].[Order Date (Year)].[All]" dimensionUniqueName="[Fact_Table]" displayFolder="" count="0" memberValueDatatype="130" unbalanced="0"/>
    <cacheHierarchy uniqueName="[Fact_Table].[Order Date (Quarter)]" caption="Order Date (Quarter)" attribute="1" defaultMemberUniqueName="[Fact_Table].[Order Date (Quarter)].[All]" allUniqueName="[Fact_Table].[Order Date (Quarter)].[All]" dimensionUniqueName="[Fact_Table]" displayFolder="" count="0" memberValueDatatype="130" unbalanced="0"/>
    <cacheHierarchy uniqueName="[Fact_Table].[Order Date (Month)]" caption="Order Date (Month)" attribute="1" defaultMemberUniqueName="[Fact_Table].[Order Date (Month)].[All]" allUniqueName="[Fact_Table].[Order Date (Month)].[All]" dimensionUniqueName="[Fact_Table]" displayFolder="" count="0" memberValueDatatype="130" unbalanced="0"/>
    <cacheHierarchy uniqueName="[Fact_Table].[Ship Date (Year)]" caption="Ship Date (Year)" attribute="1" defaultMemberUniqueName="[Fact_Table].[Ship Date (Year)].[All]" allUniqueName="[Fact_Table].[Ship Date (Year)].[All]" dimensionUniqueName="[Fact_Table]" displayFolder="" count="0" memberValueDatatype="130" unbalanced="0"/>
    <cacheHierarchy uniqueName="[Fact_Table].[Ship Date (Quarter)]" caption="Ship Date (Quarter)" attribute="1" defaultMemberUniqueName="[Fact_Table].[Ship Date (Quarter)].[All]" allUniqueName="[Fact_Table].[Ship Date (Quarter)].[All]" dimensionUniqueName="[Fact_Table]" displayFolder="" count="0" memberValueDatatype="130" unbalanced="0"/>
    <cacheHierarchy uniqueName="[Fact_Table].[Ship Date (Month)]" caption="Ship Date (Month)" attribute="1" defaultMemberUniqueName="[Fact_Table].[Ship Date (Month)].[All]" allUniqueName="[Fact_Table].[Ship Date (Month)].[All]" dimensionUniqueName="[Fact_Table]" displayFolder="" count="0" memberValueDatatype="130" unbalanced="0"/>
    <cacheHierarchy uniqueName="[Geography_Dimension].[Geo_ID]" caption="Geo_ID" attribute="1" defaultMemberUniqueName="[Geography_Dimension].[Geo_ID].[All]" allUniqueName="[Geography_Dimension].[Geo_ID].[All]" dimensionUniqueName="[Geography_Dimension]" displayFolder="" count="0" memberValueDatatype="130" unbalanced="0"/>
    <cacheHierarchy uniqueName="[Geography_Dimension].[Country]" caption="Country" attribute="1" defaultMemberUniqueName="[Geography_Dimension].[Country].[All]" allUniqueName="[Geography_Dimension].[Country].[All]" dimensionUniqueName="[Geography_Dimension]" displayFolder="" count="2" memberValueDatatype="130" unbalanced="0">
      <fieldsUsage count="2">
        <fieldUsage x="-1"/>
        <fieldUsage x="4"/>
      </fieldsUsage>
    </cacheHierarchy>
    <cacheHierarchy uniqueName="[Geography_Dimension].[City]" caption="City" attribute="1" defaultMemberUniqueName="[Geography_Dimension].[City].[All]" allUniqueName="[Geography_Dimension].[City].[All]" dimensionUniqueName="[Geography_Dimension]" displayFolder="" count="0" memberValueDatatype="130" unbalanced="0"/>
    <cacheHierarchy uniqueName="[Geography_Dimension].[State]" caption="State" attribute="1" defaultMemberUniqueName="[Geography_Dimension].[State].[All]" allUniqueName="[Geography_Dimension].[State].[All]" dimensionUniqueName="[Geography_Dimension]" displayFolder="" count="2" memberValueDatatype="130" unbalanced="0">
      <fieldsUsage count="2">
        <fieldUsage x="-1"/>
        <fieldUsage x="2"/>
      </fieldsUsage>
    </cacheHierarchy>
    <cacheHierarchy uniqueName="[Geography_Dimension].[Postal Code]" caption="Postal Code" attribute="1" defaultMemberUniqueName="[Geography_Dimension].[Postal Code].[All]" allUniqueName="[Geography_Dimension].[Postal Code].[All]" dimensionUniqueName="[Geography_Dimension]" displayFolder="" count="0" memberValueDatatype="5" unbalanced="0"/>
    <cacheHierarchy uniqueName="[Geography_Dimension].[Region]" caption="Region" attribute="1" defaultMemberUniqueName="[Geography_Dimension].[Region].[All]" allUniqueName="[Geography_Dimension].[Region].[All]" dimensionUniqueName="[Geography_Dimension]" displayFolder="" count="2" memberValueDatatype="130" unbalanced="0">
      <fieldsUsage count="2">
        <fieldUsage x="-1"/>
        <fieldUsage x="1"/>
      </fieldsUsage>
    </cacheHierarchy>
    <cacheHierarchy uniqueName="[Geography_Dimension].[State/City]" caption="State/City" defaultMemberUniqueName="[Geography_Dimension].[State/City].[All]" allUniqueName="[Geography_Dimension].[State/City].[All]" dimensionUniqueName="[Geography_Dimension]" displayFolder="" count="3" unbalanced="0"/>
    <cacheHierarchy uniqueName="[Product_Dimension].[Unique product ID]" caption="Unique product ID" attribute="1" defaultMemberUniqueName="[Product_Dimension].[Unique product ID].[All]" allUniqueName="[Product_Dimension].[Unique product ID].[All]" dimensionUniqueName="[Product_Dimension]" displayFolder="" count="0" memberValueDatatype="130" unbalanced="0"/>
    <cacheHierarchy uniqueName="[Product_Dimension].[Product ID]" caption="Product ID" attribute="1" defaultMemberUniqueName="[Product_Dimension].[Product ID].[All]" allUniqueName="[Product_Dimension].[Product ID].[All]" dimensionUniqueName="[Product_Dimension]" displayFolder="" count="0" memberValueDatatype="130" unbalanced="0"/>
    <cacheHierarchy uniqueName="[Product_Dimension].[Category]" caption="Category" attribute="1" defaultMemberUniqueName="[Product_Dimension].[Category].[All]" allUniqueName="[Product_Dimension].[Category].[All]" dimensionUniqueName="[Product_Dimension]" displayFolder="" count="2" memberValueDatatype="130" unbalanced="0">
      <fieldsUsage count="2">
        <fieldUsage x="-1"/>
        <fieldUsage x="5"/>
      </fieldsUsage>
    </cacheHierarchy>
    <cacheHierarchy uniqueName="[Product_Dimension].[Sub-Category]" caption="Sub-Category" attribute="1" defaultMemberUniqueName="[Product_Dimension].[Sub-Category].[All]" allUniqueName="[Product_Dimension].[Sub-Category].[All]" dimensionUniqueName="[Product_Dimension]" displayFolder="" count="0" memberValueDatatype="130" unbalanced="0"/>
    <cacheHierarchy uniqueName="[Product_Dimension].[Product Name]" caption="Product Name" attribute="1" defaultMemberUniqueName="[Product_Dimension].[Product Name].[All]" allUniqueName="[Product_Dimension].[Product Name].[All]" dimensionUniqueName="[Product_Dimension]" displayFolder="" count="0" memberValueDatatype="130" unbalanced="0"/>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Fact_Table].[Ship Date (Month Index)]" caption="Ship Date (Month Index)" attribute="1" defaultMemberUniqueName="[Fact_Table].[Ship Date (Month Index)].[All]" allUniqueName="[Fact_Table].[Ship Date (Month Index)].[All]" dimensionUniqueName="[Fact_Table]" displayFolder="" count="0" memberValueDatatype="20" unbalanced="0" hidden="1"/>
    <cacheHierarchy uniqueName="[Measures].[__XL_Count Customer_Dimension]" caption="__XL_Count Customer_Dimension" measure="1" displayFolder="" measureGroup="Customer_Dimension" count="0" hidden="1"/>
    <cacheHierarchy uniqueName="[Measures].[__XL_Count Geography_Dimension]" caption="__XL_Count Geography_Dimension" measure="1" displayFolder="" measureGroup="Geography_Dimension" count="0" hidden="1"/>
    <cacheHierarchy uniqueName="[Measures].[__XL_Count Product_Dimension]" caption="__XL_Count Product_Dimension" measure="1" displayFolder="" measureGroup="Product_Dimension" count="0" hidden="1"/>
    <cacheHierarchy uniqueName="[Measures].[__XL_Count Fact_Table]" caption="__XL_Count Fact_Table" measure="1" displayFolder="" measureGroup="Fact_Table" count="0" hidden="1"/>
    <cacheHierarchy uniqueName="[Measures].[__No measures defined]" caption="__No measures defined" measure="1" displayFolder="" count="0" hidden="1"/>
    <cacheHierarchy uniqueName="[Measures].[Count of Customer ID]" caption="Count of Customer ID" measure="1" displayFolder="" measureGroup="Customer_Dimension" count="0" hidden="1">
      <extLst>
        <ext xmlns:x15="http://schemas.microsoft.com/office/spreadsheetml/2010/11/main" uri="{B97F6D7D-B522-45F9-BDA1-12C45D357490}">
          <x15:cacheHierarchy aggregatedColumn="0"/>
        </ext>
      </extLst>
    </cacheHierarchy>
    <cacheHierarchy uniqueName="[Measures].[Count of Customer Name]" caption="Count of Customer Name" measure="1" displayFolder="" measureGroup="Customer_Dimension" count="0" hidden="1">
      <extLst>
        <ext xmlns:x15="http://schemas.microsoft.com/office/spreadsheetml/2010/11/main" uri="{B97F6D7D-B522-45F9-BDA1-12C45D357490}">
          <x15:cacheHierarchy aggregatedColumn="1"/>
        </ext>
      </extLst>
    </cacheHierarchy>
    <cacheHierarchy uniqueName="[Measures].[Count of Unique product ID]" caption="Count of Unique product ID" measure="1" displayFolder="" measureGroup="Product_Dimension" count="0" hidden="1">
      <extLst>
        <ext xmlns:x15="http://schemas.microsoft.com/office/spreadsheetml/2010/11/main" uri="{B97F6D7D-B522-45F9-BDA1-12C45D357490}">
          <x15:cacheHierarchy aggregatedColumn="24"/>
        </ext>
      </extLst>
    </cacheHierarchy>
    <cacheHierarchy uniqueName="[Measures].[Count of City]" caption="Count of City" measure="1" displayFolder="" measureGroup="Geography_Dimension"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Geography_Dimension" count="0" hidden="1">
      <extLst>
        <ext xmlns:x15="http://schemas.microsoft.com/office/spreadsheetml/2010/11/main" uri="{B97F6D7D-B522-45F9-BDA1-12C45D357490}">
          <x15:cacheHierarchy aggregatedColumn="20"/>
        </ext>
      </extLst>
    </cacheHierarchy>
    <cacheHierarchy uniqueName="[Measures].[Distinct Count of State]" caption="Distinct Count of State" measure="1" displayFolder="" measureGroup="Geography_Dimension" count="0" hidden="1">
      <extLst>
        <ext xmlns:x15="http://schemas.microsoft.com/office/spreadsheetml/2010/11/main" uri="{B97F6D7D-B522-45F9-BDA1-12C45D357490}">
          <x15:cacheHierarchy aggregatedColumn="20"/>
        </ext>
      </extLst>
    </cacheHierarchy>
    <cacheHierarchy uniqueName="[Measures].[Distinct Count of City]" caption="Distinct Count of City" measure="1" displayFolder="" measureGroup="Geography_Dimension" count="0" hidden="1">
      <extLst>
        <ext xmlns:x15="http://schemas.microsoft.com/office/spreadsheetml/2010/11/main" uri="{B97F6D7D-B522-45F9-BDA1-12C45D357490}">
          <x15:cacheHierarchy aggregatedColumn="19"/>
        </ext>
      </extLst>
    </cacheHierarchy>
    <cacheHierarchy uniqueName="[Measures].[Distinct Count of Customer ID]" caption="Distinct Count of Customer ID" measure="1" displayFolder="" measureGroup="Customer_Dimension" count="0" hidden="1">
      <extLst>
        <ext xmlns:x15="http://schemas.microsoft.com/office/spreadsheetml/2010/11/main" uri="{B97F6D7D-B522-45F9-BDA1-12C45D357490}">
          <x15:cacheHierarchy aggregatedColumn="0"/>
        </ext>
      </extLst>
    </cacheHierarchy>
    <cacheHierarchy uniqueName="[Measures].[Distinct Count of Unique product ID]" caption="Distinct Count of Unique product ID" measure="1" displayFolder="" measureGroup="Product_Dimension" count="0" hidden="1">
      <extLst>
        <ext xmlns:x15="http://schemas.microsoft.com/office/spreadsheetml/2010/11/main" uri="{B97F6D7D-B522-45F9-BDA1-12C45D357490}">
          <x15:cacheHierarchy aggregatedColumn="24"/>
        </ext>
      </extLst>
    </cacheHierarchy>
    <cacheHierarchy uniqueName="[Measures].[Sum of Sales]" caption="Sum of Sales" measure="1" displayFolder="" measureGroup="Fact_Table" count="0" oneField="1" hidden="1">
      <fieldsUsage count="1">
        <fieldUsage x="0"/>
      </fieldsUsage>
      <extLst>
        <ext xmlns:x15="http://schemas.microsoft.com/office/spreadsheetml/2010/11/main" uri="{B97F6D7D-B522-45F9-BDA1-12C45D357490}">
          <x15:cacheHierarchy aggregatedColumn="9"/>
        </ext>
      </extLst>
    </cacheHierarchy>
    <cacheHierarchy uniqueName="[Measures].[Count of Ship Date]" caption="Count of Ship Date" measure="1" displayFolder="" measureGroup="Fact_Table" count="0" hidden="1">
      <extLst>
        <ext xmlns:x15="http://schemas.microsoft.com/office/spreadsheetml/2010/11/main" uri="{B97F6D7D-B522-45F9-BDA1-12C45D357490}">
          <x15:cacheHierarchy aggregatedColumn="8"/>
        </ext>
      </extLst>
    </cacheHierarchy>
    <cacheHierarchy uniqueName="[Measures].[Count of Ship Date (Year)]" caption="Count of Ship Date (Year)" measure="1" displayFolder="" measureGroup="Fact_Table" count="0" hidden="1">
      <extLst>
        <ext xmlns:x15="http://schemas.microsoft.com/office/spreadsheetml/2010/11/main" uri="{B97F6D7D-B522-45F9-BDA1-12C45D357490}">
          <x15:cacheHierarchy aggregatedColumn="14"/>
        </ext>
      </extLst>
    </cacheHierarchy>
    <cacheHierarchy uniqueName="[Measures].[Count of Product ID]" caption="Count of Product ID" measure="1" displayFolder="" measureGroup="Product_Dimension" count="0" hidden="1">
      <extLst>
        <ext xmlns:x15="http://schemas.microsoft.com/office/spreadsheetml/2010/11/main" uri="{B97F6D7D-B522-45F9-BDA1-12C45D357490}">
          <x15:cacheHierarchy aggregatedColumn="25"/>
        </ext>
      </extLst>
    </cacheHierarchy>
    <cacheHierarchy uniqueName="[Measures].[Distinct Count of Product ID]" caption="Distinct Count of Product ID" measure="1" displayFolder="" measureGroup="Product_Dimension" count="0" hidden="1">
      <extLst>
        <ext xmlns:x15="http://schemas.microsoft.com/office/spreadsheetml/2010/11/main" uri="{B97F6D7D-B522-45F9-BDA1-12C45D357490}">
          <x15:cacheHierarchy aggregatedColumn="25"/>
        </ext>
      </extLst>
    </cacheHierarchy>
    <cacheHierarchy uniqueName="[Measures].[Average of Sales]" caption="Average of Sales" measure="1" displayFolder="" measureGroup="Fact_Table" count="0" hidden="1">
      <extLst>
        <ext xmlns:x15="http://schemas.microsoft.com/office/spreadsheetml/2010/11/main" uri="{B97F6D7D-B522-45F9-BDA1-12C45D357490}">
          <x15:cacheHierarchy aggregatedColumn="9"/>
        </ext>
      </extLst>
    </cacheHierarchy>
    <cacheHierarchy uniqueName="[Measures].[Count of Customer ID 2]" caption="Count of Customer ID 2" measure="1" displayFolder="" measureGroup="Fact_Table" count="0" hidden="1">
      <extLst>
        <ext xmlns:x15="http://schemas.microsoft.com/office/spreadsheetml/2010/11/main" uri="{B97F6D7D-B522-45F9-BDA1-12C45D357490}">
          <x15:cacheHierarchy aggregatedColumn="4"/>
        </ext>
      </extLst>
    </cacheHierarchy>
    <cacheHierarchy uniqueName="[Measures].[Distinct Count of Customer ID 2]" caption="Distinct Count of Customer ID 2" measure="1" displayFolder="" measureGroup="Fact_Table" count="0" hidden="1">
      <extLst>
        <ext xmlns:x15="http://schemas.microsoft.com/office/spreadsheetml/2010/11/main" uri="{B97F6D7D-B522-45F9-BDA1-12C45D357490}">
          <x15:cacheHierarchy aggregatedColumn="4"/>
        </ext>
      </extLst>
    </cacheHierarchy>
    <cacheHierarchy uniqueName="[Measures].[Sum of Postal Code]" caption="Sum of Postal Code" measure="1" displayFolder="" measureGroup="Geography_Dimension" count="0" hidden="1">
      <extLst>
        <ext xmlns:x15="http://schemas.microsoft.com/office/spreadsheetml/2010/11/main" uri="{B97F6D7D-B522-45F9-BDA1-12C45D357490}">
          <x15:cacheHierarchy aggregatedColumn="21"/>
        </ext>
      </extLst>
    </cacheHierarchy>
  </cacheHierarchies>
  <kpis count="0"/>
  <dimensions count="5">
    <dimension name="Customer_Dimension" uniqueName="[Customer_Dimension]" caption="Customer_Dimension"/>
    <dimension name="Fact_Table" uniqueName="[Fact_Table]" caption="Fact_Table"/>
    <dimension name="Geography_Dimension" uniqueName="[Geography_Dimension]" caption="Geography_Dimension"/>
    <dimension measure="1" name="Measures" uniqueName="[Measures]" caption="Measures"/>
    <dimension name="Product_Dimension" uniqueName="[Product_Dimension]" caption="Product_Dimension"/>
  </dimensions>
  <measureGroups count="4">
    <measureGroup name="Customer_Dimension" caption="Customer_Dimension"/>
    <measureGroup name="Fact_Table" caption="Fact_Table"/>
    <measureGroup name="Geography_Dimension" caption="Geography_Dimension"/>
    <measureGroup name="Product_Dimension" caption="Product_Dimension"/>
  </measureGroups>
  <maps count="7">
    <map measureGroup="0" dimension="0"/>
    <map measureGroup="1" dimension="0"/>
    <map measureGroup="1" dimension="1"/>
    <map measureGroup="1" dimension="2"/>
    <map measureGroup="1" dimension="4"/>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l Seifelnasr Saadeldin" refreshedDate="45711.447731365741" createdVersion="8" refreshedVersion="8" minRefreshableVersion="3" recordCount="0" supportSubquery="1" supportAdvancedDrill="1" xr:uid="{7129655B-DC27-4BB0-930B-49B04C442EE6}">
  <cacheSource type="external" connectionId="5"/>
  <cacheFields count="6">
    <cacheField name="[Geography_Dimension].[State/City].[State]" caption="State" numFmtId="0" hierarchy="23" level="1">
      <sharedItems count="10">
        <s v="California"/>
        <s v="Florida"/>
        <s v="Illinois"/>
        <s v="Michigan"/>
        <s v="New York"/>
        <s v="Ohio"/>
        <s v="Pennsylvania"/>
        <s v="Texas"/>
        <s v="Virginia"/>
        <s v="Washington"/>
      </sharedItems>
      <extLst>
        <ext xmlns:x15="http://schemas.microsoft.com/office/spreadsheetml/2010/11/main" uri="{4F2E5C28-24EA-4eb8-9CBF-B6C8F9C3D259}">
          <x15:cachedUniqueNames>
            <x15:cachedUniqueName index="0" name="[Geography_Dimension].[State/City].[State].&amp;[California]"/>
            <x15:cachedUniqueName index="1" name="[Geography_Dimension].[State/City].[State].&amp;[Florida]"/>
            <x15:cachedUniqueName index="2" name="[Geography_Dimension].[State/City].[State].&amp;[Illinois]"/>
            <x15:cachedUniqueName index="3" name="[Geography_Dimension].[State/City].[State].&amp;[Michigan]"/>
            <x15:cachedUniqueName index="4" name="[Geography_Dimension].[State/City].[State].&amp;[New York]"/>
            <x15:cachedUniqueName index="5" name="[Geography_Dimension].[State/City].[State].&amp;[Ohio]"/>
            <x15:cachedUniqueName index="6" name="[Geography_Dimension].[State/City].[State].&amp;[Pennsylvania]"/>
            <x15:cachedUniqueName index="7" name="[Geography_Dimension].[State/City].[State].&amp;[Texas]"/>
            <x15:cachedUniqueName index="8" name="[Geography_Dimension].[State/City].[State].&amp;[Virginia]"/>
            <x15:cachedUniqueName index="9" name="[Geography_Dimension].[State/City].[State].&amp;[Washington]"/>
          </x15:cachedUniqueNames>
        </ext>
      </extLst>
    </cacheField>
    <cacheField name="[Geography_Dimension].[State/City].[City]" caption="City" numFmtId="0" hierarchy="23" level="2">
      <sharedItems containsSemiMixedTypes="0" containsNonDate="0" containsString="0"/>
    </cacheField>
    <cacheField name="[Measures].[Sum of Sales]" caption="Sum of Sales" numFmtId="0" hierarchy="45" level="32767"/>
    <cacheField name="[Geography_Dimension].[City].[City]" caption="City" numFmtId="0" hierarchy="19" level="1">
      <sharedItems count="10">
        <s v="Chicago"/>
        <s v="Detroit"/>
        <s v="Houston"/>
        <s v="Jacksonville"/>
        <s v="Los Angeles"/>
        <s v="New York City"/>
        <s v="Philadelphia"/>
        <s v="San Diego"/>
        <s v="San Francisco"/>
        <s v="Seattle"/>
      </sharedItems>
    </cacheField>
    <cacheField name="[Fact_Table].[Order Date].[Order Date]" caption="Order Date" numFmtId="0" hierarchy="7" level="1">
      <sharedItems containsSemiMixedTypes="0" containsNonDate="0" containsString="0"/>
    </cacheField>
    <cacheField name="[Geography_Dimension].[Region].[Region]" caption="Region" numFmtId="0" hierarchy="22" level="1">
      <sharedItems containsSemiMixedTypes="0" containsNonDate="0" containsString="0"/>
    </cacheField>
  </cacheFields>
  <cacheHierarchies count="54">
    <cacheHierarchy uniqueName="[Customer_Dimension].[Customer ID]" caption="Customer ID" attribute="1" defaultMemberUniqueName="[Customer_Dimension].[Customer ID].[All]" allUniqueName="[Customer_Dimension].[Customer ID].[All]" dimensionUniqueName="[Customer_Dimension]" displayFolder="" count="0" memberValueDatatype="130" unbalanced="0"/>
    <cacheHierarchy uniqueName="[Customer_Dimension].[Customer Name]" caption="Customer Name" attribute="1" defaultMemberUniqueName="[Customer_Dimension].[Customer Name].[All]" allUniqueName="[Customer_Dimension].[Customer Name].[All]" dimensionUniqueName="[Customer_Dimension]" displayFolder="" count="0" memberValueDatatype="130" unbalanced="0"/>
    <cacheHierarchy uniqueName="[Customer_Dimension].[Segment]" caption="Segment" attribute="1" defaultMemberUniqueName="[Customer_Dimension].[Segment].[All]" allUniqueName="[Customer_Dimension].[Segment].[All]" dimensionUniqueName="[Customer_Dimension]" displayFolder="" count="2" memberValueDatatype="130" unbalanced="0"/>
    <cacheHierarchy uniqueName="[Fact_Table].[Order ID]" caption="Order ID" attribute="1" defaultMemberUniqueName="[Fact_Table].[Order ID].[All]" allUniqueName="[Fact_Table].[Order ID].[All]" dimensionUniqueName="[Fact_Table]" displayFolder="" count="0" memberValueDatatype="130" unbalanced="0"/>
    <cacheHierarchy uniqueName="[Fact_Table].[Customer ID]" caption="Customer ID" attribute="1" defaultMemberUniqueName="[Fact_Table].[Customer ID].[All]" allUniqueName="[Fact_Table].[Customer ID].[All]" dimensionUniqueName="[Fact_Table]" displayFolder="" count="0" memberValueDatatype="130" unbalanced="0"/>
    <cacheHierarchy uniqueName="[Fact_Table].[Unique product ID]" caption="Unique product ID" attribute="1" defaultMemberUniqueName="[Fact_Table].[Unique product ID].[All]" allUniqueName="[Fact_Table].[Unique product ID].[All]" dimensionUniqueName="[Fact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130" unbalanced="0"/>
    <cacheHierarchy uniqueName="[Fact_Table].[Order Date]" caption="Order Date" attribute="1" time="1" defaultMemberUniqueName="[Fact_Table].[Order Date].[All]" allUniqueName="[Fact_Table].[Order Date].[All]" dimensionUniqueName="[Fact_Table]" displayFolder="" count="2" memberValueDatatype="7" unbalanced="0">
      <fieldsUsage count="2">
        <fieldUsage x="-1"/>
        <fieldUsage x="4"/>
      </fieldsUsage>
    </cacheHierarchy>
    <cacheHierarchy uniqueName="[Fact_Table].[Ship Date]" caption="Ship Date" attribute="1" time="1" defaultMemberUniqueName="[Fact_Table].[Ship Date].[All]" allUniqueName="[Fact_Table].[Ship Date].[All]" dimensionUniqueName="[Fact_Table]" displayFolder="" count="0" memberValueDatatype="7" unbalanced="0"/>
    <cacheHierarchy uniqueName="[Fact_Table].[Sales]" caption="Sales" attribute="1" defaultMemberUniqueName="[Fact_Table].[Sales].[All]" allUniqueName="[Fact_Table].[Sales].[All]" dimensionUniqueName="[Fact_Table]" displayFolder="" count="0" memberValueDatatype="5" unbalanced="0"/>
    <cacheHierarchy uniqueName="[Fact_Table].[Geo_ID]" caption="Geo_ID" attribute="1" defaultMemberUniqueName="[Fact_Table].[Geo_ID].[All]" allUniqueName="[Fact_Table].[Geo_ID].[All]" dimensionUniqueName="[Fact_Table]" displayFolder="" count="0" memberValueDatatype="130" unbalanced="0"/>
    <cacheHierarchy uniqueName="[Fact_Table].[Order Date (Year)]" caption="Order Date (Year)" attribute="1" defaultMemberUniqueName="[Fact_Table].[Order Date (Year)].[All]" allUniqueName="[Fact_Table].[Order Date (Year)].[All]" dimensionUniqueName="[Fact_Table]" displayFolder="" count="0" memberValueDatatype="130" unbalanced="0"/>
    <cacheHierarchy uniqueName="[Fact_Table].[Order Date (Quarter)]" caption="Order Date (Quarter)" attribute="1" defaultMemberUniqueName="[Fact_Table].[Order Date (Quarter)].[All]" allUniqueName="[Fact_Table].[Order Date (Quarter)].[All]" dimensionUniqueName="[Fact_Table]" displayFolder="" count="0" memberValueDatatype="130" unbalanced="0"/>
    <cacheHierarchy uniqueName="[Fact_Table].[Order Date (Month)]" caption="Order Date (Month)" attribute="1" defaultMemberUniqueName="[Fact_Table].[Order Date (Month)].[All]" allUniqueName="[Fact_Table].[Order Date (Month)].[All]" dimensionUniqueName="[Fact_Table]" displayFolder="" count="2" memberValueDatatype="130" unbalanced="0"/>
    <cacheHierarchy uniqueName="[Fact_Table].[Ship Date (Year)]" caption="Ship Date (Year)" attribute="1" defaultMemberUniqueName="[Fact_Table].[Ship Date (Year)].[All]" allUniqueName="[Fact_Table].[Ship Date (Year)].[All]" dimensionUniqueName="[Fact_Table]" displayFolder="" count="0" memberValueDatatype="130" unbalanced="0"/>
    <cacheHierarchy uniqueName="[Fact_Table].[Ship Date (Quarter)]" caption="Ship Date (Quarter)" attribute="1" defaultMemberUniqueName="[Fact_Table].[Ship Date (Quarter)].[All]" allUniqueName="[Fact_Table].[Ship Date (Quarter)].[All]" dimensionUniqueName="[Fact_Table]" displayFolder="" count="0" memberValueDatatype="130" unbalanced="0"/>
    <cacheHierarchy uniqueName="[Fact_Table].[Ship Date (Month)]" caption="Ship Date (Month)" attribute="1" defaultMemberUniqueName="[Fact_Table].[Ship Date (Month)].[All]" allUniqueName="[Fact_Table].[Ship Date (Month)].[All]" dimensionUniqueName="[Fact_Table]" displayFolder="" count="0" memberValueDatatype="130" unbalanced="0"/>
    <cacheHierarchy uniqueName="[Geography_Dimension].[Geo_ID]" caption="Geo_ID" attribute="1" defaultMemberUniqueName="[Geography_Dimension].[Geo_ID].[All]" allUniqueName="[Geography_Dimension].[Geo_ID].[All]" dimensionUniqueName="[Geography_Dimension]" displayFolder="" count="0" memberValueDatatype="130" unbalanced="0"/>
    <cacheHierarchy uniqueName="[Geography_Dimension].[Country]" caption="Country" attribute="1" defaultMemberUniqueName="[Geography_Dimension].[Country].[All]" allUniqueName="[Geography_Dimension].[Country].[All]" dimensionUniqueName="[Geography_Dimension]" displayFolder="" count="0" memberValueDatatype="130" unbalanced="0"/>
    <cacheHierarchy uniqueName="[Geography_Dimension].[City]" caption="City" attribute="1" defaultMemberUniqueName="[Geography_Dimension].[City].[All]" allUniqueName="[Geography_Dimension].[City].[All]" dimensionUniqueName="[Geography_Dimension]" displayFolder="" count="2" memberValueDatatype="130" unbalanced="0">
      <fieldsUsage count="2">
        <fieldUsage x="-1"/>
        <fieldUsage x="3"/>
      </fieldsUsage>
    </cacheHierarchy>
    <cacheHierarchy uniqueName="[Geography_Dimension].[State]" caption="State" attribute="1" defaultMemberUniqueName="[Geography_Dimension].[State].[All]" allUniqueName="[Geography_Dimension].[State].[All]" dimensionUniqueName="[Geography_Dimension]" displayFolder="" count="2" memberValueDatatype="130" unbalanced="0"/>
    <cacheHierarchy uniqueName="[Geography_Dimension].[Postal Code]" caption="Postal Code" attribute="1" defaultMemberUniqueName="[Geography_Dimension].[Postal Code].[All]" allUniqueName="[Geography_Dimension].[Postal Code].[All]" dimensionUniqueName="[Geography_Dimension]" displayFolder="" count="0" memberValueDatatype="5" unbalanced="0"/>
    <cacheHierarchy uniqueName="[Geography_Dimension].[Region]" caption="Region" attribute="1" defaultMemberUniqueName="[Geography_Dimension].[Region].[All]" allUniqueName="[Geography_Dimension].[Region].[All]" dimensionUniqueName="[Geography_Dimension]" displayFolder="" count="2" memberValueDatatype="130" unbalanced="0">
      <fieldsUsage count="2">
        <fieldUsage x="-1"/>
        <fieldUsage x="5"/>
      </fieldsUsage>
    </cacheHierarchy>
    <cacheHierarchy uniqueName="[Geography_Dimension].[State/City]" caption="State/City" defaultMemberUniqueName="[Geography_Dimension].[State/City].[All]" allUniqueName="[Geography_Dimension].[State/City].[All]" dimensionUniqueName="[Geography_Dimension]" displayFolder="" count="3" unbalanced="0">
      <fieldsUsage count="3">
        <fieldUsage x="-1"/>
        <fieldUsage x="0"/>
        <fieldUsage x="1"/>
      </fieldsUsage>
    </cacheHierarchy>
    <cacheHierarchy uniqueName="[Product_Dimension].[Unique product ID]" caption="Unique product ID" attribute="1" defaultMemberUniqueName="[Product_Dimension].[Unique product ID].[All]" allUniqueName="[Product_Dimension].[Unique product ID].[All]" dimensionUniqueName="[Product_Dimension]" displayFolder="" count="0" memberValueDatatype="130" unbalanced="0"/>
    <cacheHierarchy uniqueName="[Product_Dimension].[Product ID]" caption="Product ID" attribute="1" defaultMemberUniqueName="[Product_Dimension].[Product ID].[All]" allUniqueName="[Product_Dimension].[Product ID].[All]" dimensionUniqueName="[Product_Dimension]" displayFolder="" count="0" memberValueDatatype="130" unbalanced="0"/>
    <cacheHierarchy uniqueName="[Product_Dimension].[Category]" caption="Category" attribute="1" defaultMemberUniqueName="[Product_Dimension].[Category].[All]" allUniqueName="[Product_Dimension].[Category].[All]" dimensionUniqueName="[Product_Dimension]" displayFolder="" count="2" memberValueDatatype="130" unbalanced="0"/>
    <cacheHierarchy uniqueName="[Product_Dimension].[Sub-Category]" caption="Sub-Category" attribute="1" defaultMemberUniqueName="[Product_Dimension].[Sub-Category].[All]" allUniqueName="[Product_Dimension].[Sub-Category].[All]" dimensionUniqueName="[Product_Dimension]" displayFolder="" count="2" memberValueDatatype="130" unbalanced="0"/>
    <cacheHierarchy uniqueName="[Product_Dimension].[Product Name]" caption="Product Name" attribute="1" defaultMemberUniqueName="[Product_Dimension].[Product Name].[All]" allUniqueName="[Product_Dimension].[Product Name].[All]" dimensionUniqueName="[Product_Dimension]" displayFolder="" count="0" memberValueDatatype="130" unbalanced="0"/>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Fact_Table].[Ship Date (Month Index)]" caption="Ship Date (Month Index)" attribute="1" defaultMemberUniqueName="[Fact_Table].[Ship Date (Month Index)].[All]" allUniqueName="[Fact_Table].[Ship Date (Month Index)].[All]" dimensionUniqueName="[Fact_Table]" displayFolder="" count="0" memberValueDatatype="20" unbalanced="0" hidden="1"/>
    <cacheHierarchy uniqueName="[Measures].[__XL_Count Customer_Dimension]" caption="__XL_Count Customer_Dimension" measure="1" displayFolder="" measureGroup="Customer_Dimension" count="0" hidden="1"/>
    <cacheHierarchy uniqueName="[Measures].[__XL_Count Geography_Dimension]" caption="__XL_Count Geography_Dimension" measure="1" displayFolder="" measureGroup="Geography_Dimension" count="0" hidden="1"/>
    <cacheHierarchy uniqueName="[Measures].[__XL_Count Product_Dimension]" caption="__XL_Count Product_Dimension" measure="1" displayFolder="" measureGroup="Product_Dimension" count="0" hidden="1"/>
    <cacheHierarchy uniqueName="[Measures].[__XL_Count Fact_Table]" caption="__XL_Count Fact_Table" measure="1" displayFolder="" measureGroup="Fact_Table" count="0" hidden="1"/>
    <cacheHierarchy uniqueName="[Measures].[__No measures defined]" caption="__No measures defined" measure="1" displayFolder="" count="0" hidden="1"/>
    <cacheHierarchy uniqueName="[Measures].[Count of Customer ID]" caption="Count of Customer ID" measure="1" displayFolder="" measureGroup="Customer_Dimension" count="0" hidden="1">
      <extLst>
        <ext xmlns:x15="http://schemas.microsoft.com/office/spreadsheetml/2010/11/main" uri="{B97F6D7D-B522-45F9-BDA1-12C45D357490}">
          <x15:cacheHierarchy aggregatedColumn="0"/>
        </ext>
      </extLst>
    </cacheHierarchy>
    <cacheHierarchy uniqueName="[Measures].[Count of Customer Name]" caption="Count of Customer Name" measure="1" displayFolder="" measureGroup="Customer_Dimension" count="0" hidden="1">
      <extLst>
        <ext xmlns:x15="http://schemas.microsoft.com/office/spreadsheetml/2010/11/main" uri="{B97F6D7D-B522-45F9-BDA1-12C45D357490}">
          <x15:cacheHierarchy aggregatedColumn="1"/>
        </ext>
      </extLst>
    </cacheHierarchy>
    <cacheHierarchy uniqueName="[Measures].[Count of Unique product ID]" caption="Count of Unique product ID" measure="1" displayFolder="" measureGroup="Product_Dimension" count="0" hidden="1">
      <extLst>
        <ext xmlns:x15="http://schemas.microsoft.com/office/spreadsheetml/2010/11/main" uri="{B97F6D7D-B522-45F9-BDA1-12C45D357490}">
          <x15:cacheHierarchy aggregatedColumn="24"/>
        </ext>
      </extLst>
    </cacheHierarchy>
    <cacheHierarchy uniqueName="[Measures].[Count of City]" caption="Count of City" measure="1" displayFolder="" measureGroup="Geography_Dimension"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Geography_Dimension" count="0" hidden="1">
      <extLst>
        <ext xmlns:x15="http://schemas.microsoft.com/office/spreadsheetml/2010/11/main" uri="{B97F6D7D-B522-45F9-BDA1-12C45D357490}">
          <x15:cacheHierarchy aggregatedColumn="20"/>
        </ext>
      </extLst>
    </cacheHierarchy>
    <cacheHierarchy uniqueName="[Measures].[Distinct Count of State]" caption="Distinct Count of State" measure="1" displayFolder="" measureGroup="Geography_Dimension" count="0" hidden="1">
      <extLst>
        <ext xmlns:x15="http://schemas.microsoft.com/office/spreadsheetml/2010/11/main" uri="{B97F6D7D-B522-45F9-BDA1-12C45D357490}">
          <x15:cacheHierarchy aggregatedColumn="20"/>
        </ext>
      </extLst>
    </cacheHierarchy>
    <cacheHierarchy uniqueName="[Measures].[Distinct Count of City]" caption="Distinct Count of City" measure="1" displayFolder="" measureGroup="Geography_Dimension" count="0" hidden="1">
      <extLst>
        <ext xmlns:x15="http://schemas.microsoft.com/office/spreadsheetml/2010/11/main" uri="{B97F6D7D-B522-45F9-BDA1-12C45D357490}">
          <x15:cacheHierarchy aggregatedColumn="19"/>
        </ext>
      </extLst>
    </cacheHierarchy>
    <cacheHierarchy uniqueName="[Measures].[Distinct Count of Customer ID]" caption="Distinct Count of Customer ID" measure="1" displayFolder="" measureGroup="Customer_Dimension" count="0" hidden="1">
      <extLst>
        <ext xmlns:x15="http://schemas.microsoft.com/office/spreadsheetml/2010/11/main" uri="{B97F6D7D-B522-45F9-BDA1-12C45D357490}">
          <x15:cacheHierarchy aggregatedColumn="0"/>
        </ext>
      </extLst>
    </cacheHierarchy>
    <cacheHierarchy uniqueName="[Measures].[Distinct Count of Unique product ID]" caption="Distinct Count of Unique product ID" measure="1" displayFolder="" measureGroup="Product_Dimension" count="0" hidden="1">
      <extLst>
        <ext xmlns:x15="http://schemas.microsoft.com/office/spreadsheetml/2010/11/main" uri="{B97F6D7D-B522-45F9-BDA1-12C45D357490}">
          <x15:cacheHierarchy aggregatedColumn="24"/>
        </ext>
      </extLst>
    </cacheHierarchy>
    <cacheHierarchy uniqueName="[Measures].[Sum of Sales]" caption="Sum of Sales" measure="1" displayFolder="" measureGroup="Fact_Table"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Ship Date]" caption="Count of Ship Date" measure="1" displayFolder="" measureGroup="Fact_Table" count="0" hidden="1">
      <extLst>
        <ext xmlns:x15="http://schemas.microsoft.com/office/spreadsheetml/2010/11/main" uri="{B97F6D7D-B522-45F9-BDA1-12C45D357490}">
          <x15:cacheHierarchy aggregatedColumn="8"/>
        </ext>
      </extLst>
    </cacheHierarchy>
    <cacheHierarchy uniqueName="[Measures].[Count of Ship Date (Year)]" caption="Count of Ship Date (Year)" measure="1" displayFolder="" measureGroup="Fact_Table" count="0" hidden="1">
      <extLst>
        <ext xmlns:x15="http://schemas.microsoft.com/office/spreadsheetml/2010/11/main" uri="{B97F6D7D-B522-45F9-BDA1-12C45D357490}">
          <x15:cacheHierarchy aggregatedColumn="14"/>
        </ext>
      </extLst>
    </cacheHierarchy>
    <cacheHierarchy uniqueName="[Measures].[Count of Product ID]" caption="Count of Product ID" measure="1" displayFolder="" measureGroup="Product_Dimension" count="0" hidden="1">
      <extLst>
        <ext xmlns:x15="http://schemas.microsoft.com/office/spreadsheetml/2010/11/main" uri="{B97F6D7D-B522-45F9-BDA1-12C45D357490}">
          <x15:cacheHierarchy aggregatedColumn="25"/>
        </ext>
      </extLst>
    </cacheHierarchy>
    <cacheHierarchy uniqueName="[Measures].[Distinct Count of Product ID]" caption="Distinct Count of Product ID" measure="1" displayFolder="" measureGroup="Product_Dimension" count="0" hidden="1">
      <extLst>
        <ext xmlns:x15="http://schemas.microsoft.com/office/spreadsheetml/2010/11/main" uri="{B97F6D7D-B522-45F9-BDA1-12C45D357490}">
          <x15:cacheHierarchy aggregatedColumn="25"/>
        </ext>
      </extLst>
    </cacheHierarchy>
    <cacheHierarchy uniqueName="[Measures].[Average of Sales]" caption="Average of Sales" measure="1" displayFolder="" measureGroup="Fact_Table" count="0" hidden="1">
      <extLst>
        <ext xmlns:x15="http://schemas.microsoft.com/office/spreadsheetml/2010/11/main" uri="{B97F6D7D-B522-45F9-BDA1-12C45D357490}">
          <x15:cacheHierarchy aggregatedColumn="9"/>
        </ext>
      </extLst>
    </cacheHierarchy>
    <cacheHierarchy uniqueName="[Measures].[Count of Customer ID 2]" caption="Count of Customer ID 2" measure="1" displayFolder="" measureGroup="Fact_Table" count="0" hidden="1">
      <extLst>
        <ext xmlns:x15="http://schemas.microsoft.com/office/spreadsheetml/2010/11/main" uri="{B97F6D7D-B522-45F9-BDA1-12C45D357490}">
          <x15:cacheHierarchy aggregatedColumn="4"/>
        </ext>
      </extLst>
    </cacheHierarchy>
    <cacheHierarchy uniqueName="[Measures].[Distinct Count of Customer ID 2]" caption="Distinct Count of Customer ID 2" measure="1" displayFolder="" measureGroup="Fact_Table" count="0" hidden="1">
      <extLst>
        <ext xmlns:x15="http://schemas.microsoft.com/office/spreadsheetml/2010/11/main" uri="{B97F6D7D-B522-45F9-BDA1-12C45D357490}">
          <x15:cacheHierarchy aggregatedColumn="4"/>
        </ext>
      </extLst>
    </cacheHierarchy>
    <cacheHierarchy uniqueName="[Measures].[Sum of Postal Code]" caption="Sum of Postal Code" measure="1" displayFolder="" measureGroup="Geography_Dimension" count="0" hidden="1">
      <extLst>
        <ext xmlns:x15="http://schemas.microsoft.com/office/spreadsheetml/2010/11/main" uri="{B97F6D7D-B522-45F9-BDA1-12C45D357490}">
          <x15:cacheHierarchy aggregatedColumn="21"/>
        </ext>
      </extLst>
    </cacheHierarchy>
  </cacheHierarchies>
  <kpis count="0"/>
  <dimensions count="5">
    <dimension name="Customer_Dimension" uniqueName="[Customer_Dimension]" caption="Customer_Dimension"/>
    <dimension name="Fact_Table" uniqueName="[Fact_Table]" caption="Fact_Table"/>
    <dimension name="Geography_Dimension" uniqueName="[Geography_Dimension]" caption="Geography_Dimension"/>
    <dimension measure="1" name="Measures" uniqueName="[Measures]" caption="Measures"/>
    <dimension name="Product_Dimension" uniqueName="[Product_Dimension]" caption="Product_Dimension"/>
  </dimensions>
  <measureGroups count="4">
    <measureGroup name="Customer_Dimension" caption="Customer_Dimension"/>
    <measureGroup name="Fact_Table" caption="Fact_Table"/>
    <measureGroup name="Geography_Dimension" caption="Geography_Dimension"/>
    <measureGroup name="Product_Dimension" caption="Product_Dimension"/>
  </measureGroups>
  <maps count="7">
    <map measureGroup="0" dimension="0"/>
    <map measureGroup="1" dimension="0"/>
    <map measureGroup="1" dimension="1"/>
    <map measureGroup="1" dimension="2"/>
    <map measureGroup="1" dimension="4"/>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l Seifelnasr Saadeldin" refreshedDate="45711.447732060187" createdVersion="8" refreshedVersion="8" minRefreshableVersion="3" recordCount="0" supportSubquery="1" supportAdvancedDrill="1" xr:uid="{A5DA9D19-3E70-4CC8-9CCB-BA803F887A16}">
  <cacheSource type="external" connectionId="5"/>
  <cacheFields count="4">
    <cacheField name="[Customer_Dimension].[Customer Name].[Customer Name]" caption="Customer Name" numFmtId="0" hierarchy="1" level="1">
      <sharedItems count="10">
        <s v="Adrian Barton"/>
        <s v="Christopher Conant"/>
        <s v="Hunter Lopez"/>
        <s v="Ken Lonsdale"/>
        <s v="Raymond Buch"/>
        <s v="Sanjit Chand"/>
        <s v="Sanjit Engle"/>
        <s v="Sean Miller"/>
        <s v="Tamara Chand"/>
        <s v="Tom Ashbrook"/>
      </sharedItems>
    </cacheField>
    <cacheField name="[Measures].[Sum of Sales]" caption="Sum of Sales" numFmtId="0" hierarchy="45" level="32767"/>
    <cacheField name="[Fact_Table].[Order Date].[Order Date]" caption="Order Date" numFmtId="0" hierarchy="7" level="1">
      <sharedItems containsSemiMixedTypes="0" containsNonDate="0" containsString="0"/>
    </cacheField>
    <cacheField name="[Geography_Dimension].[Region].[Region]" caption="Region" numFmtId="0" hierarchy="22" level="1">
      <sharedItems containsSemiMixedTypes="0" containsNonDate="0" containsString="0"/>
    </cacheField>
  </cacheFields>
  <cacheHierarchies count="54">
    <cacheHierarchy uniqueName="[Customer_Dimension].[Customer ID]" caption="Customer ID" attribute="1" defaultMemberUniqueName="[Customer_Dimension].[Customer ID].[All]" allUniqueName="[Customer_Dimension].[Customer ID].[All]" dimensionUniqueName="[Customer_Dimension]" displayFolder="" count="0" memberValueDatatype="130" unbalanced="0"/>
    <cacheHierarchy uniqueName="[Customer_Dimension].[Customer Name]" caption="Customer Name" attribute="1" defaultMemberUniqueName="[Customer_Dimension].[Customer Name].[All]" allUniqueName="[Customer_Dimension].[Customer Name].[All]" dimensionUniqueName="[Customer_Dimension]" displayFolder="" count="2" memberValueDatatype="130" unbalanced="0">
      <fieldsUsage count="2">
        <fieldUsage x="-1"/>
        <fieldUsage x="0"/>
      </fieldsUsage>
    </cacheHierarchy>
    <cacheHierarchy uniqueName="[Customer_Dimension].[Segment]" caption="Segment" attribute="1" defaultMemberUniqueName="[Customer_Dimension].[Segment].[All]" allUniqueName="[Customer_Dimension].[Segment].[All]" dimensionUniqueName="[Customer_Dimension]" displayFolder="" count="2" memberValueDatatype="130" unbalanced="0"/>
    <cacheHierarchy uniqueName="[Fact_Table].[Order ID]" caption="Order ID" attribute="1" defaultMemberUniqueName="[Fact_Table].[Order ID].[All]" allUniqueName="[Fact_Table].[Order ID].[All]" dimensionUniqueName="[Fact_Table]" displayFolder="" count="0" memberValueDatatype="130" unbalanced="0"/>
    <cacheHierarchy uniqueName="[Fact_Table].[Customer ID]" caption="Customer ID" attribute="1" defaultMemberUniqueName="[Fact_Table].[Customer ID].[All]" allUniqueName="[Fact_Table].[Customer ID].[All]" dimensionUniqueName="[Fact_Table]" displayFolder="" count="0" memberValueDatatype="130" unbalanced="0"/>
    <cacheHierarchy uniqueName="[Fact_Table].[Unique product ID]" caption="Unique product ID" attribute="1" defaultMemberUniqueName="[Fact_Table].[Unique product ID].[All]" allUniqueName="[Fact_Table].[Unique product ID].[All]" dimensionUniqueName="[Fact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130" unbalanced="0"/>
    <cacheHierarchy uniqueName="[Fact_Table].[Order Date]" caption="Order Date" attribute="1" time="1" defaultMemberUniqueName="[Fact_Table].[Order Date].[All]" allUniqueName="[Fact_Table].[Order Date].[All]" dimensionUniqueName="[Fact_Table]" displayFolder="" count="2" memberValueDatatype="7" unbalanced="0">
      <fieldsUsage count="2">
        <fieldUsage x="-1"/>
        <fieldUsage x="2"/>
      </fieldsUsage>
    </cacheHierarchy>
    <cacheHierarchy uniqueName="[Fact_Table].[Ship Date]" caption="Ship Date" attribute="1" time="1" defaultMemberUniqueName="[Fact_Table].[Ship Date].[All]" allUniqueName="[Fact_Table].[Ship Date].[All]" dimensionUniqueName="[Fact_Table]" displayFolder="" count="0" memberValueDatatype="7" unbalanced="0"/>
    <cacheHierarchy uniqueName="[Fact_Table].[Sales]" caption="Sales" attribute="1" defaultMemberUniqueName="[Fact_Table].[Sales].[All]" allUniqueName="[Fact_Table].[Sales].[All]" dimensionUniqueName="[Fact_Table]" displayFolder="" count="0" memberValueDatatype="5" unbalanced="0"/>
    <cacheHierarchy uniqueName="[Fact_Table].[Geo_ID]" caption="Geo_ID" attribute="1" defaultMemberUniqueName="[Fact_Table].[Geo_ID].[All]" allUniqueName="[Fact_Table].[Geo_ID].[All]" dimensionUniqueName="[Fact_Table]" displayFolder="" count="0" memberValueDatatype="130" unbalanced="0"/>
    <cacheHierarchy uniqueName="[Fact_Table].[Order Date (Year)]" caption="Order Date (Year)" attribute="1" defaultMemberUniqueName="[Fact_Table].[Order Date (Year)].[All]" allUniqueName="[Fact_Table].[Order Date (Year)].[All]" dimensionUniqueName="[Fact_Table]" displayFolder="" count="0" memberValueDatatype="130" unbalanced="0"/>
    <cacheHierarchy uniqueName="[Fact_Table].[Order Date (Quarter)]" caption="Order Date (Quarter)" attribute="1" defaultMemberUniqueName="[Fact_Table].[Order Date (Quarter)].[All]" allUniqueName="[Fact_Table].[Order Date (Quarter)].[All]" dimensionUniqueName="[Fact_Table]" displayFolder="" count="0" memberValueDatatype="130" unbalanced="0"/>
    <cacheHierarchy uniqueName="[Fact_Table].[Order Date (Month)]" caption="Order Date (Month)" attribute="1" defaultMemberUniqueName="[Fact_Table].[Order Date (Month)].[All]" allUniqueName="[Fact_Table].[Order Date (Month)].[All]" dimensionUniqueName="[Fact_Table]" displayFolder="" count="2" memberValueDatatype="130" unbalanced="0"/>
    <cacheHierarchy uniqueName="[Fact_Table].[Ship Date (Year)]" caption="Ship Date (Year)" attribute="1" defaultMemberUniqueName="[Fact_Table].[Ship Date (Year)].[All]" allUniqueName="[Fact_Table].[Ship Date (Year)].[All]" dimensionUniqueName="[Fact_Table]" displayFolder="" count="0" memberValueDatatype="130" unbalanced="0"/>
    <cacheHierarchy uniqueName="[Fact_Table].[Ship Date (Quarter)]" caption="Ship Date (Quarter)" attribute="1" defaultMemberUniqueName="[Fact_Table].[Ship Date (Quarter)].[All]" allUniqueName="[Fact_Table].[Ship Date (Quarter)].[All]" dimensionUniqueName="[Fact_Table]" displayFolder="" count="0" memberValueDatatype="130" unbalanced="0"/>
    <cacheHierarchy uniqueName="[Fact_Table].[Ship Date (Month)]" caption="Ship Date (Month)" attribute="1" defaultMemberUniqueName="[Fact_Table].[Ship Date (Month)].[All]" allUniqueName="[Fact_Table].[Ship Date (Month)].[All]" dimensionUniqueName="[Fact_Table]" displayFolder="" count="0" memberValueDatatype="130" unbalanced="0"/>
    <cacheHierarchy uniqueName="[Geography_Dimension].[Geo_ID]" caption="Geo_ID" attribute="1" defaultMemberUniqueName="[Geography_Dimension].[Geo_ID].[All]" allUniqueName="[Geography_Dimension].[Geo_ID].[All]" dimensionUniqueName="[Geography_Dimension]" displayFolder="" count="0" memberValueDatatype="130" unbalanced="0"/>
    <cacheHierarchy uniqueName="[Geography_Dimension].[Country]" caption="Country" attribute="1" defaultMemberUniqueName="[Geography_Dimension].[Country].[All]" allUniqueName="[Geography_Dimension].[Country].[All]" dimensionUniqueName="[Geography_Dimension]" displayFolder="" count="0" memberValueDatatype="130" unbalanced="0"/>
    <cacheHierarchy uniqueName="[Geography_Dimension].[City]" caption="City" attribute="1" defaultMemberUniqueName="[Geography_Dimension].[City].[All]" allUniqueName="[Geography_Dimension].[City].[All]" dimensionUniqueName="[Geography_Dimension]" displayFolder="" count="0" memberValueDatatype="130" unbalanced="0"/>
    <cacheHierarchy uniqueName="[Geography_Dimension].[State]" caption="State" attribute="1" defaultMemberUniqueName="[Geography_Dimension].[State].[All]" allUniqueName="[Geography_Dimension].[State].[All]" dimensionUniqueName="[Geography_Dimension]" displayFolder="" count="2" memberValueDatatype="130" unbalanced="0"/>
    <cacheHierarchy uniqueName="[Geography_Dimension].[Postal Code]" caption="Postal Code" attribute="1" defaultMemberUniqueName="[Geography_Dimension].[Postal Code].[All]" allUniqueName="[Geography_Dimension].[Postal Code].[All]" dimensionUniqueName="[Geography_Dimension]" displayFolder="" count="0" memberValueDatatype="5" unbalanced="0"/>
    <cacheHierarchy uniqueName="[Geography_Dimension].[Region]" caption="Region" attribute="1" defaultMemberUniqueName="[Geography_Dimension].[Region].[All]" allUniqueName="[Geography_Dimension].[Region].[All]" dimensionUniqueName="[Geography_Dimension]" displayFolder="" count="2" memberValueDatatype="130" unbalanced="0">
      <fieldsUsage count="2">
        <fieldUsage x="-1"/>
        <fieldUsage x="3"/>
      </fieldsUsage>
    </cacheHierarchy>
    <cacheHierarchy uniqueName="[Geography_Dimension].[State/City]" caption="State/City" defaultMemberUniqueName="[Geography_Dimension].[State/City].[All]" allUniqueName="[Geography_Dimension].[State/City].[All]" dimensionUniqueName="[Geography_Dimension]" displayFolder="" count="3" unbalanced="0"/>
    <cacheHierarchy uniqueName="[Product_Dimension].[Unique product ID]" caption="Unique product ID" attribute="1" defaultMemberUniqueName="[Product_Dimension].[Unique product ID].[All]" allUniqueName="[Product_Dimension].[Unique product ID].[All]" dimensionUniqueName="[Product_Dimension]" displayFolder="" count="0" memberValueDatatype="130" unbalanced="0"/>
    <cacheHierarchy uniqueName="[Product_Dimension].[Product ID]" caption="Product ID" attribute="1" defaultMemberUniqueName="[Product_Dimension].[Product ID].[All]" allUniqueName="[Product_Dimension].[Product ID].[All]" dimensionUniqueName="[Product_Dimension]" displayFolder="" count="0" memberValueDatatype="130" unbalanced="0"/>
    <cacheHierarchy uniqueName="[Product_Dimension].[Category]" caption="Category" attribute="1" defaultMemberUniqueName="[Product_Dimension].[Category].[All]" allUniqueName="[Product_Dimension].[Category].[All]" dimensionUniqueName="[Product_Dimension]" displayFolder="" count="2" memberValueDatatype="130" unbalanced="0"/>
    <cacheHierarchy uniqueName="[Product_Dimension].[Sub-Category]" caption="Sub-Category" attribute="1" defaultMemberUniqueName="[Product_Dimension].[Sub-Category].[All]" allUniqueName="[Product_Dimension].[Sub-Category].[All]" dimensionUniqueName="[Product_Dimension]" displayFolder="" count="2" memberValueDatatype="130" unbalanced="0"/>
    <cacheHierarchy uniqueName="[Product_Dimension].[Product Name]" caption="Product Name" attribute="1" defaultMemberUniqueName="[Product_Dimension].[Product Name].[All]" allUniqueName="[Product_Dimension].[Product Name].[All]" dimensionUniqueName="[Product_Dimension]" displayFolder="" count="0" memberValueDatatype="130" unbalanced="0"/>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Fact_Table].[Ship Date (Month Index)]" caption="Ship Date (Month Index)" attribute="1" defaultMemberUniqueName="[Fact_Table].[Ship Date (Month Index)].[All]" allUniqueName="[Fact_Table].[Ship Date (Month Index)].[All]" dimensionUniqueName="[Fact_Table]" displayFolder="" count="0" memberValueDatatype="20" unbalanced="0" hidden="1"/>
    <cacheHierarchy uniqueName="[Measures].[__XL_Count Customer_Dimension]" caption="__XL_Count Customer_Dimension" measure="1" displayFolder="" measureGroup="Customer_Dimension" count="0" hidden="1"/>
    <cacheHierarchy uniqueName="[Measures].[__XL_Count Geography_Dimension]" caption="__XL_Count Geography_Dimension" measure="1" displayFolder="" measureGroup="Geography_Dimension" count="0" hidden="1"/>
    <cacheHierarchy uniqueName="[Measures].[__XL_Count Product_Dimension]" caption="__XL_Count Product_Dimension" measure="1" displayFolder="" measureGroup="Product_Dimension" count="0" hidden="1"/>
    <cacheHierarchy uniqueName="[Measures].[__XL_Count Fact_Table]" caption="__XL_Count Fact_Table" measure="1" displayFolder="" measureGroup="Fact_Table" count="0" hidden="1"/>
    <cacheHierarchy uniqueName="[Measures].[__No measures defined]" caption="__No measures defined" measure="1" displayFolder="" count="0" hidden="1"/>
    <cacheHierarchy uniqueName="[Measures].[Count of Customer ID]" caption="Count of Customer ID" measure="1" displayFolder="" measureGroup="Customer_Dimension" count="0" hidden="1">
      <extLst>
        <ext xmlns:x15="http://schemas.microsoft.com/office/spreadsheetml/2010/11/main" uri="{B97F6D7D-B522-45F9-BDA1-12C45D357490}">
          <x15:cacheHierarchy aggregatedColumn="0"/>
        </ext>
      </extLst>
    </cacheHierarchy>
    <cacheHierarchy uniqueName="[Measures].[Count of Customer Name]" caption="Count of Customer Name" measure="1" displayFolder="" measureGroup="Customer_Dimension" count="0" hidden="1">
      <extLst>
        <ext xmlns:x15="http://schemas.microsoft.com/office/spreadsheetml/2010/11/main" uri="{B97F6D7D-B522-45F9-BDA1-12C45D357490}">
          <x15:cacheHierarchy aggregatedColumn="1"/>
        </ext>
      </extLst>
    </cacheHierarchy>
    <cacheHierarchy uniqueName="[Measures].[Count of Unique product ID]" caption="Count of Unique product ID" measure="1" displayFolder="" measureGroup="Product_Dimension" count="0" hidden="1">
      <extLst>
        <ext xmlns:x15="http://schemas.microsoft.com/office/spreadsheetml/2010/11/main" uri="{B97F6D7D-B522-45F9-BDA1-12C45D357490}">
          <x15:cacheHierarchy aggregatedColumn="24"/>
        </ext>
      </extLst>
    </cacheHierarchy>
    <cacheHierarchy uniqueName="[Measures].[Count of City]" caption="Count of City" measure="1" displayFolder="" measureGroup="Geography_Dimension"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Geography_Dimension" count="0" hidden="1">
      <extLst>
        <ext xmlns:x15="http://schemas.microsoft.com/office/spreadsheetml/2010/11/main" uri="{B97F6D7D-B522-45F9-BDA1-12C45D357490}">
          <x15:cacheHierarchy aggregatedColumn="20"/>
        </ext>
      </extLst>
    </cacheHierarchy>
    <cacheHierarchy uniqueName="[Measures].[Distinct Count of State]" caption="Distinct Count of State" measure="1" displayFolder="" measureGroup="Geography_Dimension" count="0" hidden="1">
      <extLst>
        <ext xmlns:x15="http://schemas.microsoft.com/office/spreadsheetml/2010/11/main" uri="{B97F6D7D-B522-45F9-BDA1-12C45D357490}">
          <x15:cacheHierarchy aggregatedColumn="20"/>
        </ext>
      </extLst>
    </cacheHierarchy>
    <cacheHierarchy uniqueName="[Measures].[Distinct Count of City]" caption="Distinct Count of City" measure="1" displayFolder="" measureGroup="Geography_Dimension" count="0" hidden="1">
      <extLst>
        <ext xmlns:x15="http://schemas.microsoft.com/office/spreadsheetml/2010/11/main" uri="{B97F6D7D-B522-45F9-BDA1-12C45D357490}">
          <x15:cacheHierarchy aggregatedColumn="19"/>
        </ext>
      </extLst>
    </cacheHierarchy>
    <cacheHierarchy uniqueName="[Measures].[Distinct Count of Customer ID]" caption="Distinct Count of Customer ID" measure="1" displayFolder="" measureGroup="Customer_Dimension" count="0" hidden="1">
      <extLst>
        <ext xmlns:x15="http://schemas.microsoft.com/office/spreadsheetml/2010/11/main" uri="{B97F6D7D-B522-45F9-BDA1-12C45D357490}">
          <x15:cacheHierarchy aggregatedColumn="0"/>
        </ext>
      </extLst>
    </cacheHierarchy>
    <cacheHierarchy uniqueName="[Measures].[Distinct Count of Unique product ID]" caption="Distinct Count of Unique product ID" measure="1" displayFolder="" measureGroup="Product_Dimension" count="0" hidden="1">
      <extLst>
        <ext xmlns:x15="http://schemas.microsoft.com/office/spreadsheetml/2010/11/main" uri="{B97F6D7D-B522-45F9-BDA1-12C45D357490}">
          <x15:cacheHierarchy aggregatedColumn="24"/>
        </ext>
      </extLst>
    </cacheHierarchy>
    <cacheHierarchy uniqueName="[Measures].[Sum of Sales]" caption="Sum of Sales" measure="1" displayFolder="" measureGroup="Fact_Table"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Ship Date]" caption="Count of Ship Date" measure="1" displayFolder="" measureGroup="Fact_Table" count="0" hidden="1">
      <extLst>
        <ext xmlns:x15="http://schemas.microsoft.com/office/spreadsheetml/2010/11/main" uri="{B97F6D7D-B522-45F9-BDA1-12C45D357490}">
          <x15:cacheHierarchy aggregatedColumn="8"/>
        </ext>
      </extLst>
    </cacheHierarchy>
    <cacheHierarchy uniqueName="[Measures].[Count of Ship Date (Year)]" caption="Count of Ship Date (Year)" measure="1" displayFolder="" measureGroup="Fact_Table" count="0" hidden="1">
      <extLst>
        <ext xmlns:x15="http://schemas.microsoft.com/office/spreadsheetml/2010/11/main" uri="{B97F6D7D-B522-45F9-BDA1-12C45D357490}">
          <x15:cacheHierarchy aggregatedColumn="14"/>
        </ext>
      </extLst>
    </cacheHierarchy>
    <cacheHierarchy uniqueName="[Measures].[Count of Product ID]" caption="Count of Product ID" measure="1" displayFolder="" measureGroup="Product_Dimension" count="0" hidden="1">
      <extLst>
        <ext xmlns:x15="http://schemas.microsoft.com/office/spreadsheetml/2010/11/main" uri="{B97F6D7D-B522-45F9-BDA1-12C45D357490}">
          <x15:cacheHierarchy aggregatedColumn="25"/>
        </ext>
      </extLst>
    </cacheHierarchy>
    <cacheHierarchy uniqueName="[Measures].[Distinct Count of Product ID]" caption="Distinct Count of Product ID" measure="1" displayFolder="" measureGroup="Product_Dimension" count="0" hidden="1">
      <extLst>
        <ext xmlns:x15="http://schemas.microsoft.com/office/spreadsheetml/2010/11/main" uri="{B97F6D7D-B522-45F9-BDA1-12C45D357490}">
          <x15:cacheHierarchy aggregatedColumn="25"/>
        </ext>
      </extLst>
    </cacheHierarchy>
    <cacheHierarchy uniqueName="[Measures].[Average of Sales]" caption="Average of Sales" measure="1" displayFolder="" measureGroup="Fact_Table" count="0" hidden="1">
      <extLst>
        <ext xmlns:x15="http://schemas.microsoft.com/office/spreadsheetml/2010/11/main" uri="{B97F6D7D-B522-45F9-BDA1-12C45D357490}">
          <x15:cacheHierarchy aggregatedColumn="9"/>
        </ext>
      </extLst>
    </cacheHierarchy>
    <cacheHierarchy uniqueName="[Measures].[Count of Customer ID 2]" caption="Count of Customer ID 2" measure="1" displayFolder="" measureGroup="Fact_Table" count="0" hidden="1">
      <extLst>
        <ext xmlns:x15="http://schemas.microsoft.com/office/spreadsheetml/2010/11/main" uri="{B97F6D7D-B522-45F9-BDA1-12C45D357490}">
          <x15:cacheHierarchy aggregatedColumn="4"/>
        </ext>
      </extLst>
    </cacheHierarchy>
    <cacheHierarchy uniqueName="[Measures].[Distinct Count of Customer ID 2]" caption="Distinct Count of Customer ID 2" measure="1" displayFolder="" measureGroup="Fact_Table" count="0" hidden="1">
      <extLst>
        <ext xmlns:x15="http://schemas.microsoft.com/office/spreadsheetml/2010/11/main" uri="{B97F6D7D-B522-45F9-BDA1-12C45D357490}">
          <x15:cacheHierarchy aggregatedColumn="4"/>
        </ext>
      </extLst>
    </cacheHierarchy>
    <cacheHierarchy uniqueName="[Measures].[Sum of Postal Code]" caption="Sum of Postal Code" measure="1" displayFolder="" measureGroup="Geography_Dimension" count="0" hidden="1">
      <extLst>
        <ext xmlns:x15="http://schemas.microsoft.com/office/spreadsheetml/2010/11/main" uri="{B97F6D7D-B522-45F9-BDA1-12C45D357490}">
          <x15:cacheHierarchy aggregatedColumn="21"/>
        </ext>
      </extLst>
    </cacheHierarchy>
  </cacheHierarchies>
  <kpis count="0"/>
  <dimensions count="5">
    <dimension name="Customer_Dimension" uniqueName="[Customer_Dimension]" caption="Customer_Dimension"/>
    <dimension name="Fact_Table" uniqueName="[Fact_Table]" caption="Fact_Table"/>
    <dimension name="Geography_Dimension" uniqueName="[Geography_Dimension]" caption="Geography_Dimension"/>
    <dimension measure="1" name="Measures" uniqueName="[Measures]" caption="Measures"/>
    <dimension name="Product_Dimension" uniqueName="[Product_Dimension]" caption="Product_Dimension"/>
  </dimensions>
  <measureGroups count="4">
    <measureGroup name="Customer_Dimension" caption="Customer_Dimension"/>
    <measureGroup name="Fact_Table" caption="Fact_Table"/>
    <measureGroup name="Geography_Dimension" caption="Geography_Dimension"/>
    <measureGroup name="Product_Dimension" caption="Product_Dimension"/>
  </measureGroups>
  <maps count="7">
    <map measureGroup="0" dimension="0"/>
    <map measureGroup="1" dimension="0"/>
    <map measureGroup="1" dimension="1"/>
    <map measureGroup="1" dimension="2"/>
    <map measureGroup="1" dimension="4"/>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l Seifelnasr Saadeldin" refreshedDate="45711.447732638888" createdVersion="8" refreshedVersion="8" minRefreshableVersion="3" recordCount="0" supportSubquery="1" supportAdvancedDrill="1" xr:uid="{99A33858-C829-4954-A654-FD14A6FE2D91}">
  <cacheSource type="external" connectionId="5"/>
  <cacheFields count="5">
    <cacheField name="[Product_Dimension].[Product Name].[Product Name]" caption="Product Name" numFmtId="0" hierarchy="28" level="1">
      <sharedItems count="10">
        <s v="Canon imageCLASS 2200 Advanced Copier"/>
        <s v="Cisco TelePresence System EX90 Videoconferencing Unit"/>
        <s v="Fellowes PB500 Electric Punch Plastic Comb Binding Machine with Manual Bind"/>
        <s v="GBC DocuBind P400 Electric Binding System"/>
        <s v="GBC DocuBind TL300 Electric Binding System"/>
        <s v="GBC Ibimaster 500 Manual ProClick Binding System"/>
        <s v="Hewlett Packard LaserJet 3310 Copier"/>
        <s v="High Speed Automatic Electric Letter Opener"/>
        <s v="HON 5400 Series Task Chairs for Big and Tall"/>
        <s v="HP Designjet T520 Inkjet Large Format Printer - 24&quot; Color"/>
      </sharedItems>
    </cacheField>
    <cacheField name="[Measures].[Sum of Sales]" caption="Sum of Sales" numFmtId="0" hierarchy="45" level="32767"/>
    <cacheField name="[Product_Dimension].[Category].[Category]" caption="Category" numFmtId="0" hierarchy="26" level="1">
      <sharedItems count="3">
        <s v="Technology"/>
        <s v="Office Supplies"/>
        <s v="Furniture"/>
      </sharedItems>
    </cacheField>
    <cacheField name="[Fact_Table].[Order Date].[Order Date]" caption="Order Date" numFmtId="0" hierarchy="7" level="1">
      <sharedItems containsSemiMixedTypes="0" containsNonDate="0" containsString="0"/>
    </cacheField>
    <cacheField name="[Geography_Dimension].[Region].[Region]" caption="Region" numFmtId="0" hierarchy="22" level="1">
      <sharedItems containsSemiMixedTypes="0" containsNonDate="0" containsString="0"/>
    </cacheField>
  </cacheFields>
  <cacheHierarchies count="54">
    <cacheHierarchy uniqueName="[Customer_Dimension].[Customer ID]" caption="Customer ID" attribute="1" defaultMemberUniqueName="[Customer_Dimension].[Customer ID].[All]" allUniqueName="[Customer_Dimension].[Customer ID].[All]" dimensionUniqueName="[Customer_Dimension]" displayFolder="" count="0" memberValueDatatype="130" unbalanced="0"/>
    <cacheHierarchy uniqueName="[Customer_Dimension].[Customer Name]" caption="Customer Name" attribute="1" defaultMemberUniqueName="[Customer_Dimension].[Customer Name].[All]" allUniqueName="[Customer_Dimension].[Customer Name].[All]" dimensionUniqueName="[Customer_Dimension]" displayFolder="" count="0" memberValueDatatype="130" unbalanced="0"/>
    <cacheHierarchy uniqueName="[Customer_Dimension].[Segment]" caption="Segment" attribute="1" defaultMemberUniqueName="[Customer_Dimension].[Segment].[All]" allUniqueName="[Customer_Dimension].[Segment].[All]" dimensionUniqueName="[Customer_Dimension]" displayFolder="" count="2" memberValueDatatype="130" unbalanced="0"/>
    <cacheHierarchy uniqueName="[Fact_Table].[Order ID]" caption="Order ID" attribute="1" defaultMemberUniqueName="[Fact_Table].[Order ID].[All]" allUniqueName="[Fact_Table].[Order ID].[All]" dimensionUniqueName="[Fact_Table]" displayFolder="" count="0" memberValueDatatype="130" unbalanced="0"/>
    <cacheHierarchy uniqueName="[Fact_Table].[Customer ID]" caption="Customer ID" attribute="1" defaultMemberUniqueName="[Fact_Table].[Customer ID].[All]" allUniqueName="[Fact_Table].[Customer ID].[All]" dimensionUniqueName="[Fact_Table]" displayFolder="" count="0" memberValueDatatype="130" unbalanced="0"/>
    <cacheHierarchy uniqueName="[Fact_Table].[Unique product ID]" caption="Unique product ID" attribute="1" defaultMemberUniqueName="[Fact_Table].[Unique product ID].[All]" allUniqueName="[Fact_Table].[Unique product ID].[All]" dimensionUniqueName="[Fact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130" unbalanced="0"/>
    <cacheHierarchy uniqueName="[Fact_Table].[Order Date]" caption="Order Date" attribute="1" time="1" defaultMemberUniqueName="[Fact_Table].[Order Date].[All]" allUniqueName="[Fact_Table].[Order Date].[All]" dimensionUniqueName="[Fact_Table]" displayFolder="" count="2" memberValueDatatype="7" unbalanced="0">
      <fieldsUsage count="2">
        <fieldUsage x="-1"/>
        <fieldUsage x="3"/>
      </fieldsUsage>
    </cacheHierarchy>
    <cacheHierarchy uniqueName="[Fact_Table].[Ship Date]" caption="Ship Date" attribute="1" time="1" defaultMemberUniqueName="[Fact_Table].[Ship Date].[All]" allUniqueName="[Fact_Table].[Ship Date].[All]" dimensionUniqueName="[Fact_Table]" displayFolder="" count="0" memberValueDatatype="7" unbalanced="0"/>
    <cacheHierarchy uniqueName="[Fact_Table].[Sales]" caption="Sales" attribute="1" defaultMemberUniqueName="[Fact_Table].[Sales].[All]" allUniqueName="[Fact_Table].[Sales].[All]" dimensionUniqueName="[Fact_Table]" displayFolder="" count="0" memberValueDatatype="5" unbalanced="0"/>
    <cacheHierarchy uniqueName="[Fact_Table].[Geo_ID]" caption="Geo_ID" attribute="1" defaultMemberUniqueName="[Fact_Table].[Geo_ID].[All]" allUniqueName="[Fact_Table].[Geo_ID].[All]" dimensionUniqueName="[Fact_Table]" displayFolder="" count="0" memberValueDatatype="130" unbalanced="0"/>
    <cacheHierarchy uniqueName="[Fact_Table].[Order Date (Year)]" caption="Order Date (Year)" attribute="1" defaultMemberUniqueName="[Fact_Table].[Order Date (Year)].[All]" allUniqueName="[Fact_Table].[Order Date (Year)].[All]" dimensionUniqueName="[Fact_Table]" displayFolder="" count="0" memberValueDatatype="130" unbalanced="0"/>
    <cacheHierarchy uniqueName="[Fact_Table].[Order Date (Quarter)]" caption="Order Date (Quarter)" attribute="1" defaultMemberUniqueName="[Fact_Table].[Order Date (Quarter)].[All]" allUniqueName="[Fact_Table].[Order Date (Quarter)].[All]" dimensionUniqueName="[Fact_Table]" displayFolder="" count="0" memberValueDatatype="130" unbalanced="0"/>
    <cacheHierarchy uniqueName="[Fact_Table].[Order Date (Month)]" caption="Order Date (Month)" attribute="1" defaultMemberUniqueName="[Fact_Table].[Order Date (Month)].[All]" allUniqueName="[Fact_Table].[Order Date (Month)].[All]" dimensionUniqueName="[Fact_Table]" displayFolder="" count="2" memberValueDatatype="130" unbalanced="0"/>
    <cacheHierarchy uniqueName="[Fact_Table].[Ship Date (Year)]" caption="Ship Date (Year)" attribute="1" defaultMemberUniqueName="[Fact_Table].[Ship Date (Year)].[All]" allUniqueName="[Fact_Table].[Ship Date (Year)].[All]" dimensionUniqueName="[Fact_Table]" displayFolder="" count="0" memberValueDatatype="130" unbalanced="0"/>
    <cacheHierarchy uniqueName="[Fact_Table].[Ship Date (Quarter)]" caption="Ship Date (Quarter)" attribute="1" defaultMemberUniqueName="[Fact_Table].[Ship Date (Quarter)].[All]" allUniqueName="[Fact_Table].[Ship Date (Quarter)].[All]" dimensionUniqueName="[Fact_Table]" displayFolder="" count="0" memberValueDatatype="130" unbalanced="0"/>
    <cacheHierarchy uniqueName="[Fact_Table].[Ship Date (Month)]" caption="Ship Date (Month)" attribute="1" defaultMemberUniqueName="[Fact_Table].[Ship Date (Month)].[All]" allUniqueName="[Fact_Table].[Ship Date (Month)].[All]" dimensionUniqueName="[Fact_Table]" displayFolder="" count="0" memberValueDatatype="130" unbalanced="0"/>
    <cacheHierarchy uniqueName="[Geography_Dimension].[Geo_ID]" caption="Geo_ID" attribute="1" defaultMemberUniqueName="[Geography_Dimension].[Geo_ID].[All]" allUniqueName="[Geography_Dimension].[Geo_ID].[All]" dimensionUniqueName="[Geography_Dimension]" displayFolder="" count="0" memberValueDatatype="130" unbalanced="0"/>
    <cacheHierarchy uniqueName="[Geography_Dimension].[Country]" caption="Country" attribute="1" defaultMemberUniqueName="[Geography_Dimension].[Country].[All]" allUniqueName="[Geography_Dimension].[Country].[All]" dimensionUniqueName="[Geography_Dimension]" displayFolder="" count="0" memberValueDatatype="130" unbalanced="0"/>
    <cacheHierarchy uniqueName="[Geography_Dimension].[City]" caption="City" attribute="1" defaultMemberUniqueName="[Geography_Dimension].[City].[All]" allUniqueName="[Geography_Dimension].[City].[All]" dimensionUniqueName="[Geography_Dimension]" displayFolder="" count="0" memberValueDatatype="130" unbalanced="0"/>
    <cacheHierarchy uniqueName="[Geography_Dimension].[State]" caption="State" attribute="1" defaultMemberUniqueName="[Geography_Dimension].[State].[All]" allUniqueName="[Geography_Dimension].[State].[All]" dimensionUniqueName="[Geography_Dimension]" displayFolder="" count="2" memberValueDatatype="130" unbalanced="0"/>
    <cacheHierarchy uniqueName="[Geography_Dimension].[Postal Code]" caption="Postal Code" attribute="1" defaultMemberUniqueName="[Geography_Dimension].[Postal Code].[All]" allUniqueName="[Geography_Dimension].[Postal Code].[All]" dimensionUniqueName="[Geography_Dimension]" displayFolder="" count="0" memberValueDatatype="5" unbalanced="0"/>
    <cacheHierarchy uniqueName="[Geography_Dimension].[Region]" caption="Region" attribute="1" defaultMemberUniqueName="[Geography_Dimension].[Region].[All]" allUniqueName="[Geography_Dimension].[Region].[All]" dimensionUniqueName="[Geography_Dimension]" displayFolder="" count="2" memberValueDatatype="130" unbalanced="0">
      <fieldsUsage count="2">
        <fieldUsage x="-1"/>
        <fieldUsage x="4"/>
      </fieldsUsage>
    </cacheHierarchy>
    <cacheHierarchy uniqueName="[Geography_Dimension].[State/City]" caption="State/City" defaultMemberUniqueName="[Geography_Dimension].[State/City].[All]" allUniqueName="[Geography_Dimension].[State/City].[All]" dimensionUniqueName="[Geography_Dimension]" displayFolder="" count="3" unbalanced="0"/>
    <cacheHierarchy uniqueName="[Product_Dimension].[Unique product ID]" caption="Unique product ID" attribute="1" defaultMemberUniqueName="[Product_Dimension].[Unique product ID].[All]" allUniqueName="[Product_Dimension].[Unique product ID].[All]" dimensionUniqueName="[Product_Dimension]" displayFolder="" count="0" memberValueDatatype="130" unbalanced="0"/>
    <cacheHierarchy uniqueName="[Product_Dimension].[Product ID]" caption="Product ID" attribute="1" defaultMemberUniqueName="[Product_Dimension].[Product ID].[All]" allUniqueName="[Product_Dimension].[Product ID].[All]" dimensionUniqueName="[Product_Dimension]" displayFolder="" count="0" memberValueDatatype="130" unbalanced="0"/>
    <cacheHierarchy uniqueName="[Product_Dimension].[Category]" caption="Category" attribute="1" defaultMemberUniqueName="[Product_Dimension].[Category].[All]" allUniqueName="[Product_Dimension].[Category].[All]" dimensionUniqueName="[Product_Dimension]" displayFolder="" count="2" memberValueDatatype="130" unbalanced="0">
      <fieldsUsage count="2">
        <fieldUsage x="-1"/>
        <fieldUsage x="2"/>
      </fieldsUsage>
    </cacheHierarchy>
    <cacheHierarchy uniqueName="[Product_Dimension].[Sub-Category]" caption="Sub-Category" attribute="1" defaultMemberUniqueName="[Product_Dimension].[Sub-Category].[All]" allUniqueName="[Product_Dimension].[Sub-Category].[All]" dimensionUniqueName="[Product_Dimension]" displayFolder="" count="2" memberValueDatatype="130" unbalanced="0"/>
    <cacheHierarchy uniqueName="[Product_Dimension].[Product Name]" caption="Product Name" attribute="1" defaultMemberUniqueName="[Product_Dimension].[Product Name].[All]" allUniqueName="[Product_Dimension].[Product Name].[All]" dimensionUniqueName="[Product_Dimension]" displayFolder="" count="2" memberValueDatatype="130" unbalanced="0">
      <fieldsUsage count="2">
        <fieldUsage x="-1"/>
        <fieldUsage x="0"/>
      </fieldsUsage>
    </cacheHierarchy>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Fact_Table].[Ship Date (Month Index)]" caption="Ship Date (Month Index)" attribute="1" defaultMemberUniqueName="[Fact_Table].[Ship Date (Month Index)].[All]" allUniqueName="[Fact_Table].[Ship Date (Month Index)].[All]" dimensionUniqueName="[Fact_Table]" displayFolder="" count="0" memberValueDatatype="20" unbalanced="0" hidden="1"/>
    <cacheHierarchy uniqueName="[Measures].[__XL_Count Customer_Dimension]" caption="__XL_Count Customer_Dimension" measure="1" displayFolder="" measureGroup="Customer_Dimension" count="0" hidden="1"/>
    <cacheHierarchy uniqueName="[Measures].[__XL_Count Geography_Dimension]" caption="__XL_Count Geography_Dimension" measure="1" displayFolder="" measureGroup="Geography_Dimension" count="0" hidden="1"/>
    <cacheHierarchy uniqueName="[Measures].[__XL_Count Product_Dimension]" caption="__XL_Count Product_Dimension" measure="1" displayFolder="" measureGroup="Product_Dimension" count="0" hidden="1"/>
    <cacheHierarchy uniqueName="[Measures].[__XL_Count Fact_Table]" caption="__XL_Count Fact_Table" measure="1" displayFolder="" measureGroup="Fact_Table" count="0" hidden="1"/>
    <cacheHierarchy uniqueName="[Measures].[__No measures defined]" caption="__No measures defined" measure="1" displayFolder="" count="0" hidden="1"/>
    <cacheHierarchy uniqueName="[Measures].[Count of Customer ID]" caption="Count of Customer ID" measure="1" displayFolder="" measureGroup="Customer_Dimension" count="0" hidden="1">
      <extLst>
        <ext xmlns:x15="http://schemas.microsoft.com/office/spreadsheetml/2010/11/main" uri="{B97F6D7D-B522-45F9-BDA1-12C45D357490}">
          <x15:cacheHierarchy aggregatedColumn="0"/>
        </ext>
      </extLst>
    </cacheHierarchy>
    <cacheHierarchy uniqueName="[Measures].[Count of Customer Name]" caption="Count of Customer Name" measure="1" displayFolder="" measureGroup="Customer_Dimension" count="0" hidden="1">
      <extLst>
        <ext xmlns:x15="http://schemas.microsoft.com/office/spreadsheetml/2010/11/main" uri="{B97F6D7D-B522-45F9-BDA1-12C45D357490}">
          <x15:cacheHierarchy aggregatedColumn="1"/>
        </ext>
      </extLst>
    </cacheHierarchy>
    <cacheHierarchy uniqueName="[Measures].[Count of Unique product ID]" caption="Count of Unique product ID" measure="1" displayFolder="" measureGroup="Product_Dimension" count="0" hidden="1">
      <extLst>
        <ext xmlns:x15="http://schemas.microsoft.com/office/spreadsheetml/2010/11/main" uri="{B97F6D7D-B522-45F9-BDA1-12C45D357490}">
          <x15:cacheHierarchy aggregatedColumn="24"/>
        </ext>
      </extLst>
    </cacheHierarchy>
    <cacheHierarchy uniqueName="[Measures].[Count of City]" caption="Count of City" measure="1" displayFolder="" measureGroup="Geography_Dimension"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Geography_Dimension" count="0" hidden="1">
      <extLst>
        <ext xmlns:x15="http://schemas.microsoft.com/office/spreadsheetml/2010/11/main" uri="{B97F6D7D-B522-45F9-BDA1-12C45D357490}">
          <x15:cacheHierarchy aggregatedColumn="20"/>
        </ext>
      </extLst>
    </cacheHierarchy>
    <cacheHierarchy uniqueName="[Measures].[Distinct Count of State]" caption="Distinct Count of State" measure="1" displayFolder="" measureGroup="Geography_Dimension" count="0" hidden="1">
      <extLst>
        <ext xmlns:x15="http://schemas.microsoft.com/office/spreadsheetml/2010/11/main" uri="{B97F6D7D-B522-45F9-BDA1-12C45D357490}">
          <x15:cacheHierarchy aggregatedColumn="20"/>
        </ext>
      </extLst>
    </cacheHierarchy>
    <cacheHierarchy uniqueName="[Measures].[Distinct Count of City]" caption="Distinct Count of City" measure="1" displayFolder="" measureGroup="Geography_Dimension" count="0" hidden="1">
      <extLst>
        <ext xmlns:x15="http://schemas.microsoft.com/office/spreadsheetml/2010/11/main" uri="{B97F6D7D-B522-45F9-BDA1-12C45D357490}">
          <x15:cacheHierarchy aggregatedColumn="19"/>
        </ext>
      </extLst>
    </cacheHierarchy>
    <cacheHierarchy uniqueName="[Measures].[Distinct Count of Customer ID]" caption="Distinct Count of Customer ID" measure="1" displayFolder="" measureGroup="Customer_Dimension" count="0" hidden="1">
      <extLst>
        <ext xmlns:x15="http://schemas.microsoft.com/office/spreadsheetml/2010/11/main" uri="{B97F6D7D-B522-45F9-BDA1-12C45D357490}">
          <x15:cacheHierarchy aggregatedColumn="0"/>
        </ext>
      </extLst>
    </cacheHierarchy>
    <cacheHierarchy uniqueName="[Measures].[Distinct Count of Unique product ID]" caption="Distinct Count of Unique product ID" measure="1" displayFolder="" measureGroup="Product_Dimension" count="0" hidden="1">
      <extLst>
        <ext xmlns:x15="http://schemas.microsoft.com/office/spreadsheetml/2010/11/main" uri="{B97F6D7D-B522-45F9-BDA1-12C45D357490}">
          <x15:cacheHierarchy aggregatedColumn="24"/>
        </ext>
      </extLst>
    </cacheHierarchy>
    <cacheHierarchy uniqueName="[Measures].[Sum of Sales]" caption="Sum of Sales" measure="1" displayFolder="" measureGroup="Fact_Table"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Ship Date]" caption="Count of Ship Date" measure="1" displayFolder="" measureGroup="Fact_Table" count="0" hidden="1">
      <extLst>
        <ext xmlns:x15="http://schemas.microsoft.com/office/spreadsheetml/2010/11/main" uri="{B97F6D7D-B522-45F9-BDA1-12C45D357490}">
          <x15:cacheHierarchy aggregatedColumn="8"/>
        </ext>
      </extLst>
    </cacheHierarchy>
    <cacheHierarchy uniqueName="[Measures].[Count of Ship Date (Year)]" caption="Count of Ship Date (Year)" measure="1" displayFolder="" measureGroup="Fact_Table" count="0" hidden="1">
      <extLst>
        <ext xmlns:x15="http://schemas.microsoft.com/office/spreadsheetml/2010/11/main" uri="{B97F6D7D-B522-45F9-BDA1-12C45D357490}">
          <x15:cacheHierarchy aggregatedColumn="14"/>
        </ext>
      </extLst>
    </cacheHierarchy>
    <cacheHierarchy uniqueName="[Measures].[Count of Product ID]" caption="Count of Product ID" measure="1" displayFolder="" measureGroup="Product_Dimension" count="0" hidden="1">
      <extLst>
        <ext xmlns:x15="http://schemas.microsoft.com/office/spreadsheetml/2010/11/main" uri="{B97F6D7D-B522-45F9-BDA1-12C45D357490}">
          <x15:cacheHierarchy aggregatedColumn="25"/>
        </ext>
      </extLst>
    </cacheHierarchy>
    <cacheHierarchy uniqueName="[Measures].[Distinct Count of Product ID]" caption="Distinct Count of Product ID" measure="1" displayFolder="" measureGroup="Product_Dimension" count="0" hidden="1">
      <extLst>
        <ext xmlns:x15="http://schemas.microsoft.com/office/spreadsheetml/2010/11/main" uri="{B97F6D7D-B522-45F9-BDA1-12C45D357490}">
          <x15:cacheHierarchy aggregatedColumn="25"/>
        </ext>
      </extLst>
    </cacheHierarchy>
    <cacheHierarchy uniqueName="[Measures].[Average of Sales]" caption="Average of Sales" measure="1" displayFolder="" measureGroup="Fact_Table" count="0" hidden="1">
      <extLst>
        <ext xmlns:x15="http://schemas.microsoft.com/office/spreadsheetml/2010/11/main" uri="{B97F6D7D-B522-45F9-BDA1-12C45D357490}">
          <x15:cacheHierarchy aggregatedColumn="9"/>
        </ext>
      </extLst>
    </cacheHierarchy>
    <cacheHierarchy uniqueName="[Measures].[Count of Customer ID 2]" caption="Count of Customer ID 2" measure="1" displayFolder="" measureGroup="Fact_Table" count="0" hidden="1">
      <extLst>
        <ext xmlns:x15="http://schemas.microsoft.com/office/spreadsheetml/2010/11/main" uri="{B97F6D7D-B522-45F9-BDA1-12C45D357490}">
          <x15:cacheHierarchy aggregatedColumn="4"/>
        </ext>
      </extLst>
    </cacheHierarchy>
    <cacheHierarchy uniqueName="[Measures].[Distinct Count of Customer ID 2]" caption="Distinct Count of Customer ID 2" measure="1" displayFolder="" measureGroup="Fact_Table" count="0" hidden="1">
      <extLst>
        <ext xmlns:x15="http://schemas.microsoft.com/office/spreadsheetml/2010/11/main" uri="{B97F6D7D-B522-45F9-BDA1-12C45D357490}">
          <x15:cacheHierarchy aggregatedColumn="4"/>
        </ext>
      </extLst>
    </cacheHierarchy>
    <cacheHierarchy uniqueName="[Measures].[Sum of Postal Code]" caption="Sum of Postal Code" measure="1" displayFolder="" measureGroup="Geography_Dimension" count="0" hidden="1">
      <extLst>
        <ext xmlns:x15="http://schemas.microsoft.com/office/spreadsheetml/2010/11/main" uri="{B97F6D7D-B522-45F9-BDA1-12C45D357490}">
          <x15:cacheHierarchy aggregatedColumn="21"/>
        </ext>
      </extLst>
    </cacheHierarchy>
  </cacheHierarchies>
  <kpis count="0"/>
  <dimensions count="5">
    <dimension name="Customer_Dimension" uniqueName="[Customer_Dimension]" caption="Customer_Dimension"/>
    <dimension name="Fact_Table" uniqueName="[Fact_Table]" caption="Fact_Table"/>
    <dimension name="Geography_Dimension" uniqueName="[Geography_Dimension]" caption="Geography_Dimension"/>
    <dimension measure="1" name="Measures" uniqueName="[Measures]" caption="Measures"/>
    <dimension name="Product_Dimension" uniqueName="[Product_Dimension]" caption="Product_Dimension"/>
  </dimensions>
  <measureGroups count="4">
    <measureGroup name="Customer_Dimension" caption="Customer_Dimension"/>
    <measureGroup name="Fact_Table" caption="Fact_Table"/>
    <measureGroup name="Geography_Dimension" caption="Geography_Dimension"/>
    <measureGroup name="Product_Dimension" caption="Product_Dimension"/>
  </measureGroups>
  <maps count="7">
    <map measureGroup="0" dimension="0"/>
    <map measureGroup="1" dimension="0"/>
    <map measureGroup="1" dimension="1"/>
    <map measureGroup="1" dimension="2"/>
    <map measureGroup="1" dimension="4"/>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l Seifelnasr Saadeldin" refreshedDate="45711.447732986111" createdVersion="8" refreshedVersion="8" minRefreshableVersion="3" recordCount="0" supportSubquery="1" supportAdvancedDrill="1" xr:uid="{E6385515-A02C-4858-87A7-38D987E00521}">
  <cacheSource type="external" connectionId="5"/>
  <cacheFields count="4">
    <cacheField name="[Geography_Dimension].[State].[State]" caption="State" numFmtId="0" hierarchy="20" level="1">
      <sharedItems count="10">
        <s v="California"/>
        <s v="Florida"/>
        <s v="Illinois"/>
        <s v="Michigan"/>
        <s v="New York"/>
        <s v="Ohio"/>
        <s v="Pennsylvania"/>
        <s v="Texas"/>
        <s v="Virginia"/>
        <s v="Washington"/>
      </sharedItems>
    </cacheField>
    <cacheField name="[Measures].[Sum of Sales]" caption="Sum of Sales" numFmtId="0" hierarchy="45" level="32767"/>
    <cacheField name="[Fact_Table].[Order Date].[Order Date]" caption="Order Date" numFmtId="0" hierarchy="7" level="1">
      <sharedItems containsSemiMixedTypes="0" containsNonDate="0" containsString="0"/>
    </cacheField>
    <cacheField name="[Geography_Dimension].[Region].[Region]" caption="Region" numFmtId="0" hierarchy="22" level="1">
      <sharedItems containsSemiMixedTypes="0" containsNonDate="0" containsString="0"/>
    </cacheField>
  </cacheFields>
  <cacheHierarchies count="54">
    <cacheHierarchy uniqueName="[Customer_Dimension].[Customer ID]" caption="Customer ID" attribute="1" defaultMemberUniqueName="[Customer_Dimension].[Customer ID].[All]" allUniqueName="[Customer_Dimension].[Customer ID].[All]" dimensionUniqueName="[Customer_Dimension]" displayFolder="" count="0" memberValueDatatype="130" unbalanced="0"/>
    <cacheHierarchy uniqueName="[Customer_Dimension].[Customer Name]" caption="Customer Name" attribute="1" defaultMemberUniqueName="[Customer_Dimension].[Customer Name].[All]" allUniqueName="[Customer_Dimension].[Customer Name].[All]" dimensionUniqueName="[Customer_Dimension]" displayFolder="" count="0" memberValueDatatype="130" unbalanced="0"/>
    <cacheHierarchy uniqueName="[Customer_Dimension].[Segment]" caption="Segment" attribute="1" defaultMemberUniqueName="[Customer_Dimension].[Segment].[All]" allUniqueName="[Customer_Dimension].[Segment].[All]" dimensionUniqueName="[Customer_Dimension]" displayFolder="" count="2" memberValueDatatype="130" unbalanced="0"/>
    <cacheHierarchy uniqueName="[Fact_Table].[Order ID]" caption="Order ID" attribute="1" defaultMemberUniqueName="[Fact_Table].[Order ID].[All]" allUniqueName="[Fact_Table].[Order ID].[All]" dimensionUniqueName="[Fact_Table]" displayFolder="" count="0" memberValueDatatype="130" unbalanced="0"/>
    <cacheHierarchy uniqueName="[Fact_Table].[Customer ID]" caption="Customer ID" attribute="1" defaultMemberUniqueName="[Fact_Table].[Customer ID].[All]" allUniqueName="[Fact_Table].[Customer ID].[All]" dimensionUniqueName="[Fact_Table]" displayFolder="" count="0" memberValueDatatype="130" unbalanced="0"/>
    <cacheHierarchy uniqueName="[Fact_Table].[Unique product ID]" caption="Unique product ID" attribute="1" defaultMemberUniqueName="[Fact_Table].[Unique product ID].[All]" allUniqueName="[Fact_Table].[Unique product ID].[All]" dimensionUniqueName="[Fact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130" unbalanced="0"/>
    <cacheHierarchy uniqueName="[Fact_Table].[Order Date]" caption="Order Date" attribute="1" time="1" defaultMemberUniqueName="[Fact_Table].[Order Date].[All]" allUniqueName="[Fact_Table].[Order Date].[All]" dimensionUniqueName="[Fact_Table]" displayFolder="" count="2" memberValueDatatype="7" unbalanced="0">
      <fieldsUsage count="2">
        <fieldUsage x="-1"/>
        <fieldUsage x="2"/>
      </fieldsUsage>
    </cacheHierarchy>
    <cacheHierarchy uniqueName="[Fact_Table].[Ship Date]" caption="Ship Date" attribute="1" time="1" defaultMemberUniqueName="[Fact_Table].[Ship Date].[All]" allUniqueName="[Fact_Table].[Ship Date].[All]" dimensionUniqueName="[Fact_Table]" displayFolder="" count="0" memberValueDatatype="7" unbalanced="0"/>
    <cacheHierarchy uniqueName="[Fact_Table].[Sales]" caption="Sales" attribute="1" defaultMemberUniqueName="[Fact_Table].[Sales].[All]" allUniqueName="[Fact_Table].[Sales].[All]" dimensionUniqueName="[Fact_Table]" displayFolder="" count="0" memberValueDatatype="5" unbalanced="0"/>
    <cacheHierarchy uniqueName="[Fact_Table].[Geo_ID]" caption="Geo_ID" attribute="1" defaultMemberUniqueName="[Fact_Table].[Geo_ID].[All]" allUniqueName="[Fact_Table].[Geo_ID].[All]" dimensionUniqueName="[Fact_Table]" displayFolder="" count="0" memberValueDatatype="130" unbalanced="0"/>
    <cacheHierarchy uniqueName="[Fact_Table].[Order Date (Year)]" caption="Order Date (Year)" attribute="1" defaultMemberUniqueName="[Fact_Table].[Order Date (Year)].[All]" allUniqueName="[Fact_Table].[Order Date (Year)].[All]" dimensionUniqueName="[Fact_Table]" displayFolder="" count="0" memberValueDatatype="130" unbalanced="0"/>
    <cacheHierarchy uniqueName="[Fact_Table].[Order Date (Quarter)]" caption="Order Date (Quarter)" attribute="1" defaultMemberUniqueName="[Fact_Table].[Order Date (Quarter)].[All]" allUniqueName="[Fact_Table].[Order Date (Quarter)].[All]" dimensionUniqueName="[Fact_Table]" displayFolder="" count="0" memberValueDatatype="130" unbalanced="0"/>
    <cacheHierarchy uniqueName="[Fact_Table].[Order Date (Month)]" caption="Order Date (Month)" attribute="1" defaultMemberUniqueName="[Fact_Table].[Order Date (Month)].[All]" allUniqueName="[Fact_Table].[Order Date (Month)].[All]" dimensionUniqueName="[Fact_Table]" displayFolder="" count="2" memberValueDatatype="130" unbalanced="0"/>
    <cacheHierarchy uniqueName="[Fact_Table].[Ship Date (Year)]" caption="Ship Date (Year)" attribute="1" defaultMemberUniqueName="[Fact_Table].[Ship Date (Year)].[All]" allUniqueName="[Fact_Table].[Ship Date (Year)].[All]" dimensionUniqueName="[Fact_Table]" displayFolder="" count="0" memberValueDatatype="130" unbalanced="0"/>
    <cacheHierarchy uniqueName="[Fact_Table].[Ship Date (Quarter)]" caption="Ship Date (Quarter)" attribute="1" defaultMemberUniqueName="[Fact_Table].[Ship Date (Quarter)].[All]" allUniqueName="[Fact_Table].[Ship Date (Quarter)].[All]" dimensionUniqueName="[Fact_Table]" displayFolder="" count="0" memberValueDatatype="130" unbalanced="0"/>
    <cacheHierarchy uniqueName="[Fact_Table].[Ship Date (Month)]" caption="Ship Date (Month)" attribute="1" defaultMemberUniqueName="[Fact_Table].[Ship Date (Month)].[All]" allUniqueName="[Fact_Table].[Ship Date (Month)].[All]" dimensionUniqueName="[Fact_Table]" displayFolder="" count="0" memberValueDatatype="130" unbalanced="0"/>
    <cacheHierarchy uniqueName="[Geography_Dimension].[Geo_ID]" caption="Geo_ID" attribute="1" defaultMemberUniqueName="[Geography_Dimension].[Geo_ID].[All]" allUniqueName="[Geography_Dimension].[Geo_ID].[All]" dimensionUniqueName="[Geography_Dimension]" displayFolder="" count="0" memberValueDatatype="130" unbalanced="0"/>
    <cacheHierarchy uniqueName="[Geography_Dimension].[Country]" caption="Country" attribute="1" defaultMemberUniqueName="[Geography_Dimension].[Country].[All]" allUniqueName="[Geography_Dimension].[Country].[All]" dimensionUniqueName="[Geography_Dimension]" displayFolder="" count="0" memberValueDatatype="130" unbalanced="0"/>
    <cacheHierarchy uniqueName="[Geography_Dimension].[City]" caption="City" attribute="1" defaultMemberUniqueName="[Geography_Dimension].[City].[All]" allUniqueName="[Geography_Dimension].[City].[All]" dimensionUniqueName="[Geography_Dimension]" displayFolder="" count="0" memberValueDatatype="130" unbalanced="0"/>
    <cacheHierarchy uniqueName="[Geography_Dimension].[State]" caption="State" attribute="1" defaultMemberUniqueName="[Geography_Dimension].[State].[All]" allUniqueName="[Geography_Dimension].[State].[All]" dimensionUniqueName="[Geography_Dimension]" displayFolder="" count="2" memberValueDatatype="130" unbalanced="0">
      <fieldsUsage count="2">
        <fieldUsage x="-1"/>
        <fieldUsage x="0"/>
      </fieldsUsage>
    </cacheHierarchy>
    <cacheHierarchy uniqueName="[Geography_Dimension].[Postal Code]" caption="Postal Code" attribute="1" defaultMemberUniqueName="[Geography_Dimension].[Postal Code].[All]" allUniqueName="[Geography_Dimension].[Postal Code].[All]" dimensionUniqueName="[Geography_Dimension]" displayFolder="" count="0" memberValueDatatype="5" unbalanced="0"/>
    <cacheHierarchy uniqueName="[Geography_Dimension].[Region]" caption="Region" attribute="1" defaultMemberUniqueName="[Geography_Dimension].[Region].[All]" allUniqueName="[Geography_Dimension].[Region].[All]" dimensionUniqueName="[Geography_Dimension]" displayFolder="" count="2" memberValueDatatype="130" unbalanced="0">
      <fieldsUsage count="2">
        <fieldUsage x="-1"/>
        <fieldUsage x="3"/>
      </fieldsUsage>
    </cacheHierarchy>
    <cacheHierarchy uniqueName="[Geography_Dimension].[State/City]" caption="State/City" defaultMemberUniqueName="[Geography_Dimension].[State/City].[All]" allUniqueName="[Geography_Dimension].[State/City].[All]" dimensionUniqueName="[Geography_Dimension]" displayFolder="" count="3" unbalanced="0"/>
    <cacheHierarchy uniqueName="[Product_Dimension].[Unique product ID]" caption="Unique product ID" attribute="1" defaultMemberUniqueName="[Product_Dimension].[Unique product ID].[All]" allUniqueName="[Product_Dimension].[Unique product ID].[All]" dimensionUniqueName="[Product_Dimension]" displayFolder="" count="0" memberValueDatatype="130" unbalanced="0"/>
    <cacheHierarchy uniqueName="[Product_Dimension].[Product ID]" caption="Product ID" attribute="1" defaultMemberUniqueName="[Product_Dimension].[Product ID].[All]" allUniqueName="[Product_Dimension].[Product ID].[All]" dimensionUniqueName="[Product_Dimension]" displayFolder="" count="0" memberValueDatatype="130" unbalanced="0"/>
    <cacheHierarchy uniqueName="[Product_Dimension].[Category]" caption="Category" attribute="1" defaultMemberUniqueName="[Product_Dimension].[Category].[All]" allUniqueName="[Product_Dimension].[Category].[All]" dimensionUniqueName="[Product_Dimension]" displayFolder="" count="2" memberValueDatatype="130" unbalanced="0"/>
    <cacheHierarchy uniqueName="[Product_Dimension].[Sub-Category]" caption="Sub-Category" attribute="1" defaultMemberUniqueName="[Product_Dimension].[Sub-Category].[All]" allUniqueName="[Product_Dimension].[Sub-Category].[All]" dimensionUniqueName="[Product_Dimension]" displayFolder="" count="2" memberValueDatatype="130" unbalanced="0"/>
    <cacheHierarchy uniqueName="[Product_Dimension].[Product Name]" caption="Product Name" attribute="1" defaultMemberUniqueName="[Product_Dimension].[Product Name].[All]" allUniqueName="[Product_Dimension].[Product Name].[All]" dimensionUniqueName="[Product_Dimension]" displayFolder="" count="0" memberValueDatatype="130" unbalanced="0"/>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Fact_Table].[Ship Date (Month Index)]" caption="Ship Date (Month Index)" attribute="1" defaultMemberUniqueName="[Fact_Table].[Ship Date (Month Index)].[All]" allUniqueName="[Fact_Table].[Ship Date (Month Index)].[All]" dimensionUniqueName="[Fact_Table]" displayFolder="" count="0" memberValueDatatype="20" unbalanced="0" hidden="1"/>
    <cacheHierarchy uniqueName="[Measures].[__XL_Count Customer_Dimension]" caption="__XL_Count Customer_Dimension" measure="1" displayFolder="" measureGroup="Customer_Dimension" count="0" hidden="1"/>
    <cacheHierarchy uniqueName="[Measures].[__XL_Count Geography_Dimension]" caption="__XL_Count Geography_Dimension" measure="1" displayFolder="" measureGroup="Geography_Dimension" count="0" hidden="1"/>
    <cacheHierarchy uniqueName="[Measures].[__XL_Count Product_Dimension]" caption="__XL_Count Product_Dimension" measure="1" displayFolder="" measureGroup="Product_Dimension" count="0" hidden="1"/>
    <cacheHierarchy uniqueName="[Measures].[__XL_Count Fact_Table]" caption="__XL_Count Fact_Table" measure="1" displayFolder="" measureGroup="Fact_Table" count="0" hidden="1"/>
    <cacheHierarchy uniqueName="[Measures].[__No measures defined]" caption="__No measures defined" measure="1" displayFolder="" count="0" hidden="1"/>
    <cacheHierarchy uniqueName="[Measures].[Count of Customer ID]" caption="Count of Customer ID" measure="1" displayFolder="" measureGroup="Customer_Dimension" count="0" hidden="1">
      <extLst>
        <ext xmlns:x15="http://schemas.microsoft.com/office/spreadsheetml/2010/11/main" uri="{B97F6D7D-B522-45F9-BDA1-12C45D357490}">
          <x15:cacheHierarchy aggregatedColumn="0"/>
        </ext>
      </extLst>
    </cacheHierarchy>
    <cacheHierarchy uniqueName="[Measures].[Count of Customer Name]" caption="Count of Customer Name" measure="1" displayFolder="" measureGroup="Customer_Dimension" count="0" hidden="1">
      <extLst>
        <ext xmlns:x15="http://schemas.microsoft.com/office/spreadsheetml/2010/11/main" uri="{B97F6D7D-B522-45F9-BDA1-12C45D357490}">
          <x15:cacheHierarchy aggregatedColumn="1"/>
        </ext>
      </extLst>
    </cacheHierarchy>
    <cacheHierarchy uniqueName="[Measures].[Count of Unique product ID]" caption="Count of Unique product ID" measure="1" displayFolder="" measureGroup="Product_Dimension" count="0" hidden="1">
      <extLst>
        <ext xmlns:x15="http://schemas.microsoft.com/office/spreadsheetml/2010/11/main" uri="{B97F6D7D-B522-45F9-BDA1-12C45D357490}">
          <x15:cacheHierarchy aggregatedColumn="24"/>
        </ext>
      </extLst>
    </cacheHierarchy>
    <cacheHierarchy uniqueName="[Measures].[Count of City]" caption="Count of City" measure="1" displayFolder="" measureGroup="Geography_Dimension"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Geography_Dimension" count="0" hidden="1">
      <extLst>
        <ext xmlns:x15="http://schemas.microsoft.com/office/spreadsheetml/2010/11/main" uri="{B97F6D7D-B522-45F9-BDA1-12C45D357490}">
          <x15:cacheHierarchy aggregatedColumn="20"/>
        </ext>
      </extLst>
    </cacheHierarchy>
    <cacheHierarchy uniqueName="[Measures].[Distinct Count of State]" caption="Distinct Count of State" measure="1" displayFolder="" measureGroup="Geography_Dimension" count="0" hidden="1">
      <extLst>
        <ext xmlns:x15="http://schemas.microsoft.com/office/spreadsheetml/2010/11/main" uri="{B97F6D7D-B522-45F9-BDA1-12C45D357490}">
          <x15:cacheHierarchy aggregatedColumn="20"/>
        </ext>
      </extLst>
    </cacheHierarchy>
    <cacheHierarchy uniqueName="[Measures].[Distinct Count of City]" caption="Distinct Count of City" measure="1" displayFolder="" measureGroup="Geography_Dimension" count="0" hidden="1">
      <extLst>
        <ext xmlns:x15="http://schemas.microsoft.com/office/spreadsheetml/2010/11/main" uri="{B97F6D7D-B522-45F9-BDA1-12C45D357490}">
          <x15:cacheHierarchy aggregatedColumn="19"/>
        </ext>
      </extLst>
    </cacheHierarchy>
    <cacheHierarchy uniqueName="[Measures].[Distinct Count of Customer ID]" caption="Distinct Count of Customer ID" measure="1" displayFolder="" measureGroup="Customer_Dimension" count="0" hidden="1">
      <extLst>
        <ext xmlns:x15="http://schemas.microsoft.com/office/spreadsheetml/2010/11/main" uri="{B97F6D7D-B522-45F9-BDA1-12C45D357490}">
          <x15:cacheHierarchy aggregatedColumn="0"/>
        </ext>
      </extLst>
    </cacheHierarchy>
    <cacheHierarchy uniqueName="[Measures].[Distinct Count of Unique product ID]" caption="Distinct Count of Unique product ID" measure="1" displayFolder="" measureGroup="Product_Dimension" count="0" hidden="1">
      <extLst>
        <ext xmlns:x15="http://schemas.microsoft.com/office/spreadsheetml/2010/11/main" uri="{B97F6D7D-B522-45F9-BDA1-12C45D357490}">
          <x15:cacheHierarchy aggregatedColumn="24"/>
        </ext>
      </extLst>
    </cacheHierarchy>
    <cacheHierarchy uniqueName="[Measures].[Sum of Sales]" caption="Sum of Sales" measure="1" displayFolder="" measureGroup="Fact_Table"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Ship Date]" caption="Count of Ship Date" measure="1" displayFolder="" measureGroup="Fact_Table" count="0" hidden="1">
      <extLst>
        <ext xmlns:x15="http://schemas.microsoft.com/office/spreadsheetml/2010/11/main" uri="{B97F6D7D-B522-45F9-BDA1-12C45D357490}">
          <x15:cacheHierarchy aggregatedColumn="8"/>
        </ext>
      </extLst>
    </cacheHierarchy>
    <cacheHierarchy uniqueName="[Measures].[Count of Ship Date (Year)]" caption="Count of Ship Date (Year)" measure="1" displayFolder="" measureGroup="Fact_Table" count="0" hidden="1">
      <extLst>
        <ext xmlns:x15="http://schemas.microsoft.com/office/spreadsheetml/2010/11/main" uri="{B97F6D7D-B522-45F9-BDA1-12C45D357490}">
          <x15:cacheHierarchy aggregatedColumn="14"/>
        </ext>
      </extLst>
    </cacheHierarchy>
    <cacheHierarchy uniqueName="[Measures].[Count of Product ID]" caption="Count of Product ID" measure="1" displayFolder="" measureGroup="Product_Dimension" count="0" hidden="1">
      <extLst>
        <ext xmlns:x15="http://schemas.microsoft.com/office/spreadsheetml/2010/11/main" uri="{B97F6D7D-B522-45F9-BDA1-12C45D357490}">
          <x15:cacheHierarchy aggregatedColumn="25"/>
        </ext>
      </extLst>
    </cacheHierarchy>
    <cacheHierarchy uniqueName="[Measures].[Distinct Count of Product ID]" caption="Distinct Count of Product ID" measure="1" displayFolder="" measureGroup="Product_Dimension" count="0" hidden="1">
      <extLst>
        <ext xmlns:x15="http://schemas.microsoft.com/office/spreadsheetml/2010/11/main" uri="{B97F6D7D-B522-45F9-BDA1-12C45D357490}">
          <x15:cacheHierarchy aggregatedColumn="25"/>
        </ext>
      </extLst>
    </cacheHierarchy>
    <cacheHierarchy uniqueName="[Measures].[Average of Sales]" caption="Average of Sales" measure="1" displayFolder="" measureGroup="Fact_Table" count="0" hidden="1">
      <extLst>
        <ext xmlns:x15="http://schemas.microsoft.com/office/spreadsheetml/2010/11/main" uri="{B97F6D7D-B522-45F9-BDA1-12C45D357490}">
          <x15:cacheHierarchy aggregatedColumn="9"/>
        </ext>
      </extLst>
    </cacheHierarchy>
    <cacheHierarchy uniqueName="[Measures].[Count of Customer ID 2]" caption="Count of Customer ID 2" measure="1" displayFolder="" measureGroup="Fact_Table" count="0" hidden="1">
      <extLst>
        <ext xmlns:x15="http://schemas.microsoft.com/office/spreadsheetml/2010/11/main" uri="{B97F6D7D-B522-45F9-BDA1-12C45D357490}">
          <x15:cacheHierarchy aggregatedColumn="4"/>
        </ext>
      </extLst>
    </cacheHierarchy>
    <cacheHierarchy uniqueName="[Measures].[Distinct Count of Customer ID 2]" caption="Distinct Count of Customer ID 2" measure="1" displayFolder="" measureGroup="Fact_Table" count="0" hidden="1">
      <extLst>
        <ext xmlns:x15="http://schemas.microsoft.com/office/spreadsheetml/2010/11/main" uri="{B97F6D7D-B522-45F9-BDA1-12C45D357490}">
          <x15:cacheHierarchy aggregatedColumn="4"/>
        </ext>
      </extLst>
    </cacheHierarchy>
    <cacheHierarchy uniqueName="[Measures].[Sum of Postal Code]" caption="Sum of Postal Code" measure="1" displayFolder="" measureGroup="Geography_Dimension" count="0" hidden="1">
      <extLst>
        <ext xmlns:x15="http://schemas.microsoft.com/office/spreadsheetml/2010/11/main" uri="{B97F6D7D-B522-45F9-BDA1-12C45D357490}">
          <x15:cacheHierarchy aggregatedColumn="21"/>
        </ext>
      </extLst>
    </cacheHierarchy>
  </cacheHierarchies>
  <kpis count="0"/>
  <dimensions count="5">
    <dimension name="Customer_Dimension" uniqueName="[Customer_Dimension]" caption="Customer_Dimension"/>
    <dimension name="Fact_Table" uniqueName="[Fact_Table]" caption="Fact_Table"/>
    <dimension name="Geography_Dimension" uniqueName="[Geography_Dimension]" caption="Geography_Dimension"/>
    <dimension measure="1" name="Measures" uniqueName="[Measures]" caption="Measures"/>
    <dimension name="Product_Dimension" uniqueName="[Product_Dimension]" caption="Product_Dimension"/>
  </dimensions>
  <measureGroups count="4">
    <measureGroup name="Customer_Dimension" caption="Customer_Dimension"/>
    <measureGroup name="Fact_Table" caption="Fact_Table"/>
    <measureGroup name="Geography_Dimension" caption="Geography_Dimension"/>
    <measureGroup name="Product_Dimension" caption="Product_Dimension"/>
  </measureGroups>
  <maps count="7">
    <map measureGroup="0" dimension="0"/>
    <map measureGroup="1" dimension="0"/>
    <map measureGroup="1" dimension="1"/>
    <map measureGroup="1" dimension="2"/>
    <map measureGroup="1" dimension="4"/>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l Seifelnasr Saadeldin" refreshedDate="45711.447733449073" createdVersion="7" refreshedVersion="8" minRefreshableVersion="3" recordCount="0" supportSubquery="1" supportAdvancedDrill="1" xr:uid="{9F6697DB-3EA7-433F-9777-768D5794D200}">
  <cacheSource type="external" connectionId="5"/>
  <cacheFields count="4">
    <cacheField name="[Product_Dimension].[Sub-Category].[Sub-Category]" caption="Sub-Category" numFmtId="0" hierarchy="27" level="1">
      <sharedItems count="17">
        <s v="Accessories"/>
        <s v="Appliances"/>
        <s v="Art"/>
        <s v="Binders"/>
        <s v="Bookcases"/>
        <s v="Chairs"/>
        <s v="Copiers"/>
        <s v="Envelopes"/>
        <s v="Fasteners"/>
        <s v="Furnishings"/>
        <s v="Labels"/>
        <s v="Machines"/>
        <s v="Paper"/>
        <s v="Phones"/>
        <s v="Storage"/>
        <s v="Supplies"/>
        <s v="Tables"/>
      </sharedItems>
    </cacheField>
    <cacheField name="[Measures].[Sum of Sales]" caption="Sum of Sales" numFmtId="0" hierarchy="45" level="32767"/>
    <cacheField name="[Fact_Table].[Order Date].[Order Date]" caption="Order Date" numFmtId="0" hierarchy="7" level="1">
      <sharedItems containsSemiMixedTypes="0" containsNonDate="0" containsString="0"/>
    </cacheField>
    <cacheField name="[Geography_Dimension].[Region].[Region]" caption="Region" numFmtId="0" hierarchy="22" level="1">
      <sharedItems containsSemiMixedTypes="0" containsNonDate="0" containsString="0"/>
    </cacheField>
  </cacheFields>
  <cacheHierarchies count="54">
    <cacheHierarchy uniqueName="[Customer_Dimension].[Customer ID]" caption="Customer ID" attribute="1" defaultMemberUniqueName="[Customer_Dimension].[Customer ID].[All]" allUniqueName="[Customer_Dimension].[Customer ID].[All]" dimensionUniqueName="[Customer_Dimension]" displayFolder="" count="0" memberValueDatatype="130" unbalanced="0"/>
    <cacheHierarchy uniqueName="[Customer_Dimension].[Customer Name]" caption="Customer Name" attribute="1" defaultMemberUniqueName="[Customer_Dimension].[Customer Name].[All]" allUniqueName="[Customer_Dimension].[Customer Name].[All]" dimensionUniqueName="[Customer_Dimension]" displayFolder="" count="0" memberValueDatatype="130" unbalanced="0"/>
    <cacheHierarchy uniqueName="[Customer_Dimension].[Segment]" caption="Segment" attribute="1" defaultMemberUniqueName="[Customer_Dimension].[Segment].[All]" allUniqueName="[Customer_Dimension].[Segment].[All]" dimensionUniqueName="[Customer_Dimension]" displayFolder="" count="2" memberValueDatatype="130" unbalanced="0"/>
    <cacheHierarchy uniqueName="[Fact_Table].[Order ID]" caption="Order ID" attribute="1" defaultMemberUniqueName="[Fact_Table].[Order ID].[All]" allUniqueName="[Fact_Table].[Order ID].[All]" dimensionUniqueName="[Fact_Table]" displayFolder="" count="0" memberValueDatatype="130" unbalanced="0"/>
    <cacheHierarchy uniqueName="[Fact_Table].[Customer ID]" caption="Customer ID" attribute="1" defaultMemberUniqueName="[Fact_Table].[Customer ID].[All]" allUniqueName="[Fact_Table].[Customer ID].[All]" dimensionUniqueName="[Fact_Table]" displayFolder="" count="0" memberValueDatatype="130" unbalanced="0"/>
    <cacheHierarchy uniqueName="[Fact_Table].[Unique product ID]" caption="Unique product ID" attribute="1" defaultMemberUniqueName="[Fact_Table].[Unique product ID].[All]" allUniqueName="[Fact_Table].[Unique product ID].[All]" dimensionUniqueName="[Fact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130" unbalanced="0"/>
    <cacheHierarchy uniqueName="[Fact_Table].[Order Date]" caption="Order Date" attribute="1" time="1" defaultMemberUniqueName="[Fact_Table].[Order Date].[All]" allUniqueName="[Fact_Table].[Order Date].[All]" dimensionUniqueName="[Fact_Table]" displayFolder="" count="2" memberValueDatatype="7" unbalanced="0">
      <fieldsUsage count="2">
        <fieldUsage x="-1"/>
        <fieldUsage x="2"/>
      </fieldsUsage>
    </cacheHierarchy>
    <cacheHierarchy uniqueName="[Fact_Table].[Ship Date]" caption="Ship Date" attribute="1" time="1" defaultMemberUniqueName="[Fact_Table].[Ship Date].[All]" allUniqueName="[Fact_Table].[Ship Date].[All]" dimensionUniqueName="[Fact_Table]" displayFolder="" count="0" memberValueDatatype="7" unbalanced="0"/>
    <cacheHierarchy uniqueName="[Fact_Table].[Sales]" caption="Sales" attribute="1" defaultMemberUniqueName="[Fact_Table].[Sales].[All]" allUniqueName="[Fact_Table].[Sales].[All]" dimensionUniqueName="[Fact_Table]" displayFolder="" count="0" memberValueDatatype="5" unbalanced="0"/>
    <cacheHierarchy uniqueName="[Fact_Table].[Geo_ID]" caption="Geo_ID" attribute="1" defaultMemberUniqueName="[Fact_Table].[Geo_ID].[All]" allUniqueName="[Fact_Table].[Geo_ID].[All]" dimensionUniqueName="[Fact_Table]" displayFolder="" count="0" memberValueDatatype="130" unbalanced="0"/>
    <cacheHierarchy uniqueName="[Fact_Table].[Order Date (Year)]" caption="Order Date (Year)" attribute="1" defaultMemberUniqueName="[Fact_Table].[Order Date (Year)].[All]" allUniqueName="[Fact_Table].[Order Date (Year)].[All]" dimensionUniqueName="[Fact_Table]" displayFolder="" count="0" memberValueDatatype="130" unbalanced="0"/>
    <cacheHierarchy uniqueName="[Fact_Table].[Order Date (Quarter)]" caption="Order Date (Quarter)" attribute="1" defaultMemberUniqueName="[Fact_Table].[Order Date (Quarter)].[All]" allUniqueName="[Fact_Table].[Order Date (Quarter)].[All]" dimensionUniqueName="[Fact_Table]" displayFolder="" count="0" memberValueDatatype="130" unbalanced="0"/>
    <cacheHierarchy uniqueName="[Fact_Table].[Order Date (Month)]" caption="Order Date (Month)" attribute="1" defaultMemberUniqueName="[Fact_Table].[Order Date (Month)].[All]" allUniqueName="[Fact_Table].[Order Date (Month)].[All]" dimensionUniqueName="[Fact_Table]" displayFolder="" count="2" memberValueDatatype="130" unbalanced="0"/>
    <cacheHierarchy uniqueName="[Fact_Table].[Ship Date (Year)]" caption="Ship Date (Year)" attribute="1" defaultMemberUniqueName="[Fact_Table].[Ship Date (Year)].[All]" allUniqueName="[Fact_Table].[Ship Date (Year)].[All]" dimensionUniqueName="[Fact_Table]" displayFolder="" count="0" memberValueDatatype="130" unbalanced="0"/>
    <cacheHierarchy uniqueName="[Fact_Table].[Ship Date (Quarter)]" caption="Ship Date (Quarter)" attribute="1" defaultMemberUniqueName="[Fact_Table].[Ship Date (Quarter)].[All]" allUniqueName="[Fact_Table].[Ship Date (Quarter)].[All]" dimensionUniqueName="[Fact_Table]" displayFolder="" count="0" memberValueDatatype="130" unbalanced="0"/>
    <cacheHierarchy uniqueName="[Fact_Table].[Ship Date (Month)]" caption="Ship Date (Month)" attribute="1" defaultMemberUniqueName="[Fact_Table].[Ship Date (Month)].[All]" allUniqueName="[Fact_Table].[Ship Date (Month)].[All]" dimensionUniqueName="[Fact_Table]" displayFolder="" count="0" memberValueDatatype="130" unbalanced="0"/>
    <cacheHierarchy uniqueName="[Geography_Dimension].[Geo_ID]" caption="Geo_ID" attribute="1" defaultMemberUniqueName="[Geography_Dimension].[Geo_ID].[All]" allUniqueName="[Geography_Dimension].[Geo_ID].[All]" dimensionUniqueName="[Geography_Dimension]" displayFolder="" count="0" memberValueDatatype="130" unbalanced="0"/>
    <cacheHierarchy uniqueName="[Geography_Dimension].[Country]" caption="Country" attribute="1" defaultMemberUniqueName="[Geography_Dimension].[Country].[All]" allUniqueName="[Geography_Dimension].[Country].[All]" dimensionUniqueName="[Geography_Dimension]" displayFolder="" count="0" memberValueDatatype="130" unbalanced="0"/>
    <cacheHierarchy uniqueName="[Geography_Dimension].[City]" caption="City" attribute="1" defaultMemberUniqueName="[Geography_Dimension].[City].[All]" allUniqueName="[Geography_Dimension].[City].[All]" dimensionUniqueName="[Geography_Dimension]" displayFolder="" count="0" memberValueDatatype="130" unbalanced="0"/>
    <cacheHierarchy uniqueName="[Geography_Dimension].[State]" caption="State" attribute="1" defaultMemberUniqueName="[Geography_Dimension].[State].[All]" allUniqueName="[Geography_Dimension].[State].[All]" dimensionUniqueName="[Geography_Dimension]" displayFolder="" count="2" memberValueDatatype="130" unbalanced="0"/>
    <cacheHierarchy uniqueName="[Geography_Dimension].[Postal Code]" caption="Postal Code" attribute="1" defaultMemberUniqueName="[Geography_Dimension].[Postal Code].[All]" allUniqueName="[Geography_Dimension].[Postal Code].[All]" dimensionUniqueName="[Geography_Dimension]" displayFolder="" count="0" memberValueDatatype="5" unbalanced="0"/>
    <cacheHierarchy uniqueName="[Geography_Dimension].[Region]" caption="Region" attribute="1" defaultMemberUniqueName="[Geography_Dimension].[Region].[All]" allUniqueName="[Geography_Dimension].[Region].[All]" dimensionUniqueName="[Geography_Dimension]" displayFolder="" count="2" memberValueDatatype="130" unbalanced="0">
      <fieldsUsage count="2">
        <fieldUsage x="-1"/>
        <fieldUsage x="3"/>
      </fieldsUsage>
    </cacheHierarchy>
    <cacheHierarchy uniqueName="[Geography_Dimension].[State/City]" caption="State/City" defaultMemberUniqueName="[Geography_Dimension].[State/City].[All]" allUniqueName="[Geography_Dimension].[State/City].[All]" dimensionUniqueName="[Geography_Dimension]" displayFolder="" count="3" unbalanced="0"/>
    <cacheHierarchy uniqueName="[Product_Dimension].[Unique product ID]" caption="Unique product ID" attribute="1" defaultMemberUniqueName="[Product_Dimension].[Unique product ID].[All]" allUniqueName="[Product_Dimension].[Unique product ID].[All]" dimensionUniqueName="[Product_Dimension]" displayFolder="" count="0" memberValueDatatype="130" unbalanced="0"/>
    <cacheHierarchy uniqueName="[Product_Dimension].[Product ID]" caption="Product ID" attribute="1" defaultMemberUniqueName="[Product_Dimension].[Product ID].[All]" allUniqueName="[Product_Dimension].[Product ID].[All]" dimensionUniqueName="[Product_Dimension]" displayFolder="" count="0" memberValueDatatype="130" unbalanced="0"/>
    <cacheHierarchy uniqueName="[Product_Dimension].[Category]" caption="Category" attribute="1" defaultMemberUniqueName="[Product_Dimension].[Category].[All]" allUniqueName="[Product_Dimension].[Category].[All]" dimensionUniqueName="[Product_Dimension]" displayFolder="" count="2" memberValueDatatype="130" unbalanced="0"/>
    <cacheHierarchy uniqueName="[Product_Dimension].[Sub-Category]" caption="Sub-Category" attribute="1" defaultMemberUniqueName="[Product_Dimension].[Sub-Category].[All]" allUniqueName="[Product_Dimension].[Sub-Category].[All]" dimensionUniqueName="[Product_Dimension]" displayFolder="" count="2" memberValueDatatype="130" unbalanced="0">
      <fieldsUsage count="2">
        <fieldUsage x="-1"/>
        <fieldUsage x="0"/>
      </fieldsUsage>
    </cacheHierarchy>
    <cacheHierarchy uniqueName="[Product_Dimension].[Product Name]" caption="Product Name" attribute="1" defaultMemberUniqueName="[Product_Dimension].[Product Name].[All]" allUniqueName="[Product_Dimension].[Product Name].[All]" dimensionUniqueName="[Product_Dimension]" displayFolder="" count="0" memberValueDatatype="130" unbalanced="0"/>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Fact_Table].[Ship Date (Month Index)]" caption="Ship Date (Month Index)" attribute="1" defaultMemberUniqueName="[Fact_Table].[Ship Date (Month Index)].[All]" allUniqueName="[Fact_Table].[Ship Date (Month Index)].[All]" dimensionUniqueName="[Fact_Table]" displayFolder="" count="0" memberValueDatatype="20" unbalanced="0" hidden="1"/>
    <cacheHierarchy uniqueName="[Measures].[__XL_Count Customer_Dimension]" caption="__XL_Count Customer_Dimension" measure="1" displayFolder="" measureGroup="Customer_Dimension" count="0" hidden="1"/>
    <cacheHierarchy uniqueName="[Measures].[__XL_Count Geography_Dimension]" caption="__XL_Count Geography_Dimension" measure="1" displayFolder="" measureGroup="Geography_Dimension" count="0" hidden="1"/>
    <cacheHierarchy uniqueName="[Measures].[__XL_Count Product_Dimension]" caption="__XL_Count Product_Dimension" measure="1" displayFolder="" measureGroup="Product_Dimension" count="0" hidden="1"/>
    <cacheHierarchy uniqueName="[Measures].[__XL_Count Fact_Table]" caption="__XL_Count Fact_Table" measure="1" displayFolder="" measureGroup="Fact_Table" count="0" hidden="1"/>
    <cacheHierarchy uniqueName="[Measures].[__No measures defined]" caption="__No measures defined" measure="1" displayFolder="" count="0" hidden="1"/>
    <cacheHierarchy uniqueName="[Measures].[Count of Customer ID]" caption="Count of Customer ID" measure="1" displayFolder="" measureGroup="Customer_Dimension" count="0" hidden="1">
      <extLst>
        <ext xmlns:x15="http://schemas.microsoft.com/office/spreadsheetml/2010/11/main" uri="{B97F6D7D-B522-45F9-BDA1-12C45D357490}">
          <x15:cacheHierarchy aggregatedColumn="0"/>
        </ext>
      </extLst>
    </cacheHierarchy>
    <cacheHierarchy uniqueName="[Measures].[Count of Customer Name]" caption="Count of Customer Name" measure="1" displayFolder="" measureGroup="Customer_Dimension" count="0" hidden="1">
      <extLst>
        <ext xmlns:x15="http://schemas.microsoft.com/office/spreadsheetml/2010/11/main" uri="{B97F6D7D-B522-45F9-BDA1-12C45D357490}">
          <x15:cacheHierarchy aggregatedColumn="1"/>
        </ext>
      </extLst>
    </cacheHierarchy>
    <cacheHierarchy uniqueName="[Measures].[Count of Unique product ID]" caption="Count of Unique product ID" measure="1" displayFolder="" measureGroup="Product_Dimension" count="0" hidden="1">
      <extLst>
        <ext xmlns:x15="http://schemas.microsoft.com/office/spreadsheetml/2010/11/main" uri="{B97F6D7D-B522-45F9-BDA1-12C45D357490}">
          <x15:cacheHierarchy aggregatedColumn="24"/>
        </ext>
      </extLst>
    </cacheHierarchy>
    <cacheHierarchy uniqueName="[Measures].[Count of City]" caption="Count of City" measure="1" displayFolder="" measureGroup="Geography_Dimension"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Geography_Dimension" count="0" hidden="1">
      <extLst>
        <ext xmlns:x15="http://schemas.microsoft.com/office/spreadsheetml/2010/11/main" uri="{B97F6D7D-B522-45F9-BDA1-12C45D357490}">
          <x15:cacheHierarchy aggregatedColumn="20"/>
        </ext>
      </extLst>
    </cacheHierarchy>
    <cacheHierarchy uniqueName="[Measures].[Distinct Count of State]" caption="Distinct Count of State" measure="1" displayFolder="" measureGroup="Geography_Dimension" count="0" hidden="1">
      <extLst>
        <ext xmlns:x15="http://schemas.microsoft.com/office/spreadsheetml/2010/11/main" uri="{B97F6D7D-B522-45F9-BDA1-12C45D357490}">
          <x15:cacheHierarchy aggregatedColumn="20"/>
        </ext>
      </extLst>
    </cacheHierarchy>
    <cacheHierarchy uniqueName="[Measures].[Distinct Count of City]" caption="Distinct Count of City" measure="1" displayFolder="" measureGroup="Geography_Dimension" count="0" hidden="1">
      <extLst>
        <ext xmlns:x15="http://schemas.microsoft.com/office/spreadsheetml/2010/11/main" uri="{B97F6D7D-B522-45F9-BDA1-12C45D357490}">
          <x15:cacheHierarchy aggregatedColumn="19"/>
        </ext>
      </extLst>
    </cacheHierarchy>
    <cacheHierarchy uniqueName="[Measures].[Distinct Count of Customer ID]" caption="Distinct Count of Customer ID" measure="1" displayFolder="" measureGroup="Customer_Dimension" count="0" hidden="1">
      <extLst>
        <ext xmlns:x15="http://schemas.microsoft.com/office/spreadsheetml/2010/11/main" uri="{B97F6D7D-B522-45F9-BDA1-12C45D357490}">
          <x15:cacheHierarchy aggregatedColumn="0"/>
        </ext>
      </extLst>
    </cacheHierarchy>
    <cacheHierarchy uniqueName="[Measures].[Distinct Count of Unique product ID]" caption="Distinct Count of Unique product ID" measure="1" displayFolder="" measureGroup="Product_Dimension" count="0" hidden="1">
      <extLst>
        <ext xmlns:x15="http://schemas.microsoft.com/office/spreadsheetml/2010/11/main" uri="{B97F6D7D-B522-45F9-BDA1-12C45D357490}">
          <x15:cacheHierarchy aggregatedColumn="24"/>
        </ext>
      </extLst>
    </cacheHierarchy>
    <cacheHierarchy uniqueName="[Measures].[Sum of Sales]" caption="Sum of Sales" measure="1" displayFolder="" measureGroup="Fact_Table"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Ship Date]" caption="Count of Ship Date" measure="1" displayFolder="" measureGroup="Fact_Table" count="0" hidden="1">
      <extLst>
        <ext xmlns:x15="http://schemas.microsoft.com/office/spreadsheetml/2010/11/main" uri="{B97F6D7D-B522-45F9-BDA1-12C45D357490}">
          <x15:cacheHierarchy aggregatedColumn="8"/>
        </ext>
      </extLst>
    </cacheHierarchy>
    <cacheHierarchy uniqueName="[Measures].[Count of Ship Date (Year)]" caption="Count of Ship Date (Year)" measure="1" displayFolder="" measureGroup="Fact_Table" count="0" hidden="1">
      <extLst>
        <ext xmlns:x15="http://schemas.microsoft.com/office/spreadsheetml/2010/11/main" uri="{B97F6D7D-B522-45F9-BDA1-12C45D357490}">
          <x15:cacheHierarchy aggregatedColumn="14"/>
        </ext>
      </extLst>
    </cacheHierarchy>
    <cacheHierarchy uniqueName="[Measures].[Count of Product ID]" caption="Count of Product ID" measure="1" displayFolder="" measureGroup="Product_Dimension" count="0" hidden="1">
      <extLst>
        <ext xmlns:x15="http://schemas.microsoft.com/office/spreadsheetml/2010/11/main" uri="{B97F6D7D-B522-45F9-BDA1-12C45D357490}">
          <x15:cacheHierarchy aggregatedColumn="25"/>
        </ext>
      </extLst>
    </cacheHierarchy>
    <cacheHierarchy uniqueName="[Measures].[Distinct Count of Product ID]" caption="Distinct Count of Product ID" measure="1" displayFolder="" measureGroup="Product_Dimension" count="0" hidden="1">
      <extLst>
        <ext xmlns:x15="http://schemas.microsoft.com/office/spreadsheetml/2010/11/main" uri="{B97F6D7D-B522-45F9-BDA1-12C45D357490}">
          <x15:cacheHierarchy aggregatedColumn="25"/>
        </ext>
      </extLst>
    </cacheHierarchy>
    <cacheHierarchy uniqueName="[Measures].[Average of Sales]" caption="Average of Sales" measure="1" displayFolder="" measureGroup="Fact_Table" count="0" hidden="1">
      <extLst>
        <ext xmlns:x15="http://schemas.microsoft.com/office/spreadsheetml/2010/11/main" uri="{B97F6D7D-B522-45F9-BDA1-12C45D357490}">
          <x15:cacheHierarchy aggregatedColumn="9"/>
        </ext>
      </extLst>
    </cacheHierarchy>
    <cacheHierarchy uniqueName="[Measures].[Count of Customer ID 2]" caption="Count of Customer ID 2" measure="1" displayFolder="" measureGroup="Fact_Table" count="0" hidden="1">
      <extLst>
        <ext xmlns:x15="http://schemas.microsoft.com/office/spreadsheetml/2010/11/main" uri="{B97F6D7D-B522-45F9-BDA1-12C45D357490}">
          <x15:cacheHierarchy aggregatedColumn="4"/>
        </ext>
      </extLst>
    </cacheHierarchy>
    <cacheHierarchy uniqueName="[Measures].[Distinct Count of Customer ID 2]" caption="Distinct Count of Customer ID 2" measure="1" displayFolder="" measureGroup="Fact_Table" count="0" hidden="1">
      <extLst>
        <ext xmlns:x15="http://schemas.microsoft.com/office/spreadsheetml/2010/11/main" uri="{B97F6D7D-B522-45F9-BDA1-12C45D357490}">
          <x15:cacheHierarchy aggregatedColumn="4"/>
        </ext>
      </extLst>
    </cacheHierarchy>
    <cacheHierarchy uniqueName="[Measures].[Sum of Postal Code]" caption="Sum of Postal Code" measure="1" displayFolder="" measureGroup="Geography_Dimension" count="0" hidden="1">
      <extLst>
        <ext xmlns:x15="http://schemas.microsoft.com/office/spreadsheetml/2010/11/main" uri="{B97F6D7D-B522-45F9-BDA1-12C45D357490}">
          <x15:cacheHierarchy aggregatedColumn="21"/>
        </ext>
      </extLst>
    </cacheHierarchy>
  </cacheHierarchies>
  <kpis count="0"/>
  <dimensions count="5">
    <dimension name="Customer_Dimension" uniqueName="[Customer_Dimension]" caption="Customer_Dimension"/>
    <dimension name="Fact_Table" uniqueName="[Fact_Table]" caption="Fact_Table"/>
    <dimension name="Geography_Dimension" uniqueName="[Geography_Dimension]" caption="Geography_Dimension"/>
    <dimension measure="1" name="Measures" uniqueName="[Measures]" caption="Measures"/>
    <dimension name="Product_Dimension" uniqueName="[Product_Dimension]" caption="Product_Dimension"/>
  </dimensions>
  <measureGroups count="4">
    <measureGroup name="Customer_Dimension" caption="Customer_Dimension"/>
    <measureGroup name="Fact_Table" caption="Fact_Table"/>
    <measureGroup name="Geography_Dimension" caption="Geography_Dimension"/>
    <measureGroup name="Product_Dimension" caption="Product_Dimension"/>
  </measureGroups>
  <maps count="7">
    <map measureGroup="0" dimension="0"/>
    <map measureGroup="1" dimension="0"/>
    <map measureGroup="1" dimension="1"/>
    <map measureGroup="1" dimension="2"/>
    <map measureGroup="1" dimension="4"/>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l Seifelnasr Saadeldin" refreshedDate="45708.741734374998" createdVersion="3" refreshedVersion="8" minRefreshableVersion="3" recordCount="0" supportSubquery="1" supportAdvancedDrill="1" xr:uid="{1E1CAA0C-4712-4D87-B483-A05131FAF1E4}">
  <cacheSource type="external" connectionId="5">
    <extLst>
      <ext xmlns:x14="http://schemas.microsoft.com/office/spreadsheetml/2009/9/main" uri="{F057638F-6D5F-4e77-A914-E7F072B9BCA8}">
        <x14:sourceConnection name="ThisWorkbookDataModel"/>
      </ext>
    </extLst>
  </cacheSource>
  <cacheFields count="0"/>
  <cacheHierarchies count="54">
    <cacheHierarchy uniqueName="[Customer_Dimension].[Customer ID]" caption="Customer ID" attribute="1" defaultMemberUniqueName="[Customer_Dimension].[Customer ID].[All]" allUniqueName="[Customer_Dimension].[Customer ID].[All]" dimensionUniqueName="[Customer_Dimension]" displayFolder="" count="0" memberValueDatatype="130" unbalanced="0"/>
    <cacheHierarchy uniqueName="[Customer_Dimension].[Customer Name]" caption="Customer Name" attribute="1" defaultMemberUniqueName="[Customer_Dimension].[Customer Name].[All]" allUniqueName="[Customer_Dimension].[Customer Name].[All]" dimensionUniqueName="[Customer_Dimension]" displayFolder="" count="0" memberValueDatatype="130" unbalanced="0"/>
    <cacheHierarchy uniqueName="[Customer_Dimension].[Segment]" caption="Segment" attribute="1" defaultMemberUniqueName="[Customer_Dimension].[Segment].[All]" allUniqueName="[Customer_Dimension].[Segment].[All]" dimensionUniqueName="[Customer_Dimension]" displayFolder="" count="2" memberValueDatatype="130" unbalanced="0"/>
    <cacheHierarchy uniqueName="[Fact_Table].[Order ID]" caption="Order ID" attribute="1" defaultMemberUniqueName="[Fact_Table].[Order ID].[All]" allUniqueName="[Fact_Table].[Order ID].[All]" dimensionUniqueName="[Fact_Table]" displayFolder="" count="0" memberValueDatatype="130" unbalanced="0"/>
    <cacheHierarchy uniqueName="[Fact_Table].[Customer ID]" caption="Customer ID" attribute="1" defaultMemberUniqueName="[Fact_Table].[Customer ID].[All]" allUniqueName="[Fact_Table].[Customer ID].[All]" dimensionUniqueName="[Fact_Table]" displayFolder="" count="0" memberValueDatatype="130" unbalanced="0"/>
    <cacheHierarchy uniqueName="[Fact_Table].[Unique product ID]" caption="Unique product ID" attribute="1" defaultMemberUniqueName="[Fact_Table].[Unique product ID].[All]" allUniqueName="[Fact_Table].[Unique product ID].[All]" dimensionUniqueName="[Fact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13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Fact_Table].[Ship Date]" caption="Ship Date" attribute="1" time="1" defaultMemberUniqueName="[Fact_Table].[Ship Date].[All]" allUniqueName="[Fact_Table].[Ship Date].[All]" dimensionUniqueName="[Fact_Table]" displayFolder="" count="0" memberValueDatatype="7" unbalanced="0"/>
    <cacheHierarchy uniqueName="[Fact_Table].[Sales]" caption="Sales" attribute="1" defaultMemberUniqueName="[Fact_Table].[Sales].[All]" allUniqueName="[Fact_Table].[Sales].[All]" dimensionUniqueName="[Fact_Table]" displayFolder="" count="0" memberValueDatatype="5" unbalanced="0"/>
    <cacheHierarchy uniqueName="[Fact_Table].[Geo_ID]" caption="Geo_ID" attribute="1" defaultMemberUniqueName="[Fact_Table].[Geo_ID].[All]" allUniqueName="[Fact_Table].[Geo_ID].[All]" dimensionUniqueName="[Fact_Table]" displayFolder="" count="0" memberValueDatatype="130" unbalanced="0"/>
    <cacheHierarchy uniqueName="[Fact_Table].[Order Date (Year)]" caption="Order Date (Year)" attribute="1" defaultMemberUniqueName="[Fact_Table].[Order Date (Year)].[All]" allUniqueName="[Fact_Table].[Order Date (Year)].[All]" dimensionUniqueName="[Fact_Table]" displayFolder="" count="0" memberValueDatatype="130" unbalanced="0"/>
    <cacheHierarchy uniqueName="[Fact_Table].[Order Date (Quarter)]" caption="Order Date (Quarter)" attribute="1" defaultMemberUniqueName="[Fact_Table].[Order Date (Quarter)].[All]" allUniqueName="[Fact_Table].[Order Date (Quarter)].[All]" dimensionUniqueName="[Fact_Table]" displayFolder="" count="0" memberValueDatatype="130" unbalanced="0"/>
    <cacheHierarchy uniqueName="[Fact_Table].[Order Date (Month)]" caption="Order Date (Month)" attribute="1" defaultMemberUniqueName="[Fact_Table].[Order Date (Month)].[All]" allUniqueName="[Fact_Table].[Order Date (Month)].[All]" dimensionUniqueName="[Fact_Table]" displayFolder="" count="0" memberValueDatatype="130" unbalanced="0"/>
    <cacheHierarchy uniqueName="[Fact_Table].[Ship Date (Year)]" caption="Ship Date (Year)" attribute="1" defaultMemberUniqueName="[Fact_Table].[Ship Date (Year)].[All]" allUniqueName="[Fact_Table].[Ship Date (Year)].[All]" dimensionUniqueName="[Fact_Table]" displayFolder="" count="0" memberValueDatatype="130" unbalanced="0"/>
    <cacheHierarchy uniqueName="[Fact_Table].[Ship Date (Quarter)]" caption="Ship Date (Quarter)" attribute="1" defaultMemberUniqueName="[Fact_Table].[Ship Date (Quarter)].[All]" allUniqueName="[Fact_Table].[Ship Date (Quarter)].[All]" dimensionUniqueName="[Fact_Table]" displayFolder="" count="0" memberValueDatatype="130" unbalanced="0"/>
    <cacheHierarchy uniqueName="[Fact_Table].[Ship Date (Month)]" caption="Ship Date (Month)" attribute="1" defaultMemberUniqueName="[Fact_Table].[Ship Date (Month)].[All]" allUniqueName="[Fact_Table].[Ship Date (Month)].[All]" dimensionUniqueName="[Fact_Table]" displayFolder="" count="0" memberValueDatatype="130" unbalanced="0"/>
    <cacheHierarchy uniqueName="[Geography_Dimension].[Geo_ID]" caption="Geo_ID" attribute="1" defaultMemberUniqueName="[Geography_Dimension].[Geo_ID].[All]" allUniqueName="[Geography_Dimension].[Geo_ID].[All]" dimensionUniqueName="[Geography_Dimension]" displayFolder="" count="0" memberValueDatatype="130" unbalanced="0"/>
    <cacheHierarchy uniqueName="[Geography_Dimension].[Country]" caption="Country" attribute="1" defaultMemberUniqueName="[Geography_Dimension].[Country].[All]" allUniqueName="[Geography_Dimension].[Country].[All]" dimensionUniqueName="[Geography_Dimension]" displayFolder="" count="0" memberValueDatatype="130" unbalanced="0"/>
    <cacheHierarchy uniqueName="[Geography_Dimension].[City]" caption="City" attribute="1" defaultMemberUniqueName="[Geography_Dimension].[City].[All]" allUniqueName="[Geography_Dimension].[City].[All]" dimensionUniqueName="[Geography_Dimension]" displayFolder="" count="0" memberValueDatatype="130" unbalanced="0"/>
    <cacheHierarchy uniqueName="[Geography_Dimension].[State]" caption="State" attribute="1" defaultMemberUniqueName="[Geography_Dimension].[State].[All]" allUniqueName="[Geography_Dimension].[State].[All]" dimensionUniqueName="[Geography_Dimension]" displayFolder="" count="2" memberValueDatatype="130" unbalanced="0"/>
    <cacheHierarchy uniqueName="[Geography_Dimension].[Postal Code]" caption="Postal Code" attribute="1" defaultMemberUniqueName="[Geography_Dimension].[Postal Code].[All]" allUniqueName="[Geography_Dimension].[Postal Code].[All]" dimensionUniqueName="[Geography_Dimension]" displayFolder="" count="0" memberValueDatatype="5" unbalanced="0"/>
    <cacheHierarchy uniqueName="[Geography_Dimension].[Region]" caption="Region" attribute="1" defaultMemberUniqueName="[Geography_Dimension].[Region].[All]" allUniqueName="[Geography_Dimension].[Region].[All]" dimensionUniqueName="[Geography_Dimension]" displayFolder="" count="2" memberValueDatatype="130" unbalanced="0"/>
    <cacheHierarchy uniqueName="[Geography_Dimension].[State/City]" caption="State/City" defaultMemberUniqueName="[Geography_Dimension].[State/City].[All]" allUniqueName="[Geography_Dimension].[State/City].[All]" dimensionUniqueName="[Geography_Dimension]" displayFolder="" count="0" unbalanced="0"/>
    <cacheHierarchy uniqueName="[Product_Dimension].[Unique product ID]" caption="Unique product ID" attribute="1" defaultMemberUniqueName="[Product_Dimension].[Unique product ID].[All]" allUniqueName="[Product_Dimension].[Unique product ID].[All]" dimensionUniqueName="[Product_Dimension]" displayFolder="" count="0" memberValueDatatype="130" unbalanced="0"/>
    <cacheHierarchy uniqueName="[Product_Dimension].[Product ID]" caption="Product ID" attribute="1" defaultMemberUniqueName="[Product_Dimension].[Product ID].[All]" allUniqueName="[Product_Dimension].[Product ID].[All]" dimensionUniqueName="[Product_Dimension]" displayFolder="" count="0" memberValueDatatype="130" unbalanced="0"/>
    <cacheHierarchy uniqueName="[Product_Dimension].[Category]" caption="Category" attribute="1" defaultMemberUniqueName="[Product_Dimension].[Category].[All]" allUniqueName="[Product_Dimension].[Category].[All]" dimensionUniqueName="[Product_Dimension]" displayFolder="" count="0" memberValueDatatype="130" unbalanced="0"/>
    <cacheHierarchy uniqueName="[Product_Dimension].[Sub-Category]" caption="Sub-Category" attribute="1" defaultMemberUniqueName="[Product_Dimension].[Sub-Category].[All]" allUniqueName="[Product_Dimension].[Sub-Category].[All]" dimensionUniqueName="[Product_Dimension]" displayFolder="" count="0" memberValueDatatype="130" unbalanced="0"/>
    <cacheHierarchy uniqueName="[Product_Dimension].[Product Name]" caption="Product Name" attribute="1" defaultMemberUniqueName="[Product_Dimension].[Product Name].[All]" allUniqueName="[Product_Dimension].[Product Name].[All]" dimensionUniqueName="[Product_Dimension]" displayFolder="" count="0" memberValueDatatype="130" unbalanced="0"/>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Fact_Table].[Ship Date (Month Index)]" caption="Ship Date (Month Index)" attribute="1" defaultMemberUniqueName="[Fact_Table].[Ship Date (Month Index)].[All]" allUniqueName="[Fact_Table].[Ship Date (Month Index)].[All]" dimensionUniqueName="[Fact_Table]" displayFolder="" count="0" memberValueDatatype="20" unbalanced="0" hidden="1"/>
    <cacheHierarchy uniqueName="[Measures].[__XL_Count Customer_Dimension]" caption="__XL_Count Customer_Dimension" measure="1" displayFolder="" measureGroup="Customer_Dimension" count="0" hidden="1"/>
    <cacheHierarchy uniqueName="[Measures].[__XL_Count Geography_Dimension]" caption="__XL_Count Geography_Dimension" measure="1" displayFolder="" measureGroup="Geography_Dimension" count="0" hidden="1"/>
    <cacheHierarchy uniqueName="[Measures].[__XL_Count Product_Dimension]" caption="__XL_Count Product_Dimension" measure="1" displayFolder="" measureGroup="Product_Dimension" count="0" hidden="1"/>
    <cacheHierarchy uniqueName="[Measures].[__XL_Count Fact_Table]" caption="__XL_Count Fact_Table" measure="1" displayFolder="" measureGroup="Fact_Table" count="0" hidden="1"/>
    <cacheHierarchy uniqueName="[Measures].[__No measures defined]" caption="__No measures defined" measure="1" displayFolder="" count="0" hidden="1"/>
    <cacheHierarchy uniqueName="[Measures].[Count of Customer ID]" caption="Count of Customer ID" measure="1" displayFolder="" measureGroup="Customer_Dimension" count="0" hidden="1">
      <extLst>
        <ext xmlns:x15="http://schemas.microsoft.com/office/spreadsheetml/2010/11/main" uri="{B97F6D7D-B522-45F9-BDA1-12C45D357490}">
          <x15:cacheHierarchy aggregatedColumn="0"/>
        </ext>
      </extLst>
    </cacheHierarchy>
    <cacheHierarchy uniqueName="[Measures].[Count of Customer Name]" caption="Count of Customer Name" measure="1" displayFolder="" measureGroup="Customer_Dimension" count="0" hidden="1">
      <extLst>
        <ext xmlns:x15="http://schemas.microsoft.com/office/spreadsheetml/2010/11/main" uri="{B97F6D7D-B522-45F9-BDA1-12C45D357490}">
          <x15:cacheHierarchy aggregatedColumn="1"/>
        </ext>
      </extLst>
    </cacheHierarchy>
    <cacheHierarchy uniqueName="[Measures].[Count of Unique product ID]" caption="Count of Unique product ID" measure="1" displayFolder="" measureGroup="Product_Dimension" count="0" hidden="1">
      <extLst>
        <ext xmlns:x15="http://schemas.microsoft.com/office/spreadsheetml/2010/11/main" uri="{B97F6D7D-B522-45F9-BDA1-12C45D357490}">
          <x15:cacheHierarchy aggregatedColumn="24"/>
        </ext>
      </extLst>
    </cacheHierarchy>
    <cacheHierarchy uniqueName="[Measures].[Count of City]" caption="Count of City" measure="1" displayFolder="" measureGroup="Geography_Dimension"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Geography_Dimension" count="0" hidden="1">
      <extLst>
        <ext xmlns:x15="http://schemas.microsoft.com/office/spreadsheetml/2010/11/main" uri="{B97F6D7D-B522-45F9-BDA1-12C45D357490}">
          <x15:cacheHierarchy aggregatedColumn="20"/>
        </ext>
      </extLst>
    </cacheHierarchy>
    <cacheHierarchy uniqueName="[Measures].[Distinct Count of State]" caption="Distinct Count of State" measure="1" displayFolder="" measureGroup="Geography_Dimension" count="0" hidden="1">
      <extLst>
        <ext xmlns:x15="http://schemas.microsoft.com/office/spreadsheetml/2010/11/main" uri="{B97F6D7D-B522-45F9-BDA1-12C45D357490}">
          <x15:cacheHierarchy aggregatedColumn="20"/>
        </ext>
      </extLst>
    </cacheHierarchy>
    <cacheHierarchy uniqueName="[Measures].[Distinct Count of City]" caption="Distinct Count of City" measure="1" displayFolder="" measureGroup="Geography_Dimension" count="0" hidden="1">
      <extLst>
        <ext xmlns:x15="http://schemas.microsoft.com/office/spreadsheetml/2010/11/main" uri="{B97F6D7D-B522-45F9-BDA1-12C45D357490}">
          <x15:cacheHierarchy aggregatedColumn="19"/>
        </ext>
      </extLst>
    </cacheHierarchy>
    <cacheHierarchy uniqueName="[Measures].[Distinct Count of Customer ID]" caption="Distinct Count of Customer ID" measure="1" displayFolder="" measureGroup="Customer_Dimension" count="0" hidden="1">
      <extLst>
        <ext xmlns:x15="http://schemas.microsoft.com/office/spreadsheetml/2010/11/main" uri="{B97F6D7D-B522-45F9-BDA1-12C45D357490}">
          <x15:cacheHierarchy aggregatedColumn="0"/>
        </ext>
      </extLst>
    </cacheHierarchy>
    <cacheHierarchy uniqueName="[Measures].[Distinct Count of Unique product ID]" caption="Distinct Count of Unique product ID" measure="1" displayFolder="" measureGroup="Product_Dimension" count="0" hidden="1">
      <extLst>
        <ext xmlns:x15="http://schemas.microsoft.com/office/spreadsheetml/2010/11/main" uri="{B97F6D7D-B522-45F9-BDA1-12C45D357490}">
          <x15:cacheHierarchy aggregatedColumn="24"/>
        </ext>
      </extLst>
    </cacheHierarchy>
    <cacheHierarchy uniqueName="[Measures].[Sum of Sales]" caption="Sum of Sales" measure="1" displayFolder="" measureGroup="Fact_Table" count="0" hidden="1">
      <extLst>
        <ext xmlns:x15="http://schemas.microsoft.com/office/spreadsheetml/2010/11/main" uri="{B97F6D7D-B522-45F9-BDA1-12C45D357490}">
          <x15:cacheHierarchy aggregatedColumn="9"/>
        </ext>
      </extLst>
    </cacheHierarchy>
    <cacheHierarchy uniqueName="[Measures].[Count of Ship Date]" caption="Count of Ship Date" measure="1" displayFolder="" measureGroup="Fact_Table" count="0" hidden="1">
      <extLst>
        <ext xmlns:x15="http://schemas.microsoft.com/office/spreadsheetml/2010/11/main" uri="{B97F6D7D-B522-45F9-BDA1-12C45D357490}">
          <x15:cacheHierarchy aggregatedColumn="8"/>
        </ext>
      </extLst>
    </cacheHierarchy>
    <cacheHierarchy uniqueName="[Measures].[Count of Ship Date (Year)]" caption="Count of Ship Date (Year)" measure="1" displayFolder="" measureGroup="Fact_Table" count="0" hidden="1">
      <extLst>
        <ext xmlns:x15="http://schemas.microsoft.com/office/spreadsheetml/2010/11/main" uri="{B97F6D7D-B522-45F9-BDA1-12C45D357490}">
          <x15:cacheHierarchy aggregatedColumn="14"/>
        </ext>
      </extLst>
    </cacheHierarchy>
    <cacheHierarchy uniqueName="[Measures].[Count of Product ID]" caption="Count of Product ID" measure="1" displayFolder="" measureGroup="Product_Dimension" count="0" hidden="1">
      <extLst>
        <ext xmlns:x15="http://schemas.microsoft.com/office/spreadsheetml/2010/11/main" uri="{B97F6D7D-B522-45F9-BDA1-12C45D357490}">
          <x15:cacheHierarchy aggregatedColumn="25"/>
        </ext>
      </extLst>
    </cacheHierarchy>
    <cacheHierarchy uniqueName="[Measures].[Distinct Count of Product ID]" caption="Distinct Count of Product ID" measure="1" displayFolder="" measureGroup="Product_Dimension" count="0" hidden="1">
      <extLst>
        <ext xmlns:x15="http://schemas.microsoft.com/office/spreadsheetml/2010/11/main" uri="{B97F6D7D-B522-45F9-BDA1-12C45D357490}">
          <x15:cacheHierarchy aggregatedColumn="25"/>
        </ext>
      </extLst>
    </cacheHierarchy>
    <cacheHierarchy uniqueName="[Measures].[Average of Sales]" caption="Average of Sales" measure="1" displayFolder="" measureGroup="Fact_Table" count="0" hidden="1">
      <extLst>
        <ext xmlns:x15="http://schemas.microsoft.com/office/spreadsheetml/2010/11/main" uri="{B97F6D7D-B522-45F9-BDA1-12C45D357490}">
          <x15:cacheHierarchy aggregatedColumn="9"/>
        </ext>
      </extLst>
    </cacheHierarchy>
    <cacheHierarchy uniqueName="[Measures].[Count of Customer ID 2]" caption="Count of Customer ID 2" measure="1" displayFolder="" measureGroup="Fact_Table" count="0" hidden="1">
      <extLst>
        <ext xmlns:x15="http://schemas.microsoft.com/office/spreadsheetml/2010/11/main" uri="{B97F6D7D-B522-45F9-BDA1-12C45D357490}">
          <x15:cacheHierarchy aggregatedColumn="4"/>
        </ext>
      </extLst>
    </cacheHierarchy>
    <cacheHierarchy uniqueName="[Measures].[Distinct Count of Customer ID 2]" caption="Distinct Count of Customer ID 2" measure="1" displayFolder="" measureGroup="Fact_Table" count="0" hidden="1">
      <extLst>
        <ext xmlns:x15="http://schemas.microsoft.com/office/spreadsheetml/2010/11/main" uri="{B97F6D7D-B522-45F9-BDA1-12C45D357490}">
          <x15:cacheHierarchy aggregatedColumn="4"/>
        </ext>
      </extLst>
    </cacheHierarchy>
    <cacheHierarchy uniqueName="[Measures].[Sum of Postal Code]" caption="Sum of Postal Code" measure="1" displayFolder="" measureGroup="Geography_Dimension"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51277686"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l Seifelnasr Saadeldin" refreshedDate="45708.741748263892" createdVersion="3" refreshedVersion="8" minRefreshableVersion="3" recordCount="0" supportSubquery="1" supportAdvancedDrill="1" xr:uid="{F5FBA435-B76F-47EC-9B1B-A2ED805EA99F}">
  <cacheSource type="external" connectionId="5">
    <extLst>
      <ext xmlns:x14="http://schemas.microsoft.com/office/spreadsheetml/2009/9/main" uri="{F057638F-6D5F-4e77-A914-E7F072B9BCA8}">
        <x14:sourceConnection name="ThisWorkbookDataModel"/>
      </ext>
    </extLst>
  </cacheSource>
  <cacheFields count="0"/>
  <cacheHierarchies count="54">
    <cacheHierarchy uniqueName="[Customer_Dimension].[Customer ID]" caption="Customer ID" attribute="1" defaultMemberUniqueName="[Customer_Dimension].[Customer ID].[All]" allUniqueName="[Customer_Dimension].[Customer ID].[All]" dimensionUniqueName="[Customer_Dimension]" displayFolder="" count="0" memberValueDatatype="130" unbalanced="0"/>
    <cacheHierarchy uniqueName="[Customer_Dimension].[Customer Name]" caption="Customer Name" attribute="1" defaultMemberUniqueName="[Customer_Dimension].[Customer Name].[All]" allUniqueName="[Customer_Dimension].[Customer Name].[All]" dimensionUniqueName="[Customer_Dimension]" displayFolder="" count="0" memberValueDatatype="130" unbalanced="0"/>
    <cacheHierarchy uniqueName="[Customer_Dimension].[Segment]" caption="Segment" attribute="1" defaultMemberUniqueName="[Customer_Dimension].[Segment].[All]" allUniqueName="[Customer_Dimension].[Segment].[All]" dimensionUniqueName="[Customer_Dimension]" displayFolder="" count="0" memberValueDatatype="130" unbalanced="0"/>
    <cacheHierarchy uniqueName="[Fact_Table].[Order ID]" caption="Order ID" attribute="1" defaultMemberUniqueName="[Fact_Table].[Order ID].[All]" allUniqueName="[Fact_Table].[Order ID].[All]" dimensionUniqueName="[Fact_Table]" displayFolder="" count="0" memberValueDatatype="130" unbalanced="0"/>
    <cacheHierarchy uniqueName="[Fact_Table].[Customer ID]" caption="Customer ID" attribute="1" defaultMemberUniqueName="[Fact_Table].[Customer ID].[All]" allUniqueName="[Fact_Table].[Customer ID].[All]" dimensionUniqueName="[Fact_Table]" displayFolder="" count="0" memberValueDatatype="130" unbalanced="0"/>
    <cacheHierarchy uniqueName="[Fact_Table].[Unique product ID]" caption="Unique product ID" attribute="1" defaultMemberUniqueName="[Fact_Table].[Unique product ID].[All]" allUniqueName="[Fact_Table].[Unique product ID].[All]" dimensionUniqueName="[Fact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13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Fact_Table].[Ship Date]" caption="Ship Date" attribute="1" time="1" defaultMemberUniqueName="[Fact_Table].[Ship Date].[All]" allUniqueName="[Fact_Table].[Ship Date].[All]" dimensionUniqueName="[Fact_Table]" displayFolder="" count="0" memberValueDatatype="7" unbalanced="0"/>
    <cacheHierarchy uniqueName="[Fact_Table].[Sales]" caption="Sales" attribute="1" defaultMemberUniqueName="[Fact_Table].[Sales].[All]" allUniqueName="[Fact_Table].[Sales].[All]" dimensionUniqueName="[Fact_Table]" displayFolder="" count="0" memberValueDatatype="5" unbalanced="0"/>
    <cacheHierarchy uniqueName="[Fact_Table].[Geo_ID]" caption="Geo_ID" attribute="1" defaultMemberUniqueName="[Fact_Table].[Geo_ID].[All]" allUniqueName="[Fact_Table].[Geo_ID].[All]" dimensionUniqueName="[Fact_Table]" displayFolder="" count="0" memberValueDatatype="130" unbalanced="0"/>
    <cacheHierarchy uniqueName="[Fact_Table].[Order Date (Year)]" caption="Order Date (Year)" attribute="1" defaultMemberUniqueName="[Fact_Table].[Order Date (Year)].[All]" allUniqueName="[Fact_Table].[Order Date (Year)].[All]" dimensionUniqueName="[Fact_Table]" displayFolder="" count="0" memberValueDatatype="130" unbalanced="0"/>
    <cacheHierarchy uniqueName="[Fact_Table].[Order Date (Quarter)]" caption="Order Date (Quarter)" attribute="1" defaultMemberUniqueName="[Fact_Table].[Order Date (Quarter)].[All]" allUniqueName="[Fact_Table].[Order Date (Quarter)].[All]" dimensionUniqueName="[Fact_Table]" displayFolder="" count="0" memberValueDatatype="130" unbalanced="0"/>
    <cacheHierarchy uniqueName="[Fact_Table].[Order Date (Month)]" caption="Order Date (Month)" attribute="1" defaultMemberUniqueName="[Fact_Table].[Order Date (Month)].[All]" allUniqueName="[Fact_Table].[Order Date (Month)].[All]" dimensionUniqueName="[Fact_Table]" displayFolder="" count="0" memberValueDatatype="130" unbalanced="0"/>
    <cacheHierarchy uniqueName="[Fact_Table].[Ship Date (Year)]" caption="Ship Date (Year)" attribute="1" defaultMemberUniqueName="[Fact_Table].[Ship Date (Year)].[All]" allUniqueName="[Fact_Table].[Ship Date (Year)].[All]" dimensionUniqueName="[Fact_Table]" displayFolder="" count="0" memberValueDatatype="130" unbalanced="0"/>
    <cacheHierarchy uniqueName="[Fact_Table].[Ship Date (Quarter)]" caption="Ship Date (Quarter)" attribute="1" defaultMemberUniqueName="[Fact_Table].[Ship Date (Quarter)].[All]" allUniqueName="[Fact_Table].[Ship Date (Quarter)].[All]" dimensionUniqueName="[Fact_Table]" displayFolder="" count="0" memberValueDatatype="130" unbalanced="0"/>
    <cacheHierarchy uniqueName="[Fact_Table].[Ship Date (Month)]" caption="Ship Date (Month)" attribute="1" defaultMemberUniqueName="[Fact_Table].[Ship Date (Month)].[All]" allUniqueName="[Fact_Table].[Ship Date (Month)].[All]" dimensionUniqueName="[Fact_Table]" displayFolder="" count="0" memberValueDatatype="130" unbalanced="0"/>
    <cacheHierarchy uniqueName="[Geography_Dimension].[Geo_ID]" caption="Geo_ID" attribute="1" defaultMemberUniqueName="[Geography_Dimension].[Geo_ID].[All]" allUniqueName="[Geography_Dimension].[Geo_ID].[All]" dimensionUniqueName="[Geography_Dimension]" displayFolder="" count="0" memberValueDatatype="130" unbalanced="0"/>
    <cacheHierarchy uniqueName="[Geography_Dimension].[Country]" caption="Country" attribute="1" defaultMemberUniqueName="[Geography_Dimension].[Country].[All]" allUniqueName="[Geography_Dimension].[Country].[All]" dimensionUniqueName="[Geography_Dimension]" displayFolder="" count="0" memberValueDatatype="130" unbalanced="0"/>
    <cacheHierarchy uniqueName="[Geography_Dimension].[City]" caption="City" attribute="1" defaultMemberUniqueName="[Geography_Dimension].[City].[All]" allUniqueName="[Geography_Dimension].[City].[All]" dimensionUniqueName="[Geography_Dimension]" displayFolder="" count="0" memberValueDatatype="130" unbalanced="0"/>
    <cacheHierarchy uniqueName="[Geography_Dimension].[State]" caption="State" attribute="1" defaultMemberUniqueName="[Geography_Dimension].[State].[All]" allUniqueName="[Geography_Dimension].[State].[All]" dimensionUniqueName="[Geography_Dimension]" displayFolder="" count="0" memberValueDatatype="130" unbalanced="0"/>
    <cacheHierarchy uniqueName="[Geography_Dimension].[Postal Code]" caption="Postal Code" attribute="1" defaultMemberUniqueName="[Geography_Dimension].[Postal Code].[All]" allUniqueName="[Geography_Dimension].[Postal Code].[All]" dimensionUniqueName="[Geography_Dimension]" displayFolder="" count="0" memberValueDatatype="5" unbalanced="0"/>
    <cacheHierarchy uniqueName="[Geography_Dimension].[Region]" caption="Region" attribute="1" defaultMemberUniqueName="[Geography_Dimension].[Region].[All]" allUniqueName="[Geography_Dimension].[Region].[All]" dimensionUniqueName="[Geography_Dimension]" displayFolder="" count="0" memberValueDatatype="130" unbalanced="0"/>
    <cacheHierarchy uniqueName="[Geography_Dimension].[State/City]" caption="State/City" defaultMemberUniqueName="[Geography_Dimension].[State/City].[All]" allUniqueName="[Geography_Dimension].[State/City].[All]" dimensionUniqueName="[Geography_Dimension]" displayFolder="" count="0" unbalanced="0"/>
    <cacheHierarchy uniqueName="[Product_Dimension].[Unique product ID]" caption="Unique product ID" attribute="1" defaultMemberUniqueName="[Product_Dimension].[Unique product ID].[All]" allUniqueName="[Product_Dimension].[Unique product ID].[All]" dimensionUniqueName="[Product_Dimension]" displayFolder="" count="0" memberValueDatatype="130" unbalanced="0"/>
    <cacheHierarchy uniqueName="[Product_Dimension].[Product ID]" caption="Product ID" attribute="1" defaultMemberUniqueName="[Product_Dimension].[Product ID].[All]" allUniqueName="[Product_Dimension].[Product ID].[All]" dimensionUniqueName="[Product_Dimension]" displayFolder="" count="0" memberValueDatatype="130" unbalanced="0"/>
    <cacheHierarchy uniqueName="[Product_Dimension].[Category]" caption="Category" attribute="1" defaultMemberUniqueName="[Product_Dimension].[Category].[All]" allUniqueName="[Product_Dimension].[Category].[All]" dimensionUniqueName="[Product_Dimension]" displayFolder="" count="2" memberValueDatatype="130" unbalanced="0"/>
    <cacheHierarchy uniqueName="[Product_Dimension].[Sub-Category]" caption="Sub-Category" attribute="1" defaultMemberUniqueName="[Product_Dimension].[Sub-Category].[All]" allUniqueName="[Product_Dimension].[Sub-Category].[All]" dimensionUniqueName="[Product_Dimension]" displayFolder="" count="0" memberValueDatatype="130" unbalanced="0"/>
    <cacheHierarchy uniqueName="[Product_Dimension].[Product Name]" caption="Product Name" attribute="1" defaultMemberUniqueName="[Product_Dimension].[Product Name].[All]" allUniqueName="[Product_Dimension].[Product Name].[All]" dimensionUniqueName="[Product_Dimension]" displayFolder="" count="0" memberValueDatatype="130" unbalanced="0"/>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Fact_Table].[Ship Date (Month Index)]" caption="Ship Date (Month Index)" attribute="1" defaultMemberUniqueName="[Fact_Table].[Ship Date (Month Index)].[All]" allUniqueName="[Fact_Table].[Ship Date (Month Index)].[All]" dimensionUniqueName="[Fact_Table]" displayFolder="" count="0" memberValueDatatype="20" unbalanced="0" hidden="1"/>
    <cacheHierarchy uniqueName="[Measures].[__XL_Count Customer_Dimension]" caption="__XL_Count Customer_Dimension" measure="1" displayFolder="" measureGroup="Customer_Dimension" count="0" hidden="1"/>
    <cacheHierarchy uniqueName="[Measures].[__XL_Count Geography_Dimension]" caption="__XL_Count Geography_Dimension" measure="1" displayFolder="" measureGroup="Geography_Dimension" count="0" hidden="1"/>
    <cacheHierarchy uniqueName="[Measures].[__XL_Count Product_Dimension]" caption="__XL_Count Product_Dimension" measure="1" displayFolder="" measureGroup="Product_Dimension" count="0" hidden="1"/>
    <cacheHierarchy uniqueName="[Measures].[__XL_Count Fact_Table]" caption="__XL_Count Fact_Table" measure="1" displayFolder="" measureGroup="Fact_Table" count="0" hidden="1"/>
    <cacheHierarchy uniqueName="[Measures].[__No measures defined]" caption="__No measures defined" measure="1" displayFolder="" count="0" hidden="1"/>
    <cacheHierarchy uniqueName="[Measures].[Count of Customer ID]" caption="Count of Customer ID" measure="1" displayFolder="" measureGroup="Customer_Dimension" count="0" hidden="1">
      <extLst>
        <ext xmlns:x15="http://schemas.microsoft.com/office/spreadsheetml/2010/11/main" uri="{B97F6D7D-B522-45F9-BDA1-12C45D357490}">
          <x15:cacheHierarchy aggregatedColumn="0"/>
        </ext>
      </extLst>
    </cacheHierarchy>
    <cacheHierarchy uniqueName="[Measures].[Count of Customer Name]" caption="Count of Customer Name" measure="1" displayFolder="" measureGroup="Customer_Dimension" count="0" hidden="1">
      <extLst>
        <ext xmlns:x15="http://schemas.microsoft.com/office/spreadsheetml/2010/11/main" uri="{B97F6D7D-B522-45F9-BDA1-12C45D357490}">
          <x15:cacheHierarchy aggregatedColumn="1"/>
        </ext>
      </extLst>
    </cacheHierarchy>
    <cacheHierarchy uniqueName="[Measures].[Count of Unique product ID]" caption="Count of Unique product ID" measure="1" displayFolder="" measureGroup="Product_Dimension" count="0" hidden="1">
      <extLst>
        <ext xmlns:x15="http://schemas.microsoft.com/office/spreadsheetml/2010/11/main" uri="{B97F6D7D-B522-45F9-BDA1-12C45D357490}">
          <x15:cacheHierarchy aggregatedColumn="24"/>
        </ext>
      </extLst>
    </cacheHierarchy>
    <cacheHierarchy uniqueName="[Measures].[Count of City]" caption="Count of City" measure="1" displayFolder="" measureGroup="Geography_Dimension"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Geography_Dimension" count="0" hidden="1">
      <extLst>
        <ext xmlns:x15="http://schemas.microsoft.com/office/spreadsheetml/2010/11/main" uri="{B97F6D7D-B522-45F9-BDA1-12C45D357490}">
          <x15:cacheHierarchy aggregatedColumn="20"/>
        </ext>
      </extLst>
    </cacheHierarchy>
    <cacheHierarchy uniqueName="[Measures].[Distinct Count of State]" caption="Distinct Count of State" measure="1" displayFolder="" measureGroup="Geography_Dimension" count="0" hidden="1">
      <extLst>
        <ext xmlns:x15="http://schemas.microsoft.com/office/spreadsheetml/2010/11/main" uri="{B97F6D7D-B522-45F9-BDA1-12C45D357490}">
          <x15:cacheHierarchy aggregatedColumn="20"/>
        </ext>
      </extLst>
    </cacheHierarchy>
    <cacheHierarchy uniqueName="[Measures].[Distinct Count of City]" caption="Distinct Count of City" measure="1" displayFolder="" measureGroup="Geography_Dimension" count="0" hidden="1">
      <extLst>
        <ext xmlns:x15="http://schemas.microsoft.com/office/spreadsheetml/2010/11/main" uri="{B97F6D7D-B522-45F9-BDA1-12C45D357490}">
          <x15:cacheHierarchy aggregatedColumn="19"/>
        </ext>
      </extLst>
    </cacheHierarchy>
    <cacheHierarchy uniqueName="[Measures].[Distinct Count of Customer ID]" caption="Distinct Count of Customer ID" measure="1" displayFolder="" measureGroup="Customer_Dimension" count="0" hidden="1">
      <extLst>
        <ext xmlns:x15="http://schemas.microsoft.com/office/spreadsheetml/2010/11/main" uri="{B97F6D7D-B522-45F9-BDA1-12C45D357490}">
          <x15:cacheHierarchy aggregatedColumn="0"/>
        </ext>
      </extLst>
    </cacheHierarchy>
    <cacheHierarchy uniqueName="[Measures].[Distinct Count of Unique product ID]" caption="Distinct Count of Unique product ID" measure="1" displayFolder="" measureGroup="Product_Dimension" count="0" hidden="1">
      <extLst>
        <ext xmlns:x15="http://schemas.microsoft.com/office/spreadsheetml/2010/11/main" uri="{B97F6D7D-B522-45F9-BDA1-12C45D357490}">
          <x15:cacheHierarchy aggregatedColumn="24"/>
        </ext>
      </extLst>
    </cacheHierarchy>
    <cacheHierarchy uniqueName="[Measures].[Sum of Sales]" caption="Sum of Sales" measure="1" displayFolder="" measureGroup="Fact_Table" count="0" hidden="1">
      <extLst>
        <ext xmlns:x15="http://schemas.microsoft.com/office/spreadsheetml/2010/11/main" uri="{B97F6D7D-B522-45F9-BDA1-12C45D357490}">
          <x15:cacheHierarchy aggregatedColumn="9"/>
        </ext>
      </extLst>
    </cacheHierarchy>
    <cacheHierarchy uniqueName="[Measures].[Count of Ship Date]" caption="Count of Ship Date" measure="1" displayFolder="" measureGroup="Fact_Table" count="0" hidden="1">
      <extLst>
        <ext xmlns:x15="http://schemas.microsoft.com/office/spreadsheetml/2010/11/main" uri="{B97F6D7D-B522-45F9-BDA1-12C45D357490}">
          <x15:cacheHierarchy aggregatedColumn="8"/>
        </ext>
      </extLst>
    </cacheHierarchy>
    <cacheHierarchy uniqueName="[Measures].[Count of Ship Date (Year)]" caption="Count of Ship Date (Year)" measure="1" displayFolder="" measureGroup="Fact_Table" count="0" hidden="1">
      <extLst>
        <ext xmlns:x15="http://schemas.microsoft.com/office/spreadsheetml/2010/11/main" uri="{B97F6D7D-B522-45F9-BDA1-12C45D357490}">
          <x15:cacheHierarchy aggregatedColumn="14"/>
        </ext>
      </extLst>
    </cacheHierarchy>
    <cacheHierarchy uniqueName="[Measures].[Count of Product ID]" caption="Count of Product ID" measure="1" displayFolder="" measureGroup="Product_Dimension" count="0" hidden="1">
      <extLst>
        <ext xmlns:x15="http://schemas.microsoft.com/office/spreadsheetml/2010/11/main" uri="{B97F6D7D-B522-45F9-BDA1-12C45D357490}">
          <x15:cacheHierarchy aggregatedColumn="25"/>
        </ext>
      </extLst>
    </cacheHierarchy>
    <cacheHierarchy uniqueName="[Measures].[Distinct Count of Product ID]" caption="Distinct Count of Product ID" measure="1" displayFolder="" measureGroup="Product_Dimension" count="0" hidden="1">
      <extLst>
        <ext xmlns:x15="http://schemas.microsoft.com/office/spreadsheetml/2010/11/main" uri="{B97F6D7D-B522-45F9-BDA1-12C45D357490}">
          <x15:cacheHierarchy aggregatedColumn="25"/>
        </ext>
      </extLst>
    </cacheHierarchy>
    <cacheHierarchy uniqueName="[Measures].[Average of Sales]" caption="Average of Sales" measure="1" displayFolder="" measureGroup="Fact_Table" count="0" hidden="1">
      <extLst>
        <ext xmlns:x15="http://schemas.microsoft.com/office/spreadsheetml/2010/11/main" uri="{B97F6D7D-B522-45F9-BDA1-12C45D357490}">
          <x15:cacheHierarchy aggregatedColumn="9"/>
        </ext>
      </extLst>
    </cacheHierarchy>
    <cacheHierarchy uniqueName="[Measures].[Count of Customer ID 2]" caption="Count of Customer ID 2" measure="1" displayFolder="" measureGroup="Fact_Table" count="0" hidden="1">
      <extLst>
        <ext xmlns:x15="http://schemas.microsoft.com/office/spreadsheetml/2010/11/main" uri="{B97F6D7D-B522-45F9-BDA1-12C45D357490}">
          <x15:cacheHierarchy aggregatedColumn="4"/>
        </ext>
      </extLst>
    </cacheHierarchy>
    <cacheHierarchy uniqueName="[Measures].[Distinct Count of Customer ID 2]" caption="Distinct Count of Customer ID 2" measure="1" displayFolder="" measureGroup="Fact_Table" count="0" hidden="1">
      <extLst>
        <ext xmlns:x15="http://schemas.microsoft.com/office/spreadsheetml/2010/11/main" uri="{B97F6D7D-B522-45F9-BDA1-12C45D357490}">
          <x15:cacheHierarchy aggregatedColumn="4"/>
        </ext>
      </extLst>
    </cacheHierarchy>
    <cacheHierarchy uniqueName="[Measures].[Sum of Postal Code]" caption="Sum of Postal Code" measure="1" displayFolder="" measureGroup="Geography_Dimension"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400078135"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l Seifelnasr Saadeldin" refreshedDate="45708.741757986114" createdVersion="3" refreshedVersion="8" minRefreshableVersion="3" recordCount="0" supportSubquery="1" supportAdvancedDrill="1" xr:uid="{C8D698B8-6918-4B3C-9F6F-EF96573FE02A}">
  <cacheSource type="external" connectionId="5">
    <extLst>
      <ext xmlns:x14="http://schemas.microsoft.com/office/spreadsheetml/2009/9/main" uri="{F057638F-6D5F-4e77-A914-E7F072B9BCA8}">
        <x14:sourceConnection name="ThisWorkbookDataModel"/>
      </ext>
    </extLst>
  </cacheSource>
  <cacheFields count="0"/>
  <cacheHierarchies count="54">
    <cacheHierarchy uniqueName="[Customer_Dimension].[Customer ID]" caption="Customer ID" attribute="1" defaultMemberUniqueName="[Customer_Dimension].[Customer ID].[All]" allUniqueName="[Customer_Dimension].[Customer ID].[All]" dimensionUniqueName="[Customer_Dimension]" displayFolder="" count="0" memberValueDatatype="130" unbalanced="0"/>
    <cacheHierarchy uniqueName="[Customer_Dimension].[Customer Name]" caption="Customer Name" attribute="1" defaultMemberUniqueName="[Customer_Dimension].[Customer Name].[All]" allUniqueName="[Customer_Dimension].[Customer Name].[All]" dimensionUniqueName="[Customer_Dimension]" displayFolder="" count="0" memberValueDatatype="130" unbalanced="0"/>
    <cacheHierarchy uniqueName="[Customer_Dimension].[Segment]" caption="Segment" attribute="1" defaultMemberUniqueName="[Customer_Dimension].[Segment].[All]" allUniqueName="[Customer_Dimension].[Segment].[All]" dimensionUniqueName="[Customer_Dimension]" displayFolder="" count="0" memberValueDatatype="130" unbalanced="0"/>
    <cacheHierarchy uniqueName="[Fact_Table].[Order ID]" caption="Order ID" attribute="1" defaultMemberUniqueName="[Fact_Table].[Order ID].[All]" allUniqueName="[Fact_Table].[Order ID].[All]" dimensionUniqueName="[Fact_Table]" displayFolder="" count="0" memberValueDatatype="130" unbalanced="0"/>
    <cacheHierarchy uniqueName="[Fact_Table].[Customer ID]" caption="Customer ID" attribute="1" defaultMemberUniqueName="[Fact_Table].[Customer ID].[All]" allUniqueName="[Fact_Table].[Customer ID].[All]" dimensionUniqueName="[Fact_Table]" displayFolder="" count="0" memberValueDatatype="130" unbalanced="0"/>
    <cacheHierarchy uniqueName="[Fact_Table].[Unique product ID]" caption="Unique product ID" attribute="1" defaultMemberUniqueName="[Fact_Table].[Unique product ID].[All]" allUniqueName="[Fact_Table].[Unique product ID].[All]" dimensionUniqueName="[Fact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13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Fact_Table].[Ship Date]" caption="Ship Date" attribute="1" time="1" defaultMemberUniqueName="[Fact_Table].[Ship Date].[All]" allUniqueName="[Fact_Table].[Ship Date].[All]" dimensionUniqueName="[Fact_Table]" displayFolder="" count="0" memberValueDatatype="7" unbalanced="0"/>
    <cacheHierarchy uniqueName="[Fact_Table].[Sales]" caption="Sales" attribute="1" defaultMemberUniqueName="[Fact_Table].[Sales].[All]" allUniqueName="[Fact_Table].[Sales].[All]" dimensionUniqueName="[Fact_Table]" displayFolder="" count="0" memberValueDatatype="5" unbalanced="0"/>
    <cacheHierarchy uniqueName="[Fact_Table].[Geo_ID]" caption="Geo_ID" attribute="1" defaultMemberUniqueName="[Fact_Table].[Geo_ID].[All]" allUniqueName="[Fact_Table].[Geo_ID].[All]" dimensionUniqueName="[Fact_Table]" displayFolder="" count="0" memberValueDatatype="130" unbalanced="0"/>
    <cacheHierarchy uniqueName="[Fact_Table].[Order Date (Year)]" caption="Order Date (Year)" attribute="1" defaultMemberUniqueName="[Fact_Table].[Order Date (Year)].[All]" allUniqueName="[Fact_Table].[Order Date (Year)].[All]" dimensionUniqueName="[Fact_Table]" displayFolder="" count="0" memberValueDatatype="130" unbalanced="0"/>
    <cacheHierarchy uniqueName="[Fact_Table].[Order Date (Quarter)]" caption="Order Date (Quarter)" attribute="1" defaultMemberUniqueName="[Fact_Table].[Order Date (Quarter)].[All]" allUniqueName="[Fact_Table].[Order Date (Quarter)].[All]" dimensionUniqueName="[Fact_Table]" displayFolder="" count="0" memberValueDatatype="130" unbalanced="0"/>
    <cacheHierarchy uniqueName="[Fact_Table].[Order Date (Month)]" caption="Order Date (Month)" attribute="1" defaultMemberUniqueName="[Fact_Table].[Order Date (Month)].[All]" allUniqueName="[Fact_Table].[Order Date (Month)].[All]" dimensionUniqueName="[Fact_Table]" displayFolder="" count="2" memberValueDatatype="130" unbalanced="0"/>
    <cacheHierarchy uniqueName="[Fact_Table].[Ship Date (Year)]" caption="Ship Date (Year)" attribute="1" defaultMemberUniqueName="[Fact_Table].[Ship Date (Year)].[All]" allUniqueName="[Fact_Table].[Ship Date (Year)].[All]" dimensionUniqueName="[Fact_Table]" displayFolder="" count="0" memberValueDatatype="130" unbalanced="0"/>
    <cacheHierarchy uniqueName="[Fact_Table].[Ship Date (Quarter)]" caption="Ship Date (Quarter)" attribute="1" defaultMemberUniqueName="[Fact_Table].[Ship Date (Quarter)].[All]" allUniqueName="[Fact_Table].[Ship Date (Quarter)].[All]" dimensionUniqueName="[Fact_Table]" displayFolder="" count="0" memberValueDatatype="130" unbalanced="0"/>
    <cacheHierarchy uniqueName="[Fact_Table].[Ship Date (Month)]" caption="Ship Date (Month)" attribute="1" defaultMemberUniqueName="[Fact_Table].[Ship Date (Month)].[All]" allUniqueName="[Fact_Table].[Ship Date (Month)].[All]" dimensionUniqueName="[Fact_Table]" displayFolder="" count="0" memberValueDatatype="130" unbalanced="0"/>
    <cacheHierarchy uniqueName="[Geography_Dimension].[Geo_ID]" caption="Geo_ID" attribute="1" defaultMemberUniqueName="[Geography_Dimension].[Geo_ID].[All]" allUniqueName="[Geography_Dimension].[Geo_ID].[All]" dimensionUniqueName="[Geography_Dimension]" displayFolder="" count="0" memberValueDatatype="130" unbalanced="0"/>
    <cacheHierarchy uniqueName="[Geography_Dimension].[Country]" caption="Country" attribute="1" defaultMemberUniqueName="[Geography_Dimension].[Country].[All]" allUniqueName="[Geography_Dimension].[Country].[All]" dimensionUniqueName="[Geography_Dimension]" displayFolder="" count="0" memberValueDatatype="130" unbalanced="0"/>
    <cacheHierarchy uniqueName="[Geography_Dimension].[City]" caption="City" attribute="1" defaultMemberUniqueName="[Geography_Dimension].[City].[All]" allUniqueName="[Geography_Dimension].[City].[All]" dimensionUniqueName="[Geography_Dimension]" displayFolder="" count="0" memberValueDatatype="130" unbalanced="0"/>
    <cacheHierarchy uniqueName="[Geography_Dimension].[State]" caption="State" attribute="1" defaultMemberUniqueName="[Geography_Dimension].[State].[All]" allUniqueName="[Geography_Dimension].[State].[All]" dimensionUniqueName="[Geography_Dimension]" displayFolder="" count="0" memberValueDatatype="130" unbalanced="0"/>
    <cacheHierarchy uniqueName="[Geography_Dimension].[Postal Code]" caption="Postal Code" attribute="1" defaultMemberUniqueName="[Geography_Dimension].[Postal Code].[All]" allUniqueName="[Geography_Dimension].[Postal Code].[All]" dimensionUniqueName="[Geography_Dimension]" displayFolder="" count="0" memberValueDatatype="5" unbalanced="0"/>
    <cacheHierarchy uniqueName="[Geography_Dimension].[Region]" caption="Region" attribute="1" defaultMemberUniqueName="[Geography_Dimension].[Region].[All]" allUniqueName="[Geography_Dimension].[Region].[All]" dimensionUniqueName="[Geography_Dimension]" displayFolder="" count="0" memberValueDatatype="130" unbalanced="0"/>
    <cacheHierarchy uniqueName="[Geography_Dimension].[State/City]" caption="State/City" defaultMemberUniqueName="[Geography_Dimension].[State/City].[All]" allUniqueName="[Geography_Dimension].[State/City].[All]" dimensionUniqueName="[Geography_Dimension]" displayFolder="" count="0" unbalanced="0"/>
    <cacheHierarchy uniqueName="[Product_Dimension].[Unique product ID]" caption="Unique product ID" attribute="1" defaultMemberUniqueName="[Product_Dimension].[Unique product ID].[All]" allUniqueName="[Product_Dimension].[Unique product ID].[All]" dimensionUniqueName="[Product_Dimension]" displayFolder="" count="0" memberValueDatatype="130" unbalanced="0"/>
    <cacheHierarchy uniqueName="[Product_Dimension].[Product ID]" caption="Product ID" attribute="1" defaultMemberUniqueName="[Product_Dimension].[Product ID].[All]" allUniqueName="[Product_Dimension].[Product ID].[All]" dimensionUniqueName="[Product_Dimension]" displayFolder="" count="0" memberValueDatatype="130" unbalanced="0"/>
    <cacheHierarchy uniqueName="[Product_Dimension].[Category]" caption="Category" attribute="1" defaultMemberUniqueName="[Product_Dimension].[Category].[All]" allUniqueName="[Product_Dimension].[Category].[All]" dimensionUniqueName="[Product_Dimension]" displayFolder="" count="0" memberValueDatatype="130" unbalanced="0"/>
    <cacheHierarchy uniqueName="[Product_Dimension].[Sub-Category]" caption="Sub-Category" attribute="1" defaultMemberUniqueName="[Product_Dimension].[Sub-Category].[All]" allUniqueName="[Product_Dimension].[Sub-Category].[All]" dimensionUniqueName="[Product_Dimension]" displayFolder="" count="2" memberValueDatatype="130" unbalanced="0"/>
    <cacheHierarchy uniqueName="[Product_Dimension].[Product Name]" caption="Product Name" attribute="1" defaultMemberUniqueName="[Product_Dimension].[Product Name].[All]" allUniqueName="[Product_Dimension].[Product Name].[All]" dimensionUniqueName="[Product_Dimension]" displayFolder="" count="0" memberValueDatatype="130" unbalanced="0"/>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Fact_Table].[Ship Date (Month Index)]" caption="Ship Date (Month Index)" attribute="1" defaultMemberUniqueName="[Fact_Table].[Ship Date (Month Index)].[All]" allUniqueName="[Fact_Table].[Ship Date (Month Index)].[All]" dimensionUniqueName="[Fact_Table]" displayFolder="" count="0" memberValueDatatype="20" unbalanced="0" hidden="1"/>
    <cacheHierarchy uniqueName="[Measures].[__XL_Count Customer_Dimension]" caption="__XL_Count Customer_Dimension" measure="1" displayFolder="" measureGroup="Customer_Dimension" count="0" hidden="1"/>
    <cacheHierarchy uniqueName="[Measures].[__XL_Count Geography_Dimension]" caption="__XL_Count Geography_Dimension" measure="1" displayFolder="" measureGroup="Geography_Dimension" count="0" hidden="1"/>
    <cacheHierarchy uniqueName="[Measures].[__XL_Count Product_Dimension]" caption="__XL_Count Product_Dimension" measure="1" displayFolder="" measureGroup="Product_Dimension" count="0" hidden="1"/>
    <cacheHierarchy uniqueName="[Measures].[__XL_Count Fact_Table]" caption="__XL_Count Fact_Table" measure="1" displayFolder="" measureGroup="Fact_Table" count="0" hidden="1"/>
    <cacheHierarchy uniqueName="[Measures].[__No measures defined]" caption="__No measures defined" measure="1" displayFolder="" count="0" hidden="1"/>
    <cacheHierarchy uniqueName="[Measures].[Count of Customer ID]" caption="Count of Customer ID" measure="1" displayFolder="" measureGroup="Customer_Dimension" count="0" hidden="1">
      <extLst>
        <ext xmlns:x15="http://schemas.microsoft.com/office/spreadsheetml/2010/11/main" uri="{B97F6D7D-B522-45F9-BDA1-12C45D357490}">
          <x15:cacheHierarchy aggregatedColumn="0"/>
        </ext>
      </extLst>
    </cacheHierarchy>
    <cacheHierarchy uniqueName="[Measures].[Count of Customer Name]" caption="Count of Customer Name" measure="1" displayFolder="" measureGroup="Customer_Dimension" count="0" hidden="1">
      <extLst>
        <ext xmlns:x15="http://schemas.microsoft.com/office/spreadsheetml/2010/11/main" uri="{B97F6D7D-B522-45F9-BDA1-12C45D357490}">
          <x15:cacheHierarchy aggregatedColumn="1"/>
        </ext>
      </extLst>
    </cacheHierarchy>
    <cacheHierarchy uniqueName="[Measures].[Count of Unique product ID]" caption="Count of Unique product ID" measure="1" displayFolder="" measureGroup="Product_Dimension" count="0" hidden="1">
      <extLst>
        <ext xmlns:x15="http://schemas.microsoft.com/office/spreadsheetml/2010/11/main" uri="{B97F6D7D-B522-45F9-BDA1-12C45D357490}">
          <x15:cacheHierarchy aggregatedColumn="24"/>
        </ext>
      </extLst>
    </cacheHierarchy>
    <cacheHierarchy uniqueName="[Measures].[Count of City]" caption="Count of City" measure="1" displayFolder="" measureGroup="Geography_Dimension"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Geography_Dimension" count="0" hidden="1">
      <extLst>
        <ext xmlns:x15="http://schemas.microsoft.com/office/spreadsheetml/2010/11/main" uri="{B97F6D7D-B522-45F9-BDA1-12C45D357490}">
          <x15:cacheHierarchy aggregatedColumn="20"/>
        </ext>
      </extLst>
    </cacheHierarchy>
    <cacheHierarchy uniqueName="[Measures].[Distinct Count of State]" caption="Distinct Count of State" measure="1" displayFolder="" measureGroup="Geography_Dimension" count="0" hidden="1">
      <extLst>
        <ext xmlns:x15="http://schemas.microsoft.com/office/spreadsheetml/2010/11/main" uri="{B97F6D7D-B522-45F9-BDA1-12C45D357490}">
          <x15:cacheHierarchy aggregatedColumn="20"/>
        </ext>
      </extLst>
    </cacheHierarchy>
    <cacheHierarchy uniqueName="[Measures].[Distinct Count of City]" caption="Distinct Count of City" measure="1" displayFolder="" measureGroup="Geography_Dimension" count="0" hidden="1">
      <extLst>
        <ext xmlns:x15="http://schemas.microsoft.com/office/spreadsheetml/2010/11/main" uri="{B97F6D7D-B522-45F9-BDA1-12C45D357490}">
          <x15:cacheHierarchy aggregatedColumn="19"/>
        </ext>
      </extLst>
    </cacheHierarchy>
    <cacheHierarchy uniqueName="[Measures].[Distinct Count of Customer ID]" caption="Distinct Count of Customer ID" measure="1" displayFolder="" measureGroup="Customer_Dimension" count="0" hidden="1">
      <extLst>
        <ext xmlns:x15="http://schemas.microsoft.com/office/spreadsheetml/2010/11/main" uri="{B97F6D7D-B522-45F9-BDA1-12C45D357490}">
          <x15:cacheHierarchy aggregatedColumn="0"/>
        </ext>
      </extLst>
    </cacheHierarchy>
    <cacheHierarchy uniqueName="[Measures].[Distinct Count of Unique product ID]" caption="Distinct Count of Unique product ID" measure="1" displayFolder="" measureGroup="Product_Dimension" count="0" hidden="1">
      <extLst>
        <ext xmlns:x15="http://schemas.microsoft.com/office/spreadsheetml/2010/11/main" uri="{B97F6D7D-B522-45F9-BDA1-12C45D357490}">
          <x15:cacheHierarchy aggregatedColumn="24"/>
        </ext>
      </extLst>
    </cacheHierarchy>
    <cacheHierarchy uniqueName="[Measures].[Sum of Sales]" caption="Sum of Sales" measure="1" displayFolder="" measureGroup="Fact_Table" count="0" hidden="1">
      <extLst>
        <ext xmlns:x15="http://schemas.microsoft.com/office/spreadsheetml/2010/11/main" uri="{B97F6D7D-B522-45F9-BDA1-12C45D357490}">
          <x15:cacheHierarchy aggregatedColumn="9"/>
        </ext>
      </extLst>
    </cacheHierarchy>
    <cacheHierarchy uniqueName="[Measures].[Count of Ship Date]" caption="Count of Ship Date" measure="1" displayFolder="" measureGroup="Fact_Table" count="0" hidden="1">
      <extLst>
        <ext xmlns:x15="http://schemas.microsoft.com/office/spreadsheetml/2010/11/main" uri="{B97F6D7D-B522-45F9-BDA1-12C45D357490}">
          <x15:cacheHierarchy aggregatedColumn="8"/>
        </ext>
      </extLst>
    </cacheHierarchy>
    <cacheHierarchy uniqueName="[Measures].[Count of Ship Date (Year)]" caption="Count of Ship Date (Year)" measure="1" displayFolder="" measureGroup="Fact_Table" count="0" hidden="1">
      <extLst>
        <ext xmlns:x15="http://schemas.microsoft.com/office/spreadsheetml/2010/11/main" uri="{B97F6D7D-B522-45F9-BDA1-12C45D357490}">
          <x15:cacheHierarchy aggregatedColumn="14"/>
        </ext>
      </extLst>
    </cacheHierarchy>
    <cacheHierarchy uniqueName="[Measures].[Count of Product ID]" caption="Count of Product ID" measure="1" displayFolder="" measureGroup="Product_Dimension" count="0" hidden="1">
      <extLst>
        <ext xmlns:x15="http://schemas.microsoft.com/office/spreadsheetml/2010/11/main" uri="{B97F6D7D-B522-45F9-BDA1-12C45D357490}">
          <x15:cacheHierarchy aggregatedColumn="25"/>
        </ext>
      </extLst>
    </cacheHierarchy>
    <cacheHierarchy uniqueName="[Measures].[Distinct Count of Product ID]" caption="Distinct Count of Product ID" measure="1" displayFolder="" measureGroup="Product_Dimension" count="0" hidden="1">
      <extLst>
        <ext xmlns:x15="http://schemas.microsoft.com/office/spreadsheetml/2010/11/main" uri="{B97F6D7D-B522-45F9-BDA1-12C45D357490}">
          <x15:cacheHierarchy aggregatedColumn="25"/>
        </ext>
      </extLst>
    </cacheHierarchy>
    <cacheHierarchy uniqueName="[Measures].[Average of Sales]" caption="Average of Sales" measure="1" displayFolder="" measureGroup="Fact_Table" count="0" hidden="1">
      <extLst>
        <ext xmlns:x15="http://schemas.microsoft.com/office/spreadsheetml/2010/11/main" uri="{B97F6D7D-B522-45F9-BDA1-12C45D357490}">
          <x15:cacheHierarchy aggregatedColumn="9"/>
        </ext>
      </extLst>
    </cacheHierarchy>
    <cacheHierarchy uniqueName="[Measures].[Count of Customer ID 2]" caption="Count of Customer ID 2" measure="1" displayFolder="" measureGroup="Fact_Table" count="0" hidden="1">
      <extLst>
        <ext xmlns:x15="http://schemas.microsoft.com/office/spreadsheetml/2010/11/main" uri="{B97F6D7D-B522-45F9-BDA1-12C45D357490}">
          <x15:cacheHierarchy aggregatedColumn="4"/>
        </ext>
      </extLst>
    </cacheHierarchy>
    <cacheHierarchy uniqueName="[Measures].[Distinct Count of Customer ID 2]" caption="Distinct Count of Customer ID 2" measure="1" displayFolder="" measureGroup="Fact_Table" count="0" hidden="1">
      <extLst>
        <ext xmlns:x15="http://schemas.microsoft.com/office/spreadsheetml/2010/11/main" uri="{B97F6D7D-B522-45F9-BDA1-12C45D357490}">
          <x15:cacheHierarchy aggregatedColumn="4"/>
        </ext>
      </extLst>
    </cacheHierarchy>
    <cacheHierarchy uniqueName="[Measures].[Sum of Postal Code]" caption="Sum of Postal Code" measure="1" displayFolder="" measureGroup="Geography_Dimension"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489571015"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l Seifelnasr Saadeldin" refreshedDate="45708.741726388886" createdVersion="3" refreshedVersion="8" minRefreshableVersion="3" recordCount="0" supportSubquery="1" supportAdvancedDrill="1" xr:uid="{42152080-6598-40D5-B5EA-59DAF6757D58}">
  <cacheSource type="external" connectionId="5">
    <extLst>
      <ext xmlns:x14="http://schemas.microsoft.com/office/spreadsheetml/2009/9/main" uri="{F057638F-6D5F-4e77-A914-E7F072B9BCA8}">
        <x14:sourceConnection name="ThisWorkbookDataModel"/>
      </ext>
    </extLst>
  </cacheSource>
  <cacheFields count="0"/>
  <cacheHierarchies count="54">
    <cacheHierarchy uniqueName="[Customer_Dimension].[Customer ID]" caption="Customer ID" attribute="1" defaultMemberUniqueName="[Customer_Dimension].[Customer ID].[All]" allUniqueName="[Customer_Dimension].[Customer ID].[All]" dimensionUniqueName="[Customer_Dimension]" displayFolder="" count="0" memberValueDatatype="130" unbalanced="0"/>
    <cacheHierarchy uniqueName="[Customer_Dimension].[Customer Name]" caption="Customer Name" attribute="1" defaultMemberUniqueName="[Customer_Dimension].[Customer Name].[All]" allUniqueName="[Customer_Dimension].[Customer Name].[All]" dimensionUniqueName="[Customer_Dimension]" displayFolder="" count="0" memberValueDatatype="130" unbalanced="0"/>
    <cacheHierarchy uniqueName="[Customer_Dimension].[Segment]" caption="Segment" attribute="1" defaultMemberUniqueName="[Customer_Dimension].[Segment].[All]" allUniqueName="[Customer_Dimension].[Segment].[All]" dimensionUniqueName="[Customer_Dimension]" displayFolder="" count="0" memberValueDatatype="130" unbalanced="0"/>
    <cacheHierarchy uniqueName="[Fact_Table].[Order ID]" caption="Order ID" attribute="1" defaultMemberUniqueName="[Fact_Table].[Order ID].[All]" allUniqueName="[Fact_Table].[Order ID].[All]" dimensionUniqueName="[Fact_Table]" displayFolder="" count="0" memberValueDatatype="130" unbalanced="0"/>
    <cacheHierarchy uniqueName="[Fact_Table].[Customer ID]" caption="Customer ID" attribute="1" defaultMemberUniqueName="[Fact_Table].[Customer ID].[All]" allUniqueName="[Fact_Table].[Customer ID].[All]" dimensionUniqueName="[Fact_Table]" displayFolder="" count="0" memberValueDatatype="130" unbalanced="0"/>
    <cacheHierarchy uniqueName="[Fact_Table].[Unique product ID]" caption="Unique product ID" attribute="1" defaultMemberUniqueName="[Fact_Table].[Unique product ID].[All]" allUniqueName="[Fact_Table].[Unique product ID].[All]" dimensionUniqueName="[Fact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130" unbalanced="0"/>
    <cacheHierarchy uniqueName="[Fact_Table].[Order Date]" caption="Order Date" attribute="1" time="1" defaultMemberUniqueName="[Fact_Table].[Order Date].[All]" allUniqueName="[Fact_Table].[Order Date].[All]" dimensionUniqueName="[Fact_Table]" displayFolder="" count="2" memberValueDatatype="7" unbalanced="0"/>
    <cacheHierarchy uniqueName="[Fact_Table].[Ship Date]" caption="Ship Date" attribute="1" time="1" defaultMemberUniqueName="[Fact_Table].[Ship Date].[All]" allUniqueName="[Fact_Table].[Ship Date].[All]" dimensionUniqueName="[Fact_Table]" displayFolder="" count="0" memberValueDatatype="7" unbalanced="0"/>
    <cacheHierarchy uniqueName="[Fact_Table].[Sales]" caption="Sales" attribute="1" defaultMemberUniqueName="[Fact_Table].[Sales].[All]" allUniqueName="[Fact_Table].[Sales].[All]" dimensionUniqueName="[Fact_Table]" displayFolder="" count="0" memberValueDatatype="5" unbalanced="0"/>
    <cacheHierarchy uniqueName="[Fact_Table].[Geo_ID]" caption="Geo_ID" attribute="1" defaultMemberUniqueName="[Fact_Table].[Geo_ID].[All]" allUniqueName="[Fact_Table].[Geo_ID].[All]" dimensionUniqueName="[Fact_Table]" displayFolder="" count="0" memberValueDatatype="130" unbalanced="0"/>
    <cacheHierarchy uniqueName="[Fact_Table].[Order Date (Year)]" caption="Order Date (Year)" attribute="1" defaultMemberUniqueName="[Fact_Table].[Order Date (Year)].[All]" allUniqueName="[Fact_Table].[Order Date (Year)].[All]" dimensionUniqueName="[Fact_Table]" displayFolder="" count="0" memberValueDatatype="130" unbalanced="0"/>
    <cacheHierarchy uniqueName="[Fact_Table].[Order Date (Quarter)]" caption="Order Date (Quarter)" attribute="1" defaultMemberUniqueName="[Fact_Table].[Order Date (Quarter)].[All]" allUniqueName="[Fact_Table].[Order Date (Quarter)].[All]" dimensionUniqueName="[Fact_Table]" displayFolder="" count="0" memberValueDatatype="130" unbalanced="0"/>
    <cacheHierarchy uniqueName="[Fact_Table].[Order Date (Month)]" caption="Order Date (Month)" attribute="1" defaultMemberUniqueName="[Fact_Table].[Order Date (Month)].[All]" allUniqueName="[Fact_Table].[Order Date (Month)].[All]" dimensionUniqueName="[Fact_Table]" displayFolder="" count="0" memberValueDatatype="130" unbalanced="0"/>
    <cacheHierarchy uniqueName="[Fact_Table].[Ship Date (Year)]" caption="Ship Date (Year)" attribute="1" defaultMemberUniqueName="[Fact_Table].[Ship Date (Year)].[All]" allUniqueName="[Fact_Table].[Ship Date (Year)].[All]" dimensionUniqueName="[Fact_Table]" displayFolder="" count="0" memberValueDatatype="130" unbalanced="0"/>
    <cacheHierarchy uniqueName="[Fact_Table].[Ship Date (Quarter)]" caption="Ship Date (Quarter)" attribute="1" defaultMemberUniqueName="[Fact_Table].[Ship Date (Quarter)].[All]" allUniqueName="[Fact_Table].[Ship Date (Quarter)].[All]" dimensionUniqueName="[Fact_Table]" displayFolder="" count="0" memberValueDatatype="130" unbalanced="0"/>
    <cacheHierarchy uniqueName="[Fact_Table].[Ship Date (Month)]" caption="Ship Date (Month)" attribute="1" defaultMemberUniqueName="[Fact_Table].[Ship Date (Month)].[All]" allUniqueName="[Fact_Table].[Ship Date (Month)].[All]" dimensionUniqueName="[Fact_Table]" displayFolder="" count="0" memberValueDatatype="130" unbalanced="0"/>
    <cacheHierarchy uniqueName="[Geography_Dimension].[Geo_ID]" caption="Geo_ID" attribute="1" defaultMemberUniqueName="[Geography_Dimension].[Geo_ID].[All]" allUniqueName="[Geography_Dimension].[Geo_ID].[All]" dimensionUniqueName="[Geography_Dimension]" displayFolder="" count="0" memberValueDatatype="130" unbalanced="0"/>
    <cacheHierarchy uniqueName="[Geography_Dimension].[Country]" caption="Country" attribute="1" defaultMemberUniqueName="[Geography_Dimension].[Country].[All]" allUniqueName="[Geography_Dimension].[Country].[All]" dimensionUniqueName="[Geography_Dimension]" displayFolder="" count="0" memberValueDatatype="130" unbalanced="0"/>
    <cacheHierarchy uniqueName="[Geography_Dimension].[City]" caption="City" attribute="1" defaultMemberUniqueName="[Geography_Dimension].[City].[All]" allUniqueName="[Geography_Dimension].[City].[All]" dimensionUniqueName="[Geography_Dimension]" displayFolder="" count="0" memberValueDatatype="130" unbalanced="0"/>
    <cacheHierarchy uniqueName="[Geography_Dimension].[State]" caption="State" attribute="1" defaultMemberUniqueName="[Geography_Dimension].[State].[All]" allUniqueName="[Geography_Dimension].[State].[All]" dimensionUniqueName="[Geography_Dimension]" displayFolder="" count="0" memberValueDatatype="130" unbalanced="0"/>
    <cacheHierarchy uniqueName="[Geography_Dimension].[Postal Code]" caption="Postal Code" attribute="1" defaultMemberUniqueName="[Geography_Dimension].[Postal Code].[All]" allUniqueName="[Geography_Dimension].[Postal Code].[All]" dimensionUniqueName="[Geography_Dimension]" displayFolder="" count="0" memberValueDatatype="5" unbalanced="0"/>
    <cacheHierarchy uniqueName="[Geography_Dimension].[Region]" caption="Region" attribute="1" defaultMemberUniqueName="[Geography_Dimension].[Region].[All]" allUniqueName="[Geography_Dimension].[Region].[All]" dimensionUniqueName="[Geography_Dimension]" displayFolder="" count="0" memberValueDatatype="130" unbalanced="0"/>
    <cacheHierarchy uniqueName="[Geography_Dimension].[State/City]" caption="State/City" defaultMemberUniqueName="[Geography_Dimension].[State/City].[All]" allUniqueName="[Geography_Dimension].[State/City].[All]" dimensionUniqueName="[Geography_Dimension]" displayFolder="" count="0" unbalanced="0"/>
    <cacheHierarchy uniqueName="[Product_Dimension].[Unique product ID]" caption="Unique product ID" attribute="1" defaultMemberUniqueName="[Product_Dimension].[Unique product ID].[All]" allUniqueName="[Product_Dimension].[Unique product ID].[All]" dimensionUniqueName="[Product_Dimension]" displayFolder="" count="0" memberValueDatatype="130" unbalanced="0"/>
    <cacheHierarchy uniqueName="[Product_Dimension].[Product ID]" caption="Product ID" attribute="1" defaultMemberUniqueName="[Product_Dimension].[Product ID].[All]" allUniqueName="[Product_Dimension].[Product ID].[All]" dimensionUniqueName="[Product_Dimension]" displayFolder="" count="0" memberValueDatatype="130" unbalanced="0"/>
    <cacheHierarchy uniqueName="[Product_Dimension].[Category]" caption="Category" attribute="1" defaultMemberUniqueName="[Product_Dimension].[Category].[All]" allUniqueName="[Product_Dimension].[Category].[All]" dimensionUniqueName="[Product_Dimension]" displayFolder="" count="0" memberValueDatatype="130" unbalanced="0"/>
    <cacheHierarchy uniqueName="[Product_Dimension].[Sub-Category]" caption="Sub-Category" attribute="1" defaultMemberUniqueName="[Product_Dimension].[Sub-Category].[All]" allUniqueName="[Product_Dimension].[Sub-Category].[All]" dimensionUniqueName="[Product_Dimension]" displayFolder="" count="0" memberValueDatatype="130" unbalanced="0"/>
    <cacheHierarchy uniqueName="[Product_Dimension].[Product Name]" caption="Product Name" attribute="1" defaultMemberUniqueName="[Product_Dimension].[Product Name].[All]" allUniqueName="[Product_Dimension].[Product Name].[All]" dimensionUniqueName="[Product_Dimension]" displayFolder="" count="0" memberValueDatatype="130" unbalanced="0"/>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Fact_Table].[Ship Date (Month Index)]" caption="Ship Date (Month Index)" attribute="1" defaultMemberUniqueName="[Fact_Table].[Ship Date (Month Index)].[All]" allUniqueName="[Fact_Table].[Ship Date (Month Index)].[All]" dimensionUniqueName="[Fact_Table]" displayFolder="" count="0" memberValueDatatype="20" unbalanced="0" hidden="1"/>
    <cacheHierarchy uniqueName="[Measures].[__XL_Count Customer_Dimension]" caption="__XL_Count Customer_Dimension" measure="1" displayFolder="" measureGroup="Customer_Dimension" count="0" hidden="1"/>
    <cacheHierarchy uniqueName="[Measures].[__XL_Count Geography_Dimension]" caption="__XL_Count Geography_Dimension" measure="1" displayFolder="" measureGroup="Geography_Dimension" count="0" hidden="1"/>
    <cacheHierarchy uniqueName="[Measures].[__XL_Count Product_Dimension]" caption="__XL_Count Product_Dimension" measure="1" displayFolder="" measureGroup="Product_Dimension" count="0" hidden="1"/>
    <cacheHierarchy uniqueName="[Measures].[__XL_Count Fact_Table]" caption="__XL_Count Fact_Table" measure="1" displayFolder="" measureGroup="Fact_Table" count="0" hidden="1"/>
    <cacheHierarchy uniqueName="[Measures].[__No measures defined]" caption="__No measures defined" measure="1" displayFolder="" count="0" hidden="1"/>
    <cacheHierarchy uniqueName="[Measures].[Count of Customer ID]" caption="Count of Customer ID" measure="1" displayFolder="" measureGroup="Customer_Dimension" count="0" hidden="1">
      <extLst>
        <ext xmlns:x15="http://schemas.microsoft.com/office/spreadsheetml/2010/11/main" uri="{B97F6D7D-B522-45F9-BDA1-12C45D357490}">
          <x15:cacheHierarchy aggregatedColumn="0"/>
        </ext>
      </extLst>
    </cacheHierarchy>
    <cacheHierarchy uniqueName="[Measures].[Count of Customer Name]" caption="Count of Customer Name" measure="1" displayFolder="" measureGroup="Customer_Dimension" count="0" hidden="1">
      <extLst>
        <ext xmlns:x15="http://schemas.microsoft.com/office/spreadsheetml/2010/11/main" uri="{B97F6D7D-B522-45F9-BDA1-12C45D357490}">
          <x15:cacheHierarchy aggregatedColumn="1"/>
        </ext>
      </extLst>
    </cacheHierarchy>
    <cacheHierarchy uniqueName="[Measures].[Count of Unique product ID]" caption="Count of Unique product ID" measure="1" displayFolder="" measureGroup="Product_Dimension" count="0" hidden="1">
      <extLst>
        <ext xmlns:x15="http://schemas.microsoft.com/office/spreadsheetml/2010/11/main" uri="{B97F6D7D-B522-45F9-BDA1-12C45D357490}">
          <x15:cacheHierarchy aggregatedColumn="24"/>
        </ext>
      </extLst>
    </cacheHierarchy>
    <cacheHierarchy uniqueName="[Measures].[Count of City]" caption="Count of City" measure="1" displayFolder="" measureGroup="Geography_Dimension"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Geography_Dimension" count="0" hidden="1">
      <extLst>
        <ext xmlns:x15="http://schemas.microsoft.com/office/spreadsheetml/2010/11/main" uri="{B97F6D7D-B522-45F9-BDA1-12C45D357490}">
          <x15:cacheHierarchy aggregatedColumn="20"/>
        </ext>
      </extLst>
    </cacheHierarchy>
    <cacheHierarchy uniqueName="[Measures].[Distinct Count of State]" caption="Distinct Count of State" measure="1" displayFolder="" measureGroup="Geography_Dimension" count="0" hidden="1">
      <extLst>
        <ext xmlns:x15="http://schemas.microsoft.com/office/spreadsheetml/2010/11/main" uri="{B97F6D7D-B522-45F9-BDA1-12C45D357490}">
          <x15:cacheHierarchy aggregatedColumn="20"/>
        </ext>
      </extLst>
    </cacheHierarchy>
    <cacheHierarchy uniqueName="[Measures].[Distinct Count of City]" caption="Distinct Count of City" measure="1" displayFolder="" measureGroup="Geography_Dimension" count="0" hidden="1">
      <extLst>
        <ext xmlns:x15="http://schemas.microsoft.com/office/spreadsheetml/2010/11/main" uri="{B97F6D7D-B522-45F9-BDA1-12C45D357490}">
          <x15:cacheHierarchy aggregatedColumn="19"/>
        </ext>
      </extLst>
    </cacheHierarchy>
    <cacheHierarchy uniqueName="[Measures].[Distinct Count of Customer ID]" caption="Distinct Count of Customer ID" measure="1" displayFolder="" measureGroup="Customer_Dimension" count="0" hidden="1">
      <extLst>
        <ext xmlns:x15="http://schemas.microsoft.com/office/spreadsheetml/2010/11/main" uri="{B97F6D7D-B522-45F9-BDA1-12C45D357490}">
          <x15:cacheHierarchy aggregatedColumn="0"/>
        </ext>
      </extLst>
    </cacheHierarchy>
    <cacheHierarchy uniqueName="[Measures].[Distinct Count of Unique product ID]" caption="Distinct Count of Unique product ID" measure="1" displayFolder="" measureGroup="Product_Dimension" count="0" hidden="1">
      <extLst>
        <ext xmlns:x15="http://schemas.microsoft.com/office/spreadsheetml/2010/11/main" uri="{B97F6D7D-B522-45F9-BDA1-12C45D357490}">
          <x15:cacheHierarchy aggregatedColumn="24"/>
        </ext>
      </extLst>
    </cacheHierarchy>
    <cacheHierarchy uniqueName="[Measures].[Sum of Sales]" caption="Sum of Sales" measure="1" displayFolder="" measureGroup="Fact_Table" count="0" hidden="1">
      <extLst>
        <ext xmlns:x15="http://schemas.microsoft.com/office/spreadsheetml/2010/11/main" uri="{B97F6D7D-B522-45F9-BDA1-12C45D357490}">
          <x15:cacheHierarchy aggregatedColumn="9"/>
        </ext>
      </extLst>
    </cacheHierarchy>
    <cacheHierarchy uniqueName="[Measures].[Count of Ship Date]" caption="Count of Ship Date" measure="1" displayFolder="" measureGroup="Fact_Table" count="0" hidden="1">
      <extLst>
        <ext xmlns:x15="http://schemas.microsoft.com/office/spreadsheetml/2010/11/main" uri="{B97F6D7D-B522-45F9-BDA1-12C45D357490}">
          <x15:cacheHierarchy aggregatedColumn="8"/>
        </ext>
      </extLst>
    </cacheHierarchy>
    <cacheHierarchy uniqueName="[Measures].[Count of Ship Date (Year)]" caption="Count of Ship Date (Year)" measure="1" displayFolder="" measureGroup="Fact_Table" count="0" hidden="1">
      <extLst>
        <ext xmlns:x15="http://schemas.microsoft.com/office/spreadsheetml/2010/11/main" uri="{B97F6D7D-B522-45F9-BDA1-12C45D357490}">
          <x15:cacheHierarchy aggregatedColumn="14"/>
        </ext>
      </extLst>
    </cacheHierarchy>
    <cacheHierarchy uniqueName="[Measures].[Count of Product ID]" caption="Count of Product ID" measure="1" displayFolder="" measureGroup="Product_Dimension" count="0" hidden="1">
      <extLst>
        <ext xmlns:x15="http://schemas.microsoft.com/office/spreadsheetml/2010/11/main" uri="{B97F6D7D-B522-45F9-BDA1-12C45D357490}">
          <x15:cacheHierarchy aggregatedColumn="25"/>
        </ext>
      </extLst>
    </cacheHierarchy>
    <cacheHierarchy uniqueName="[Measures].[Distinct Count of Product ID]" caption="Distinct Count of Product ID" measure="1" displayFolder="" measureGroup="Product_Dimension" count="0" hidden="1">
      <extLst>
        <ext xmlns:x15="http://schemas.microsoft.com/office/spreadsheetml/2010/11/main" uri="{B97F6D7D-B522-45F9-BDA1-12C45D357490}">
          <x15:cacheHierarchy aggregatedColumn="25"/>
        </ext>
      </extLst>
    </cacheHierarchy>
    <cacheHierarchy uniqueName="[Measures].[Average of Sales]" caption="Average of Sales" measure="1" displayFolder="" measureGroup="Fact_Table" count="0" hidden="1">
      <extLst>
        <ext xmlns:x15="http://schemas.microsoft.com/office/spreadsheetml/2010/11/main" uri="{B97F6D7D-B522-45F9-BDA1-12C45D357490}">
          <x15:cacheHierarchy aggregatedColumn="9"/>
        </ext>
      </extLst>
    </cacheHierarchy>
    <cacheHierarchy uniqueName="[Measures].[Count of Customer ID 2]" caption="Count of Customer ID 2" measure="1" displayFolder="" measureGroup="Fact_Table" count="0" hidden="1">
      <extLst>
        <ext xmlns:x15="http://schemas.microsoft.com/office/spreadsheetml/2010/11/main" uri="{B97F6D7D-B522-45F9-BDA1-12C45D357490}">
          <x15:cacheHierarchy aggregatedColumn="4"/>
        </ext>
      </extLst>
    </cacheHierarchy>
    <cacheHierarchy uniqueName="[Measures].[Distinct Count of Customer ID 2]" caption="Distinct Count of Customer ID 2" measure="1" displayFolder="" measureGroup="Fact_Table" count="0" hidden="1">
      <extLst>
        <ext xmlns:x15="http://schemas.microsoft.com/office/spreadsheetml/2010/11/main" uri="{B97F6D7D-B522-45F9-BDA1-12C45D357490}">
          <x15:cacheHierarchy aggregatedColumn="4"/>
        </ext>
      </extLst>
    </cacheHierarchy>
    <cacheHierarchy uniqueName="[Measures].[Sum of Postal Code]" caption="Sum of Postal Code" measure="1" displayFolder="" measureGroup="Geography_Dimension"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pivotCacheId="140616681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l Seifelnasr Saadeldin" refreshedDate="45711.447726967592" createdVersion="8" refreshedVersion="8" minRefreshableVersion="3" recordCount="0" supportSubquery="1" supportAdvancedDrill="1" xr:uid="{CB1DB491-0479-481F-9C35-D61B5C003325}">
  <cacheSource type="external" connectionId="5"/>
  <cacheFields count="3">
    <cacheField name="[Measures].[Count of Unique product ID]" caption="Count of Unique product ID" numFmtId="0" hierarchy="38" level="32767"/>
    <cacheField name="[Fact_Table].[Order Date].[Order Date]" caption="Order Date" numFmtId="0" hierarchy="7" level="1">
      <sharedItems containsSemiMixedTypes="0" containsNonDate="0" containsString="0"/>
    </cacheField>
    <cacheField name="[Geography_Dimension].[Region].[Region]" caption="Region" numFmtId="0" hierarchy="22" level="1">
      <sharedItems containsSemiMixedTypes="0" containsNonDate="0" containsString="0"/>
    </cacheField>
  </cacheFields>
  <cacheHierarchies count="54">
    <cacheHierarchy uniqueName="[Customer_Dimension].[Customer ID]" caption="Customer ID" attribute="1" defaultMemberUniqueName="[Customer_Dimension].[Customer ID].[All]" allUniqueName="[Customer_Dimension].[Customer ID].[All]" dimensionUniqueName="[Customer_Dimension]" displayFolder="" count="0" memberValueDatatype="130" unbalanced="0"/>
    <cacheHierarchy uniqueName="[Customer_Dimension].[Customer Name]" caption="Customer Name" attribute="1" defaultMemberUniqueName="[Customer_Dimension].[Customer Name].[All]" allUniqueName="[Customer_Dimension].[Customer Name].[All]" dimensionUniqueName="[Customer_Dimension]" displayFolder="" count="0" memberValueDatatype="130" unbalanced="0"/>
    <cacheHierarchy uniqueName="[Customer_Dimension].[Segment]" caption="Segment" attribute="1" defaultMemberUniqueName="[Customer_Dimension].[Segment].[All]" allUniqueName="[Customer_Dimension].[Segment].[All]" dimensionUniqueName="[Customer_Dimension]" displayFolder="" count="2" memberValueDatatype="130" unbalanced="0"/>
    <cacheHierarchy uniqueName="[Fact_Table].[Order ID]" caption="Order ID" attribute="1" defaultMemberUniqueName="[Fact_Table].[Order ID].[All]" allUniqueName="[Fact_Table].[Order ID].[All]" dimensionUniqueName="[Fact_Table]" displayFolder="" count="0" memberValueDatatype="130" unbalanced="0"/>
    <cacheHierarchy uniqueName="[Fact_Table].[Customer ID]" caption="Customer ID" attribute="1" defaultMemberUniqueName="[Fact_Table].[Customer ID].[All]" allUniqueName="[Fact_Table].[Customer ID].[All]" dimensionUniqueName="[Fact_Table]" displayFolder="" count="0" memberValueDatatype="130" unbalanced="0"/>
    <cacheHierarchy uniqueName="[Fact_Table].[Unique product ID]" caption="Unique product ID" attribute="1" defaultMemberUniqueName="[Fact_Table].[Unique product ID].[All]" allUniqueName="[Fact_Table].[Unique product ID].[All]" dimensionUniqueName="[Fact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130" unbalanced="0"/>
    <cacheHierarchy uniqueName="[Fact_Table].[Order Date]" caption="Order Date" attribute="1" time="1" defaultMemberUniqueName="[Fact_Table].[Order Date].[All]" allUniqueName="[Fact_Table].[Order Date].[All]" dimensionUniqueName="[Fact_Table]" displayFolder="" count="2" memberValueDatatype="7" unbalanced="0">
      <fieldsUsage count="2">
        <fieldUsage x="-1"/>
        <fieldUsage x="1"/>
      </fieldsUsage>
    </cacheHierarchy>
    <cacheHierarchy uniqueName="[Fact_Table].[Ship Date]" caption="Ship Date" attribute="1" time="1" defaultMemberUniqueName="[Fact_Table].[Ship Date].[All]" allUniqueName="[Fact_Table].[Ship Date].[All]" dimensionUniqueName="[Fact_Table]" displayFolder="" count="0" memberValueDatatype="7" unbalanced="0"/>
    <cacheHierarchy uniqueName="[Fact_Table].[Sales]" caption="Sales" attribute="1" defaultMemberUniqueName="[Fact_Table].[Sales].[All]" allUniqueName="[Fact_Table].[Sales].[All]" dimensionUniqueName="[Fact_Table]" displayFolder="" count="0" memberValueDatatype="5" unbalanced="0"/>
    <cacheHierarchy uniqueName="[Fact_Table].[Geo_ID]" caption="Geo_ID" attribute="1" defaultMemberUniqueName="[Fact_Table].[Geo_ID].[All]" allUniqueName="[Fact_Table].[Geo_ID].[All]" dimensionUniqueName="[Fact_Table]" displayFolder="" count="0" memberValueDatatype="130" unbalanced="0"/>
    <cacheHierarchy uniqueName="[Fact_Table].[Order Date (Year)]" caption="Order Date (Year)" attribute="1" defaultMemberUniqueName="[Fact_Table].[Order Date (Year)].[All]" allUniqueName="[Fact_Table].[Order Date (Year)].[All]" dimensionUniqueName="[Fact_Table]" displayFolder="" count="0" memberValueDatatype="130" unbalanced="0"/>
    <cacheHierarchy uniqueName="[Fact_Table].[Order Date (Quarter)]" caption="Order Date (Quarter)" attribute="1" defaultMemberUniqueName="[Fact_Table].[Order Date (Quarter)].[All]" allUniqueName="[Fact_Table].[Order Date (Quarter)].[All]" dimensionUniqueName="[Fact_Table]" displayFolder="" count="0" memberValueDatatype="130" unbalanced="0"/>
    <cacheHierarchy uniqueName="[Fact_Table].[Order Date (Month)]" caption="Order Date (Month)" attribute="1" defaultMemberUniqueName="[Fact_Table].[Order Date (Month)].[All]" allUniqueName="[Fact_Table].[Order Date (Month)].[All]" dimensionUniqueName="[Fact_Table]" displayFolder="" count="2" memberValueDatatype="130" unbalanced="0"/>
    <cacheHierarchy uniqueName="[Fact_Table].[Ship Date (Year)]" caption="Ship Date (Year)" attribute="1" defaultMemberUniqueName="[Fact_Table].[Ship Date (Year)].[All]" allUniqueName="[Fact_Table].[Ship Date (Year)].[All]" dimensionUniqueName="[Fact_Table]" displayFolder="" count="0" memberValueDatatype="130" unbalanced="0"/>
    <cacheHierarchy uniqueName="[Fact_Table].[Ship Date (Quarter)]" caption="Ship Date (Quarter)" attribute="1" defaultMemberUniqueName="[Fact_Table].[Ship Date (Quarter)].[All]" allUniqueName="[Fact_Table].[Ship Date (Quarter)].[All]" dimensionUniqueName="[Fact_Table]" displayFolder="" count="0" memberValueDatatype="130" unbalanced="0"/>
    <cacheHierarchy uniqueName="[Fact_Table].[Ship Date (Month)]" caption="Ship Date (Month)" attribute="1" defaultMemberUniqueName="[Fact_Table].[Ship Date (Month)].[All]" allUniqueName="[Fact_Table].[Ship Date (Month)].[All]" dimensionUniqueName="[Fact_Table]" displayFolder="" count="0" memberValueDatatype="130" unbalanced="0"/>
    <cacheHierarchy uniqueName="[Geography_Dimension].[Geo_ID]" caption="Geo_ID" attribute="1" defaultMemberUniqueName="[Geography_Dimension].[Geo_ID].[All]" allUniqueName="[Geography_Dimension].[Geo_ID].[All]" dimensionUniqueName="[Geography_Dimension]" displayFolder="" count="0" memberValueDatatype="130" unbalanced="0"/>
    <cacheHierarchy uniqueName="[Geography_Dimension].[Country]" caption="Country" attribute="1" defaultMemberUniqueName="[Geography_Dimension].[Country].[All]" allUniqueName="[Geography_Dimension].[Country].[All]" dimensionUniqueName="[Geography_Dimension]" displayFolder="" count="0" memberValueDatatype="130" unbalanced="0"/>
    <cacheHierarchy uniqueName="[Geography_Dimension].[City]" caption="City" attribute="1" defaultMemberUniqueName="[Geography_Dimension].[City].[All]" allUniqueName="[Geography_Dimension].[City].[All]" dimensionUniqueName="[Geography_Dimension]" displayFolder="" count="0" memberValueDatatype="130" unbalanced="0"/>
    <cacheHierarchy uniqueName="[Geography_Dimension].[State]" caption="State" attribute="1" defaultMemberUniqueName="[Geography_Dimension].[State].[All]" allUniqueName="[Geography_Dimension].[State].[All]" dimensionUniqueName="[Geography_Dimension]" displayFolder="" count="2" memberValueDatatype="130" unbalanced="0"/>
    <cacheHierarchy uniqueName="[Geography_Dimension].[Postal Code]" caption="Postal Code" attribute="1" defaultMemberUniqueName="[Geography_Dimension].[Postal Code].[All]" allUniqueName="[Geography_Dimension].[Postal Code].[All]" dimensionUniqueName="[Geography_Dimension]" displayFolder="" count="0" memberValueDatatype="5" unbalanced="0"/>
    <cacheHierarchy uniqueName="[Geography_Dimension].[Region]" caption="Region" attribute="1" defaultMemberUniqueName="[Geography_Dimension].[Region].[All]" allUniqueName="[Geography_Dimension].[Region].[All]" dimensionUniqueName="[Geography_Dimension]" displayFolder="" count="2" memberValueDatatype="130" unbalanced="0">
      <fieldsUsage count="2">
        <fieldUsage x="-1"/>
        <fieldUsage x="2"/>
      </fieldsUsage>
    </cacheHierarchy>
    <cacheHierarchy uniqueName="[Geography_Dimension].[State/City]" caption="State/City" defaultMemberUniqueName="[Geography_Dimension].[State/City].[All]" allUniqueName="[Geography_Dimension].[State/City].[All]" dimensionUniqueName="[Geography_Dimension]" displayFolder="" count="3" unbalanced="0"/>
    <cacheHierarchy uniqueName="[Product_Dimension].[Unique product ID]" caption="Unique product ID" attribute="1" defaultMemberUniqueName="[Product_Dimension].[Unique product ID].[All]" allUniqueName="[Product_Dimension].[Unique product ID].[All]" dimensionUniqueName="[Product_Dimension]" displayFolder="" count="0" memberValueDatatype="130" unbalanced="0"/>
    <cacheHierarchy uniqueName="[Product_Dimension].[Product ID]" caption="Product ID" attribute="1" defaultMemberUniqueName="[Product_Dimension].[Product ID].[All]" allUniqueName="[Product_Dimension].[Product ID].[All]" dimensionUniqueName="[Product_Dimension]" displayFolder="" count="0" memberValueDatatype="130" unbalanced="0"/>
    <cacheHierarchy uniqueName="[Product_Dimension].[Category]" caption="Category" attribute="1" defaultMemberUniqueName="[Product_Dimension].[Category].[All]" allUniqueName="[Product_Dimension].[Category].[All]" dimensionUniqueName="[Product_Dimension]" displayFolder="" count="2" memberValueDatatype="130" unbalanced="0"/>
    <cacheHierarchy uniqueName="[Product_Dimension].[Sub-Category]" caption="Sub-Category" attribute="1" defaultMemberUniqueName="[Product_Dimension].[Sub-Category].[All]" allUniqueName="[Product_Dimension].[Sub-Category].[All]" dimensionUniqueName="[Product_Dimension]" displayFolder="" count="2" memberValueDatatype="130" unbalanced="0"/>
    <cacheHierarchy uniqueName="[Product_Dimension].[Product Name]" caption="Product Name" attribute="1" defaultMemberUniqueName="[Product_Dimension].[Product Name].[All]" allUniqueName="[Product_Dimension].[Product Name].[All]" dimensionUniqueName="[Product_Dimension]" displayFolder="" count="0" memberValueDatatype="130" unbalanced="0"/>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Fact_Table].[Ship Date (Month Index)]" caption="Ship Date (Month Index)" attribute="1" defaultMemberUniqueName="[Fact_Table].[Ship Date (Month Index)].[All]" allUniqueName="[Fact_Table].[Ship Date (Month Index)].[All]" dimensionUniqueName="[Fact_Table]" displayFolder="" count="0" memberValueDatatype="20" unbalanced="0" hidden="1"/>
    <cacheHierarchy uniqueName="[Measures].[__XL_Count Customer_Dimension]" caption="__XL_Count Customer_Dimension" measure="1" displayFolder="" measureGroup="Customer_Dimension" count="0" hidden="1"/>
    <cacheHierarchy uniqueName="[Measures].[__XL_Count Geography_Dimension]" caption="__XL_Count Geography_Dimension" measure="1" displayFolder="" measureGroup="Geography_Dimension" count="0" hidden="1"/>
    <cacheHierarchy uniqueName="[Measures].[__XL_Count Product_Dimension]" caption="__XL_Count Product_Dimension" measure="1" displayFolder="" measureGroup="Product_Dimension" count="0" hidden="1"/>
    <cacheHierarchy uniqueName="[Measures].[__XL_Count Fact_Table]" caption="__XL_Count Fact_Table" measure="1" displayFolder="" measureGroup="Fact_Table" count="0" hidden="1"/>
    <cacheHierarchy uniqueName="[Measures].[__No measures defined]" caption="__No measures defined" measure="1" displayFolder="" count="0" hidden="1"/>
    <cacheHierarchy uniqueName="[Measures].[Count of Customer ID]" caption="Count of Customer ID" measure="1" displayFolder="" measureGroup="Customer_Dimension" count="0" hidden="1">
      <extLst>
        <ext xmlns:x15="http://schemas.microsoft.com/office/spreadsheetml/2010/11/main" uri="{B97F6D7D-B522-45F9-BDA1-12C45D357490}">
          <x15:cacheHierarchy aggregatedColumn="0"/>
        </ext>
      </extLst>
    </cacheHierarchy>
    <cacheHierarchy uniqueName="[Measures].[Count of Customer Name]" caption="Count of Customer Name" measure="1" displayFolder="" measureGroup="Customer_Dimension" count="0" hidden="1">
      <extLst>
        <ext xmlns:x15="http://schemas.microsoft.com/office/spreadsheetml/2010/11/main" uri="{B97F6D7D-B522-45F9-BDA1-12C45D357490}">
          <x15:cacheHierarchy aggregatedColumn="1"/>
        </ext>
      </extLst>
    </cacheHierarchy>
    <cacheHierarchy uniqueName="[Measures].[Count of Unique product ID]" caption="Count of Unique product ID" measure="1" displayFolder="" measureGroup="Product_Dimension" count="0" oneField="1" hidden="1">
      <fieldsUsage count="1">
        <fieldUsage x="0"/>
      </fieldsUsage>
      <extLst>
        <ext xmlns:x15="http://schemas.microsoft.com/office/spreadsheetml/2010/11/main" uri="{B97F6D7D-B522-45F9-BDA1-12C45D357490}">
          <x15:cacheHierarchy aggregatedColumn="24"/>
        </ext>
      </extLst>
    </cacheHierarchy>
    <cacheHierarchy uniqueName="[Measures].[Count of City]" caption="Count of City" measure="1" displayFolder="" measureGroup="Geography_Dimension"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Geography_Dimension" count="0" hidden="1">
      <extLst>
        <ext xmlns:x15="http://schemas.microsoft.com/office/spreadsheetml/2010/11/main" uri="{B97F6D7D-B522-45F9-BDA1-12C45D357490}">
          <x15:cacheHierarchy aggregatedColumn="20"/>
        </ext>
      </extLst>
    </cacheHierarchy>
    <cacheHierarchy uniqueName="[Measures].[Distinct Count of State]" caption="Distinct Count of State" measure="1" displayFolder="" measureGroup="Geography_Dimension" count="0" hidden="1">
      <extLst>
        <ext xmlns:x15="http://schemas.microsoft.com/office/spreadsheetml/2010/11/main" uri="{B97F6D7D-B522-45F9-BDA1-12C45D357490}">
          <x15:cacheHierarchy aggregatedColumn="20"/>
        </ext>
      </extLst>
    </cacheHierarchy>
    <cacheHierarchy uniqueName="[Measures].[Distinct Count of City]" caption="Distinct Count of City" measure="1" displayFolder="" measureGroup="Geography_Dimension" count="0" hidden="1">
      <extLst>
        <ext xmlns:x15="http://schemas.microsoft.com/office/spreadsheetml/2010/11/main" uri="{B97F6D7D-B522-45F9-BDA1-12C45D357490}">
          <x15:cacheHierarchy aggregatedColumn="19"/>
        </ext>
      </extLst>
    </cacheHierarchy>
    <cacheHierarchy uniqueName="[Measures].[Distinct Count of Customer ID]" caption="Distinct Count of Customer ID" measure="1" displayFolder="" measureGroup="Customer_Dimension" count="0" hidden="1">
      <extLst>
        <ext xmlns:x15="http://schemas.microsoft.com/office/spreadsheetml/2010/11/main" uri="{B97F6D7D-B522-45F9-BDA1-12C45D357490}">
          <x15:cacheHierarchy aggregatedColumn="0"/>
        </ext>
      </extLst>
    </cacheHierarchy>
    <cacheHierarchy uniqueName="[Measures].[Distinct Count of Unique product ID]" caption="Distinct Count of Unique product ID" measure="1" displayFolder="" measureGroup="Product_Dimension" count="0" hidden="1">
      <extLst>
        <ext xmlns:x15="http://schemas.microsoft.com/office/spreadsheetml/2010/11/main" uri="{B97F6D7D-B522-45F9-BDA1-12C45D357490}">
          <x15:cacheHierarchy aggregatedColumn="24"/>
        </ext>
      </extLst>
    </cacheHierarchy>
    <cacheHierarchy uniqueName="[Measures].[Sum of Sales]" caption="Sum of Sales" measure="1" displayFolder="" measureGroup="Fact_Table" count="0" hidden="1">
      <extLst>
        <ext xmlns:x15="http://schemas.microsoft.com/office/spreadsheetml/2010/11/main" uri="{B97F6D7D-B522-45F9-BDA1-12C45D357490}">
          <x15:cacheHierarchy aggregatedColumn="9"/>
        </ext>
      </extLst>
    </cacheHierarchy>
    <cacheHierarchy uniqueName="[Measures].[Count of Ship Date]" caption="Count of Ship Date" measure="1" displayFolder="" measureGroup="Fact_Table" count="0" hidden="1">
      <extLst>
        <ext xmlns:x15="http://schemas.microsoft.com/office/spreadsheetml/2010/11/main" uri="{B97F6D7D-B522-45F9-BDA1-12C45D357490}">
          <x15:cacheHierarchy aggregatedColumn="8"/>
        </ext>
      </extLst>
    </cacheHierarchy>
    <cacheHierarchy uniqueName="[Measures].[Count of Ship Date (Year)]" caption="Count of Ship Date (Year)" measure="1" displayFolder="" measureGroup="Fact_Table" count="0" hidden="1">
      <extLst>
        <ext xmlns:x15="http://schemas.microsoft.com/office/spreadsheetml/2010/11/main" uri="{B97F6D7D-B522-45F9-BDA1-12C45D357490}">
          <x15:cacheHierarchy aggregatedColumn="14"/>
        </ext>
      </extLst>
    </cacheHierarchy>
    <cacheHierarchy uniqueName="[Measures].[Count of Product ID]" caption="Count of Product ID" measure="1" displayFolder="" measureGroup="Product_Dimension" count="0" hidden="1">
      <extLst>
        <ext xmlns:x15="http://schemas.microsoft.com/office/spreadsheetml/2010/11/main" uri="{B97F6D7D-B522-45F9-BDA1-12C45D357490}">
          <x15:cacheHierarchy aggregatedColumn="25"/>
        </ext>
      </extLst>
    </cacheHierarchy>
    <cacheHierarchy uniqueName="[Measures].[Distinct Count of Product ID]" caption="Distinct Count of Product ID" measure="1" displayFolder="" measureGroup="Product_Dimension" count="0" hidden="1">
      <extLst>
        <ext xmlns:x15="http://schemas.microsoft.com/office/spreadsheetml/2010/11/main" uri="{B97F6D7D-B522-45F9-BDA1-12C45D357490}">
          <x15:cacheHierarchy aggregatedColumn="25"/>
        </ext>
      </extLst>
    </cacheHierarchy>
    <cacheHierarchy uniqueName="[Measures].[Average of Sales]" caption="Average of Sales" measure="1" displayFolder="" measureGroup="Fact_Table" count="0" hidden="1">
      <extLst>
        <ext xmlns:x15="http://schemas.microsoft.com/office/spreadsheetml/2010/11/main" uri="{B97F6D7D-B522-45F9-BDA1-12C45D357490}">
          <x15:cacheHierarchy aggregatedColumn="9"/>
        </ext>
      </extLst>
    </cacheHierarchy>
    <cacheHierarchy uniqueName="[Measures].[Count of Customer ID 2]" caption="Count of Customer ID 2" measure="1" displayFolder="" measureGroup="Fact_Table" count="0" hidden="1">
      <extLst>
        <ext xmlns:x15="http://schemas.microsoft.com/office/spreadsheetml/2010/11/main" uri="{B97F6D7D-B522-45F9-BDA1-12C45D357490}">
          <x15:cacheHierarchy aggregatedColumn="4"/>
        </ext>
      </extLst>
    </cacheHierarchy>
    <cacheHierarchy uniqueName="[Measures].[Distinct Count of Customer ID 2]" caption="Distinct Count of Customer ID 2" measure="1" displayFolder="" measureGroup="Fact_Table" count="0" hidden="1">
      <extLst>
        <ext xmlns:x15="http://schemas.microsoft.com/office/spreadsheetml/2010/11/main" uri="{B97F6D7D-B522-45F9-BDA1-12C45D357490}">
          <x15:cacheHierarchy aggregatedColumn="4"/>
        </ext>
      </extLst>
    </cacheHierarchy>
    <cacheHierarchy uniqueName="[Measures].[Sum of Postal Code]" caption="Sum of Postal Code" measure="1" displayFolder="" measureGroup="Geography_Dimension" count="0" hidden="1">
      <extLst>
        <ext xmlns:x15="http://schemas.microsoft.com/office/spreadsheetml/2010/11/main" uri="{B97F6D7D-B522-45F9-BDA1-12C45D357490}">
          <x15:cacheHierarchy aggregatedColumn="21"/>
        </ext>
      </extLst>
    </cacheHierarchy>
  </cacheHierarchies>
  <kpis count="0"/>
  <dimensions count="5">
    <dimension name="Customer_Dimension" uniqueName="[Customer_Dimension]" caption="Customer_Dimension"/>
    <dimension name="Fact_Table" uniqueName="[Fact_Table]" caption="Fact_Table"/>
    <dimension name="Geography_Dimension" uniqueName="[Geography_Dimension]" caption="Geography_Dimension"/>
    <dimension measure="1" name="Measures" uniqueName="[Measures]" caption="Measures"/>
    <dimension name="Product_Dimension" uniqueName="[Product_Dimension]" caption="Product_Dimension"/>
  </dimensions>
  <measureGroups count="4">
    <measureGroup name="Customer_Dimension" caption="Customer_Dimension"/>
    <measureGroup name="Fact_Table" caption="Fact_Table"/>
    <measureGroup name="Geography_Dimension" caption="Geography_Dimension"/>
    <measureGroup name="Product_Dimension" caption="Product_Dimension"/>
  </measureGroups>
  <maps count="7">
    <map measureGroup="0" dimension="0"/>
    <map measureGroup="1" dimension="0"/>
    <map measureGroup="1" dimension="1"/>
    <map measureGroup="1" dimension="2"/>
    <map measureGroup="1" dimension="4"/>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l Seifelnasr Saadeldin" refreshedDate="45711.4477275463" createdVersion="8" refreshedVersion="8" minRefreshableVersion="3" recordCount="0" supportSubquery="1" supportAdvancedDrill="1" xr:uid="{6AE73EC8-1AD8-4220-AB9C-368CFD4790AC}">
  <cacheSource type="external" connectionId="5"/>
  <cacheFields count="4">
    <cacheField name="[Customer_Dimension].[Segment].[Segment]" caption="Segment" numFmtId="0" hierarchy="2" level="1">
      <sharedItems count="3">
        <s v="Consumer"/>
        <s v="Corporate"/>
        <s v="Home Office"/>
      </sharedItems>
    </cacheField>
    <cacheField name="[Measures].[Sum of Sales]" caption="Sum of Sales" numFmtId="0" hierarchy="45" level="32767"/>
    <cacheField name="[Fact_Table].[Order Date].[Order Date]" caption="Order Date" numFmtId="0" hierarchy="7" level="1">
      <sharedItems containsSemiMixedTypes="0" containsNonDate="0" containsString="0"/>
    </cacheField>
    <cacheField name="[Geography_Dimension].[Region].[Region]" caption="Region" numFmtId="0" hierarchy="22" level="1">
      <sharedItems containsSemiMixedTypes="0" containsNonDate="0" containsString="0"/>
    </cacheField>
  </cacheFields>
  <cacheHierarchies count="54">
    <cacheHierarchy uniqueName="[Customer_Dimension].[Customer ID]" caption="Customer ID" attribute="1" defaultMemberUniqueName="[Customer_Dimension].[Customer ID].[All]" allUniqueName="[Customer_Dimension].[Customer ID].[All]" dimensionUniqueName="[Customer_Dimension]" displayFolder="" count="0" memberValueDatatype="130" unbalanced="0"/>
    <cacheHierarchy uniqueName="[Customer_Dimension].[Customer Name]" caption="Customer Name" attribute="1" defaultMemberUniqueName="[Customer_Dimension].[Customer Name].[All]" allUniqueName="[Customer_Dimension].[Customer Name].[All]" dimensionUniqueName="[Customer_Dimension]" displayFolder="" count="0" memberValueDatatype="130" unbalanced="0"/>
    <cacheHierarchy uniqueName="[Customer_Dimension].[Segment]" caption="Segment" attribute="1" defaultMemberUniqueName="[Customer_Dimension].[Segment].[All]" allUniqueName="[Customer_Dimension].[Segment].[All]" dimensionUniqueName="[Customer_Dimension]" displayFolder="" count="2" memberValueDatatype="130" unbalanced="0">
      <fieldsUsage count="2">
        <fieldUsage x="-1"/>
        <fieldUsage x="0"/>
      </fieldsUsage>
    </cacheHierarchy>
    <cacheHierarchy uniqueName="[Fact_Table].[Order ID]" caption="Order ID" attribute="1" defaultMemberUniqueName="[Fact_Table].[Order ID].[All]" allUniqueName="[Fact_Table].[Order ID].[All]" dimensionUniqueName="[Fact_Table]" displayFolder="" count="0" memberValueDatatype="130" unbalanced="0"/>
    <cacheHierarchy uniqueName="[Fact_Table].[Customer ID]" caption="Customer ID" attribute="1" defaultMemberUniqueName="[Fact_Table].[Customer ID].[All]" allUniqueName="[Fact_Table].[Customer ID].[All]" dimensionUniqueName="[Fact_Table]" displayFolder="" count="0" memberValueDatatype="130" unbalanced="0"/>
    <cacheHierarchy uniqueName="[Fact_Table].[Unique product ID]" caption="Unique product ID" attribute="1" defaultMemberUniqueName="[Fact_Table].[Unique product ID].[All]" allUniqueName="[Fact_Table].[Unique product ID].[All]" dimensionUniqueName="[Fact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130" unbalanced="0"/>
    <cacheHierarchy uniqueName="[Fact_Table].[Order Date]" caption="Order Date" attribute="1" time="1" defaultMemberUniqueName="[Fact_Table].[Order Date].[All]" allUniqueName="[Fact_Table].[Order Date].[All]" dimensionUniqueName="[Fact_Table]" displayFolder="" count="2" memberValueDatatype="7" unbalanced="0">
      <fieldsUsage count="2">
        <fieldUsage x="-1"/>
        <fieldUsage x="2"/>
      </fieldsUsage>
    </cacheHierarchy>
    <cacheHierarchy uniqueName="[Fact_Table].[Ship Date]" caption="Ship Date" attribute="1" time="1" defaultMemberUniqueName="[Fact_Table].[Ship Date].[All]" allUniqueName="[Fact_Table].[Ship Date].[All]" dimensionUniqueName="[Fact_Table]" displayFolder="" count="0" memberValueDatatype="7" unbalanced="0"/>
    <cacheHierarchy uniqueName="[Fact_Table].[Sales]" caption="Sales" attribute="1" defaultMemberUniqueName="[Fact_Table].[Sales].[All]" allUniqueName="[Fact_Table].[Sales].[All]" dimensionUniqueName="[Fact_Table]" displayFolder="" count="0" memberValueDatatype="5" unbalanced="0"/>
    <cacheHierarchy uniqueName="[Fact_Table].[Geo_ID]" caption="Geo_ID" attribute="1" defaultMemberUniqueName="[Fact_Table].[Geo_ID].[All]" allUniqueName="[Fact_Table].[Geo_ID].[All]" dimensionUniqueName="[Fact_Table]" displayFolder="" count="0" memberValueDatatype="130" unbalanced="0"/>
    <cacheHierarchy uniqueName="[Fact_Table].[Order Date (Year)]" caption="Order Date (Year)" attribute="1" defaultMemberUniqueName="[Fact_Table].[Order Date (Year)].[All]" allUniqueName="[Fact_Table].[Order Date (Year)].[All]" dimensionUniqueName="[Fact_Table]" displayFolder="" count="0" memberValueDatatype="130" unbalanced="0"/>
    <cacheHierarchy uniqueName="[Fact_Table].[Order Date (Quarter)]" caption="Order Date (Quarter)" attribute="1" defaultMemberUniqueName="[Fact_Table].[Order Date (Quarter)].[All]" allUniqueName="[Fact_Table].[Order Date (Quarter)].[All]" dimensionUniqueName="[Fact_Table]" displayFolder="" count="0" memberValueDatatype="130" unbalanced="0"/>
    <cacheHierarchy uniqueName="[Fact_Table].[Order Date (Month)]" caption="Order Date (Month)" attribute="1" defaultMemberUniqueName="[Fact_Table].[Order Date (Month)].[All]" allUniqueName="[Fact_Table].[Order Date (Month)].[All]" dimensionUniqueName="[Fact_Table]" displayFolder="" count="2" memberValueDatatype="130" unbalanced="0"/>
    <cacheHierarchy uniqueName="[Fact_Table].[Ship Date (Year)]" caption="Ship Date (Year)" attribute="1" defaultMemberUniqueName="[Fact_Table].[Ship Date (Year)].[All]" allUniqueName="[Fact_Table].[Ship Date (Year)].[All]" dimensionUniqueName="[Fact_Table]" displayFolder="" count="0" memberValueDatatype="130" unbalanced="0"/>
    <cacheHierarchy uniqueName="[Fact_Table].[Ship Date (Quarter)]" caption="Ship Date (Quarter)" attribute="1" defaultMemberUniqueName="[Fact_Table].[Ship Date (Quarter)].[All]" allUniqueName="[Fact_Table].[Ship Date (Quarter)].[All]" dimensionUniqueName="[Fact_Table]" displayFolder="" count="0" memberValueDatatype="130" unbalanced="0"/>
    <cacheHierarchy uniqueName="[Fact_Table].[Ship Date (Month)]" caption="Ship Date (Month)" attribute="1" defaultMemberUniqueName="[Fact_Table].[Ship Date (Month)].[All]" allUniqueName="[Fact_Table].[Ship Date (Month)].[All]" dimensionUniqueName="[Fact_Table]" displayFolder="" count="0" memberValueDatatype="130" unbalanced="0"/>
    <cacheHierarchy uniqueName="[Geography_Dimension].[Geo_ID]" caption="Geo_ID" attribute="1" defaultMemberUniqueName="[Geography_Dimension].[Geo_ID].[All]" allUniqueName="[Geography_Dimension].[Geo_ID].[All]" dimensionUniqueName="[Geography_Dimension]" displayFolder="" count="0" memberValueDatatype="130" unbalanced="0"/>
    <cacheHierarchy uniqueName="[Geography_Dimension].[Country]" caption="Country" attribute="1" defaultMemberUniqueName="[Geography_Dimension].[Country].[All]" allUniqueName="[Geography_Dimension].[Country].[All]" dimensionUniqueName="[Geography_Dimension]" displayFolder="" count="0" memberValueDatatype="130" unbalanced="0"/>
    <cacheHierarchy uniqueName="[Geography_Dimension].[City]" caption="City" attribute="1" defaultMemberUniqueName="[Geography_Dimension].[City].[All]" allUniqueName="[Geography_Dimension].[City].[All]" dimensionUniqueName="[Geography_Dimension]" displayFolder="" count="0" memberValueDatatype="130" unbalanced="0"/>
    <cacheHierarchy uniqueName="[Geography_Dimension].[State]" caption="State" attribute="1" defaultMemberUniqueName="[Geography_Dimension].[State].[All]" allUniqueName="[Geography_Dimension].[State].[All]" dimensionUniqueName="[Geography_Dimension]" displayFolder="" count="2" memberValueDatatype="130" unbalanced="0"/>
    <cacheHierarchy uniqueName="[Geography_Dimension].[Postal Code]" caption="Postal Code" attribute="1" defaultMemberUniqueName="[Geography_Dimension].[Postal Code].[All]" allUniqueName="[Geography_Dimension].[Postal Code].[All]" dimensionUniqueName="[Geography_Dimension]" displayFolder="" count="0" memberValueDatatype="5" unbalanced="0"/>
    <cacheHierarchy uniqueName="[Geography_Dimension].[Region]" caption="Region" attribute="1" defaultMemberUniqueName="[Geography_Dimension].[Region].[All]" allUniqueName="[Geography_Dimension].[Region].[All]" dimensionUniqueName="[Geography_Dimension]" displayFolder="" count="2" memberValueDatatype="130" unbalanced="0">
      <fieldsUsage count="2">
        <fieldUsage x="-1"/>
        <fieldUsage x="3"/>
      </fieldsUsage>
    </cacheHierarchy>
    <cacheHierarchy uniqueName="[Geography_Dimension].[State/City]" caption="State/City" defaultMemberUniqueName="[Geography_Dimension].[State/City].[All]" allUniqueName="[Geography_Dimension].[State/City].[All]" dimensionUniqueName="[Geography_Dimension]" displayFolder="" count="3" unbalanced="0"/>
    <cacheHierarchy uniqueName="[Product_Dimension].[Unique product ID]" caption="Unique product ID" attribute="1" defaultMemberUniqueName="[Product_Dimension].[Unique product ID].[All]" allUniqueName="[Product_Dimension].[Unique product ID].[All]" dimensionUniqueName="[Product_Dimension]" displayFolder="" count="0" memberValueDatatype="130" unbalanced="0"/>
    <cacheHierarchy uniqueName="[Product_Dimension].[Product ID]" caption="Product ID" attribute="1" defaultMemberUniqueName="[Product_Dimension].[Product ID].[All]" allUniqueName="[Product_Dimension].[Product ID].[All]" dimensionUniqueName="[Product_Dimension]" displayFolder="" count="0" memberValueDatatype="130" unbalanced="0"/>
    <cacheHierarchy uniqueName="[Product_Dimension].[Category]" caption="Category" attribute="1" defaultMemberUniqueName="[Product_Dimension].[Category].[All]" allUniqueName="[Product_Dimension].[Category].[All]" dimensionUniqueName="[Product_Dimension]" displayFolder="" count="2" memberValueDatatype="130" unbalanced="0"/>
    <cacheHierarchy uniqueName="[Product_Dimension].[Sub-Category]" caption="Sub-Category" attribute="1" defaultMemberUniqueName="[Product_Dimension].[Sub-Category].[All]" allUniqueName="[Product_Dimension].[Sub-Category].[All]" dimensionUniqueName="[Product_Dimension]" displayFolder="" count="2" memberValueDatatype="130" unbalanced="0"/>
    <cacheHierarchy uniqueName="[Product_Dimension].[Product Name]" caption="Product Name" attribute="1" defaultMemberUniqueName="[Product_Dimension].[Product Name].[All]" allUniqueName="[Product_Dimension].[Product Name].[All]" dimensionUniqueName="[Product_Dimension]" displayFolder="" count="0" memberValueDatatype="130" unbalanced="0"/>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Fact_Table].[Ship Date (Month Index)]" caption="Ship Date (Month Index)" attribute="1" defaultMemberUniqueName="[Fact_Table].[Ship Date (Month Index)].[All]" allUniqueName="[Fact_Table].[Ship Date (Month Index)].[All]" dimensionUniqueName="[Fact_Table]" displayFolder="" count="0" memberValueDatatype="20" unbalanced="0" hidden="1"/>
    <cacheHierarchy uniqueName="[Measures].[__XL_Count Customer_Dimension]" caption="__XL_Count Customer_Dimension" measure="1" displayFolder="" measureGroup="Customer_Dimension" count="0" hidden="1"/>
    <cacheHierarchy uniqueName="[Measures].[__XL_Count Geography_Dimension]" caption="__XL_Count Geography_Dimension" measure="1" displayFolder="" measureGroup="Geography_Dimension" count="0" hidden="1"/>
    <cacheHierarchy uniqueName="[Measures].[__XL_Count Product_Dimension]" caption="__XL_Count Product_Dimension" measure="1" displayFolder="" measureGroup="Product_Dimension" count="0" hidden="1"/>
    <cacheHierarchy uniqueName="[Measures].[__XL_Count Fact_Table]" caption="__XL_Count Fact_Table" measure="1" displayFolder="" measureGroup="Fact_Table" count="0" hidden="1"/>
    <cacheHierarchy uniqueName="[Measures].[__No measures defined]" caption="__No measures defined" measure="1" displayFolder="" count="0" hidden="1"/>
    <cacheHierarchy uniqueName="[Measures].[Count of Customer ID]" caption="Count of Customer ID" measure="1" displayFolder="" measureGroup="Customer_Dimension" count="0" hidden="1">
      <extLst>
        <ext xmlns:x15="http://schemas.microsoft.com/office/spreadsheetml/2010/11/main" uri="{B97F6D7D-B522-45F9-BDA1-12C45D357490}">
          <x15:cacheHierarchy aggregatedColumn="0"/>
        </ext>
      </extLst>
    </cacheHierarchy>
    <cacheHierarchy uniqueName="[Measures].[Count of Customer Name]" caption="Count of Customer Name" measure="1" displayFolder="" measureGroup="Customer_Dimension" count="0" hidden="1">
      <extLst>
        <ext xmlns:x15="http://schemas.microsoft.com/office/spreadsheetml/2010/11/main" uri="{B97F6D7D-B522-45F9-BDA1-12C45D357490}">
          <x15:cacheHierarchy aggregatedColumn="1"/>
        </ext>
      </extLst>
    </cacheHierarchy>
    <cacheHierarchy uniqueName="[Measures].[Count of Unique product ID]" caption="Count of Unique product ID" measure="1" displayFolder="" measureGroup="Product_Dimension" count="0" hidden="1">
      <extLst>
        <ext xmlns:x15="http://schemas.microsoft.com/office/spreadsheetml/2010/11/main" uri="{B97F6D7D-B522-45F9-BDA1-12C45D357490}">
          <x15:cacheHierarchy aggregatedColumn="24"/>
        </ext>
      </extLst>
    </cacheHierarchy>
    <cacheHierarchy uniqueName="[Measures].[Count of City]" caption="Count of City" measure="1" displayFolder="" measureGroup="Geography_Dimension"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Geography_Dimension" count="0" hidden="1">
      <extLst>
        <ext xmlns:x15="http://schemas.microsoft.com/office/spreadsheetml/2010/11/main" uri="{B97F6D7D-B522-45F9-BDA1-12C45D357490}">
          <x15:cacheHierarchy aggregatedColumn="20"/>
        </ext>
      </extLst>
    </cacheHierarchy>
    <cacheHierarchy uniqueName="[Measures].[Distinct Count of State]" caption="Distinct Count of State" measure="1" displayFolder="" measureGroup="Geography_Dimension" count="0" hidden="1">
      <extLst>
        <ext xmlns:x15="http://schemas.microsoft.com/office/spreadsheetml/2010/11/main" uri="{B97F6D7D-B522-45F9-BDA1-12C45D357490}">
          <x15:cacheHierarchy aggregatedColumn="20"/>
        </ext>
      </extLst>
    </cacheHierarchy>
    <cacheHierarchy uniqueName="[Measures].[Distinct Count of City]" caption="Distinct Count of City" measure="1" displayFolder="" measureGroup="Geography_Dimension" count="0" hidden="1">
      <extLst>
        <ext xmlns:x15="http://schemas.microsoft.com/office/spreadsheetml/2010/11/main" uri="{B97F6D7D-B522-45F9-BDA1-12C45D357490}">
          <x15:cacheHierarchy aggregatedColumn="19"/>
        </ext>
      </extLst>
    </cacheHierarchy>
    <cacheHierarchy uniqueName="[Measures].[Distinct Count of Customer ID]" caption="Distinct Count of Customer ID" measure="1" displayFolder="" measureGroup="Customer_Dimension" count="0" hidden="1">
      <extLst>
        <ext xmlns:x15="http://schemas.microsoft.com/office/spreadsheetml/2010/11/main" uri="{B97F6D7D-B522-45F9-BDA1-12C45D357490}">
          <x15:cacheHierarchy aggregatedColumn="0"/>
        </ext>
      </extLst>
    </cacheHierarchy>
    <cacheHierarchy uniqueName="[Measures].[Distinct Count of Unique product ID]" caption="Distinct Count of Unique product ID" measure="1" displayFolder="" measureGroup="Product_Dimension" count="0" hidden="1">
      <extLst>
        <ext xmlns:x15="http://schemas.microsoft.com/office/spreadsheetml/2010/11/main" uri="{B97F6D7D-B522-45F9-BDA1-12C45D357490}">
          <x15:cacheHierarchy aggregatedColumn="24"/>
        </ext>
      </extLst>
    </cacheHierarchy>
    <cacheHierarchy uniqueName="[Measures].[Sum of Sales]" caption="Sum of Sales" measure="1" displayFolder="" measureGroup="Fact_Table"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Ship Date]" caption="Count of Ship Date" measure="1" displayFolder="" measureGroup="Fact_Table" count="0" hidden="1">
      <extLst>
        <ext xmlns:x15="http://schemas.microsoft.com/office/spreadsheetml/2010/11/main" uri="{B97F6D7D-B522-45F9-BDA1-12C45D357490}">
          <x15:cacheHierarchy aggregatedColumn="8"/>
        </ext>
      </extLst>
    </cacheHierarchy>
    <cacheHierarchy uniqueName="[Measures].[Count of Ship Date (Year)]" caption="Count of Ship Date (Year)" measure="1" displayFolder="" measureGroup="Fact_Table" count="0" hidden="1">
      <extLst>
        <ext xmlns:x15="http://schemas.microsoft.com/office/spreadsheetml/2010/11/main" uri="{B97F6D7D-B522-45F9-BDA1-12C45D357490}">
          <x15:cacheHierarchy aggregatedColumn="14"/>
        </ext>
      </extLst>
    </cacheHierarchy>
    <cacheHierarchy uniqueName="[Measures].[Count of Product ID]" caption="Count of Product ID" measure="1" displayFolder="" measureGroup="Product_Dimension" count="0" hidden="1">
      <extLst>
        <ext xmlns:x15="http://schemas.microsoft.com/office/spreadsheetml/2010/11/main" uri="{B97F6D7D-B522-45F9-BDA1-12C45D357490}">
          <x15:cacheHierarchy aggregatedColumn="25"/>
        </ext>
      </extLst>
    </cacheHierarchy>
    <cacheHierarchy uniqueName="[Measures].[Distinct Count of Product ID]" caption="Distinct Count of Product ID" measure="1" displayFolder="" measureGroup="Product_Dimension" count="0" hidden="1">
      <extLst>
        <ext xmlns:x15="http://schemas.microsoft.com/office/spreadsheetml/2010/11/main" uri="{B97F6D7D-B522-45F9-BDA1-12C45D357490}">
          <x15:cacheHierarchy aggregatedColumn="25"/>
        </ext>
      </extLst>
    </cacheHierarchy>
    <cacheHierarchy uniqueName="[Measures].[Average of Sales]" caption="Average of Sales" measure="1" displayFolder="" measureGroup="Fact_Table" count="0" hidden="1">
      <extLst>
        <ext xmlns:x15="http://schemas.microsoft.com/office/spreadsheetml/2010/11/main" uri="{B97F6D7D-B522-45F9-BDA1-12C45D357490}">
          <x15:cacheHierarchy aggregatedColumn="9"/>
        </ext>
      </extLst>
    </cacheHierarchy>
    <cacheHierarchy uniqueName="[Measures].[Count of Customer ID 2]" caption="Count of Customer ID 2" measure="1" displayFolder="" measureGroup="Fact_Table" count="0" hidden="1">
      <extLst>
        <ext xmlns:x15="http://schemas.microsoft.com/office/spreadsheetml/2010/11/main" uri="{B97F6D7D-B522-45F9-BDA1-12C45D357490}">
          <x15:cacheHierarchy aggregatedColumn="4"/>
        </ext>
      </extLst>
    </cacheHierarchy>
    <cacheHierarchy uniqueName="[Measures].[Distinct Count of Customer ID 2]" caption="Distinct Count of Customer ID 2" measure="1" displayFolder="" measureGroup="Fact_Table" count="0" hidden="1">
      <extLst>
        <ext xmlns:x15="http://schemas.microsoft.com/office/spreadsheetml/2010/11/main" uri="{B97F6D7D-B522-45F9-BDA1-12C45D357490}">
          <x15:cacheHierarchy aggregatedColumn="4"/>
        </ext>
      </extLst>
    </cacheHierarchy>
    <cacheHierarchy uniqueName="[Measures].[Sum of Postal Code]" caption="Sum of Postal Code" measure="1" displayFolder="" measureGroup="Geography_Dimension" count="0" hidden="1">
      <extLst>
        <ext xmlns:x15="http://schemas.microsoft.com/office/spreadsheetml/2010/11/main" uri="{B97F6D7D-B522-45F9-BDA1-12C45D357490}">
          <x15:cacheHierarchy aggregatedColumn="21"/>
        </ext>
      </extLst>
    </cacheHierarchy>
  </cacheHierarchies>
  <kpis count="0"/>
  <dimensions count="5">
    <dimension name="Customer_Dimension" uniqueName="[Customer_Dimension]" caption="Customer_Dimension"/>
    <dimension name="Fact_Table" uniqueName="[Fact_Table]" caption="Fact_Table"/>
    <dimension name="Geography_Dimension" uniqueName="[Geography_Dimension]" caption="Geography_Dimension"/>
    <dimension measure="1" name="Measures" uniqueName="[Measures]" caption="Measures"/>
    <dimension name="Product_Dimension" uniqueName="[Product_Dimension]" caption="Product_Dimension"/>
  </dimensions>
  <measureGroups count="4">
    <measureGroup name="Customer_Dimension" caption="Customer_Dimension"/>
    <measureGroup name="Fact_Table" caption="Fact_Table"/>
    <measureGroup name="Geography_Dimension" caption="Geography_Dimension"/>
    <measureGroup name="Product_Dimension" caption="Product_Dimension"/>
  </measureGroups>
  <maps count="7">
    <map measureGroup="0" dimension="0"/>
    <map measureGroup="1" dimension="0"/>
    <map measureGroup="1" dimension="1"/>
    <map measureGroup="1" dimension="2"/>
    <map measureGroup="1" dimension="4"/>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l Seifelnasr Saadeldin" refreshedDate="45711.447728125" createdVersion="7" refreshedVersion="8" minRefreshableVersion="3" recordCount="0" supportSubquery="1" supportAdvancedDrill="1" xr:uid="{2D177463-220F-4301-B310-1F8E5F925C08}">
  <cacheSource type="external" connectionId="5"/>
  <cacheFields count="4">
    <cacheField name="[Customer_Dimension].[Segment].[Segment]" caption="Segment" numFmtId="0" hierarchy="2" level="1">
      <sharedItems count="3">
        <s v="Consumer"/>
        <s v="Corporate"/>
        <s v="Home Office"/>
      </sharedItems>
    </cacheField>
    <cacheField name="[Measures].[Distinct Count of Customer ID]" caption="Distinct Count of Customer ID" numFmtId="0" hierarchy="43" level="32767"/>
    <cacheField name="[Fact_Table].[Order Date].[Order Date]" caption="Order Date" numFmtId="0" hierarchy="7" level="1">
      <sharedItems containsSemiMixedTypes="0" containsNonDate="0" containsString="0"/>
    </cacheField>
    <cacheField name="[Geography_Dimension].[Region].[Region]" caption="Region" numFmtId="0" hierarchy="22" level="1">
      <sharedItems containsSemiMixedTypes="0" containsNonDate="0" containsString="0"/>
    </cacheField>
  </cacheFields>
  <cacheHierarchies count="54">
    <cacheHierarchy uniqueName="[Customer_Dimension].[Customer ID]" caption="Customer ID" attribute="1" defaultMemberUniqueName="[Customer_Dimension].[Customer ID].[All]" allUniqueName="[Customer_Dimension].[Customer ID].[All]" dimensionUniqueName="[Customer_Dimension]" displayFolder="" count="0" memberValueDatatype="130" unbalanced="0"/>
    <cacheHierarchy uniqueName="[Customer_Dimension].[Customer Name]" caption="Customer Name" attribute="1" defaultMemberUniqueName="[Customer_Dimension].[Customer Name].[All]" allUniqueName="[Customer_Dimension].[Customer Name].[All]" dimensionUniqueName="[Customer_Dimension]" displayFolder="" count="0" memberValueDatatype="130" unbalanced="0"/>
    <cacheHierarchy uniqueName="[Customer_Dimension].[Segment]" caption="Segment" attribute="1" defaultMemberUniqueName="[Customer_Dimension].[Segment].[All]" allUniqueName="[Customer_Dimension].[Segment].[All]" dimensionUniqueName="[Customer_Dimension]" displayFolder="" count="2" memberValueDatatype="130" unbalanced="0">
      <fieldsUsage count="2">
        <fieldUsage x="-1"/>
        <fieldUsage x="0"/>
      </fieldsUsage>
    </cacheHierarchy>
    <cacheHierarchy uniqueName="[Fact_Table].[Order ID]" caption="Order ID" attribute="1" defaultMemberUniqueName="[Fact_Table].[Order ID].[All]" allUniqueName="[Fact_Table].[Order ID].[All]" dimensionUniqueName="[Fact_Table]" displayFolder="" count="0" memberValueDatatype="130" unbalanced="0"/>
    <cacheHierarchy uniqueName="[Fact_Table].[Customer ID]" caption="Customer ID" attribute="1" defaultMemberUniqueName="[Fact_Table].[Customer ID].[All]" allUniqueName="[Fact_Table].[Customer ID].[All]" dimensionUniqueName="[Fact_Table]" displayFolder="" count="0" memberValueDatatype="130" unbalanced="0"/>
    <cacheHierarchy uniqueName="[Fact_Table].[Unique product ID]" caption="Unique product ID" attribute="1" defaultMemberUniqueName="[Fact_Table].[Unique product ID].[All]" allUniqueName="[Fact_Table].[Unique product ID].[All]" dimensionUniqueName="[Fact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130" unbalanced="0"/>
    <cacheHierarchy uniqueName="[Fact_Table].[Order Date]" caption="Order Date" attribute="1" time="1" defaultMemberUniqueName="[Fact_Table].[Order Date].[All]" allUniqueName="[Fact_Table].[Order Date].[All]" dimensionUniqueName="[Fact_Table]" displayFolder="" count="2" memberValueDatatype="7" unbalanced="0">
      <fieldsUsage count="2">
        <fieldUsage x="-1"/>
        <fieldUsage x="2"/>
      </fieldsUsage>
    </cacheHierarchy>
    <cacheHierarchy uniqueName="[Fact_Table].[Ship Date]" caption="Ship Date" attribute="1" time="1" defaultMemberUniqueName="[Fact_Table].[Ship Date].[All]" allUniqueName="[Fact_Table].[Ship Date].[All]" dimensionUniqueName="[Fact_Table]" displayFolder="" count="0" memberValueDatatype="7" unbalanced="0"/>
    <cacheHierarchy uniqueName="[Fact_Table].[Sales]" caption="Sales" attribute="1" defaultMemberUniqueName="[Fact_Table].[Sales].[All]" allUniqueName="[Fact_Table].[Sales].[All]" dimensionUniqueName="[Fact_Table]" displayFolder="" count="0" memberValueDatatype="5" unbalanced="0"/>
    <cacheHierarchy uniqueName="[Fact_Table].[Geo_ID]" caption="Geo_ID" attribute="1" defaultMemberUniqueName="[Fact_Table].[Geo_ID].[All]" allUniqueName="[Fact_Table].[Geo_ID].[All]" dimensionUniqueName="[Fact_Table]" displayFolder="" count="0" memberValueDatatype="130" unbalanced="0"/>
    <cacheHierarchy uniqueName="[Fact_Table].[Order Date (Year)]" caption="Order Date (Year)" attribute="1" defaultMemberUniqueName="[Fact_Table].[Order Date (Year)].[All]" allUniqueName="[Fact_Table].[Order Date (Year)].[All]" dimensionUniqueName="[Fact_Table]" displayFolder="" count="0" memberValueDatatype="130" unbalanced="0"/>
    <cacheHierarchy uniqueName="[Fact_Table].[Order Date (Quarter)]" caption="Order Date (Quarter)" attribute="1" defaultMemberUniqueName="[Fact_Table].[Order Date (Quarter)].[All]" allUniqueName="[Fact_Table].[Order Date (Quarter)].[All]" dimensionUniqueName="[Fact_Table]" displayFolder="" count="0" memberValueDatatype="130" unbalanced="0"/>
    <cacheHierarchy uniqueName="[Fact_Table].[Order Date (Month)]" caption="Order Date (Month)" attribute="1" defaultMemberUniqueName="[Fact_Table].[Order Date (Month)].[All]" allUniqueName="[Fact_Table].[Order Date (Month)].[All]" dimensionUniqueName="[Fact_Table]" displayFolder="" count="2" memberValueDatatype="130" unbalanced="0"/>
    <cacheHierarchy uniqueName="[Fact_Table].[Ship Date (Year)]" caption="Ship Date (Year)" attribute="1" defaultMemberUniqueName="[Fact_Table].[Ship Date (Year)].[All]" allUniqueName="[Fact_Table].[Ship Date (Year)].[All]" dimensionUniqueName="[Fact_Table]" displayFolder="" count="0" memberValueDatatype="130" unbalanced="0"/>
    <cacheHierarchy uniqueName="[Fact_Table].[Ship Date (Quarter)]" caption="Ship Date (Quarter)" attribute="1" defaultMemberUniqueName="[Fact_Table].[Ship Date (Quarter)].[All]" allUniqueName="[Fact_Table].[Ship Date (Quarter)].[All]" dimensionUniqueName="[Fact_Table]" displayFolder="" count="0" memberValueDatatype="130" unbalanced="0"/>
    <cacheHierarchy uniqueName="[Fact_Table].[Ship Date (Month)]" caption="Ship Date (Month)" attribute="1" defaultMemberUniqueName="[Fact_Table].[Ship Date (Month)].[All]" allUniqueName="[Fact_Table].[Ship Date (Month)].[All]" dimensionUniqueName="[Fact_Table]" displayFolder="" count="0" memberValueDatatype="130" unbalanced="0"/>
    <cacheHierarchy uniqueName="[Geography_Dimension].[Geo_ID]" caption="Geo_ID" attribute="1" defaultMemberUniqueName="[Geography_Dimension].[Geo_ID].[All]" allUniqueName="[Geography_Dimension].[Geo_ID].[All]" dimensionUniqueName="[Geography_Dimension]" displayFolder="" count="0" memberValueDatatype="130" unbalanced="0"/>
    <cacheHierarchy uniqueName="[Geography_Dimension].[Country]" caption="Country" attribute="1" defaultMemberUniqueName="[Geography_Dimension].[Country].[All]" allUniqueName="[Geography_Dimension].[Country].[All]" dimensionUniqueName="[Geography_Dimension]" displayFolder="" count="0" memberValueDatatype="130" unbalanced="0"/>
    <cacheHierarchy uniqueName="[Geography_Dimension].[City]" caption="City" attribute="1" defaultMemberUniqueName="[Geography_Dimension].[City].[All]" allUniqueName="[Geography_Dimension].[City].[All]" dimensionUniqueName="[Geography_Dimension]" displayFolder="" count="0" memberValueDatatype="130" unbalanced="0"/>
    <cacheHierarchy uniqueName="[Geography_Dimension].[State]" caption="State" attribute="1" defaultMemberUniqueName="[Geography_Dimension].[State].[All]" allUniqueName="[Geography_Dimension].[State].[All]" dimensionUniqueName="[Geography_Dimension]" displayFolder="" count="2" memberValueDatatype="130" unbalanced="0"/>
    <cacheHierarchy uniqueName="[Geography_Dimension].[Postal Code]" caption="Postal Code" attribute="1" defaultMemberUniqueName="[Geography_Dimension].[Postal Code].[All]" allUniqueName="[Geography_Dimension].[Postal Code].[All]" dimensionUniqueName="[Geography_Dimension]" displayFolder="" count="0" memberValueDatatype="5" unbalanced="0"/>
    <cacheHierarchy uniqueName="[Geography_Dimension].[Region]" caption="Region" attribute="1" defaultMemberUniqueName="[Geography_Dimension].[Region].[All]" allUniqueName="[Geography_Dimension].[Region].[All]" dimensionUniqueName="[Geography_Dimension]" displayFolder="" count="2" memberValueDatatype="130" unbalanced="0">
      <fieldsUsage count="2">
        <fieldUsage x="-1"/>
        <fieldUsage x="3"/>
      </fieldsUsage>
    </cacheHierarchy>
    <cacheHierarchy uniqueName="[Geography_Dimension].[State/City]" caption="State/City" defaultMemberUniqueName="[Geography_Dimension].[State/City].[All]" allUniqueName="[Geography_Dimension].[State/City].[All]" dimensionUniqueName="[Geography_Dimension]" displayFolder="" count="3" unbalanced="0"/>
    <cacheHierarchy uniqueName="[Product_Dimension].[Unique product ID]" caption="Unique product ID" attribute="1" defaultMemberUniqueName="[Product_Dimension].[Unique product ID].[All]" allUniqueName="[Product_Dimension].[Unique product ID].[All]" dimensionUniqueName="[Product_Dimension]" displayFolder="" count="0" memberValueDatatype="130" unbalanced="0"/>
    <cacheHierarchy uniqueName="[Product_Dimension].[Product ID]" caption="Product ID" attribute="1" defaultMemberUniqueName="[Product_Dimension].[Product ID].[All]" allUniqueName="[Product_Dimension].[Product ID].[All]" dimensionUniqueName="[Product_Dimension]" displayFolder="" count="0" memberValueDatatype="130" unbalanced="0"/>
    <cacheHierarchy uniqueName="[Product_Dimension].[Category]" caption="Category" attribute="1" defaultMemberUniqueName="[Product_Dimension].[Category].[All]" allUniqueName="[Product_Dimension].[Category].[All]" dimensionUniqueName="[Product_Dimension]" displayFolder="" count="2" memberValueDatatype="130" unbalanced="0"/>
    <cacheHierarchy uniqueName="[Product_Dimension].[Sub-Category]" caption="Sub-Category" attribute="1" defaultMemberUniqueName="[Product_Dimension].[Sub-Category].[All]" allUniqueName="[Product_Dimension].[Sub-Category].[All]" dimensionUniqueName="[Product_Dimension]" displayFolder="" count="2" memberValueDatatype="130" unbalanced="0"/>
    <cacheHierarchy uniqueName="[Product_Dimension].[Product Name]" caption="Product Name" attribute="1" defaultMemberUniqueName="[Product_Dimension].[Product Name].[All]" allUniqueName="[Product_Dimension].[Product Name].[All]" dimensionUniqueName="[Product_Dimension]" displayFolder="" count="0" memberValueDatatype="130" unbalanced="0"/>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Fact_Table].[Ship Date (Month Index)]" caption="Ship Date (Month Index)" attribute="1" defaultMemberUniqueName="[Fact_Table].[Ship Date (Month Index)].[All]" allUniqueName="[Fact_Table].[Ship Date (Month Index)].[All]" dimensionUniqueName="[Fact_Table]" displayFolder="" count="0" memberValueDatatype="20" unbalanced="0" hidden="1"/>
    <cacheHierarchy uniqueName="[Measures].[__XL_Count Customer_Dimension]" caption="__XL_Count Customer_Dimension" measure="1" displayFolder="" measureGroup="Customer_Dimension" count="0" hidden="1"/>
    <cacheHierarchy uniqueName="[Measures].[__XL_Count Geography_Dimension]" caption="__XL_Count Geography_Dimension" measure="1" displayFolder="" measureGroup="Geography_Dimension" count="0" hidden="1"/>
    <cacheHierarchy uniqueName="[Measures].[__XL_Count Product_Dimension]" caption="__XL_Count Product_Dimension" measure="1" displayFolder="" measureGroup="Product_Dimension" count="0" hidden="1"/>
    <cacheHierarchy uniqueName="[Measures].[__XL_Count Fact_Table]" caption="__XL_Count Fact_Table" measure="1" displayFolder="" measureGroup="Fact_Table" count="0" hidden="1"/>
    <cacheHierarchy uniqueName="[Measures].[__No measures defined]" caption="__No measures defined" measure="1" displayFolder="" count="0" hidden="1"/>
    <cacheHierarchy uniqueName="[Measures].[Count of Customer ID]" caption="Count of Customer ID" measure="1" displayFolder="" measureGroup="Customer_Dimension" count="0" hidden="1">
      <extLst>
        <ext xmlns:x15="http://schemas.microsoft.com/office/spreadsheetml/2010/11/main" uri="{B97F6D7D-B522-45F9-BDA1-12C45D357490}">
          <x15:cacheHierarchy aggregatedColumn="0"/>
        </ext>
      </extLst>
    </cacheHierarchy>
    <cacheHierarchy uniqueName="[Measures].[Count of Customer Name]" caption="Count of Customer Name" measure="1" displayFolder="" measureGroup="Customer_Dimension" count="0" hidden="1">
      <extLst>
        <ext xmlns:x15="http://schemas.microsoft.com/office/spreadsheetml/2010/11/main" uri="{B97F6D7D-B522-45F9-BDA1-12C45D357490}">
          <x15:cacheHierarchy aggregatedColumn="1"/>
        </ext>
      </extLst>
    </cacheHierarchy>
    <cacheHierarchy uniqueName="[Measures].[Count of Unique product ID]" caption="Count of Unique product ID" measure="1" displayFolder="" measureGroup="Product_Dimension" count="0" hidden="1">
      <extLst>
        <ext xmlns:x15="http://schemas.microsoft.com/office/spreadsheetml/2010/11/main" uri="{B97F6D7D-B522-45F9-BDA1-12C45D357490}">
          <x15:cacheHierarchy aggregatedColumn="24"/>
        </ext>
      </extLst>
    </cacheHierarchy>
    <cacheHierarchy uniqueName="[Measures].[Count of City]" caption="Count of City" measure="1" displayFolder="" measureGroup="Geography_Dimension"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Geography_Dimension" count="0" hidden="1">
      <extLst>
        <ext xmlns:x15="http://schemas.microsoft.com/office/spreadsheetml/2010/11/main" uri="{B97F6D7D-B522-45F9-BDA1-12C45D357490}">
          <x15:cacheHierarchy aggregatedColumn="20"/>
        </ext>
      </extLst>
    </cacheHierarchy>
    <cacheHierarchy uniqueName="[Measures].[Distinct Count of State]" caption="Distinct Count of State" measure="1" displayFolder="" measureGroup="Geography_Dimension" count="0" hidden="1">
      <extLst>
        <ext xmlns:x15="http://schemas.microsoft.com/office/spreadsheetml/2010/11/main" uri="{B97F6D7D-B522-45F9-BDA1-12C45D357490}">
          <x15:cacheHierarchy aggregatedColumn="20"/>
        </ext>
      </extLst>
    </cacheHierarchy>
    <cacheHierarchy uniqueName="[Measures].[Distinct Count of City]" caption="Distinct Count of City" measure="1" displayFolder="" measureGroup="Geography_Dimension" count="0" hidden="1">
      <extLst>
        <ext xmlns:x15="http://schemas.microsoft.com/office/spreadsheetml/2010/11/main" uri="{B97F6D7D-B522-45F9-BDA1-12C45D357490}">
          <x15:cacheHierarchy aggregatedColumn="19"/>
        </ext>
      </extLst>
    </cacheHierarchy>
    <cacheHierarchy uniqueName="[Measures].[Distinct Count of Customer ID]" caption="Distinct Count of Customer ID" measure="1" displayFolder="" measureGroup="Customer_Dimension" count="0" oneField="1" hidden="1">
      <fieldsUsage count="1">
        <fieldUsage x="1"/>
      </fieldsUsage>
      <extLst>
        <ext xmlns:x15="http://schemas.microsoft.com/office/spreadsheetml/2010/11/main" uri="{B97F6D7D-B522-45F9-BDA1-12C45D357490}">
          <x15:cacheHierarchy aggregatedColumn="0"/>
        </ext>
      </extLst>
    </cacheHierarchy>
    <cacheHierarchy uniqueName="[Measures].[Distinct Count of Unique product ID]" caption="Distinct Count of Unique product ID" measure="1" displayFolder="" measureGroup="Product_Dimension" count="0" hidden="1">
      <extLst>
        <ext xmlns:x15="http://schemas.microsoft.com/office/spreadsheetml/2010/11/main" uri="{B97F6D7D-B522-45F9-BDA1-12C45D357490}">
          <x15:cacheHierarchy aggregatedColumn="24"/>
        </ext>
      </extLst>
    </cacheHierarchy>
    <cacheHierarchy uniqueName="[Measures].[Sum of Sales]" caption="Sum of Sales" measure="1" displayFolder="" measureGroup="Fact_Table" count="0" hidden="1">
      <extLst>
        <ext xmlns:x15="http://schemas.microsoft.com/office/spreadsheetml/2010/11/main" uri="{B97F6D7D-B522-45F9-BDA1-12C45D357490}">
          <x15:cacheHierarchy aggregatedColumn="9"/>
        </ext>
      </extLst>
    </cacheHierarchy>
    <cacheHierarchy uniqueName="[Measures].[Count of Ship Date]" caption="Count of Ship Date" measure="1" displayFolder="" measureGroup="Fact_Table" count="0" hidden="1">
      <extLst>
        <ext xmlns:x15="http://schemas.microsoft.com/office/spreadsheetml/2010/11/main" uri="{B97F6D7D-B522-45F9-BDA1-12C45D357490}">
          <x15:cacheHierarchy aggregatedColumn="8"/>
        </ext>
      </extLst>
    </cacheHierarchy>
    <cacheHierarchy uniqueName="[Measures].[Count of Ship Date (Year)]" caption="Count of Ship Date (Year)" measure="1" displayFolder="" measureGroup="Fact_Table" count="0" hidden="1">
      <extLst>
        <ext xmlns:x15="http://schemas.microsoft.com/office/spreadsheetml/2010/11/main" uri="{B97F6D7D-B522-45F9-BDA1-12C45D357490}">
          <x15:cacheHierarchy aggregatedColumn="14"/>
        </ext>
      </extLst>
    </cacheHierarchy>
    <cacheHierarchy uniqueName="[Measures].[Count of Product ID]" caption="Count of Product ID" measure="1" displayFolder="" measureGroup="Product_Dimension" count="0" hidden="1">
      <extLst>
        <ext xmlns:x15="http://schemas.microsoft.com/office/spreadsheetml/2010/11/main" uri="{B97F6D7D-B522-45F9-BDA1-12C45D357490}">
          <x15:cacheHierarchy aggregatedColumn="25"/>
        </ext>
      </extLst>
    </cacheHierarchy>
    <cacheHierarchy uniqueName="[Measures].[Distinct Count of Product ID]" caption="Distinct Count of Product ID" measure="1" displayFolder="" measureGroup="Product_Dimension" count="0" hidden="1">
      <extLst>
        <ext xmlns:x15="http://schemas.microsoft.com/office/spreadsheetml/2010/11/main" uri="{B97F6D7D-B522-45F9-BDA1-12C45D357490}">
          <x15:cacheHierarchy aggregatedColumn="25"/>
        </ext>
      </extLst>
    </cacheHierarchy>
    <cacheHierarchy uniqueName="[Measures].[Average of Sales]" caption="Average of Sales" measure="1" displayFolder="" measureGroup="Fact_Table" count="0" hidden="1">
      <extLst>
        <ext xmlns:x15="http://schemas.microsoft.com/office/spreadsheetml/2010/11/main" uri="{B97F6D7D-B522-45F9-BDA1-12C45D357490}">
          <x15:cacheHierarchy aggregatedColumn="9"/>
        </ext>
      </extLst>
    </cacheHierarchy>
    <cacheHierarchy uniqueName="[Measures].[Count of Customer ID 2]" caption="Count of Customer ID 2" measure="1" displayFolder="" measureGroup="Fact_Table" count="0" hidden="1">
      <extLst>
        <ext xmlns:x15="http://schemas.microsoft.com/office/spreadsheetml/2010/11/main" uri="{B97F6D7D-B522-45F9-BDA1-12C45D357490}">
          <x15:cacheHierarchy aggregatedColumn="4"/>
        </ext>
      </extLst>
    </cacheHierarchy>
    <cacheHierarchy uniqueName="[Measures].[Distinct Count of Customer ID 2]" caption="Distinct Count of Customer ID 2" measure="1" displayFolder="" measureGroup="Fact_Table" count="0" hidden="1">
      <extLst>
        <ext xmlns:x15="http://schemas.microsoft.com/office/spreadsheetml/2010/11/main" uri="{B97F6D7D-B522-45F9-BDA1-12C45D357490}">
          <x15:cacheHierarchy aggregatedColumn="4"/>
        </ext>
      </extLst>
    </cacheHierarchy>
    <cacheHierarchy uniqueName="[Measures].[Sum of Postal Code]" caption="Sum of Postal Code" measure="1" displayFolder="" measureGroup="Geography_Dimension" count="0" hidden="1">
      <extLst>
        <ext xmlns:x15="http://schemas.microsoft.com/office/spreadsheetml/2010/11/main" uri="{B97F6D7D-B522-45F9-BDA1-12C45D357490}">
          <x15:cacheHierarchy aggregatedColumn="21"/>
        </ext>
      </extLst>
    </cacheHierarchy>
  </cacheHierarchies>
  <kpis count="0"/>
  <dimensions count="5">
    <dimension name="Customer_Dimension" uniqueName="[Customer_Dimension]" caption="Customer_Dimension"/>
    <dimension name="Fact_Table" uniqueName="[Fact_Table]" caption="Fact_Table"/>
    <dimension name="Geography_Dimension" uniqueName="[Geography_Dimension]" caption="Geography_Dimension"/>
    <dimension measure="1" name="Measures" uniqueName="[Measures]" caption="Measures"/>
    <dimension name="Product_Dimension" uniqueName="[Product_Dimension]" caption="Product_Dimension"/>
  </dimensions>
  <measureGroups count="4">
    <measureGroup name="Customer_Dimension" caption="Customer_Dimension"/>
    <measureGroup name="Fact_Table" caption="Fact_Table"/>
    <measureGroup name="Geography_Dimension" caption="Geography_Dimension"/>
    <measureGroup name="Product_Dimension" caption="Product_Dimension"/>
  </measureGroups>
  <maps count="7">
    <map measureGroup="0" dimension="0"/>
    <map measureGroup="1" dimension="0"/>
    <map measureGroup="1" dimension="1"/>
    <map measureGroup="1" dimension="2"/>
    <map measureGroup="1" dimension="4"/>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l Seifelnasr Saadeldin" refreshedDate="45711.447728472223" createdVersion="8" refreshedVersion="8" minRefreshableVersion="3" recordCount="0" supportSubquery="1" supportAdvancedDrill="1" xr:uid="{B22CBBFB-9F14-4229-B6A2-3392D98FC26C}">
  <cacheSource type="external" connectionId="5"/>
  <cacheFields count="5">
    <cacheField name="[Fact_Table].[Order Date (Year)].[Order Date (Year)]" caption="Order Date (Year)" numFmtId="0" hierarchy="11" level="1">
      <sharedItems count="4">
        <s v="2015"/>
        <s v="2016"/>
        <s v="2017"/>
        <s v="2018"/>
      </sharedItems>
    </cacheField>
    <cacheField name="[Fact_Table].[Ship Date (Year)].[Ship Date (Year)]" caption="Ship Date (Year)" numFmtId="0" hierarchy="14" level="1">
      <sharedItems count="5">
        <s v="2015"/>
        <s v="2016"/>
        <s v="2017"/>
        <s v="2018"/>
        <s v="2019"/>
      </sharedItems>
    </cacheField>
    <cacheField name="[Measures].[Sum of Sales]" caption="Sum of Sales" numFmtId="0" hierarchy="45" level="32767"/>
    <cacheField name="[Fact_Table].[Order Date].[Order Date]" caption="Order Date" numFmtId="0" hierarchy="7" level="1">
      <sharedItems containsSemiMixedTypes="0" containsNonDate="0" containsString="0"/>
    </cacheField>
    <cacheField name="[Geography_Dimension].[Region].[Region]" caption="Region" numFmtId="0" hierarchy="22" level="1">
      <sharedItems containsSemiMixedTypes="0" containsNonDate="0" containsString="0"/>
    </cacheField>
  </cacheFields>
  <cacheHierarchies count="54">
    <cacheHierarchy uniqueName="[Customer_Dimension].[Customer ID]" caption="Customer ID" attribute="1" defaultMemberUniqueName="[Customer_Dimension].[Customer ID].[All]" allUniqueName="[Customer_Dimension].[Customer ID].[All]" dimensionUniqueName="[Customer_Dimension]" displayFolder="" count="0" memberValueDatatype="130" unbalanced="0"/>
    <cacheHierarchy uniqueName="[Customer_Dimension].[Customer Name]" caption="Customer Name" attribute="1" defaultMemberUniqueName="[Customer_Dimension].[Customer Name].[All]" allUniqueName="[Customer_Dimension].[Customer Name].[All]" dimensionUniqueName="[Customer_Dimension]" displayFolder="" count="0" memberValueDatatype="130" unbalanced="0"/>
    <cacheHierarchy uniqueName="[Customer_Dimension].[Segment]" caption="Segment" attribute="1" defaultMemberUniqueName="[Customer_Dimension].[Segment].[All]" allUniqueName="[Customer_Dimension].[Segment].[All]" dimensionUniqueName="[Customer_Dimension]" displayFolder="" count="2" memberValueDatatype="130" unbalanced="0"/>
    <cacheHierarchy uniqueName="[Fact_Table].[Order ID]" caption="Order ID" attribute="1" defaultMemberUniqueName="[Fact_Table].[Order ID].[All]" allUniqueName="[Fact_Table].[Order ID].[All]" dimensionUniqueName="[Fact_Table]" displayFolder="" count="0" memberValueDatatype="130" unbalanced="0"/>
    <cacheHierarchy uniqueName="[Fact_Table].[Customer ID]" caption="Customer ID" attribute="1" defaultMemberUniqueName="[Fact_Table].[Customer ID].[All]" allUniqueName="[Fact_Table].[Customer ID].[All]" dimensionUniqueName="[Fact_Table]" displayFolder="" count="0" memberValueDatatype="130" unbalanced="0"/>
    <cacheHierarchy uniqueName="[Fact_Table].[Unique product ID]" caption="Unique product ID" attribute="1" defaultMemberUniqueName="[Fact_Table].[Unique product ID].[All]" allUniqueName="[Fact_Table].[Unique product ID].[All]" dimensionUniqueName="[Fact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130" unbalanced="0"/>
    <cacheHierarchy uniqueName="[Fact_Table].[Order Date]" caption="Order Date" attribute="1" time="1" defaultMemberUniqueName="[Fact_Table].[Order Date].[All]" allUniqueName="[Fact_Table].[Order Date].[All]" dimensionUniqueName="[Fact_Table]" displayFolder="" count="2" memberValueDatatype="7" unbalanced="0">
      <fieldsUsage count="2">
        <fieldUsage x="-1"/>
        <fieldUsage x="3"/>
      </fieldsUsage>
    </cacheHierarchy>
    <cacheHierarchy uniqueName="[Fact_Table].[Ship Date]" caption="Ship Date" attribute="1" time="1" defaultMemberUniqueName="[Fact_Table].[Ship Date].[All]" allUniqueName="[Fact_Table].[Ship Date].[All]" dimensionUniqueName="[Fact_Table]" displayFolder="" count="0" memberValueDatatype="7" unbalanced="0"/>
    <cacheHierarchy uniqueName="[Fact_Table].[Sales]" caption="Sales" attribute="1" defaultMemberUniqueName="[Fact_Table].[Sales].[All]" allUniqueName="[Fact_Table].[Sales].[All]" dimensionUniqueName="[Fact_Table]" displayFolder="" count="0" memberValueDatatype="5" unbalanced="0"/>
    <cacheHierarchy uniqueName="[Fact_Table].[Geo_ID]" caption="Geo_ID" attribute="1" defaultMemberUniqueName="[Fact_Table].[Geo_ID].[All]" allUniqueName="[Fact_Table].[Geo_ID].[All]" dimensionUniqueName="[Fact_Table]" displayFolder="" count="0" memberValueDatatype="130" unbalanced="0"/>
    <cacheHierarchy uniqueName="[Fact_Table].[Order Date (Year)]" caption="Order Date (Year)" attribute="1" defaultMemberUniqueName="[Fact_Table].[Order Date (Year)].[All]" allUniqueName="[Fact_Table].[Order Date (Year)].[All]" dimensionUniqueName="[Fact_Table]" displayFolder="" count="2" memberValueDatatype="130" unbalanced="0">
      <fieldsUsage count="2">
        <fieldUsage x="-1"/>
        <fieldUsage x="0"/>
      </fieldsUsage>
    </cacheHierarchy>
    <cacheHierarchy uniqueName="[Fact_Table].[Order Date (Quarter)]" caption="Order Date (Quarter)" attribute="1" defaultMemberUniqueName="[Fact_Table].[Order Date (Quarter)].[All]" allUniqueName="[Fact_Table].[Order Date (Quarter)].[All]" dimensionUniqueName="[Fact_Table]" displayFolder="" count="0" memberValueDatatype="130" unbalanced="0"/>
    <cacheHierarchy uniqueName="[Fact_Table].[Order Date (Month)]" caption="Order Date (Month)" attribute="1" defaultMemberUniqueName="[Fact_Table].[Order Date (Month)].[All]" allUniqueName="[Fact_Table].[Order Date (Month)].[All]" dimensionUniqueName="[Fact_Table]" displayFolder="" count="2" memberValueDatatype="130" unbalanced="0"/>
    <cacheHierarchy uniqueName="[Fact_Table].[Ship Date (Year)]" caption="Ship Date (Year)" attribute="1" defaultMemberUniqueName="[Fact_Table].[Ship Date (Year)].[All]" allUniqueName="[Fact_Table].[Ship Date (Year)].[All]" dimensionUniqueName="[Fact_Table]" displayFolder="" count="2" memberValueDatatype="130" unbalanced="0">
      <fieldsUsage count="2">
        <fieldUsage x="-1"/>
        <fieldUsage x="1"/>
      </fieldsUsage>
    </cacheHierarchy>
    <cacheHierarchy uniqueName="[Fact_Table].[Ship Date (Quarter)]" caption="Ship Date (Quarter)" attribute="1" defaultMemberUniqueName="[Fact_Table].[Ship Date (Quarter)].[All]" allUniqueName="[Fact_Table].[Ship Date (Quarter)].[All]" dimensionUniqueName="[Fact_Table]" displayFolder="" count="0" memberValueDatatype="130" unbalanced="0"/>
    <cacheHierarchy uniqueName="[Fact_Table].[Ship Date (Month)]" caption="Ship Date (Month)" attribute="1" defaultMemberUniqueName="[Fact_Table].[Ship Date (Month)].[All]" allUniqueName="[Fact_Table].[Ship Date (Month)].[All]" dimensionUniqueName="[Fact_Table]" displayFolder="" count="0" memberValueDatatype="130" unbalanced="0"/>
    <cacheHierarchy uniqueName="[Geography_Dimension].[Geo_ID]" caption="Geo_ID" attribute="1" defaultMemberUniqueName="[Geography_Dimension].[Geo_ID].[All]" allUniqueName="[Geography_Dimension].[Geo_ID].[All]" dimensionUniqueName="[Geography_Dimension]" displayFolder="" count="0" memberValueDatatype="130" unbalanced="0"/>
    <cacheHierarchy uniqueName="[Geography_Dimension].[Country]" caption="Country" attribute="1" defaultMemberUniqueName="[Geography_Dimension].[Country].[All]" allUniqueName="[Geography_Dimension].[Country].[All]" dimensionUniqueName="[Geography_Dimension]" displayFolder="" count="0" memberValueDatatype="130" unbalanced="0"/>
    <cacheHierarchy uniqueName="[Geography_Dimension].[City]" caption="City" attribute="1" defaultMemberUniqueName="[Geography_Dimension].[City].[All]" allUniqueName="[Geography_Dimension].[City].[All]" dimensionUniqueName="[Geography_Dimension]" displayFolder="" count="0" memberValueDatatype="130" unbalanced="0"/>
    <cacheHierarchy uniqueName="[Geography_Dimension].[State]" caption="State" attribute="1" defaultMemberUniqueName="[Geography_Dimension].[State].[All]" allUniqueName="[Geography_Dimension].[State].[All]" dimensionUniqueName="[Geography_Dimension]" displayFolder="" count="2" memberValueDatatype="130" unbalanced="0"/>
    <cacheHierarchy uniqueName="[Geography_Dimension].[Postal Code]" caption="Postal Code" attribute="1" defaultMemberUniqueName="[Geography_Dimension].[Postal Code].[All]" allUniqueName="[Geography_Dimension].[Postal Code].[All]" dimensionUniqueName="[Geography_Dimension]" displayFolder="" count="0" memberValueDatatype="5" unbalanced="0"/>
    <cacheHierarchy uniqueName="[Geography_Dimension].[Region]" caption="Region" attribute="1" defaultMemberUniqueName="[Geography_Dimension].[Region].[All]" allUniqueName="[Geography_Dimension].[Region].[All]" dimensionUniqueName="[Geography_Dimension]" displayFolder="" count="2" memberValueDatatype="130" unbalanced="0">
      <fieldsUsage count="2">
        <fieldUsage x="-1"/>
        <fieldUsage x="4"/>
      </fieldsUsage>
    </cacheHierarchy>
    <cacheHierarchy uniqueName="[Geography_Dimension].[State/City]" caption="State/City" defaultMemberUniqueName="[Geography_Dimension].[State/City].[All]" allUniqueName="[Geography_Dimension].[State/City].[All]" dimensionUniqueName="[Geography_Dimension]" displayFolder="" count="3" unbalanced="0"/>
    <cacheHierarchy uniqueName="[Product_Dimension].[Unique product ID]" caption="Unique product ID" attribute="1" defaultMemberUniqueName="[Product_Dimension].[Unique product ID].[All]" allUniqueName="[Product_Dimension].[Unique product ID].[All]" dimensionUniqueName="[Product_Dimension]" displayFolder="" count="0" memberValueDatatype="130" unbalanced="0"/>
    <cacheHierarchy uniqueName="[Product_Dimension].[Product ID]" caption="Product ID" attribute="1" defaultMemberUniqueName="[Product_Dimension].[Product ID].[All]" allUniqueName="[Product_Dimension].[Product ID].[All]" dimensionUniqueName="[Product_Dimension]" displayFolder="" count="0" memberValueDatatype="130" unbalanced="0"/>
    <cacheHierarchy uniqueName="[Product_Dimension].[Category]" caption="Category" attribute="1" defaultMemberUniqueName="[Product_Dimension].[Category].[All]" allUniqueName="[Product_Dimension].[Category].[All]" dimensionUniqueName="[Product_Dimension]" displayFolder="" count="2" memberValueDatatype="130" unbalanced="0"/>
    <cacheHierarchy uniqueName="[Product_Dimension].[Sub-Category]" caption="Sub-Category" attribute="1" defaultMemberUniqueName="[Product_Dimension].[Sub-Category].[All]" allUniqueName="[Product_Dimension].[Sub-Category].[All]" dimensionUniqueName="[Product_Dimension]" displayFolder="" count="2" memberValueDatatype="130" unbalanced="0"/>
    <cacheHierarchy uniqueName="[Product_Dimension].[Product Name]" caption="Product Name" attribute="1" defaultMemberUniqueName="[Product_Dimension].[Product Name].[All]" allUniqueName="[Product_Dimension].[Product Name].[All]" dimensionUniqueName="[Product_Dimension]" displayFolder="" count="0" memberValueDatatype="130" unbalanced="0"/>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Fact_Table].[Ship Date (Month Index)]" caption="Ship Date (Month Index)" attribute="1" defaultMemberUniqueName="[Fact_Table].[Ship Date (Month Index)].[All]" allUniqueName="[Fact_Table].[Ship Date (Month Index)].[All]" dimensionUniqueName="[Fact_Table]" displayFolder="" count="0" memberValueDatatype="20" unbalanced="0" hidden="1"/>
    <cacheHierarchy uniqueName="[Measures].[__XL_Count Customer_Dimension]" caption="__XL_Count Customer_Dimension" measure="1" displayFolder="" measureGroup="Customer_Dimension" count="0" hidden="1"/>
    <cacheHierarchy uniqueName="[Measures].[__XL_Count Geography_Dimension]" caption="__XL_Count Geography_Dimension" measure="1" displayFolder="" measureGroup="Geography_Dimension" count="0" hidden="1"/>
    <cacheHierarchy uniqueName="[Measures].[__XL_Count Product_Dimension]" caption="__XL_Count Product_Dimension" measure="1" displayFolder="" measureGroup="Product_Dimension" count="0" hidden="1"/>
    <cacheHierarchy uniqueName="[Measures].[__XL_Count Fact_Table]" caption="__XL_Count Fact_Table" measure="1" displayFolder="" measureGroup="Fact_Table" count="0" hidden="1"/>
    <cacheHierarchy uniqueName="[Measures].[__No measures defined]" caption="__No measures defined" measure="1" displayFolder="" count="0" hidden="1"/>
    <cacheHierarchy uniqueName="[Measures].[Count of Customer ID]" caption="Count of Customer ID" measure="1" displayFolder="" measureGroup="Customer_Dimension" count="0" hidden="1">
      <extLst>
        <ext xmlns:x15="http://schemas.microsoft.com/office/spreadsheetml/2010/11/main" uri="{B97F6D7D-B522-45F9-BDA1-12C45D357490}">
          <x15:cacheHierarchy aggregatedColumn="0"/>
        </ext>
      </extLst>
    </cacheHierarchy>
    <cacheHierarchy uniqueName="[Measures].[Count of Customer Name]" caption="Count of Customer Name" measure="1" displayFolder="" measureGroup="Customer_Dimension" count="0" hidden="1">
      <extLst>
        <ext xmlns:x15="http://schemas.microsoft.com/office/spreadsheetml/2010/11/main" uri="{B97F6D7D-B522-45F9-BDA1-12C45D357490}">
          <x15:cacheHierarchy aggregatedColumn="1"/>
        </ext>
      </extLst>
    </cacheHierarchy>
    <cacheHierarchy uniqueName="[Measures].[Count of Unique product ID]" caption="Count of Unique product ID" measure="1" displayFolder="" measureGroup="Product_Dimension" count="0" hidden="1">
      <extLst>
        <ext xmlns:x15="http://schemas.microsoft.com/office/spreadsheetml/2010/11/main" uri="{B97F6D7D-B522-45F9-BDA1-12C45D357490}">
          <x15:cacheHierarchy aggregatedColumn="24"/>
        </ext>
      </extLst>
    </cacheHierarchy>
    <cacheHierarchy uniqueName="[Measures].[Count of City]" caption="Count of City" measure="1" displayFolder="" measureGroup="Geography_Dimension"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Geography_Dimension" count="0" hidden="1">
      <extLst>
        <ext xmlns:x15="http://schemas.microsoft.com/office/spreadsheetml/2010/11/main" uri="{B97F6D7D-B522-45F9-BDA1-12C45D357490}">
          <x15:cacheHierarchy aggregatedColumn="20"/>
        </ext>
      </extLst>
    </cacheHierarchy>
    <cacheHierarchy uniqueName="[Measures].[Distinct Count of State]" caption="Distinct Count of State" measure="1" displayFolder="" measureGroup="Geography_Dimension" count="0" hidden="1">
      <extLst>
        <ext xmlns:x15="http://schemas.microsoft.com/office/spreadsheetml/2010/11/main" uri="{B97F6D7D-B522-45F9-BDA1-12C45D357490}">
          <x15:cacheHierarchy aggregatedColumn="20"/>
        </ext>
      </extLst>
    </cacheHierarchy>
    <cacheHierarchy uniqueName="[Measures].[Distinct Count of City]" caption="Distinct Count of City" measure="1" displayFolder="" measureGroup="Geography_Dimension" count="0" hidden="1">
      <extLst>
        <ext xmlns:x15="http://schemas.microsoft.com/office/spreadsheetml/2010/11/main" uri="{B97F6D7D-B522-45F9-BDA1-12C45D357490}">
          <x15:cacheHierarchy aggregatedColumn="19"/>
        </ext>
      </extLst>
    </cacheHierarchy>
    <cacheHierarchy uniqueName="[Measures].[Distinct Count of Customer ID]" caption="Distinct Count of Customer ID" measure="1" displayFolder="" measureGroup="Customer_Dimension" count="0" hidden="1">
      <extLst>
        <ext xmlns:x15="http://schemas.microsoft.com/office/spreadsheetml/2010/11/main" uri="{B97F6D7D-B522-45F9-BDA1-12C45D357490}">
          <x15:cacheHierarchy aggregatedColumn="0"/>
        </ext>
      </extLst>
    </cacheHierarchy>
    <cacheHierarchy uniqueName="[Measures].[Distinct Count of Unique product ID]" caption="Distinct Count of Unique product ID" measure="1" displayFolder="" measureGroup="Product_Dimension" count="0" hidden="1">
      <extLst>
        <ext xmlns:x15="http://schemas.microsoft.com/office/spreadsheetml/2010/11/main" uri="{B97F6D7D-B522-45F9-BDA1-12C45D357490}">
          <x15:cacheHierarchy aggregatedColumn="24"/>
        </ext>
      </extLst>
    </cacheHierarchy>
    <cacheHierarchy uniqueName="[Measures].[Sum of Sales]" caption="Sum of Sales" measure="1" displayFolder="" measureGroup="Fact_Table"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Ship Date]" caption="Count of Ship Date" measure="1" displayFolder="" measureGroup="Fact_Table" count="0" hidden="1">
      <extLst>
        <ext xmlns:x15="http://schemas.microsoft.com/office/spreadsheetml/2010/11/main" uri="{B97F6D7D-B522-45F9-BDA1-12C45D357490}">
          <x15:cacheHierarchy aggregatedColumn="8"/>
        </ext>
      </extLst>
    </cacheHierarchy>
    <cacheHierarchy uniqueName="[Measures].[Count of Ship Date (Year)]" caption="Count of Ship Date (Year)" measure="1" displayFolder="" measureGroup="Fact_Table" count="0" hidden="1">
      <extLst>
        <ext xmlns:x15="http://schemas.microsoft.com/office/spreadsheetml/2010/11/main" uri="{B97F6D7D-B522-45F9-BDA1-12C45D357490}">
          <x15:cacheHierarchy aggregatedColumn="14"/>
        </ext>
      </extLst>
    </cacheHierarchy>
    <cacheHierarchy uniqueName="[Measures].[Count of Product ID]" caption="Count of Product ID" measure="1" displayFolder="" measureGroup="Product_Dimension" count="0" hidden="1">
      <extLst>
        <ext xmlns:x15="http://schemas.microsoft.com/office/spreadsheetml/2010/11/main" uri="{B97F6D7D-B522-45F9-BDA1-12C45D357490}">
          <x15:cacheHierarchy aggregatedColumn="25"/>
        </ext>
      </extLst>
    </cacheHierarchy>
    <cacheHierarchy uniqueName="[Measures].[Distinct Count of Product ID]" caption="Distinct Count of Product ID" measure="1" displayFolder="" measureGroup="Product_Dimension" count="0" hidden="1">
      <extLst>
        <ext xmlns:x15="http://schemas.microsoft.com/office/spreadsheetml/2010/11/main" uri="{B97F6D7D-B522-45F9-BDA1-12C45D357490}">
          <x15:cacheHierarchy aggregatedColumn="25"/>
        </ext>
      </extLst>
    </cacheHierarchy>
    <cacheHierarchy uniqueName="[Measures].[Average of Sales]" caption="Average of Sales" measure="1" displayFolder="" measureGroup="Fact_Table" count="0" hidden="1">
      <extLst>
        <ext xmlns:x15="http://schemas.microsoft.com/office/spreadsheetml/2010/11/main" uri="{B97F6D7D-B522-45F9-BDA1-12C45D357490}">
          <x15:cacheHierarchy aggregatedColumn="9"/>
        </ext>
      </extLst>
    </cacheHierarchy>
    <cacheHierarchy uniqueName="[Measures].[Count of Customer ID 2]" caption="Count of Customer ID 2" measure="1" displayFolder="" measureGroup="Fact_Table" count="0" hidden="1">
      <extLst>
        <ext xmlns:x15="http://schemas.microsoft.com/office/spreadsheetml/2010/11/main" uri="{B97F6D7D-B522-45F9-BDA1-12C45D357490}">
          <x15:cacheHierarchy aggregatedColumn="4"/>
        </ext>
      </extLst>
    </cacheHierarchy>
    <cacheHierarchy uniqueName="[Measures].[Distinct Count of Customer ID 2]" caption="Distinct Count of Customer ID 2" measure="1" displayFolder="" measureGroup="Fact_Table" count="0" hidden="1">
      <extLst>
        <ext xmlns:x15="http://schemas.microsoft.com/office/spreadsheetml/2010/11/main" uri="{B97F6D7D-B522-45F9-BDA1-12C45D357490}">
          <x15:cacheHierarchy aggregatedColumn="4"/>
        </ext>
      </extLst>
    </cacheHierarchy>
    <cacheHierarchy uniqueName="[Measures].[Sum of Postal Code]" caption="Sum of Postal Code" measure="1" displayFolder="" measureGroup="Geography_Dimension" count="0" hidden="1">
      <extLst>
        <ext xmlns:x15="http://schemas.microsoft.com/office/spreadsheetml/2010/11/main" uri="{B97F6D7D-B522-45F9-BDA1-12C45D357490}">
          <x15:cacheHierarchy aggregatedColumn="21"/>
        </ext>
      </extLst>
    </cacheHierarchy>
  </cacheHierarchies>
  <kpis count="0"/>
  <dimensions count="5">
    <dimension name="Customer_Dimension" uniqueName="[Customer_Dimension]" caption="Customer_Dimension"/>
    <dimension name="Fact_Table" uniqueName="[Fact_Table]" caption="Fact_Table"/>
    <dimension name="Geography_Dimension" uniqueName="[Geography_Dimension]" caption="Geography_Dimension"/>
    <dimension measure="1" name="Measures" uniqueName="[Measures]" caption="Measures"/>
    <dimension name="Product_Dimension" uniqueName="[Product_Dimension]" caption="Product_Dimension"/>
  </dimensions>
  <measureGroups count="4">
    <measureGroup name="Customer_Dimension" caption="Customer_Dimension"/>
    <measureGroup name="Fact_Table" caption="Fact_Table"/>
    <measureGroup name="Geography_Dimension" caption="Geography_Dimension"/>
    <measureGroup name="Product_Dimension" caption="Product_Dimension"/>
  </measureGroups>
  <maps count="7">
    <map measureGroup="0" dimension="0"/>
    <map measureGroup="1" dimension="0"/>
    <map measureGroup="1" dimension="1"/>
    <map measureGroup="1" dimension="2"/>
    <map measureGroup="1" dimension="4"/>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l Seifelnasr Saadeldin" refreshedDate="45711.447729282409" createdVersion="8" refreshedVersion="8" minRefreshableVersion="3" recordCount="0" supportSubquery="1" supportAdvancedDrill="1" xr:uid="{39D3FB8E-809B-411B-9680-2E46B5FDD4F5}">
  <cacheSource type="external" connectionId="5"/>
  <cacheFields count="5">
    <cacheField name="[Customer_Dimension].[Customer Name].[Customer Name]" caption="Customer Name" numFmtId="0" hierarchy="1" level="1">
      <sharedItems count="10">
        <s v="Adrian Barton"/>
        <s v="Christopher Conant"/>
        <s v="Hunter Lopez"/>
        <s v="Ken Lonsdale"/>
        <s v="Raymond Buch"/>
        <s v="Sanjit Chand"/>
        <s v="Sanjit Engle"/>
        <s v="Sean Miller"/>
        <s v="Tamara Chand"/>
        <s v="Tom Ashbrook"/>
      </sharedItems>
    </cacheField>
    <cacheField name="[Measures].[Sum of Sales]" caption="Sum of Sales" numFmtId="0" hierarchy="45" level="32767"/>
    <cacheField name="[Product_Dimension].[Sub-Category].[Sub-Category]" caption="Sub-Category" numFmtId="0" hierarchy="27" level="1">
      <sharedItems count="17">
        <s v="Accessories"/>
        <s v="Appliances"/>
        <s v="Art"/>
        <s v="Binders"/>
        <s v="Bookcases"/>
        <s v="Chairs"/>
        <s v="Copiers"/>
        <s v="Envelopes"/>
        <s v="Fasteners"/>
        <s v="Furnishings"/>
        <s v="Labels"/>
        <s v="Machines"/>
        <s v="Paper"/>
        <s v="Phones"/>
        <s v="Storage"/>
        <s v="Supplies"/>
        <s v="Tables"/>
      </sharedItems>
    </cacheField>
    <cacheField name="[Fact_Table].[Order Date].[Order Date]" caption="Order Date" numFmtId="0" hierarchy="7" level="1">
      <sharedItems containsSemiMixedTypes="0" containsNonDate="0" containsString="0"/>
    </cacheField>
    <cacheField name="[Geography_Dimension].[Region].[Region]" caption="Region" numFmtId="0" hierarchy="22" level="1">
      <sharedItems containsSemiMixedTypes="0" containsNonDate="0" containsString="0"/>
    </cacheField>
  </cacheFields>
  <cacheHierarchies count="54">
    <cacheHierarchy uniqueName="[Customer_Dimension].[Customer ID]" caption="Customer ID" attribute="1" defaultMemberUniqueName="[Customer_Dimension].[Customer ID].[All]" allUniqueName="[Customer_Dimension].[Customer ID].[All]" dimensionUniqueName="[Customer_Dimension]" displayFolder="" count="0" memberValueDatatype="130" unbalanced="0"/>
    <cacheHierarchy uniqueName="[Customer_Dimension].[Customer Name]" caption="Customer Name" attribute="1" defaultMemberUniqueName="[Customer_Dimension].[Customer Name].[All]" allUniqueName="[Customer_Dimension].[Customer Name].[All]" dimensionUniqueName="[Customer_Dimension]" displayFolder="" count="2" memberValueDatatype="130" unbalanced="0">
      <fieldsUsage count="2">
        <fieldUsage x="-1"/>
        <fieldUsage x="0"/>
      </fieldsUsage>
    </cacheHierarchy>
    <cacheHierarchy uniqueName="[Customer_Dimension].[Segment]" caption="Segment" attribute="1" defaultMemberUniqueName="[Customer_Dimension].[Segment].[All]" allUniqueName="[Customer_Dimension].[Segment].[All]" dimensionUniqueName="[Customer_Dimension]" displayFolder="" count="2" memberValueDatatype="130" unbalanced="0"/>
    <cacheHierarchy uniqueName="[Fact_Table].[Order ID]" caption="Order ID" attribute="1" defaultMemberUniqueName="[Fact_Table].[Order ID].[All]" allUniqueName="[Fact_Table].[Order ID].[All]" dimensionUniqueName="[Fact_Table]" displayFolder="" count="0" memberValueDatatype="130" unbalanced="0"/>
    <cacheHierarchy uniqueName="[Fact_Table].[Customer ID]" caption="Customer ID" attribute="1" defaultMemberUniqueName="[Fact_Table].[Customer ID].[All]" allUniqueName="[Fact_Table].[Customer ID].[All]" dimensionUniqueName="[Fact_Table]" displayFolder="" count="0" memberValueDatatype="130" unbalanced="0"/>
    <cacheHierarchy uniqueName="[Fact_Table].[Unique product ID]" caption="Unique product ID" attribute="1" defaultMemberUniqueName="[Fact_Table].[Unique product ID].[All]" allUniqueName="[Fact_Table].[Unique product ID].[All]" dimensionUniqueName="[Fact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130" unbalanced="0"/>
    <cacheHierarchy uniqueName="[Fact_Table].[Order Date]" caption="Order Date" attribute="1" time="1" defaultMemberUniqueName="[Fact_Table].[Order Date].[All]" allUniqueName="[Fact_Table].[Order Date].[All]" dimensionUniqueName="[Fact_Table]" displayFolder="" count="2" memberValueDatatype="7" unbalanced="0">
      <fieldsUsage count="2">
        <fieldUsage x="-1"/>
        <fieldUsage x="3"/>
      </fieldsUsage>
    </cacheHierarchy>
    <cacheHierarchy uniqueName="[Fact_Table].[Ship Date]" caption="Ship Date" attribute="1" time="1" defaultMemberUniqueName="[Fact_Table].[Ship Date].[All]" allUniqueName="[Fact_Table].[Ship Date].[All]" dimensionUniqueName="[Fact_Table]" displayFolder="" count="0" memberValueDatatype="7" unbalanced="0"/>
    <cacheHierarchy uniqueName="[Fact_Table].[Sales]" caption="Sales" attribute="1" defaultMemberUniqueName="[Fact_Table].[Sales].[All]" allUniqueName="[Fact_Table].[Sales].[All]" dimensionUniqueName="[Fact_Table]" displayFolder="" count="0" memberValueDatatype="5" unbalanced="0"/>
    <cacheHierarchy uniqueName="[Fact_Table].[Geo_ID]" caption="Geo_ID" attribute="1" defaultMemberUniqueName="[Fact_Table].[Geo_ID].[All]" allUniqueName="[Fact_Table].[Geo_ID].[All]" dimensionUniqueName="[Fact_Table]" displayFolder="" count="0" memberValueDatatype="130" unbalanced="0"/>
    <cacheHierarchy uniqueName="[Fact_Table].[Order Date (Year)]" caption="Order Date (Year)" attribute="1" defaultMemberUniqueName="[Fact_Table].[Order Date (Year)].[All]" allUniqueName="[Fact_Table].[Order Date (Year)].[All]" dimensionUniqueName="[Fact_Table]" displayFolder="" count="0" memberValueDatatype="130" unbalanced="0"/>
    <cacheHierarchy uniqueName="[Fact_Table].[Order Date (Quarter)]" caption="Order Date (Quarter)" attribute="1" defaultMemberUniqueName="[Fact_Table].[Order Date (Quarter)].[All]" allUniqueName="[Fact_Table].[Order Date (Quarter)].[All]" dimensionUniqueName="[Fact_Table]" displayFolder="" count="0" memberValueDatatype="130" unbalanced="0"/>
    <cacheHierarchy uniqueName="[Fact_Table].[Order Date (Month)]" caption="Order Date (Month)" attribute="1" defaultMemberUniqueName="[Fact_Table].[Order Date (Month)].[All]" allUniqueName="[Fact_Table].[Order Date (Month)].[All]" dimensionUniqueName="[Fact_Table]" displayFolder="" count="2" memberValueDatatype="130" unbalanced="0"/>
    <cacheHierarchy uniqueName="[Fact_Table].[Ship Date (Year)]" caption="Ship Date (Year)" attribute="1" defaultMemberUniqueName="[Fact_Table].[Ship Date (Year)].[All]" allUniqueName="[Fact_Table].[Ship Date (Year)].[All]" dimensionUniqueName="[Fact_Table]" displayFolder="" count="0" memberValueDatatype="130" unbalanced="0"/>
    <cacheHierarchy uniqueName="[Fact_Table].[Ship Date (Quarter)]" caption="Ship Date (Quarter)" attribute="1" defaultMemberUniqueName="[Fact_Table].[Ship Date (Quarter)].[All]" allUniqueName="[Fact_Table].[Ship Date (Quarter)].[All]" dimensionUniqueName="[Fact_Table]" displayFolder="" count="0" memberValueDatatype="130" unbalanced="0"/>
    <cacheHierarchy uniqueName="[Fact_Table].[Ship Date (Month)]" caption="Ship Date (Month)" attribute="1" defaultMemberUniqueName="[Fact_Table].[Ship Date (Month)].[All]" allUniqueName="[Fact_Table].[Ship Date (Month)].[All]" dimensionUniqueName="[Fact_Table]" displayFolder="" count="0" memberValueDatatype="130" unbalanced="0"/>
    <cacheHierarchy uniqueName="[Geography_Dimension].[Geo_ID]" caption="Geo_ID" attribute="1" defaultMemberUniqueName="[Geography_Dimension].[Geo_ID].[All]" allUniqueName="[Geography_Dimension].[Geo_ID].[All]" dimensionUniqueName="[Geography_Dimension]" displayFolder="" count="0" memberValueDatatype="130" unbalanced="0"/>
    <cacheHierarchy uniqueName="[Geography_Dimension].[Country]" caption="Country" attribute="1" defaultMemberUniqueName="[Geography_Dimension].[Country].[All]" allUniqueName="[Geography_Dimension].[Country].[All]" dimensionUniqueName="[Geography_Dimension]" displayFolder="" count="0" memberValueDatatype="130" unbalanced="0"/>
    <cacheHierarchy uniqueName="[Geography_Dimension].[City]" caption="City" attribute="1" defaultMemberUniqueName="[Geography_Dimension].[City].[All]" allUniqueName="[Geography_Dimension].[City].[All]" dimensionUniqueName="[Geography_Dimension]" displayFolder="" count="0" memberValueDatatype="130" unbalanced="0"/>
    <cacheHierarchy uniqueName="[Geography_Dimension].[State]" caption="State" attribute="1" defaultMemberUniqueName="[Geography_Dimension].[State].[All]" allUniqueName="[Geography_Dimension].[State].[All]" dimensionUniqueName="[Geography_Dimension]" displayFolder="" count="2" memberValueDatatype="130" unbalanced="0"/>
    <cacheHierarchy uniqueName="[Geography_Dimension].[Postal Code]" caption="Postal Code" attribute="1" defaultMemberUniqueName="[Geography_Dimension].[Postal Code].[All]" allUniqueName="[Geography_Dimension].[Postal Code].[All]" dimensionUniqueName="[Geography_Dimension]" displayFolder="" count="0" memberValueDatatype="5" unbalanced="0"/>
    <cacheHierarchy uniqueName="[Geography_Dimension].[Region]" caption="Region" attribute="1" defaultMemberUniqueName="[Geography_Dimension].[Region].[All]" allUniqueName="[Geography_Dimension].[Region].[All]" dimensionUniqueName="[Geography_Dimension]" displayFolder="" count="2" memberValueDatatype="130" unbalanced="0">
      <fieldsUsage count="2">
        <fieldUsage x="-1"/>
        <fieldUsage x="4"/>
      </fieldsUsage>
    </cacheHierarchy>
    <cacheHierarchy uniqueName="[Geography_Dimension].[State/City]" caption="State/City" defaultMemberUniqueName="[Geography_Dimension].[State/City].[All]" allUniqueName="[Geography_Dimension].[State/City].[All]" dimensionUniqueName="[Geography_Dimension]" displayFolder="" count="3" unbalanced="0"/>
    <cacheHierarchy uniqueName="[Product_Dimension].[Unique product ID]" caption="Unique product ID" attribute="1" defaultMemberUniqueName="[Product_Dimension].[Unique product ID].[All]" allUniqueName="[Product_Dimension].[Unique product ID].[All]" dimensionUniqueName="[Product_Dimension]" displayFolder="" count="0" memberValueDatatype="130" unbalanced="0"/>
    <cacheHierarchy uniqueName="[Product_Dimension].[Product ID]" caption="Product ID" attribute="1" defaultMemberUniqueName="[Product_Dimension].[Product ID].[All]" allUniqueName="[Product_Dimension].[Product ID].[All]" dimensionUniqueName="[Product_Dimension]" displayFolder="" count="0" memberValueDatatype="130" unbalanced="0"/>
    <cacheHierarchy uniqueName="[Product_Dimension].[Category]" caption="Category" attribute="1" defaultMemberUniqueName="[Product_Dimension].[Category].[All]" allUniqueName="[Product_Dimension].[Category].[All]" dimensionUniqueName="[Product_Dimension]" displayFolder="" count="2" memberValueDatatype="130" unbalanced="0"/>
    <cacheHierarchy uniqueName="[Product_Dimension].[Sub-Category]" caption="Sub-Category" attribute="1" defaultMemberUniqueName="[Product_Dimension].[Sub-Category].[All]" allUniqueName="[Product_Dimension].[Sub-Category].[All]" dimensionUniqueName="[Product_Dimension]" displayFolder="" count="2" memberValueDatatype="130" unbalanced="0">
      <fieldsUsage count="2">
        <fieldUsage x="-1"/>
        <fieldUsage x="2"/>
      </fieldsUsage>
    </cacheHierarchy>
    <cacheHierarchy uniqueName="[Product_Dimension].[Product Name]" caption="Product Name" attribute="1" defaultMemberUniqueName="[Product_Dimension].[Product Name].[All]" allUniqueName="[Product_Dimension].[Product Name].[All]" dimensionUniqueName="[Product_Dimension]" displayFolder="" count="0" memberValueDatatype="130" unbalanced="0"/>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Fact_Table].[Ship Date (Month Index)]" caption="Ship Date (Month Index)" attribute="1" defaultMemberUniqueName="[Fact_Table].[Ship Date (Month Index)].[All]" allUniqueName="[Fact_Table].[Ship Date (Month Index)].[All]" dimensionUniqueName="[Fact_Table]" displayFolder="" count="0" memberValueDatatype="20" unbalanced="0" hidden="1"/>
    <cacheHierarchy uniqueName="[Measures].[__XL_Count Customer_Dimension]" caption="__XL_Count Customer_Dimension" measure="1" displayFolder="" measureGroup="Customer_Dimension" count="0" hidden="1"/>
    <cacheHierarchy uniqueName="[Measures].[__XL_Count Geography_Dimension]" caption="__XL_Count Geography_Dimension" measure="1" displayFolder="" measureGroup="Geography_Dimension" count="0" hidden="1"/>
    <cacheHierarchy uniqueName="[Measures].[__XL_Count Product_Dimension]" caption="__XL_Count Product_Dimension" measure="1" displayFolder="" measureGroup="Product_Dimension" count="0" hidden="1"/>
    <cacheHierarchy uniqueName="[Measures].[__XL_Count Fact_Table]" caption="__XL_Count Fact_Table" measure="1" displayFolder="" measureGroup="Fact_Table" count="0" hidden="1"/>
    <cacheHierarchy uniqueName="[Measures].[__No measures defined]" caption="__No measures defined" measure="1" displayFolder="" count="0" hidden="1"/>
    <cacheHierarchy uniqueName="[Measures].[Count of Customer ID]" caption="Count of Customer ID" measure="1" displayFolder="" measureGroup="Customer_Dimension" count="0" hidden="1">
      <extLst>
        <ext xmlns:x15="http://schemas.microsoft.com/office/spreadsheetml/2010/11/main" uri="{B97F6D7D-B522-45F9-BDA1-12C45D357490}">
          <x15:cacheHierarchy aggregatedColumn="0"/>
        </ext>
      </extLst>
    </cacheHierarchy>
    <cacheHierarchy uniqueName="[Measures].[Count of Customer Name]" caption="Count of Customer Name" measure="1" displayFolder="" measureGroup="Customer_Dimension" count="0" hidden="1">
      <extLst>
        <ext xmlns:x15="http://schemas.microsoft.com/office/spreadsheetml/2010/11/main" uri="{B97F6D7D-B522-45F9-BDA1-12C45D357490}">
          <x15:cacheHierarchy aggregatedColumn="1"/>
        </ext>
      </extLst>
    </cacheHierarchy>
    <cacheHierarchy uniqueName="[Measures].[Count of Unique product ID]" caption="Count of Unique product ID" measure="1" displayFolder="" measureGroup="Product_Dimension" count="0" hidden="1">
      <extLst>
        <ext xmlns:x15="http://schemas.microsoft.com/office/spreadsheetml/2010/11/main" uri="{B97F6D7D-B522-45F9-BDA1-12C45D357490}">
          <x15:cacheHierarchy aggregatedColumn="24"/>
        </ext>
      </extLst>
    </cacheHierarchy>
    <cacheHierarchy uniqueName="[Measures].[Count of City]" caption="Count of City" measure="1" displayFolder="" measureGroup="Geography_Dimension"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Geography_Dimension" count="0" hidden="1">
      <extLst>
        <ext xmlns:x15="http://schemas.microsoft.com/office/spreadsheetml/2010/11/main" uri="{B97F6D7D-B522-45F9-BDA1-12C45D357490}">
          <x15:cacheHierarchy aggregatedColumn="20"/>
        </ext>
      </extLst>
    </cacheHierarchy>
    <cacheHierarchy uniqueName="[Measures].[Distinct Count of State]" caption="Distinct Count of State" measure="1" displayFolder="" measureGroup="Geography_Dimension" count="0" hidden="1">
      <extLst>
        <ext xmlns:x15="http://schemas.microsoft.com/office/spreadsheetml/2010/11/main" uri="{B97F6D7D-B522-45F9-BDA1-12C45D357490}">
          <x15:cacheHierarchy aggregatedColumn="20"/>
        </ext>
      </extLst>
    </cacheHierarchy>
    <cacheHierarchy uniqueName="[Measures].[Distinct Count of City]" caption="Distinct Count of City" measure="1" displayFolder="" measureGroup="Geography_Dimension" count="0" hidden="1">
      <extLst>
        <ext xmlns:x15="http://schemas.microsoft.com/office/spreadsheetml/2010/11/main" uri="{B97F6D7D-B522-45F9-BDA1-12C45D357490}">
          <x15:cacheHierarchy aggregatedColumn="19"/>
        </ext>
      </extLst>
    </cacheHierarchy>
    <cacheHierarchy uniqueName="[Measures].[Distinct Count of Customer ID]" caption="Distinct Count of Customer ID" measure="1" displayFolder="" measureGroup="Customer_Dimension" count="0" hidden="1">
      <extLst>
        <ext xmlns:x15="http://schemas.microsoft.com/office/spreadsheetml/2010/11/main" uri="{B97F6D7D-B522-45F9-BDA1-12C45D357490}">
          <x15:cacheHierarchy aggregatedColumn="0"/>
        </ext>
      </extLst>
    </cacheHierarchy>
    <cacheHierarchy uniqueName="[Measures].[Distinct Count of Unique product ID]" caption="Distinct Count of Unique product ID" measure="1" displayFolder="" measureGroup="Product_Dimension" count="0" hidden="1">
      <extLst>
        <ext xmlns:x15="http://schemas.microsoft.com/office/spreadsheetml/2010/11/main" uri="{B97F6D7D-B522-45F9-BDA1-12C45D357490}">
          <x15:cacheHierarchy aggregatedColumn="24"/>
        </ext>
      </extLst>
    </cacheHierarchy>
    <cacheHierarchy uniqueName="[Measures].[Sum of Sales]" caption="Sum of Sales" measure="1" displayFolder="" measureGroup="Fact_Table"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Ship Date]" caption="Count of Ship Date" measure="1" displayFolder="" measureGroup="Fact_Table" count="0" hidden="1">
      <extLst>
        <ext xmlns:x15="http://schemas.microsoft.com/office/spreadsheetml/2010/11/main" uri="{B97F6D7D-B522-45F9-BDA1-12C45D357490}">
          <x15:cacheHierarchy aggregatedColumn="8"/>
        </ext>
      </extLst>
    </cacheHierarchy>
    <cacheHierarchy uniqueName="[Measures].[Count of Ship Date (Year)]" caption="Count of Ship Date (Year)" measure="1" displayFolder="" measureGroup="Fact_Table" count="0" hidden="1">
      <extLst>
        <ext xmlns:x15="http://schemas.microsoft.com/office/spreadsheetml/2010/11/main" uri="{B97F6D7D-B522-45F9-BDA1-12C45D357490}">
          <x15:cacheHierarchy aggregatedColumn="14"/>
        </ext>
      </extLst>
    </cacheHierarchy>
    <cacheHierarchy uniqueName="[Measures].[Count of Product ID]" caption="Count of Product ID" measure="1" displayFolder="" measureGroup="Product_Dimension" count="0" hidden="1">
      <extLst>
        <ext xmlns:x15="http://schemas.microsoft.com/office/spreadsheetml/2010/11/main" uri="{B97F6D7D-B522-45F9-BDA1-12C45D357490}">
          <x15:cacheHierarchy aggregatedColumn="25"/>
        </ext>
      </extLst>
    </cacheHierarchy>
    <cacheHierarchy uniqueName="[Measures].[Distinct Count of Product ID]" caption="Distinct Count of Product ID" measure="1" displayFolder="" measureGroup="Product_Dimension" count="0" hidden="1">
      <extLst>
        <ext xmlns:x15="http://schemas.microsoft.com/office/spreadsheetml/2010/11/main" uri="{B97F6D7D-B522-45F9-BDA1-12C45D357490}">
          <x15:cacheHierarchy aggregatedColumn="25"/>
        </ext>
      </extLst>
    </cacheHierarchy>
    <cacheHierarchy uniqueName="[Measures].[Average of Sales]" caption="Average of Sales" measure="1" displayFolder="" measureGroup="Fact_Table" count="0" hidden="1">
      <extLst>
        <ext xmlns:x15="http://schemas.microsoft.com/office/spreadsheetml/2010/11/main" uri="{B97F6D7D-B522-45F9-BDA1-12C45D357490}">
          <x15:cacheHierarchy aggregatedColumn="9"/>
        </ext>
      </extLst>
    </cacheHierarchy>
    <cacheHierarchy uniqueName="[Measures].[Count of Customer ID 2]" caption="Count of Customer ID 2" measure="1" displayFolder="" measureGroup="Fact_Table" count="0" hidden="1">
      <extLst>
        <ext xmlns:x15="http://schemas.microsoft.com/office/spreadsheetml/2010/11/main" uri="{B97F6D7D-B522-45F9-BDA1-12C45D357490}">
          <x15:cacheHierarchy aggregatedColumn="4"/>
        </ext>
      </extLst>
    </cacheHierarchy>
    <cacheHierarchy uniqueName="[Measures].[Distinct Count of Customer ID 2]" caption="Distinct Count of Customer ID 2" measure="1" displayFolder="" measureGroup="Fact_Table" count="0" hidden="1">
      <extLst>
        <ext xmlns:x15="http://schemas.microsoft.com/office/spreadsheetml/2010/11/main" uri="{B97F6D7D-B522-45F9-BDA1-12C45D357490}">
          <x15:cacheHierarchy aggregatedColumn="4"/>
        </ext>
      </extLst>
    </cacheHierarchy>
    <cacheHierarchy uniqueName="[Measures].[Sum of Postal Code]" caption="Sum of Postal Code" measure="1" displayFolder="" measureGroup="Geography_Dimension" count="0" hidden="1">
      <extLst>
        <ext xmlns:x15="http://schemas.microsoft.com/office/spreadsheetml/2010/11/main" uri="{B97F6D7D-B522-45F9-BDA1-12C45D357490}">
          <x15:cacheHierarchy aggregatedColumn="21"/>
        </ext>
      </extLst>
    </cacheHierarchy>
  </cacheHierarchies>
  <kpis count="0"/>
  <dimensions count="5">
    <dimension name="Customer_Dimension" uniqueName="[Customer_Dimension]" caption="Customer_Dimension"/>
    <dimension name="Fact_Table" uniqueName="[Fact_Table]" caption="Fact_Table"/>
    <dimension name="Geography_Dimension" uniqueName="[Geography_Dimension]" caption="Geography_Dimension"/>
    <dimension measure="1" name="Measures" uniqueName="[Measures]" caption="Measures"/>
    <dimension name="Product_Dimension" uniqueName="[Product_Dimension]" caption="Product_Dimension"/>
  </dimensions>
  <measureGroups count="4">
    <measureGroup name="Customer_Dimension" caption="Customer_Dimension"/>
    <measureGroup name="Fact_Table" caption="Fact_Table"/>
    <measureGroup name="Geography_Dimension" caption="Geography_Dimension"/>
    <measureGroup name="Product_Dimension" caption="Product_Dimension"/>
  </measureGroups>
  <maps count="7">
    <map measureGroup="0" dimension="0"/>
    <map measureGroup="1" dimension="0"/>
    <map measureGroup="1" dimension="1"/>
    <map measureGroup="1" dimension="2"/>
    <map measureGroup="1" dimension="4"/>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l Seifelnasr Saadeldin" refreshedDate="45711.44772974537" createdVersion="8" refreshedVersion="8" minRefreshableVersion="3" recordCount="0" supportSubquery="1" supportAdvancedDrill="1" xr:uid="{A85BD0C4-F295-4B45-B83C-DEE33E18E4F6}">
  <cacheSource type="external" connectionId="5"/>
  <cacheFields count="4">
    <cacheField name="[Product_Dimension].[Category].[Category]" caption="Category" numFmtId="0" hierarchy="26" level="1">
      <sharedItems count="3">
        <s v="Furniture"/>
        <s v="Office Supplies"/>
        <s v="Technology"/>
      </sharedItems>
    </cacheField>
    <cacheField name="[Measures].[Average of Sales]" caption="Average of Sales" numFmtId="0" hierarchy="50" level="32767"/>
    <cacheField name="[Fact_Table].[Order Date].[Order Date]" caption="Order Date" numFmtId="0" hierarchy="7" level="1">
      <sharedItems containsSemiMixedTypes="0" containsNonDate="0" containsString="0"/>
    </cacheField>
    <cacheField name="[Geography_Dimension].[Region].[Region]" caption="Region" numFmtId="0" hierarchy="22" level="1">
      <sharedItems containsSemiMixedTypes="0" containsNonDate="0" containsString="0"/>
    </cacheField>
  </cacheFields>
  <cacheHierarchies count="54">
    <cacheHierarchy uniqueName="[Customer_Dimension].[Customer ID]" caption="Customer ID" attribute="1" defaultMemberUniqueName="[Customer_Dimension].[Customer ID].[All]" allUniqueName="[Customer_Dimension].[Customer ID].[All]" dimensionUniqueName="[Customer_Dimension]" displayFolder="" count="0" memberValueDatatype="130" unbalanced="0"/>
    <cacheHierarchy uniqueName="[Customer_Dimension].[Customer Name]" caption="Customer Name" attribute="1" defaultMemberUniqueName="[Customer_Dimension].[Customer Name].[All]" allUniqueName="[Customer_Dimension].[Customer Name].[All]" dimensionUniqueName="[Customer_Dimension]" displayFolder="" count="0" memberValueDatatype="130" unbalanced="0"/>
    <cacheHierarchy uniqueName="[Customer_Dimension].[Segment]" caption="Segment" attribute="1" defaultMemberUniqueName="[Customer_Dimension].[Segment].[All]" allUniqueName="[Customer_Dimension].[Segment].[All]" dimensionUniqueName="[Customer_Dimension]" displayFolder="" count="2" memberValueDatatype="130" unbalanced="0"/>
    <cacheHierarchy uniqueName="[Fact_Table].[Order ID]" caption="Order ID" attribute="1" defaultMemberUniqueName="[Fact_Table].[Order ID].[All]" allUniqueName="[Fact_Table].[Order ID].[All]" dimensionUniqueName="[Fact_Table]" displayFolder="" count="0" memberValueDatatype="130" unbalanced="0"/>
    <cacheHierarchy uniqueName="[Fact_Table].[Customer ID]" caption="Customer ID" attribute="1" defaultMemberUniqueName="[Fact_Table].[Customer ID].[All]" allUniqueName="[Fact_Table].[Customer ID].[All]" dimensionUniqueName="[Fact_Table]" displayFolder="" count="0" memberValueDatatype="130" unbalanced="0"/>
    <cacheHierarchy uniqueName="[Fact_Table].[Unique product ID]" caption="Unique product ID" attribute="1" defaultMemberUniqueName="[Fact_Table].[Unique product ID].[All]" allUniqueName="[Fact_Table].[Unique product ID].[All]" dimensionUniqueName="[Fact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130" unbalanced="0"/>
    <cacheHierarchy uniqueName="[Fact_Table].[Order Date]" caption="Order Date" attribute="1" time="1" defaultMemberUniqueName="[Fact_Table].[Order Date].[All]" allUniqueName="[Fact_Table].[Order Date].[All]" dimensionUniqueName="[Fact_Table]" displayFolder="" count="2" memberValueDatatype="7" unbalanced="0">
      <fieldsUsage count="2">
        <fieldUsage x="-1"/>
        <fieldUsage x="2"/>
      </fieldsUsage>
    </cacheHierarchy>
    <cacheHierarchy uniqueName="[Fact_Table].[Ship Date]" caption="Ship Date" attribute="1" time="1" defaultMemberUniqueName="[Fact_Table].[Ship Date].[All]" allUniqueName="[Fact_Table].[Ship Date].[All]" dimensionUniqueName="[Fact_Table]" displayFolder="" count="0" memberValueDatatype="7" unbalanced="0"/>
    <cacheHierarchy uniqueName="[Fact_Table].[Sales]" caption="Sales" attribute="1" defaultMemberUniqueName="[Fact_Table].[Sales].[All]" allUniqueName="[Fact_Table].[Sales].[All]" dimensionUniqueName="[Fact_Table]" displayFolder="" count="0" memberValueDatatype="5" unbalanced="0"/>
    <cacheHierarchy uniqueName="[Fact_Table].[Geo_ID]" caption="Geo_ID" attribute="1" defaultMemberUniqueName="[Fact_Table].[Geo_ID].[All]" allUniqueName="[Fact_Table].[Geo_ID].[All]" dimensionUniqueName="[Fact_Table]" displayFolder="" count="0" memberValueDatatype="130" unbalanced="0"/>
    <cacheHierarchy uniqueName="[Fact_Table].[Order Date (Year)]" caption="Order Date (Year)" attribute="1" defaultMemberUniqueName="[Fact_Table].[Order Date (Year)].[All]" allUniqueName="[Fact_Table].[Order Date (Year)].[All]" dimensionUniqueName="[Fact_Table]" displayFolder="" count="0" memberValueDatatype="130" unbalanced="0"/>
    <cacheHierarchy uniqueName="[Fact_Table].[Order Date (Quarter)]" caption="Order Date (Quarter)" attribute="1" defaultMemberUniqueName="[Fact_Table].[Order Date (Quarter)].[All]" allUniqueName="[Fact_Table].[Order Date (Quarter)].[All]" dimensionUniqueName="[Fact_Table]" displayFolder="" count="0" memberValueDatatype="130" unbalanced="0"/>
    <cacheHierarchy uniqueName="[Fact_Table].[Order Date (Month)]" caption="Order Date (Month)" attribute="1" defaultMemberUniqueName="[Fact_Table].[Order Date (Month)].[All]" allUniqueName="[Fact_Table].[Order Date (Month)].[All]" dimensionUniqueName="[Fact_Table]" displayFolder="" count="2" memberValueDatatype="130" unbalanced="0"/>
    <cacheHierarchy uniqueName="[Fact_Table].[Ship Date (Year)]" caption="Ship Date (Year)" attribute="1" defaultMemberUniqueName="[Fact_Table].[Ship Date (Year)].[All]" allUniqueName="[Fact_Table].[Ship Date (Year)].[All]" dimensionUniqueName="[Fact_Table]" displayFolder="" count="0" memberValueDatatype="130" unbalanced="0"/>
    <cacheHierarchy uniqueName="[Fact_Table].[Ship Date (Quarter)]" caption="Ship Date (Quarter)" attribute="1" defaultMemberUniqueName="[Fact_Table].[Ship Date (Quarter)].[All]" allUniqueName="[Fact_Table].[Ship Date (Quarter)].[All]" dimensionUniqueName="[Fact_Table]" displayFolder="" count="0" memberValueDatatype="130" unbalanced="0"/>
    <cacheHierarchy uniqueName="[Fact_Table].[Ship Date (Month)]" caption="Ship Date (Month)" attribute="1" defaultMemberUniqueName="[Fact_Table].[Ship Date (Month)].[All]" allUniqueName="[Fact_Table].[Ship Date (Month)].[All]" dimensionUniqueName="[Fact_Table]" displayFolder="" count="0" memberValueDatatype="130" unbalanced="0"/>
    <cacheHierarchy uniqueName="[Geography_Dimension].[Geo_ID]" caption="Geo_ID" attribute="1" defaultMemberUniqueName="[Geography_Dimension].[Geo_ID].[All]" allUniqueName="[Geography_Dimension].[Geo_ID].[All]" dimensionUniqueName="[Geography_Dimension]" displayFolder="" count="0" memberValueDatatype="130" unbalanced="0"/>
    <cacheHierarchy uniqueName="[Geography_Dimension].[Country]" caption="Country" attribute="1" defaultMemberUniqueName="[Geography_Dimension].[Country].[All]" allUniqueName="[Geography_Dimension].[Country].[All]" dimensionUniqueName="[Geography_Dimension]" displayFolder="" count="0" memberValueDatatype="130" unbalanced="0"/>
    <cacheHierarchy uniqueName="[Geography_Dimension].[City]" caption="City" attribute="1" defaultMemberUniqueName="[Geography_Dimension].[City].[All]" allUniqueName="[Geography_Dimension].[City].[All]" dimensionUniqueName="[Geography_Dimension]" displayFolder="" count="0" memberValueDatatype="130" unbalanced="0"/>
    <cacheHierarchy uniqueName="[Geography_Dimension].[State]" caption="State" attribute="1" defaultMemberUniqueName="[Geography_Dimension].[State].[All]" allUniqueName="[Geography_Dimension].[State].[All]" dimensionUniqueName="[Geography_Dimension]" displayFolder="" count="2" memberValueDatatype="130" unbalanced="0"/>
    <cacheHierarchy uniqueName="[Geography_Dimension].[Postal Code]" caption="Postal Code" attribute="1" defaultMemberUniqueName="[Geography_Dimension].[Postal Code].[All]" allUniqueName="[Geography_Dimension].[Postal Code].[All]" dimensionUniqueName="[Geography_Dimension]" displayFolder="" count="0" memberValueDatatype="5" unbalanced="0"/>
    <cacheHierarchy uniqueName="[Geography_Dimension].[Region]" caption="Region" attribute="1" defaultMemberUniqueName="[Geography_Dimension].[Region].[All]" allUniqueName="[Geography_Dimension].[Region].[All]" dimensionUniqueName="[Geography_Dimension]" displayFolder="" count="2" memberValueDatatype="130" unbalanced="0">
      <fieldsUsage count="2">
        <fieldUsage x="-1"/>
        <fieldUsage x="3"/>
      </fieldsUsage>
    </cacheHierarchy>
    <cacheHierarchy uniqueName="[Geography_Dimension].[State/City]" caption="State/City" defaultMemberUniqueName="[Geography_Dimension].[State/City].[All]" allUniqueName="[Geography_Dimension].[State/City].[All]" dimensionUniqueName="[Geography_Dimension]" displayFolder="" count="3" unbalanced="0"/>
    <cacheHierarchy uniqueName="[Product_Dimension].[Unique product ID]" caption="Unique product ID" attribute="1" defaultMemberUniqueName="[Product_Dimension].[Unique product ID].[All]" allUniqueName="[Product_Dimension].[Unique product ID].[All]" dimensionUniqueName="[Product_Dimension]" displayFolder="" count="0" memberValueDatatype="130" unbalanced="0"/>
    <cacheHierarchy uniqueName="[Product_Dimension].[Product ID]" caption="Product ID" attribute="1" defaultMemberUniqueName="[Product_Dimension].[Product ID].[All]" allUniqueName="[Product_Dimension].[Product ID].[All]" dimensionUniqueName="[Product_Dimension]" displayFolder="" count="0" memberValueDatatype="130" unbalanced="0"/>
    <cacheHierarchy uniqueName="[Product_Dimension].[Category]" caption="Category" attribute="1" defaultMemberUniqueName="[Product_Dimension].[Category].[All]" allUniqueName="[Product_Dimension].[Category].[All]" dimensionUniqueName="[Product_Dimension]" displayFolder="" count="2" memberValueDatatype="130" unbalanced="0">
      <fieldsUsage count="2">
        <fieldUsage x="-1"/>
        <fieldUsage x="0"/>
      </fieldsUsage>
    </cacheHierarchy>
    <cacheHierarchy uniqueName="[Product_Dimension].[Sub-Category]" caption="Sub-Category" attribute="1" defaultMemberUniqueName="[Product_Dimension].[Sub-Category].[All]" allUniqueName="[Product_Dimension].[Sub-Category].[All]" dimensionUniqueName="[Product_Dimension]" displayFolder="" count="2" memberValueDatatype="130" unbalanced="0"/>
    <cacheHierarchy uniqueName="[Product_Dimension].[Product Name]" caption="Product Name" attribute="1" defaultMemberUniqueName="[Product_Dimension].[Product Name].[All]" allUniqueName="[Product_Dimension].[Product Name].[All]" dimensionUniqueName="[Product_Dimension]" displayFolder="" count="0" memberValueDatatype="130" unbalanced="0"/>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Fact_Table].[Ship Date (Month Index)]" caption="Ship Date (Month Index)" attribute="1" defaultMemberUniqueName="[Fact_Table].[Ship Date (Month Index)].[All]" allUniqueName="[Fact_Table].[Ship Date (Month Index)].[All]" dimensionUniqueName="[Fact_Table]" displayFolder="" count="0" memberValueDatatype="20" unbalanced="0" hidden="1"/>
    <cacheHierarchy uniqueName="[Measures].[__XL_Count Customer_Dimension]" caption="__XL_Count Customer_Dimension" measure="1" displayFolder="" measureGroup="Customer_Dimension" count="0" hidden="1"/>
    <cacheHierarchy uniqueName="[Measures].[__XL_Count Geography_Dimension]" caption="__XL_Count Geography_Dimension" measure="1" displayFolder="" measureGroup="Geography_Dimension" count="0" hidden="1"/>
    <cacheHierarchy uniqueName="[Measures].[__XL_Count Product_Dimension]" caption="__XL_Count Product_Dimension" measure="1" displayFolder="" measureGroup="Product_Dimension" count="0" hidden="1"/>
    <cacheHierarchy uniqueName="[Measures].[__XL_Count Fact_Table]" caption="__XL_Count Fact_Table" measure="1" displayFolder="" measureGroup="Fact_Table" count="0" hidden="1"/>
    <cacheHierarchy uniqueName="[Measures].[__No measures defined]" caption="__No measures defined" measure="1" displayFolder="" count="0" hidden="1"/>
    <cacheHierarchy uniqueName="[Measures].[Count of Customer ID]" caption="Count of Customer ID" measure="1" displayFolder="" measureGroup="Customer_Dimension" count="0" hidden="1">
      <extLst>
        <ext xmlns:x15="http://schemas.microsoft.com/office/spreadsheetml/2010/11/main" uri="{B97F6D7D-B522-45F9-BDA1-12C45D357490}">
          <x15:cacheHierarchy aggregatedColumn="0"/>
        </ext>
      </extLst>
    </cacheHierarchy>
    <cacheHierarchy uniqueName="[Measures].[Count of Customer Name]" caption="Count of Customer Name" measure="1" displayFolder="" measureGroup="Customer_Dimension" count="0" hidden="1">
      <extLst>
        <ext xmlns:x15="http://schemas.microsoft.com/office/spreadsheetml/2010/11/main" uri="{B97F6D7D-B522-45F9-BDA1-12C45D357490}">
          <x15:cacheHierarchy aggregatedColumn="1"/>
        </ext>
      </extLst>
    </cacheHierarchy>
    <cacheHierarchy uniqueName="[Measures].[Count of Unique product ID]" caption="Count of Unique product ID" measure="1" displayFolder="" measureGroup="Product_Dimension" count="0" hidden="1">
      <extLst>
        <ext xmlns:x15="http://schemas.microsoft.com/office/spreadsheetml/2010/11/main" uri="{B97F6D7D-B522-45F9-BDA1-12C45D357490}">
          <x15:cacheHierarchy aggregatedColumn="24"/>
        </ext>
      </extLst>
    </cacheHierarchy>
    <cacheHierarchy uniqueName="[Measures].[Count of City]" caption="Count of City" measure="1" displayFolder="" measureGroup="Geography_Dimension"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Geography_Dimension" count="0" hidden="1">
      <extLst>
        <ext xmlns:x15="http://schemas.microsoft.com/office/spreadsheetml/2010/11/main" uri="{B97F6D7D-B522-45F9-BDA1-12C45D357490}">
          <x15:cacheHierarchy aggregatedColumn="20"/>
        </ext>
      </extLst>
    </cacheHierarchy>
    <cacheHierarchy uniqueName="[Measures].[Distinct Count of State]" caption="Distinct Count of State" measure="1" displayFolder="" measureGroup="Geography_Dimension" count="0" hidden="1">
      <extLst>
        <ext xmlns:x15="http://schemas.microsoft.com/office/spreadsheetml/2010/11/main" uri="{B97F6D7D-B522-45F9-BDA1-12C45D357490}">
          <x15:cacheHierarchy aggregatedColumn="20"/>
        </ext>
      </extLst>
    </cacheHierarchy>
    <cacheHierarchy uniqueName="[Measures].[Distinct Count of City]" caption="Distinct Count of City" measure="1" displayFolder="" measureGroup="Geography_Dimension" count="0" hidden="1">
      <extLst>
        <ext xmlns:x15="http://schemas.microsoft.com/office/spreadsheetml/2010/11/main" uri="{B97F6D7D-B522-45F9-BDA1-12C45D357490}">
          <x15:cacheHierarchy aggregatedColumn="19"/>
        </ext>
      </extLst>
    </cacheHierarchy>
    <cacheHierarchy uniqueName="[Measures].[Distinct Count of Customer ID]" caption="Distinct Count of Customer ID" measure="1" displayFolder="" measureGroup="Customer_Dimension" count="0" hidden="1">
      <extLst>
        <ext xmlns:x15="http://schemas.microsoft.com/office/spreadsheetml/2010/11/main" uri="{B97F6D7D-B522-45F9-BDA1-12C45D357490}">
          <x15:cacheHierarchy aggregatedColumn="0"/>
        </ext>
      </extLst>
    </cacheHierarchy>
    <cacheHierarchy uniqueName="[Measures].[Distinct Count of Unique product ID]" caption="Distinct Count of Unique product ID" measure="1" displayFolder="" measureGroup="Product_Dimension" count="0" hidden="1">
      <extLst>
        <ext xmlns:x15="http://schemas.microsoft.com/office/spreadsheetml/2010/11/main" uri="{B97F6D7D-B522-45F9-BDA1-12C45D357490}">
          <x15:cacheHierarchy aggregatedColumn="24"/>
        </ext>
      </extLst>
    </cacheHierarchy>
    <cacheHierarchy uniqueName="[Measures].[Sum of Sales]" caption="Sum of Sales" measure="1" displayFolder="" measureGroup="Fact_Table" count="0" hidden="1">
      <extLst>
        <ext xmlns:x15="http://schemas.microsoft.com/office/spreadsheetml/2010/11/main" uri="{B97F6D7D-B522-45F9-BDA1-12C45D357490}">
          <x15:cacheHierarchy aggregatedColumn="9"/>
        </ext>
      </extLst>
    </cacheHierarchy>
    <cacheHierarchy uniqueName="[Measures].[Count of Ship Date]" caption="Count of Ship Date" measure="1" displayFolder="" measureGroup="Fact_Table" count="0" hidden="1">
      <extLst>
        <ext xmlns:x15="http://schemas.microsoft.com/office/spreadsheetml/2010/11/main" uri="{B97F6D7D-B522-45F9-BDA1-12C45D357490}">
          <x15:cacheHierarchy aggregatedColumn="8"/>
        </ext>
      </extLst>
    </cacheHierarchy>
    <cacheHierarchy uniqueName="[Measures].[Count of Ship Date (Year)]" caption="Count of Ship Date (Year)" measure="1" displayFolder="" measureGroup="Fact_Table" count="0" hidden="1">
      <extLst>
        <ext xmlns:x15="http://schemas.microsoft.com/office/spreadsheetml/2010/11/main" uri="{B97F6D7D-B522-45F9-BDA1-12C45D357490}">
          <x15:cacheHierarchy aggregatedColumn="14"/>
        </ext>
      </extLst>
    </cacheHierarchy>
    <cacheHierarchy uniqueName="[Measures].[Count of Product ID]" caption="Count of Product ID" measure="1" displayFolder="" measureGroup="Product_Dimension" count="0" hidden="1">
      <extLst>
        <ext xmlns:x15="http://schemas.microsoft.com/office/spreadsheetml/2010/11/main" uri="{B97F6D7D-B522-45F9-BDA1-12C45D357490}">
          <x15:cacheHierarchy aggregatedColumn="25"/>
        </ext>
      </extLst>
    </cacheHierarchy>
    <cacheHierarchy uniqueName="[Measures].[Distinct Count of Product ID]" caption="Distinct Count of Product ID" measure="1" displayFolder="" measureGroup="Product_Dimension" count="0" hidden="1">
      <extLst>
        <ext xmlns:x15="http://schemas.microsoft.com/office/spreadsheetml/2010/11/main" uri="{B97F6D7D-B522-45F9-BDA1-12C45D357490}">
          <x15:cacheHierarchy aggregatedColumn="25"/>
        </ext>
      </extLst>
    </cacheHierarchy>
    <cacheHierarchy uniqueName="[Measures].[Average of Sales]" caption="Average of Sales" measure="1" displayFolder="" measureGroup="Fact_Table"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Customer ID 2]" caption="Count of Customer ID 2" measure="1" displayFolder="" measureGroup="Fact_Table" count="0" hidden="1">
      <extLst>
        <ext xmlns:x15="http://schemas.microsoft.com/office/spreadsheetml/2010/11/main" uri="{B97F6D7D-B522-45F9-BDA1-12C45D357490}">
          <x15:cacheHierarchy aggregatedColumn="4"/>
        </ext>
      </extLst>
    </cacheHierarchy>
    <cacheHierarchy uniqueName="[Measures].[Distinct Count of Customer ID 2]" caption="Distinct Count of Customer ID 2" measure="1" displayFolder="" measureGroup="Fact_Table" count="0" hidden="1">
      <extLst>
        <ext xmlns:x15="http://schemas.microsoft.com/office/spreadsheetml/2010/11/main" uri="{B97F6D7D-B522-45F9-BDA1-12C45D357490}">
          <x15:cacheHierarchy aggregatedColumn="4"/>
        </ext>
      </extLst>
    </cacheHierarchy>
    <cacheHierarchy uniqueName="[Measures].[Sum of Postal Code]" caption="Sum of Postal Code" measure="1" displayFolder="" measureGroup="Geography_Dimension" count="0" hidden="1">
      <extLst>
        <ext xmlns:x15="http://schemas.microsoft.com/office/spreadsheetml/2010/11/main" uri="{B97F6D7D-B522-45F9-BDA1-12C45D357490}">
          <x15:cacheHierarchy aggregatedColumn="21"/>
        </ext>
      </extLst>
    </cacheHierarchy>
  </cacheHierarchies>
  <kpis count="0"/>
  <dimensions count="5">
    <dimension name="Customer_Dimension" uniqueName="[Customer_Dimension]" caption="Customer_Dimension"/>
    <dimension name="Fact_Table" uniqueName="[Fact_Table]" caption="Fact_Table"/>
    <dimension name="Geography_Dimension" uniqueName="[Geography_Dimension]" caption="Geography_Dimension"/>
    <dimension measure="1" name="Measures" uniqueName="[Measures]" caption="Measures"/>
    <dimension name="Product_Dimension" uniqueName="[Product_Dimension]" caption="Product_Dimension"/>
  </dimensions>
  <measureGroups count="4">
    <measureGroup name="Customer_Dimension" caption="Customer_Dimension"/>
    <measureGroup name="Fact_Table" caption="Fact_Table"/>
    <measureGroup name="Geography_Dimension" caption="Geography_Dimension"/>
    <measureGroup name="Product_Dimension" caption="Product_Dimension"/>
  </measureGroups>
  <maps count="7">
    <map measureGroup="0" dimension="0"/>
    <map measureGroup="1" dimension="0"/>
    <map measureGroup="1" dimension="1"/>
    <map measureGroup="1" dimension="2"/>
    <map measureGroup="1" dimension="4"/>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l Seifelnasr Saadeldin" refreshedDate="45711.447730324071" createdVersion="8" refreshedVersion="8" minRefreshableVersion="3" recordCount="0" supportSubquery="1" supportAdvancedDrill="1" xr:uid="{7ACBF315-439A-40B2-85EB-508BC0174DCC}">
  <cacheSource type="external" connectionId="5"/>
  <cacheFields count="8">
    <cacheField name="[Measures].[Sum of Sales]" caption="Sum of Sales" numFmtId="0" hierarchy="45" level="32767"/>
    <cacheField name="[Fact_Table].[Order Date (Year)].[Order Date (Year)]" caption="Order Date (Year)" numFmtId="0" hierarchy="11" level="1">
      <sharedItems count="4">
        <s v="2015"/>
        <s v="2016"/>
        <s v="2017"/>
        <s v="2018"/>
      </sharedItems>
    </cacheField>
    <cacheField name="[Fact_Table].[Order Date].[Order Date]" caption="Order Date" numFmtId="0" hierarchy="7" level="1">
      <sharedItems containsSemiMixedTypes="0" containsNonDate="0" containsString="0"/>
    </cacheField>
    <cacheField name="[Fact_Table].[Order Date (Quarter)].[Order Date (Quarter)]" caption="Order Date (Quarter)" numFmtId="0" hierarchy="12" level="1">
      <sharedItems count="4">
        <s v="Qtr1"/>
        <s v="Qtr2"/>
        <s v="Qtr3"/>
        <s v="Qtr4"/>
      </sharedItems>
    </cacheField>
    <cacheField name="[Fact_Table].[Order Date (Month)].[Order Date (Month)]" caption="Order Date (Month)" numFmtId="0" hierarchy="13" level="1">
      <sharedItems count="12">
        <s v="Jan"/>
        <s v="Feb"/>
        <s v="Mar"/>
        <s v="Apr"/>
        <s v="May"/>
        <s v="Jun"/>
        <s v="Jul"/>
        <s v="Aug"/>
        <s v="Sep"/>
        <s v="Oct"/>
        <s v="Nov"/>
        <s v="Dec"/>
      </sharedItems>
    </cacheField>
    <cacheField name="[Geography_Dimension].[Region].[Region]" caption="Region" numFmtId="0" hierarchy="22" level="1">
      <sharedItems containsSemiMixedTypes="0" containsNonDate="0" containsString="0"/>
    </cacheField>
    <cacheField name="[Geography_Dimension].[City].[City]" caption="City" numFmtId="0" hierarchy="19" level="1">
      <sharedItems containsSemiMixedTypes="0" containsNonDate="0" containsString="0"/>
    </cacheField>
    <cacheField name="[Geography_Dimension].[State].[State]" caption="State" numFmtId="0" hierarchy="20" level="1">
      <sharedItems containsSemiMixedTypes="0" containsNonDate="0" containsString="0"/>
    </cacheField>
  </cacheFields>
  <cacheHierarchies count="54">
    <cacheHierarchy uniqueName="[Customer_Dimension].[Customer ID]" caption="Customer ID" attribute="1" defaultMemberUniqueName="[Customer_Dimension].[Customer ID].[All]" allUniqueName="[Customer_Dimension].[Customer ID].[All]" dimensionUniqueName="[Customer_Dimension]" displayFolder="" count="0" memberValueDatatype="130" unbalanced="0"/>
    <cacheHierarchy uniqueName="[Customer_Dimension].[Customer Name]" caption="Customer Name" attribute="1" defaultMemberUniqueName="[Customer_Dimension].[Customer Name].[All]" allUniqueName="[Customer_Dimension].[Customer Name].[All]" dimensionUniqueName="[Customer_Dimension]" displayFolder="" count="0" memberValueDatatype="130" unbalanced="0"/>
    <cacheHierarchy uniqueName="[Customer_Dimension].[Segment]" caption="Segment" attribute="1" defaultMemberUniqueName="[Customer_Dimension].[Segment].[All]" allUniqueName="[Customer_Dimension].[Segment].[All]" dimensionUniqueName="[Customer_Dimension]" displayFolder="" count="2" memberValueDatatype="130" unbalanced="0"/>
    <cacheHierarchy uniqueName="[Fact_Table].[Order ID]" caption="Order ID" attribute="1" defaultMemberUniqueName="[Fact_Table].[Order ID].[All]" allUniqueName="[Fact_Table].[Order ID].[All]" dimensionUniqueName="[Fact_Table]" displayFolder="" count="0" memberValueDatatype="130" unbalanced="0"/>
    <cacheHierarchy uniqueName="[Fact_Table].[Customer ID]" caption="Customer ID" attribute="1" defaultMemberUniqueName="[Fact_Table].[Customer ID].[All]" allUniqueName="[Fact_Table].[Customer ID].[All]" dimensionUniqueName="[Fact_Table]" displayFolder="" count="0" memberValueDatatype="130" unbalanced="0"/>
    <cacheHierarchy uniqueName="[Fact_Table].[Unique product ID]" caption="Unique product ID" attribute="1" defaultMemberUniqueName="[Fact_Table].[Unique product ID].[All]" allUniqueName="[Fact_Table].[Unique product ID].[All]" dimensionUniqueName="[Fact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130" unbalanced="0"/>
    <cacheHierarchy uniqueName="[Fact_Table].[Order Date]" caption="Order Date" attribute="1" time="1" defaultMemberUniqueName="[Fact_Table].[Order Date].[All]" allUniqueName="[Fact_Table].[Order Date].[All]" dimensionUniqueName="[Fact_Table]" displayFolder="" count="2" memberValueDatatype="7" unbalanced="0">
      <fieldsUsage count="2">
        <fieldUsage x="-1"/>
        <fieldUsage x="2"/>
      </fieldsUsage>
    </cacheHierarchy>
    <cacheHierarchy uniqueName="[Fact_Table].[Ship Date]" caption="Ship Date" attribute="1" time="1" defaultMemberUniqueName="[Fact_Table].[Ship Date].[All]" allUniqueName="[Fact_Table].[Ship Date].[All]" dimensionUniqueName="[Fact_Table]" displayFolder="" count="0" memberValueDatatype="7" unbalanced="0"/>
    <cacheHierarchy uniqueName="[Fact_Table].[Sales]" caption="Sales" attribute="1" defaultMemberUniqueName="[Fact_Table].[Sales].[All]" allUniqueName="[Fact_Table].[Sales].[All]" dimensionUniqueName="[Fact_Table]" displayFolder="" count="0" memberValueDatatype="5" unbalanced="0"/>
    <cacheHierarchy uniqueName="[Fact_Table].[Geo_ID]" caption="Geo_ID" attribute="1" defaultMemberUniqueName="[Fact_Table].[Geo_ID].[All]" allUniqueName="[Fact_Table].[Geo_ID].[All]" dimensionUniqueName="[Fact_Table]" displayFolder="" count="0" memberValueDatatype="130" unbalanced="0"/>
    <cacheHierarchy uniqueName="[Fact_Table].[Order Date (Year)]" caption="Order Date (Year)" attribute="1" defaultMemberUniqueName="[Fact_Table].[Order Date (Year)].[All]" allUniqueName="[Fact_Table].[Order Date (Year)].[All]" dimensionUniqueName="[Fact_Table]" displayFolder="" count="2" memberValueDatatype="130" unbalanced="0">
      <fieldsUsage count="2">
        <fieldUsage x="-1"/>
        <fieldUsage x="1"/>
      </fieldsUsage>
    </cacheHierarchy>
    <cacheHierarchy uniqueName="[Fact_Table].[Order Date (Quarter)]" caption="Order Date (Quarter)" attribute="1" defaultMemberUniqueName="[Fact_Table].[Order Date (Quarter)].[All]" allUniqueName="[Fact_Table].[Order Date (Quarter)].[All]" dimensionUniqueName="[Fact_Table]" displayFolder="" count="2" memberValueDatatype="130" unbalanced="0">
      <fieldsUsage count="2">
        <fieldUsage x="-1"/>
        <fieldUsage x="3"/>
      </fieldsUsage>
    </cacheHierarchy>
    <cacheHierarchy uniqueName="[Fact_Table].[Order Date (Month)]" caption="Order Date (Month)" attribute="1" defaultMemberUniqueName="[Fact_Table].[Order Date (Month)].[All]" allUniqueName="[Fact_Table].[Order Date (Month)].[All]" dimensionUniqueName="[Fact_Table]" displayFolder="" count="2" memberValueDatatype="130" unbalanced="0">
      <fieldsUsage count="2">
        <fieldUsage x="-1"/>
        <fieldUsage x="4"/>
      </fieldsUsage>
    </cacheHierarchy>
    <cacheHierarchy uniqueName="[Fact_Table].[Ship Date (Year)]" caption="Ship Date (Year)" attribute="1" defaultMemberUniqueName="[Fact_Table].[Ship Date (Year)].[All]" allUniqueName="[Fact_Table].[Ship Date (Year)].[All]" dimensionUniqueName="[Fact_Table]" displayFolder="" count="0" memberValueDatatype="130" unbalanced="0"/>
    <cacheHierarchy uniqueName="[Fact_Table].[Ship Date (Quarter)]" caption="Ship Date (Quarter)" attribute="1" defaultMemberUniqueName="[Fact_Table].[Ship Date (Quarter)].[All]" allUniqueName="[Fact_Table].[Ship Date (Quarter)].[All]" dimensionUniqueName="[Fact_Table]" displayFolder="" count="0" memberValueDatatype="130" unbalanced="0"/>
    <cacheHierarchy uniqueName="[Fact_Table].[Ship Date (Month)]" caption="Ship Date (Month)" attribute="1" defaultMemberUniqueName="[Fact_Table].[Ship Date (Month)].[All]" allUniqueName="[Fact_Table].[Ship Date (Month)].[All]" dimensionUniqueName="[Fact_Table]" displayFolder="" count="0" memberValueDatatype="130" unbalanced="0"/>
    <cacheHierarchy uniqueName="[Geography_Dimension].[Geo_ID]" caption="Geo_ID" attribute="1" defaultMemberUniqueName="[Geography_Dimension].[Geo_ID].[All]" allUniqueName="[Geography_Dimension].[Geo_ID].[All]" dimensionUniqueName="[Geography_Dimension]" displayFolder="" count="0" memberValueDatatype="130" unbalanced="0"/>
    <cacheHierarchy uniqueName="[Geography_Dimension].[Country]" caption="Country" attribute="1" defaultMemberUniqueName="[Geography_Dimension].[Country].[All]" allUniqueName="[Geography_Dimension].[Country].[All]" dimensionUniqueName="[Geography_Dimension]" displayFolder="" count="0" memberValueDatatype="130" unbalanced="0"/>
    <cacheHierarchy uniqueName="[Geography_Dimension].[City]" caption="City" attribute="1" defaultMemberUniqueName="[Geography_Dimension].[City].[All]" allUniqueName="[Geography_Dimension].[City].[All]" dimensionUniqueName="[Geography_Dimension]" displayFolder="" count="2" memberValueDatatype="130" unbalanced="0">
      <fieldsUsage count="2">
        <fieldUsage x="-1"/>
        <fieldUsage x="6"/>
      </fieldsUsage>
    </cacheHierarchy>
    <cacheHierarchy uniqueName="[Geography_Dimension].[State]" caption="State" attribute="1" defaultMemberUniqueName="[Geography_Dimension].[State].[All]" allUniqueName="[Geography_Dimension].[State].[All]" dimensionUniqueName="[Geography_Dimension]" displayFolder="" count="2" memberValueDatatype="130" unbalanced="0">
      <fieldsUsage count="2">
        <fieldUsage x="-1"/>
        <fieldUsage x="7"/>
      </fieldsUsage>
    </cacheHierarchy>
    <cacheHierarchy uniqueName="[Geography_Dimension].[Postal Code]" caption="Postal Code" attribute="1" defaultMemberUniqueName="[Geography_Dimension].[Postal Code].[All]" allUniqueName="[Geography_Dimension].[Postal Code].[All]" dimensionUniqueName="[Geography_Dimension]" displayFolder="" count="0" memberValueDatatype="5" unbalanced="0"/>
    <cacheHierarchy uniqueName="[Geography_Dimension].[Region]" caption="Region" attribute="1" defaultMemberUniqueName="[Geography_Dimension].[Region].[All]" allUniqueName="[Geography_Dimension].[Region].[All]" dimensionUniqueName="[Geography_Dimension]" displayFolder="" count="2" memberValueDatatype="130" unbalanced="0">
      <fieldsUsage count="2">
        <fieldUsage x="-1"/>
        <fieldUsage x="5"/>
      </fieldsUsage>
    </cacheHierarchy>
    <cacheHierarchy uniqueName="[Geography_Dimension].[State/City]" caption="State/City" defaultMemberUniqueName="[Geography_Dimension].[State/City].[All]" allUniqueName="[Geography_Dimension].[State/City].[All]" dimensionUniqueName="[Geography_Dimension]" displayFolder="" count="3" unbalanced="0"/>
    <cacheHierarchy uniqueName="[Product_Dimension].[Unique product ID]" caption="Unique product ID" attribute="1" defaultMemberUniqueName="[Product_Dimension].[Unique product ID].[All]" allUniqueName="[Product_Dimension].[Unique product ID].[All]" dimensionUniqueName="[Product_Dimension]" displayFolder="" count="0" memberValueDatatype="130" unbalanced="0"/>
    <cacheHierarchy uniqueName="[Product_Dimension].[Product ID]" caption="Product ID" attribute="1" defaultMemberUniqueName="[Product_Dimension].[Product ID].[All]" allUniqueName="[Product_Dimension].[Product ID].[All]" dimensionUniqueName="[Product_Dimension]" displayFolder="" count="0" memberValueDatatype="130" unbalanced="0"/>
    <cacheHierarchy uniqueName="[Product_Dimension].[Category]" caption="Category" attribute="1" defaultMemberUniqueName="[Product_Dimension].[Category].[All]" allUniqueName="[Product_Dimension].[Category].[All]" dimensionUniqueName="[Product_Dimension]" displayFolder="" count="2" memberValueDatatype="130" unbalanced="0"/>
    <cacheHierarchy uniqueName="[Product_Dimension].[Sub-Category]" caption="Sub-Category" attribute="1" defaultMemberUniqueName="[Product_Dimension].[Sub-Category].[All]" allUniqueName="[Product_Dimension].[Sub-Category].[All]" dimensionUniqueName="[Product_Dimension]" displayFolder="" count="2" memberValueDatatype="130" unbalanced="0"/>
    <cacheHierarchy uniqueName="[Product_Dimension].[Product Name]" caption="Product Name" attribute="1" defaultMemberUniqueName="[Product_Dimension].[Product Name].[All]" allUniqueName="[Product_Dimension].[Product Name].[All]" dimensionUniqueName="[Product_Dimension]" displayFolder="" count="0" memberValueDatatype="130" unbalanced="0"/>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Fact_Table].[Ship Date (Month Index)]" caption="Ship Date (Month Index)" attribute="1" defaultMemberUniqueName="[Fact_Table].[Ship Date (Month Index)].[All]" allUniqueName="[Fact_Table].[Ship Date (Month Index)].[All]" dimensionUniqueName="[Fact_Table]" displayFolder="" count="0" memberValueDatatype="20" unbalanced="0" hidden="1"/>
    <cacheHierarchy uniqueName="[Measures].[__XL_Count Customer_Dimension]" caption="__XL_Count Customer_Dimension" measure="1" displayFolder="" measureGroup="Customer_Dimension" count="0" hidden="1"/>
    <cacheHierarchy uniqueName="[Measures].[__XL_Count Geography_Dimension]" caption="__XL_Count Geography_Dimension" measure="1" displayFolder="" measureGroup="Geography_Dimension" count="0" hidden="1"/>
    <cacheHierarchy uniqueName="[Measures].[__XL_Count Product_Dimension]" caption="__XL_Count Product_Dimension" measure="1" displayFolder="" measureGroup="Product_Dimension" count="0" hidden="1"/>
    <cacheHierarchy uniqueName="[Measures].[__XL_Count Fact_Table]" caption="__XL_Count Fact_Table" measure="1" displayFolder="" measureGroup="Fact_Table" count="0" hidden="1"/>
    <cacheHierarchy uniqueName="[Measures].[__No measures defined]" caption="__No measures defined" measure="1" displayFolder="" count="0" hidden="1"/>
    <cacheHierarchy uniqueName="[Measures].[Count of Customer ID]" caption="Count of Customer ID" measure="1" displayFolder="" measureGroup="Customer_Dimension" count="0" hidden="1">
      <extLst>
        <ext xmlns:x15="http://schemas.microsoft.com/office/spreadsheetml/2010/11/main" uri="{B97F6D7D-B522-45F9-BDA1-12C45D357490}">
          <x15:cacheHierarchy aggregatedColumn="0"/>
        </ext>
      </extLst>
    </cacheHierarchy>
    <cacheHierarchy uniqueName="[Measures].[Count of Customer Name]" caption="Count of Customer Name" measure="1" displayFolder="" measureGroup="Customer_Dimension" count="0" hidden="1">
      <extLst>
        <ext xmlns:x15="http://schemas.microsoft.com/office/spreadsheetml/2010/11/main" uri="{B97F6D7D-B522-45F9-BDA1-12C45D357490}">
          <x15:cacheHierarchy aggregatedColumn="1"/>
        </ext>
      </extLst>
    </cacheHierarchy>
    <cacheHierarchy uniqueName="[Measures].[Count of Unique product ID]" caption="Count of Unique product ID" measure="1" displayFolder="" measureGroup="Product_Dimension" count="0" hidden="1">
      <extLst>
        <ext xmlns:x15="http://schemas.microsoft.com/office/spreadsheetml/2010/11/main" uri="{B97F6D7D-B522-45F9-BDA1-12C45D357490}">
          <x15:cacheHierarchy aggregatedColumn="24"/>
        </ext>
      </extLst>
    </cacheHierarchy>
    <cacheHierarchy uniqueName="[Measures].[Count of City]" caption="Count of City" measure="1" displayFolder="" measureGroup="Geography_Dimension"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Geography_Dimension" count="0" hidden="1">
      <extLst>
        <ext xmlns:x15="http://schemas.microsoft.com/office/spreadsheetml/2010/11/main" uri="{B97F6D7D-B522-45F9-BDA1-12C45D357490}">
          <x15:cacheHierarchy aggregatedColumn="20"/>
        </ext>
      </extLst>
    </cacheHierarchy>
    <cacheHierarchy uniqueName="[Measures].[Distinct Count of State]" caption="Distinct Count of State" measure="1" displayFolder="" measureGroup="Geography_Dimension" count="0" hidden="1">
      <extLst>
        <ext xmlns:x15="http://schemas.microsoft.com/office/spreadsheetml/2010/11/main" uri="{B97F6D7D-B522-45F9-BDA1-12C45D357490}">
          <x15:cacheHierarchy aggregatedColumn="20"/>
        </ext>
      </extLst>
    </cacheHierarchy>
    <cacheHierarchy uniqueName="[Measures].[Distinct Count of City]" caption="Distinct Count of City" measure="1" displayFolder="" measureGroup="Geography_Dimension" count="0" hidden="1">
      <extLst>
        <ext xmlns:x15="http://schemas.microsoft.com/office/spreadsheetml/2010/11/main" uri="{B97F6D7D-B522-45F9-BDA1-12C45D357490}">
          <x15:cacheHierarchy aggregatedColumn="19"/>
        </ext>
      </extLst>
    </cacheHierarchy>
    <cacheHierarchy uniqueName="[Measures].[Distinct Count of Customer ID]" caption="Distinct Count of Customer ID" measure="1" displayFolder="" measureGroup="Customer_Dimension" count="0" hidden="1">
      <extLst>
        <ext xmlns:x15="http://schemas.microsoft.com/office/spreadsheetml/2010/11/main" uri="{B97F6D7D-B522-45F9-BDA1-12C45D357490}">
          <x15:cacheHierarchy aggregatedColumn="0"/>
        </ext>
      </extLst>
    </cacheHierarchy>
    <cacheHierarchy uniqueName="[Measures].[Distinct Count of Unique product ID]" caption="Distinct Count of Unique product ID" measure="1" displayFolder="" measureGroup="Product_Dimension" count="0" hidden="1">
      <extLst>
        <ext xmlns:x15="http://schemas.microsoft.com/office/spreadsheetml/2010/11/main" uri="{B97F6D7D-B522-45F9-BDA1-12C45D357490}">
          <x15:cacheHierarchy aggregatedColumn="24"/>
        </ext>
      </extLst>
    </cacheHierarchy>
    <cacheHierarchy uniqueName="[Measures].[Sum of Sales]" caption="Sum of Sales" measure="1" displayFolder="" measureGroup="Fact_Table" count="0" oneField="1" hidden="1">
      <fieldsUsage count="1">
        <fieldUsage x="0"/>
      </fieldsUsage>
      <extLst>
        <ext xmlns:x15="http://schemas.microsoft.com/office/spreadsheetml/2010/11/main" uri="{B97F6D7D-B522-45F9-BDA1-12C45D357490}">
          <x15:cacheHierarchy aggregatedColumn="9"/>
        </ext>
      </extLst>
    </cacheHierarchy>
    <cacheHierarchy uniqueName="[Measures].[Count of Ship Date]" caption="Count of Ship Date" measure="1" displayFolder="" measureGroup="Fact_Table" count="0" hidden="1">
      <extLst>
        <ext xmlns:x15="http://schemas.microsoft.com/office/spreadsheetml/2010/11/main" uri="{B97F6D7D-B522-45F9-BDA1-12C45D357490}">
          <x15:cacheHierarchy aggregatedColumn="8"/>
        </ext>
      </extLst>
    </cacheHierarchy>
    <cacheHierarchy uniqueName="[Measures].[Count of Ship Date (Year)]" caption="Count of Ship Date (Year)" measure="1" displayFolder="" measureGroup="Fact_Table" count="0" hidden="1">
      <extLst>
        <ext xmlns:x15="http://schemas.microsoft.com/office/spreadsheetml/2010/11/main" uri="{B97F6D7D-B522-45F9-BDA1-12C45D357490}">
          <x15:cacheHierarchy aggregatedColumn="14"/>
        </ext>
      </extLst>
    </cacheHierarchy>
    <cacheHierarchy uniqueName="[Measures].[Count of Product ID]" caption="Count of Product ID" measure="1" displayFolder="" measureGroup="Product_Dimension" count="0" hidden="1">
      <extLst>
        <ext xmlns:x15="http://schemas.microsoft.com/office/spreadsheetml/2010/11/main" uri="{B97F6D7D-B522-45F9-BDA1-12C45D357490}">
          <x15:cacheHierarchy aggregatedColumn="25"/>
        </ext>
      </extLst>
    </cacheHierarchy>
    <cacheHierarchy uniqueName="[Measures].[Distinct Count of Product ID]" caption="Distinct Count of Product ID" measure="1" displayFolder="" measureGroup="Product_Dimension" count="0" hidden="1">
      <extLst>
        <ext xmlns:x15="http://schemas.microsoft.com/office/spreadsheetml/2010/11/main" uri="{B97F6D7D-B522-45F9-BDA1-12C45D357490}">
          <x15:cacheHierarchy aggregatedColumn="25"/>
        </ext>
      </extLst>
    </cacheHierarchy>
    <cacheHierarchy uniqueName="[Measures].[Average of Sales]" caption="Average of Sales" measure="1" displayFolder="" measureGroup="Fact_Table" count="0" hidden="1">
      <extLst>
        <ext xmlns:x15="http://schemas.microsoft.com/office/spreadsheetml/2010/11/main" uri="{B97F6D7D-B522-45F9-BDA1-12C45D357490}">
          <x15:cacheHierarchy aggregatedColumn="9"/>
        </ext>
      </extLst>
    </cacheHierarchy>
    <cacheHierarchy uniqueName="[Measures].[Count of Customer ID 2]" caption="Count of Customer ID 2" measure="1" displayFolder="" measureGroup="Fact_Table" count="0" hidden="1">
      <extLst>
        <ext xmlns:x15="http://schemas.microsoft.com/office/spreadsheetml/2010/11/main" uri="{B97F6D7D-B522-45F9-BDA1-12C45D357490}">
          <x15:cacheHierarchy aggregatedColumn="4"/>
        </ext>
      </extLst>
    </cacheHierarchy>
    <cacheHierarchy uniqueName="[Measures].[Distinct Count of Customer ID 2]" caption="Distinct Count of Customer ID 2" measure="1" displayFolder="" measureGroup="Fact_Table" count="0" hidden="1">
      <extLst>
        <ext xmlns:x15="http://schemas.microsoft.com/office/spreadsheetml/2010/11/main" uri="{B97F6D7D-B522-45F9-BDA1-12C45D357490}">
          <x15:cacheHierarchy aggregatedColumn="4"/>
        </ext>
      </extLst>
    </cacheHierarchy>
    <cacheHierarchy uniqueName="[Measures].[Sum of Postal Code]" caption="Sum of Postal Code" measure="1" displayFolder="" measureGroup="Geography_Dimension" count="0" hidden="1">
      <extLst>
        <ext xmlns:x15="http://schemas.microsoft.com/office/spreadsheetml/2010/11/main" uri="{B97F6D7D-B522-45F9-BDA1-12C45D357490}">
          <x15:cacheHierarchy aggregatedColumn="21"/>
        </ext>
      </extLst>
    </cacheHierarchy>
  </cacheHierarchies>
  <kpis count="0"/>
  <dimensions count="5">
    <dimension name="Customer_Dimension" uniqueName="[Customer_Dimension]" caption="Customer_Dimension"/>
    <dimension name="Fact_Table" uniqueName="[Fact_Table]" caption="Fact_Table"/>
    <dimension name="Geography_Dimension" uniqueName="[Geography_Dimension]" caption="Geography_Dimension"/>
    <dimension measure="1" name="Measures" uniqueName="[Measures]" caption="Measures"/>
    <dimension name="Product_Dimension" uniqueName="[Product_Dimension]" caption="Product_Dimension"/>
  </dimensions>
  <measureGroups count="4">
    <measureGroup name="Customer_Dimension" caption="Customer_Dimension"/>
    <measureGroup name="Fact_Table" caption="Fact_Table"/>
    <measureGroup name="Geography_Dimension" caption="Geography_Dimension"/>
    <measureGroup name="Product_Dimension" caption="Product_Dimension"/>
  </measureGroups>
  <maps count="7">
    <map measureGroup="0" dimension="0"/>
    <map measureGroup="1" dimension="0"/>
    <map measureGroup="1" dimension="1"/>
    <map measureGroup="1" dimension="2"/>
    <map measureGroup="1" dimension="4"/>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l Seifelnasr Saadeldin" refreshedDate="45711.44773078704" createdVersion="8" refreshedVersion="8" minRefreshableVersion="3" recordCount="0" supportSubquery="1" supportAdvancedDrill="1" xr:uid="{2C5A4D66-DBBC-4445-BA10-9E1F2A3061D9}">
  <cacheSource type="external" connectionId="5"/>
  <cacheFields count="4">
    <cacheField name="[Product_Dimension].[Category].[Category]" caption="Category" numFmtId="0" hierarchy="26" level="1">
      <sharedItems count="3">
        <s v="Furniture"/>
        <s v="Office Supplies"/>
        <s v="Technology"/>
      </sharedItems>
    </cacheField>
    <cacheField name="[Measures].[Sum of Sales]" caption="Sum of Sales" numFmtId="0" hierarchy="45" level="32767"/>
    <cacheField name="[Fact_Table].[Order Date].[Order Date]" caption="Order Date" numFmtId="0" hierarchy="7" level="1">
      <sharedItems containsSemiMixedTypes="0" containsNonDate="0" containsString="0"/>
    </cacheField>
    <cacheField name="[Geography_Dimension].[Region].[Region]" caption="Region" numFmtId="0" hierarchy="22" level="1">
      <sharedItems containsSemiMixedTypes="0" containsNonDate="0" containsString="0"/>
    </cacheField>
  </cacheFields>
  <cacheHierarchies count="54">
    <cacheHierarchy uniqueName="[Customer_Dimension].[Customer ID]" caption="Customer ID" attribute="1" defaultMemberUniqueName="[Customer_Dimension].[Customer ID].[All]" allUniqueName="[Customer_Dimension].[Customer ID].[All]" dimensionUniqueName="[Customer_Dimension]" displayFolder="" count="0" memberValueDatatype="130" unbalanced="0"/>
    <cacheHierarchy uniqueName="[Customer_Dimension].[Customer Name]" caption="Customer Name" attribute="1" defaultMemberUniqueName="[Customer_Dimension].[Customer Name].[All]" allUniqueName="[Customer_Dimension].[Customer Name].[All]" dimensionUniqueName="[Customer_Dimension]" displayFolder="" count="0" memberValueDatatype="130" unbalanced="0"/>
    <cacheHierarchy uniqueName="[Customer_Dimension].[Segment]" caption="Segment" attribute="1" defaultMemberUniqueName="[Customer_Dimension].[Segment].[All]" allUniqueName="[Customer_Dimension].[Segment].[All]" dimensionUniqueName="[Customer_Dimension]" displayFolder="" count="2" memberValueDatatype="130" unbalanced="0"/>
    <cacheHierarchy uniqueName="[Fact_Table].[Order ID]" caption="Order ID" attribute="1" defaultMemberUniqueName="[Fact_Table].[Order ID].[All]" allUniqueName="[Fact_Table].[Order ID].[All]" dimensionUniqueName="[Fact_Table]" displayFolder="" count="0" memberValueDatatype="130" unbalanced="0"/>
    <cacheHierarchy uniqueName="[Fact_Table].[Customer ID]" caption="Customer ID" attribute="1" defaultMemberUniqueName="[Fact_Table].[Customer ID].[All]" allUniqueName="[Fact_Table].[Customer ID].[All]" dimensionUniqueName="[Fact_Table]" displayFolder="" count="0" memberValueDatatype="130" unbalanced="0"/>
    <cacheHierarchy uniqueName="[Fact_Table].[Unique product ID]" caption="Unique product ID" attribute="1" defaultMemberUniqueName="[Fact_Table].[Unique product ID].[All]" allUniqueName="[Fact_Table].[Unique product ID].[All]" dimensionUniqueName="[Fact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130" unbalanced="0"/>
    <cacheHierarchy uniqueName="[Fact_Table].[Order Date]" caption="Order Date" attribute="1" time="1" defaultMemberUniqueName="[Fact_Table].[Order Date].[All]" allUniqueName="[Fact_Table].[Order Date].[All]" dimensionUniqueName="[Fact_Table]" displayFolder="" count="2" memberValueDatatype="7" unbalanced="0">
      <fieldsUsage count="2">
        <fieldUsage x="-1"/>
        <fieldUsage x="2"/>
      </fieldsUsage>
    </cacheHierarchy>
    <cacheHierarchy uniqueName="[Fact_Table].[Ship Date]" caption="Ship Date" attribute="1" time="1" defaultMemberUniqueName="[Fact_Table].[Ship Date].[All]" allUniqueName="[Fact_Table].[Ship Date].[All]" dimensionUniqueName="[Fact_Table]" displayFolder="" count="0" memberValueDatatype="7" unbalanced="0"/>
    <cacheHierarchy uniqueName="[Fact_Table].[Sales]" caption="Sales" attribute="1" defaultMemberUniqueName="[Fact_Table].[Sales].[All]" allUniqueName="[Fact_Table].[Sales].[All]" dimensionUniqueName="[Fact_Table]" displayFolder="" count="0" memberValueDatatype="5" unbalanced="0"/>
    <cacheHierarchy uniqueName="[Fact_Table].[Geo_ID]" caption="Geo_ID" attribute="1" defaultMemberUniqueName="[Fact_Table].[Geo_ID].[All]" allUniqueName="[Fact_Table].[Geo_ID].[All]" dimensionUniqueName="[Fact_Table]" displayFolder="" count="0" memberValueDatatype="130" unbalanced="0"/>
    <cacheHierarchy uniqueName="[Fact_Table].[Order Date (Year)]" caption="Order Date (Year)" attribute="1" defaultMemberUniqueName="[Fact_Table].[Order Date (Year)].[All]" allUniqueName="[Fact_Table].[Order Date (Year)].[All]" dimensionUniqueName="[Fact_Table]" displayFolder="" count="0" memberValueDatatype="130" unbalanced="0"/>
    <cacheHierarchy uniqueName="[Fact_Table].[Order Date (Quarter)]" caption="Order Date (Quarter)" attribute="1" defaultMemberUniqueName="[Fact_Table].[Order Date (Quarter)].[All]" allUniqueName="[Fact_Table].[Order Date (Quarter)].[All]" dimensionUniqueName="[Fact_Table]" displayFolder="" count="0" memberValueDatatype="130" unbalanced="0"/>
    <cacheHierarchy uniqueName="[Fact_Table].[Order Date (Month)]" caption="Order Date (Month)" attribute="1" defaultMemberUniqueName="[Fact_Table].[Order Date (Month)].[All]" allUniqueName="[Fact_Table].[Order Date (Month)].[All]" dimensionUniqueName="[Fact_Table]" displayFolder="" count="2" memberValueDatatype="130" unbalanced="0"/>
    <cacheHierarchy uniqueName="[Fact_Table].[Ship Date (Year)]" caption="Ship Date (Year)" attribute="1" defaultMemberUniqueName="[Fact_Table].[Ship Date (Year)].[All]" allUniqueName="[Fact_Table].[Ship Date (Year)].[All]" dimensionUniqueName="[Fact_Table]" displayFolder="" count="0" memberValueDatatype="130" unbalanced="0"/>
    <cacheHierarchy uniqueName="[Fact_Table].[Ship Date (Quarter)]" caption="Ship Date (Quarter)" attribute="1" defaultMemberUniqueName="[Fact_Table].[Ship Date (Quarter)].[All]" allUniqueName="[Fact_Table].[Ship Date (Quarter)].[All]" dimensionUniqueName="[Fact_Table]" displayFolder="" count="0" memberValueDatatype="130" unbalanced="0"/>
    <cacheHierarchy uniqueName="[Fact_Table].[Ship Date (Month)]" caption="Ship Date (Month)" attribute="1" defaultMemberUniqueName="[Fact_Table].[Ship Date (Month)].[All]" allUniqueName="[Fact_Table].[Ship Date (Month)].[All]" dimensionUniqueName="[Fact_Table]" displayFolder="" count="0" memberValueDatatype="130" unbalanced="0"/>
    <cacheHierarchy uniqueName="[Geography_Dimension].[Geo_ID]" caption="Geo_ID" attribute="1" defaultMemberUniqueName="[Geography_Dimension].[Geo_ID].[All]" allUniqueName="[Geography_Dimension].[Geo_ID].[All]" dimensionUniqueName="[Geography_Dimension]" displayFolder="" count="0" memberValueDatatype="130" unbalanced="0"/>
    <cacheHierarchy uniqueName="[Geography_Dimension].[Country]" caption="Country" attribute="1" defaultMemberUniqueName="[Geography_Dimension].[Country].[All]" allUniqueName="[Geography_Dimension].[Country].[All]" dimensionUniqueName="[Geography_Dimension]" displayFolder="" count="0" memberValueDatatype="130" unbalanced="0"/>
    <cacheHierarchy uniqueName="[Geography_Dimension].[City]" caption="City" attribute="1" defaultMemberUniqueName="[Geography_Dimension].[City].[All]" allUniqueName="[Geography_Dimension].[City].[All]" dimensionUniqueName="[Geography_Dimension]" displayFolder="" count="0" memberValueDatatype="130" unbalanced="0"/>
    <cacheHierarchy uniqueName="[Geography_Dimension].[State]" caption="State" attribute="1" defaultMemberUniqueName="[Geography_Dimension].[State].[All]" allUniqueName="[Geography_Dimension].[State].[All]" dimensionUniqueName="[Geography_Dimension]" displayFolder="" count="2" memberValueDatatype="130" unbalanced="0"/>
    <cacheHierarchy uniqueName="[Geography_Dimension].[Postal Code]" caption="Postal Code" attribute="1" defaultMemberUniqueName="[Geography_Dimension].[Postal Code].[All]" allUniqueName="[Geography_Dimension].[Postal Code].[All]" dimensionUniqueName="[Geography_Dimension]" displayFolder="" count="0" memberValueDatatype="5" unbalanced="0"/>
    <cacheHierarchy uniqueName="[Geography_Dimension].[Region]" caption="Region" attribute="1" defaultMemberUniqueName="[Geography_Dimension].[Region].[All]" allUniqueName="[Geography_Dimension].[Region].[All]" dimensionUniqueName="[Geography_Dimension]" displayFolder="" count="2" memberValueDatatype="130" unbalanced="0">
      <fieldsUsage count="2">
        <fieldUsage x="-1"/>
        <fieldUsage x="3"/>
      </fieldsUsage>
    </cacheHierarchy>
    <cacheHierarchy uniqueName="[Geography_Dimension].[State/City]" caption="State/City" defaultMemberUniqueName="[Geography_Dimension].[State/City].[All]" allUniqueName="[Geography_Dimension].[State/City].[All]" dimensionUniqueName="[Geography_Dimension]" displayFolder="" count="3" unbalanced="0"/>
    <cacheHierarchy uniqueName="[Product_Dimension].[Unique product ID]" caption="Unique product ID" attribute="1" defaultMemberUniqueName="[Product_Dimension].[Unique product ID].[All]" allUniqueName="[Product_Dimension].[Unique product ID].[All]" dimensionUniqueName="[Product_Dimension]" displayFolder="" count="0" memberValueDatatype="130" unbalanced="0"/>
    <cacheHierarchy uniqueName="[Product_Dimension].[Product ID]" caption="Product ID" attribute="1" defaultMemberUniqueName="[Product_Dimension].[Product ID].[All]" allUniqueName="[Product_Dimension].[Product ID].[All]" dimensionUniqueName="[Product_Dimension]" displayFolder="" count="0" memberValueDatatype="130" unbalanced="0"/>
    <cacheHierarchy uniqueName="[Product_Dimension].[Category]" caption="Category" attribute="1" defaultMemberUniqueName="[Product_Dimension].[Category].[All]" allUniqueName="[Product_Dimension].[Category].[All]" dimensionUniqueName="[Product_Dimension]" displayFolder="" count="2" memberValueDatatype="130" unbalanced="0">
      <fieldsUsage count="2">
        <fieldUsage x="-1"/>
        <fieldUsage x="0"/>
      </fieldsUsage>
    </cacheHierarchy>
    <cacheHierarchy uniqueName="[Product_Dimension].[Sub-Category]" caption="Sub-Category" attribute="1" defaultMemberUniqueName="[Product_Dimension].[Sub-Category].[All]" allUniqueName="[Product_Dimension].[Sub-Category].[All]" dimensionUniqueName="[Product_Dimension]" displayFolder="" count="2" memberValueDatatype="130" unbalanced="0"/>
    <cacheHierarchy uniqueName="[Product_Dimension].[Product Name]" caption="Product Name" attribute="1" defaultMemberUniqueName="[Product_Dimension].[Product Name].[All]" allUniqueName="[Product_Dimension].[Product Name].[All]" dimensionUniqueName="[Product_Dimension]" displayFolder="" count="0" memberValueDatatype="130" unbalanced="0"/>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Fact_Table].[Ship Date (Month Index)]" caption="Ship Date (Month Index)" attribute="1" defaultMemberUniqueName="[Fact_Table].[Ship Date (Month Index)].[All]" allUniqueName="[Fact_Table].[Ship Date (Month Index)].[All]" dimensionUniqueName="[Fact_Table]" displayFolder="" count="0" memberValueDatatype="20" unbalanced="0" hidden="1"/>
    <cacheHierarchy uniqueName="[Measures].[__XL_Count Customer_Dimension]" caption="__XL_Count Customer_Dimension" measure="1" displayFolder="" measureGroup="Customer_Dimension" count="0" hidden="1"/>
    <cacheHierarchy uniqueName="[Measures].[__XL_Count Geography_Dimension]" caption="__XL_Count Geography_Dimension" measure="1" displayFolder="" measureGroup="Geography_Dimension" count="0" hidden="1"/>
    <cacheHierarchy uniqueName="[Measures].[__XL_Count Product_Dimension]" caption="__XL_Count Product_Dimension" measure="1" displayFolder="" measureGroup="Product_Dimension" count="0" hidden="1"/>
    <cacheHierarchy uniqueName="[Measures].[__XL_Count Fact_Table]" caption="__XL_Count Fact_Table" measure="1" displayFolder="" measureGroup="Fact_Table" count="0" hidden="1"/>
    <cacheHierarchy uniqueName="[Measures].[__No measures defined]" caption="__No measures defined" measure="1" displayFolder="" count="0" hidden="1"/>
    <cacheHierarchy uniqueName="[Measures].[Count of Customer ID]" caption="Count of Customer ID" measure="1" displayFolder="" measureGroup="Customer_Dimension" count="0" hidden="1">
      <extLst>
        <ext xmlns:x15="http://schemas.microsoft.com/office/spreadsheetml/2010/11/main" uri="{B97F6D7D-B522-45F9-BDA1-12C45D357490}">
          <x15:cacheHierarchy aggregatedColumn="0"/>
        </ext>
      </extLst>
    </cacheHierarchy>
    <cacheHierarchy uniqueName="[Measures].[Count of Customer Name]" caption="Count of Customer Name" measure="1" displayFolder="" measureGroup="Customer_Dimension" count="0" hidden="1">
      <extLst>
        <ext xmlns:x15="http://schemas.microsoft.com/office/spreadsheetml/2010/11/main" uri="{B97F6D7D-B522-45F9-BDA1-12C45D357490}">
          <x15:cacheHierarchy aggregatedColumn="1"/>
        </ext>
      </extLst>
    </cacheHierarchy>
    <cacheHierarchy uniqueName="[Measures].[Count of Unique product ID]" caption="Count of Unique product ID" measure="1" displayFolder="" measureGroup="Product_Dimension" count="0" hidden="1">
      <extLst>
        <ext xmlns:x15="http://schemas.microsoft.com/office/spreadsheetml/2010/11/main" uri="{B97F6D7D-B522-45F9-BDA1-12C45D357490}">
          <x15:cacheHierarchy aggregatedColumn="24"/>
        </ext>
      </extLst>
    </cacheHierarchy>
    <cacheHierarchy uniqueName="[Measures].[Count of City]" caption="Count of City" measure="1" displayFolder="" measureGroup="Geography_Dimension"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Geography_Dimension" count="0" hidden="1">
      <extLst>
        <ext xmlns:x15="http://schemas.microsoft.com/office/spreadsheetml/2010/11/main" uri="{B97F6D7D-B522-45F9-BDA1-12C45D357490}">
          <x15:cacheHierarchy aggregatedColumn="20"/>
        </ext>
      </extLst>
    </cacheHierarchy>
    <cacheHierarchy uniqueName="[Measures].[Distinct Count of State]" caption="Distinct Count of State" measure="1" displayFolder="" measureGroup="Geography_Dimension" count="0" hidden="1">
      <extLst>
        <ext xmlns:x15="http://schemas.microsoft.com/office/spreadsheetml/2010/11/main" uri="{B97F6D7D-B522-45F9-BDA1-12C45D357490}">
          <x15:cacheHierarchy aggregatedColumn="20"/>
        </ext>
      </extLst>
    </cacheHierarchy>
    <cacheHierarchy uniqueName="[Measures].[Distinct Count of City]" caption="Distinct Count of City" measure="1" displayFolder="" measureGroup="Geography_Dimension" count="0" hidden="1">
      <extLst>
        <ext xmlns:x15="http://schemas.microsoft.com/office/spreadsheetml/2010/11/main" uri="{B97F6D7D-B522-45F9-BDA1-12C45D357490}">
          <x15:cacheHierarchy aggregatedColumn="19"/>
        </ext>
      </extLst>
    </cacheHierarchy>
    <cacheHierarchy uniqueName="[Measures].[Distinct Count of Customer ID]" caption="Distinct Count of Customer ID" measure="1" displayFolder="" measureGroup="Customer_Dimension" count="0" hidden="1">
      <extLst>
        <ext xmlns:x15="http://schemas.microsoft.com/office/spreadsheetml/2010/11/main" uri="{B97F6D7D-B522-45F9-BDA1-12C45D357490}">
          <x15:cacheHierarchy aggregatedColumn="0"/>
        </ext>
      </extLst>
    </cacheHierarchy>
    <cacheHierarchy uniqueName="[Measures].[Distinct Count of Unique product ID]" caption="Distinct Count of Unique product ID" measure="1" displayFolder="" measureGroup="Product_Dimension" count="0" hidden="1">
      <extLst>
        <ext xmlns:x15="http://schemas.microsoft.com/office/spreadsheetml/2010/11/main" uri="{B97F6D7D-B522-45F9-BDA1-12C45D357490}">
          <x15:cacheHierarchy aggregatedColumn="24"/>
        </ext>
      </extLst>
    </cacheHierarchy>
    <cacheHierarchy uniqueName="[Measures].[Sum of Sales]" caption="Sum of Sales" measure="1" displayFolder="" measureGroup="Fact_Table"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Ship Date]" caption="Count of Ship Date" measure="1" displayFolder="" measureGroup="Fact_Table" count="0" hidden="1">
      <extLst>
        <ext xmlns:x15="http://schemas.microsoft.com/office/spreadsheetml/2010/11/main" uri="{B97F6D7D-B522-45F9-BDA1-12C45D357490}">
          <x15:cacheHierarchy aggregatedColumn="8"/>
        </ext>
      </extLst>
    </cacheHierarchy>
    <cacheHierarchy uniqueName="[Measures].[Count of Ship Date (Year)]" caption="Count of Ship Date (Year)" measure="1" displayFolder="" measureGroup="Fact_Table" count="0" hidden="1">
      <extLst>
        <ext xmlns:x15="http://schemas.microsoft.com/office/spreadsheetml/2010/11/main" uri="{B97F6D7D-B522-45F9-BDA1-12C45D357490}">
          <x15:cacheHierarchy aggregatedColumn="14"/>
        </ext>
      </extLst>
    </cacheHierarchy>
    <cacheHierarchy uniqueName="[Measures].[Count of Product ID]" caption="Count of Product ID" measure="1" displayFolder="" measureGroup="Product_Dimension" count="0" hidden="1">
      <extLst>
        <ext xmlns:x15="http://schemas.microsoft.com/office/spreadsheetml/2010/11/main" uri="{B97F6D7D-B522-45F9-BDA1-12C45D357490}">
          <x15:cacheHierarchy aggregatedColumn="25"/>
        </ext>
      </extLst>
    </cacheHierarchy>
    <cacheHierarchy uniqueName="[Measures].[Distinct Count of Product ID]" caption="Distinct Count of Product ID" measure="1" displayFolder="" measureGroup="Product_Dimension" count="0" hidden="1">
      <extLst>
        <ext xmlns:x15="http://schemas.microsoft.com/office/spreadsheetml/2010/11/main" uri="{B97F6D7D-B522-45F9-BDA1-12C45D357490}">
          <x15:cacheHierarchy aggregatedColumn="25"/>
        </ext>
      </extLst>
    </cacheHierarchy>
    <cacheHierarchy uniqueName="[Measures].[Average of Sales]" caption="Average of Sales" measure="1" displayFolder="" measureGroup="Fact_Table" count="0" hidden="1">
      <extLst>
        <ext xmlns:x15="http://schemas.microsoft.com/office/spreadsheetml/2010/11/main" uri="{B97F6D7D-B522-45F9-BDA1-12C45D357490}">
          <x15:cacheHierarchy aggregatedColumn="9"/>
        </ext>
      </extLst>
    </cacheHierarchy>
    <cacheHierarchy uniqueName="[Measures].[Count of Customer ID 2]" caption="Count of Customer ID 2" measure="1" displayFolder="" measureGroup="Fact_Table" count="0" hidden="1">
      <extLst>
        <ext xmlns:x15="http://schemas.microsoft.com/office/spreadsheetml/2010/11/main" uri="{B97F6D7D-B522-45F9-BDA1-12C45D357490}">
          <x15:cacheHierarchy aggregatedColumn="4"/>
        </ext>
      </extLst>
    </cacheHierarchy>
    <cacheHierarchy uniqueName="[Measures].[Distinct Count of Customer ID 2]" caption="Distinct Count of Customer ID 2" measure="1" displayFolder="" measureGroup="Fact_Table" count="0" hidden="1">
      <extLst>
        <ext xmlns:x15="http://schemas.microsoft.com/office/spreadsheetml/2010/11/main" uri="{B97F6D7D-B522-45F9-BDA1-12C45D357490}">
          <x15:cacheHierarchy aggregatedColumn="4"/>
        </ext>
      </extLst>
    </cacheHierarchy>
    <cacheHierarchy uniqueName="[Measures].[Sum of Postal Code]" caption="Sum of Postal Code" measure="1" displayFolder="" measureGroup="Geography_Dimension" count="0" hidden="1">
      <extLst>
        <ext xmlns:x15="http://schemas.microsoft.com/office/spreadsheetml/2010/11/main" uri="{B97F6D7D-B522-45F9-BDA1-12C45D357490}">
          <x15:cacheHierarchy aggregatedColumn="21"/>
        </ext>
      </extLst>
    </cacheHierarchy>
  </cacheHierarchies>
  <kpis count="0"/>
  <dimensions count="5">
    <dimension name="Customer_Dimension" uniqueName="[Customer_Dimension]" caption="Customer_Dimension"/>
    <dimension name="Fact_Table" uniqueName="[Fact_Table]" caption="Fact_Table"/>
    <dimension name="Geography_Dimension" uniqueName="[Geography_Dimension]" caption="Geography_Dimension"/>
    <dimension measure="1" name="Measures" uniqueName="[Measures]" caption="Measures"/>
    <dimension name="Product_Dimension" uniqueName="[Product_Dimension]" caption="Product_Dimension"/>
  </dimensions>
  <measureGroups count="4">
    <measureGroup name="Customer_Dimension" caption="Customer_Dimension"/>
    <measureGroup name="Fact_Table" caption="Fact_Table"/>
    <measureGroup name="Geography_Dimension" caption="Geography_Dimension"/>
    <measureGroup name="Product_Dimension" caption="Product_Dimension"/>
  </measureGroups>
  <maps count="7">
    <map measureGroup="0" dimension="0"/>
    <map measureGroup="1" dimension="0"/>
    <map measureGroup="1" dimension="1"/>
    <map measureGroup="1" dimension="2"/>
    <map measureGroup="1" dimension="4"/>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CF3156-4DFD-4CBB-BA0F-930834D093A0}" name="PivotTable5" cacheId="302" applyNumberFormats="0" applyBorderFormats="0" applyFontFormats="0" applyPatternFormats="0" applyAlignmentFormats="0" applyWidthHeightFormats="1" dataCaption="Values" tag="09087939-87f1-4d00-b1d7-1cc40d604cc9" updatedVersion="8" minRefreshableVersion="5" useAutoFormatting="1" subtotalHiddenItems="1" itemPrintTitles="1" createdVersion="8" indent="0" outline="1" outlineData="1" multipleFieldFilters="0" rowHeaderCaption="Orders Year" colHeaderCaption="Shipped Year">
  <location ref="J44:P50" firstHeaderRow="1" firstDataRow="2" firstDataCol="1"/>
  <pivotFields count="5">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Fields count="1">
    <field x="1"/>
  </colFields>
  <colItems count="6">
    <i>
      <x/>
    </i>
    <i>
      <x v="1"/>
    </i>
    <i>
      <x v="2"/>
    </i>
    <i>
      <x v="3"/>
    </i>
    <i>
      <x v="4"/>
    </i>
    <i t="grand">
      <x/>
    </i>
  </colItems>
  <dataFields count="1">
    <dataField name="Sum of Sales" fld="2" baseField="0" baseItem="0" numFmtId="164"/>
  </dataFields>
  <formats count="11">
    <format dxfId="1244">
      <pivotArea outline="0" collapsedLevelsAreSubtotals="1" fieldPosition="0"/>
    </format>
    <format dxfId="1243">
      <pivotArea type="all" dataOnly="0" outline="0" fieldPosition="0"/>
    </format>
    <format dxfId="1242">
      <pivotArea outline="0" collapsedLevelsAreSubtotals="1" fieldPosition="0"/>
    </format>
    <format dxfId="1241">
      <pivotArea type="origin" dataOnly="0" labelOnly="1" outline="0" fieldPosition="0"/>
    </format>
    <format dxfId="1240">
      <pivotArea field="1" type="button" dataOnly="0" labelOnly="1" outline="0" axis="axisCol" fieldPosition="0"/>
    </format>
    <format dxfId="1239">
      <pivotArea type="topRight" dataOnly="0" labelOnly="1" outline="0" fieldPosition="0"/>
    </format>
    <format dxfId="1238">
      <pivotArea field="0" type="button" dataOnly="0" labelOnly="1" outline="0" axis="axisRow" fieldPosition="0"/>
    </format>
    <format dxfId="1237">
      <pivotArea dataOnly="0" labelOnly="1" fieldPosition="0">
        <references count="1">
          <reference field="0" count="0"/>
        </references>
      </pivotArea>
    </format>
    <format dxfId="1236">
      <pivotArea dataOnly="0" labelOnly="1" grandRow="1" outline="0" fieldPosition="0"/>
    </format>
    <format dxfId="1235">
      <pivotArea dataOnly="0" labelOnly="1" fieldPosition="0">
        <references count="1">
          <reference field="1" count="0"/>
        </references>
      </pivotArea>
    </format>
    <format dxfId="1234">
      <pivotArea dataOnly="0" labelOnly="1" grandCol="1" outline="0" fieldPosition="0"/>
    </format>
  </formats>
  <pivotHierarchies count="5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33" name="[Fact_Table].[Order Date]">
      <autoFilter ref="A1">
        <filterColumn colId="0">
          <customFilters and="1">
            <customFilter operator="greaterThanOrEqual" val="42005"/>
            <customFilter operator="lessThanOrEqual" val="43465"/>
          </customFilters>
        </filterColumn>
      </autoFilter>
      <extLst>
        <ext xmlns:x15="http://schemas.microsoft.com/office/spreadsheetml/2010/11/main" uri="{0605FD5F-26C8-4aeb-8148-2DB25E43C511}">
          <x15:pivotFilter useWholeDay="1"/>
        </ext>
      </extLst>
    </filter>
  </filters>
  <rowHierarchiesUsage count="1">
    <rowHierarchyUsage hierarchyUsage="11"/>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4780247-F0D3-4260-8C33-0CAFD593F9CA}" name="Top 10 Customers" cacheId="320" applyNumberFormats="0" applyBorderFormats="0" applyFontFormats="0" applyPatternFormats="0" applyAlignmentFormats="0" applyWidthHeightFormats="1" dataCaption="Values" tag="4ad551d9-f8fd-43ef-9b57-aa0645cbe2da" updatedVersion="8" minRefreshableVersion="5" useAutoFormatting="1" subtotalHiddenItems="1" itemPrintTitles="1" createdVersion="8" indent="0" outline="1" outlineData="1" multipleFieldFilters="0" chartFormat="15">
  <location ref="F31:G42" firstHeaderRow="1" firstDataRow="1" firstDataCol="1"/>
  <pivotFields count="4">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v="7"/>
    </i>
    <i>
      <x v="8"/>
    </i>
    <i>
      <x v="4"/>
    </i>
    <i>
      <x v="9"/>
    </i>
    <i>
      <x/>
    </i>
    <i>
      <x v="3"/>
    </i>
    <i>
      <x v="5"/>
    </i>
    <i>
      <x v="2"/>
    </i>
    <i>
      <x v="6"/>
    </i>
    <i>
      <x v="1"/>
    </i>
    <i t="grand">
      <x/>
    </i>
  </rowItems>
  <colItems count="1">
    <i/>
  </colItems>
  <dataFields count="1">
    <dataField name="Sum of Sales" fld="1" baseField="0" baseItem="0" numFmtId="43"/>
  </dataFields>
  <formats count="1">
    <format dxfId="1324">
      <pivotArea outline="0" collapsedLevelsAreSubtotals="1" fieldPosition="0"/>
    </format>
  </formats>
  <chartFormats count="1">
    <chartFormat chart="9" format="5" series="1">
      <pivotArea type="data" outline="0" fieldPosition="0">
        <references count="1">
          <reference field="4294967294" count="1" selected="0">
            <x v="0"/>
          </reference>
        </references>
      </pivotArea>
    </chartFormat>
  </chartFormats>
  <pivotHierarchies count="5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36" name="[Fact_Table].[Order Date]">
      <autoFilter ref="A1">
        <filterColumn colId="0">
          <customFilters and="1">
            <customFilter operator="greaterThanOrEqual" val="42005"/>
            <customFilter operator="lessThanOrEqual" val="43465"/>
          </customFilters>
        </filterColumn>
      </autoFilter>
      <extLst>
        <ext xmlns:x15="http://schemas.microsoft.com/office/spreadsheetml/2010/11/main" uri="{0605FD5F-26C8-4aeb-8148-2DB25E43C511}">
          <x15:pivotFilter useWholeDay="1"/>
        </ext>
      </extLst>
    </filter>
    <filter fld="0" type="count" id="3" iMeasureHier="45">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Dimension]"/>
        <x15:activeTabTopLevelEntity name="[Fa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BD2F928-8546-4171-8560-3DBEB2DC2569}" name="Sales Average Per Cateogry" cacheId="308" applyNumberFormats="0" applyBorderFormats="0" applyFontFormats="0" applyPatternFormats="0" applyAlignmentFormats="0" applyWidthHeightFormats="1" dataCaption="Values" tag="cf39015a-2b9e-40ed-aec2-7c4ca32373fa" updatedVersion="8" minRefreshableVersion="5" useAutoFormatting="1" subtotalHiddenItems="1" itemPrintTitles="1" createdVersion="8" indent="0" outline="1" outlineData="1" multipleFieldFilters="0" chartFormat="12" rowHeaderCaption="Category">
  <location ref="B24:C28" firstHeaderRow="1" firstDataRow="1" firstDataCol="1"/>
  <pivotFields count="4">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v="2"/>
    </i>
    <i>
      <x/>
    </i>
    <i>
      <x v="1"/>
    </i>
    <i t="grand">
      <x/>
    </i>
  </rowItems>
  <colItems count="1">
    <i/>
  </colItems>
  <dataFields count="1">
    <dataField name="Average of Sales" fld="1" subtotal="average" baseField="0" baseItem="2" numFmtId="1"/>
  </dataFields>
  <formats count="31">
    <format dxfId="1355">
      <pivotArea type="all" dataOnly="0" outline="0" fieldPosition="0"/>
    </format>
    <format dxfId="1354">
      <pivotArea field="0" type="button" dataOnly="0" labelOnly="1" outline="0" axis="axisRow" fieldPosition="0"/>
    </format>
    <format dxfId="1353">
      <pivotArea dataOnly="0" labelOnly="1" outline="0" axis="axisValues" fieldPosition="0"/>
    </format>
    <format dxfId="1352">
      <pivotArea dataOnly="0" labelOnly="1" outline="0" axis="axisValues" fieldPosition="0"/>
    </format>
    <format dxfId="1351">
      <pivotArea field="0" type="button" dataOnly="0" labelOnly="1" outline="0" axis="axisRow" fieldPosition="0"/>
    </format>
    <format dxfId="1350">
      <pivotArea dataOnly="0" labelOnly="1" outline="0" axis="axisValues" fieldPosition="0"/>
    </format>
    <format dxfId="1349">
      <pivotArea field="0" type="button" dataOnly="0" labelOnly="1" outline="0" axis="axisRow" fieldPosition="0"/>
    </format>
    <format dxfId="1348">
      <pivotArea dataOnly="0" labelOnly="1" outline="0" axis="axisValues" fieldPosition="0"/>
    </format>
    <format dxfId="1347">
      <pivotArea type="all" dataOnly="0" outline="0" fieldPosition="0"/>
    </format>
    <format dxfId="1346">
      <pivotArea outline="0" collapsedLevelsAreSubtotals="1" fieldPosition="0"/>
    </format>
    <format dxfId="1345">
      <pivotArea field="0" type="button" dataOnly="0" labelOnly="1" outline="0" axis="axisRow" fieldPosition="0"/>
    </format>
    <format dxfId="1344">
      <pivotArea dataOnly="0" labelOnly="1" outline="0" axis="axisValues" fieldPosition="0"/>
    </format>
    <format dxfId="1343">
      <pivotArea dataOnly="0" labelOnly="1" outline="0" axis="axisValues" fieldPosition="0"/>
    </format>
    <format dxfId="1342">
      <pivotArea dataOnly="0" labelOnly="1" outline="0" axis="axisValues" fieldPosition="0"/>
    </format>
    <format dxfId="1341">
      <pivotArea outline="0" collapsedLevelsAreSubtotals="1" fieldPosition="0"/>
    </format>
    <format dxfId="1340">
      <pivotArea field="0" type="button" dataOnly="0" labelOnly="1" outline="0" axis="axisRow" fieldPosition="0"/>
    </format>
    <format dxfId="1339">
      <pivotArea field="0" type="button" dataOnly="0" labelOnly="1" outline="0" axis="axisRow" fieldPosition="0"/>
    </format>
    <format dxfId="1338">
      <pivotArea dataOnly="0" labelOnly="1" outline="0" fieldPosition="0">
        <references count="1">
          <reference field="4294967294" count="1">
            <x v="0"/>
          </reference>
        </references>
      </pivotArea>
    </format>
    <format dxfId="1337">
      <pivotArea field="0" type="button" dataOnly="0" labelOnly="1" outline="0" axis="axisRow" fieldPosition="0"/>
    </format>
    <format dxfId="1336">
      <pivotArea dataOnly="0" labelOnly="1" outline="0" fieldPosition="0">
        <references count="1">
          <reference field="4294967294" count="1">
            <x v="0"/>
          </reference>
        </references>
      </pivotArea>
    </format>
    <format dxfId="1335">
      <pivotArea type="all" dataOnly="0" outline="0" fieldPosition="0"/>
    </format>
    <format dxfId="1334">
      <pivotArea outline="0" collapsedLevelsAreSubtotals="1" fieldPosition="0"/>
    </format>
    <format dxfId="1333">
      <pivotArea field="0" type="button" dataOnly="0" labelOnly="1" outline="0" axis="axisRow" fieldPosition="0"/>
    </format>
    <format dxfId="1332">
      <pivotArea dataOnly="0" labelOnly="1" fieldPosition="0">
        <references count="1">
          <reference field="0" count="0"/>
        </references>
      </pivotArea>
    </format>
    <format dxfId="1331">
      <pivotArea dataOnly="0" labelOnly="1" grandRow="1" outline="0" fieldPosition="0"/>
    </format>
    <format dxfId="1330">
      <pivotArea dataOnly="0" labelOnly="1" outline="0" fieldPosition="0">
        <references count="1">
          <reference field="4294967294" count="1">
            <x v="0"/>
          </reference>
        </references>
      </pivotArea>
    </format>
    <format dxfId="1329">
      <pivotArea dataOnly="0" labelOnly="1" outline="0" axis="axisValues" fieldPosition="0"/>
    </format>
    <format dxfId="1328">
      <pivotArea field="0" type="button" dataOnly="0" labelOnly="1" outline="0" axis="axisRow" fieldPosition="0"/>
    </format>
    <format dxfId="1327">
      <pivotArea dataOnly="0" labelOnly="1" outline="0" axis="axisValues" fieldPosition="0"/>
    </format>
    <format dxfId="1326">
      <pivotArea dataOnly="0" labelOnly="1" outline="0" axis="axisValues" fieldPosition="0"/>
    </format>
    <format dxfId="1325">
      <pivotArea outline="0" collapsedLevelsAreSubtotals="1" fieldPosition="0"/>
    </format>
  </formats>
  <chartFormats count="4">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Hierarchies count="5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Total Number of Products"/>
    <pivotHierarchy dragToData="1"/>
    <pivotHierarchy dragToData="1"/>
    <pivotHierarchy dragToData="1"/>
    <pivotHierarchy dragToData="1"/>
    <pivotHierarchy dragToData="1"/>
    <pivotHierarchy dragToData="1" caption="Average of Sales"/>
    <pivotHierarchy dragToData="1"/>
    <pivotHierarchy dragToData="1"/>
    <pivotHierarchy dragToData="1"/>
  </pivotHierarchies>
  <pivotTableStyleInfo name="PivotStyleLight16" showRowHeaders="1" showColHeaders="1" showRowStripes="0" showColStripes="0" showLastColumn="1"/>
  <filters count="1">
    <filter fld="2" type="dateBetween" evalOrder="-1" id="33" name="[Fact_Table].[Order Date]">
      <autoFilter ref="A1">
        <filterColumn colId="0">
          <customFilters and="1">
            <customFilter operator="greaterThanOrEqual" val="42005"/>
            <customFilter operator="lessThanOrEqual" val="43465"/>
          </customFilters>
        </filterColumn>
      </autoFilter>
      <extLst>
        <ext xmlns:x15="http://schemas.microsoft.com/office/spreadsheetml/2010/11/main" uri="{0605FD5F-26C8-4aeb-8148-2DB25E43C511}">
          <x15:pivotFilter useWholeDay="1"/>
        </ext>
      </extLst>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Dimension]"/>
        <x15:activeTabTopLevelEntity name="[Fact_Table]"/>
        <x15:activeTabTopLevelEntity name="[Customer_Dimension]"/>
        <x15:activeTabTopLevelEntity name="[Geography_Dimens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F35F30E-A1AF-4166-A479-54D9BE0F7749}" name="PivotTable2" cacheId="13"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gridDropZones="1" multipleFieldFilters="0">
  <location ref="AJ4:AM4014" firstHeaderRow="2" firstDataRow="2" firstDataCol="3" rowPageCount="1" colPageCount="1"/>
  <pivotFields count="6">
    <pivotField dataField="1" compact="0" outline="0" subtotalTop="0" showAll="0" defaultSubtotal="0"/>
    <pivotField axis="axisPage" compact="0" allDrilled="1" outline="0" subtotalTop="0" showAll="0" dataSourceSort="1" defaultSubtotal="0" defaultAttributeDrillState="1"/>
    <pivotField axis="axisRow" compact="0" allDrilled="1" outline="0"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7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s>
    </pivotField>
    <pivotField axis="axisRow" compact="0" allDrilled="1" outline="0" subtotalTop="0" showAll="0" dataSourceSort="1" defaultSubtotal="0" defaultAttributeDrillState="1">
      <items count="1">
        <item x="0"/>
      </items>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pivotFields>
  <rowFields count="3">
    <field x="4"/>
    <field x="2"/>
    <field x="3"/>
  </rowFields>
  <rowItems count="4009">
    <i>
      <x/>
      <x/>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r="2">
      <x v="29"/>
    </i>
    <i r="2">
      <x v="30"/>
    </i>
    <i r="2">
      <x v="31"/>
    </i>
    <i r="2">
      <x v="32"/>
    </i>
    <i r="2">
      <x v="33"/>
    </i>
    <i r="1">
      <x v="1"/>
      <x v="34"/>
    </i>
    <i r="2">
      <x v="35"/>
    </i>
    <i r="2">
      <x v="36"/>
    </i>
    <i r="2">
      <x v="37"/>
    </i>
    <i r="2">
      <x v="38"/>
    </i>
    <i r="2">
      <x v="39"/>
    </i>
    <i r="2">
      <x v="40"/>
    </i>
    <i r="2">
      <x v="41"/>
    </i>
    <i r="2">
      <x v="42"/>
    </i>
    <i r="2">
      <x v="43"/>
    </i>
    <i r="2">
      <x v="44"/>
    </i>
    <i r="2">
      <x v="45"/>
    </i>
    <i r="2">
      <x v="46"/>
    </i>
    <i r="2">
      <x v="47"/>
    </i>
    <i r="2">
      <x v="48"/>
    </i>
    <i r="2">
      <x v="49"/>
    </i>
    <i r="2">
      <x v="50"/>
    </i>
    <i r="2">
      <x v="51"/>
    </i>
    <i r="2">
      <x v="52"/>
    </i>
    <i r="2">
      <x v="53"/>
    </i>
    <i r="2">
      <x v="54"/>
    </i>
    <i r="2">
      <x v="55"/>
    </i>
    <i r="2">
      <x v="56"/>
    </i>
    <i r="2">
      <x v="57"/>
    </i>
    <i r="2">
      <x v="58"/>
    </i>
    <i r="2">
      <x v="59"/>
    </i>
    <i r="2">
      <x v="60"/>
    </i>
    <i r="2">
      <x v="61"/>
    </i>
    <i r="2">
      <x v="62"/>
    </i>
    <i r="2">
      <x v="63"/>
    </i>
    <i r="2">
      <x v="64"/>
    </i>
    <i r="2">
      <x v="65"/>
    </i>
    <i r="2">
      <x v="66"/>
    </i>
    <i r="2">
      <x v="67"/>
    </i>
    <i r="2">
      <x v="68"/>
    </i>
    <i r="2">
      <x v="69"/>
    </i>
    <i r="2">
      <x v="70"/>
    </i>
    <i r="2">
      <x v="71"/>
    </i>
    <i r="2">
      <x v="72"/>
    </i>
    <i r="2">
      <x v="73"/>
    </i>
    <i r="2">
      <x v="74"/>
    </i>
    <i r="2">
      <x v="75"/>
    </i>
    <i r="2">
      <x v="76"/>
    </i>
    <i r="2">
      <x v="77"/>
    </i>
    <i r="2">
      <x v="78"/>
    </i>
    <i r="2">
      <x v="79"/>
    </i>
    <i r="2">
      <x v="80"/>
    </i>
    <i r="2">
      <x v="81"/>
    </i>
    <i r="2">
      <x v="82"/>
    </i>
    <i r="2">
      <x v="83"/>
    </i>
    <i r="2">
      <x v="84"/>
    </i>
    <i r="2">
      <x v="85"/>
    </i>
    <i r="2">
      <x v="86"/>
    </i>
    <i r="2">
      <x v="87"/>
    </i>
    <i r="2">
      <x v="88"/>
    </i>
    <i r="2">
      <x v="89"/>
    </i>
    <i r="2">
      <x v="90"/>
    </i>
    <i r="2">
      <x v="91"/>
    </i>
    <i r="2">
      <x v="92"/>
    </i>
    <i r="2">
      <x v="93"/>
    </i>
    <i r="2">
      <x v="94"/>
    </i>
    <i r="2">
      <x v="95"/>
    </i>
    <i r="2">
      <x v="96"/>
    </i>
    <i r="2">
      <x v="20"/>
    </i>
    <i r="2">
      <x v="21"/>
    </i>
    <i r="2">
      <x v="97"/>
    </i>
    <i r="2">
      <x v="98"/>
    </i>
    <i r="2">
      <x v="99"/>
    </i>
    <i r="2">
      <x v="24"/>
    </i>
    <i r="2">
      <x v="100"/>
    </i>
    <i r="2">
      <x v="101"/>
    </i>
    <i r="2">
      <x v="102"/>
    </i>
    <i r="2">
      <x v="103"/>
    </i>
    <i r="2">
      <x v="104"/>
    </i>
    <i r="2">
      <x v="105"/>
    </i>
    <i r="2">
      <x v="106"/>
    </i>
    <i r="2">
      <x v="107"/>
    </i>
    <i r="2">
      <x v="108"/>
    </i>
    <i r="2">
      <x v="109"/>
    </i>
    <i r="2">
      <x v="110"/>
    </i>
    <i r="2">
      <x v="111"/>
    </i>
    <i r="2">
      <x v="112"/>
    </i>
    <i r="2">
      <x v="113"/>
    </i>
    <i r="2">
      <x v="114"/>
    </i>
    <i r="2">
      <x v="115"/>
    </i>
    <i r="2">
      <x v="116"/>
    </i>
    <i r="2">
      <x v="117"/>
    </i>
    <i r="2">
      <x v="118"/>
    </i>
    <i r="2">
      <x v="119"/>
    </i>
    <i r="2">
      <x v="120"/>
    </i>
    <i r="2">
      <x v="121"/>
    </i>
    <i r="2">
      <x v="122"/>
    </i>
    <i r="2">
      <x v="123"/>
    </i>
    <i r="2">
      <x v="124"/>
    </i>
    <i r="2">
      <x v="125"/>
    </i>
    <i r="2">
      <x v="126"/>
    </i>
    <i r="2">
      <x v="127"/>
    </i>
    <i r="2">
      <x v="128"/>
    </i>
    <i r="2">
      <x v="129"/>
    </i>
    <i r="1">
      <x v="2"/>
      <x v="52"/>
    </i>
    <i r="2">
      <x v="130"/>
    </i>
    <i r="2">
      <x v="131"/>
    </i>
    <i r="2">
      <x v="61"/>
    </i>
    <i r="2">
      <x v="132"/>
    </i>
    <i r="2">
      <x v="133"/>
    </i>
    <i r="2">
      <x v="64"/>
    </i>
    <i r="2">
      <x v="134"/>
    </i>
    <i r="2">
      <x v="135"/>
    </i>
    <i r="2">
      <x v="136"/>
    </i>
    <i r="2">
      <x v="137"/>
    </i>
    <i r="2">
      <x v="138"/>
    </i>
    <i r="2">
      <x v="139"/>
    </i>
    <i r="2">
      <x v="83"/>
    </i>
    <i r="2">
      <x v="140"/>
    </i>
    <i r="2">
      <x v="141"/>
    </i>
    <i r="2">
      <x v="142"/>
    </i>
    <i r="2">
      <x v="143"/>
    </i>
    <i r="2">
      <x v="144"/>
    </i>
    <i r="2">
      <x v="145"/>
    </i>
    <i r="2">
      <x v="146"/>
    </i>
    <i r="2">
      <x v="147"/>
    </i>
    <i r="2">
      <x v="148"/>
    </i>
    <i r="2">
      <x v="149"/>
    </i>
    <i r="2">
      <x v="150"/>
    </i>
    <i r="2">
      <x v="151"/>
    </i>
    <i r="2">
      <x v="152"/>
    </i>
    <i r="1">
      <x v="3"/>
      <x v="153"/>
    </i>
    <i r="2">
      <x v="154"/>
    </i>
    <i r="2">
      <x v="155"/>
    </i>
    <i r="2">
      <x v="156"/>
    </i>
    <i r="2">
      <x v="157"/>
    </i>
    <i r="2">
      <x v="35"/>
    </i>
    <i r="2">
      <x v="158"/>
    </i>
    <i r="2">
      <x v="159"/>
    </i>
    <i r="2">
      <x v="160"/>
    </i>
    <i r="2">
      <x/>
    </i>
    <i r="2">
      <x v="161"/>
    </i>
    <i r="2">
      <x v="162"/>
    </i>
    <i r="2">
      <x v="163"/>
    </i>
    <i r="2">
      <x v="164"/>
    </i>
    <i r="2">
      <x v="165"/>
    </i>
    <i r="2">
      <x v="36"/>
    </i>
    <i r="2">
      <x v="166"/>
    </i>
    <i r="2">
      <x v="37"/>
    </i>
    <i r="2">
      <x v="167"/>
    </i>
    <i r="2">
      <x v="168"/>
    </i>
    <i r="2">
      <x v="169"/>
    </i>
    <i r="2">
      <x v="170"/>
    </i>
    <i r="2">
      <x v="1"/>
    </i>
    <i r="2">
      <x v="39"/>
    </i>
    <i r="2">
      <x v="171"/>
    </i>
    <i r="2">
      <x v="172"/>
    </i>
    <i r="2">
      <x v="173"/>
    </i>
    <i r="2">
      <x v="40"/>
    </i>
    <i r="2">
      <x v="174"/>
    </i>
    <i r="2">
      <x v="175"/>
    </i>
    <i r="2">
      <x v="176"/>
    </i>
    <i r="2">
      <x v="177"/>
    </i>
    <i r="2">
      <x v="2"/>
    </i>
    <i r="2">
      <x v="178"/>
    </i>
    <i r="2">
      <x v="179"/>
    </i>
    <i r="2">
      <x v="41"/>
    </i>
    <i r="2">
      <x v="180"/>
    </i>
    <i r="2">
      <x v="181"/>
    </i>
    <i r="2">
      <x v="182"/>
    </i>
    <i r="2">
      <x v="183"/>
    </i>
    <i r="2">
      <x v="42"/>
    </i>
    <i r="2">
      <x v="184"/>
    </i>
    <i r="2">
      <x v="43"/>
    </i>
    <i r="2">
      <x v="185"/>
    </i>
    <i r="2">
      <x v="186"/>
    </i>
    <i r="2">
      <x v="187"/>
    </i>
    <i r="2">
      <x v="188"/>
    </i>
    <i r="2">
      <x v="44"/>
    </i>
    <i r="2">
      <x v="189"/>
    </i>
    <i r="2">
      <x v="190"/>
    </i>
    <i r="2">
      <x v="191"/>
    </i>
    <i r="2">
      <x v="192"/>
    </i>
    <i r="2">
      <x v="193"/>
    </i>
    <i r="2">
      <x v="45"/>
    </i>
    <i r="2">
      <x v="194"/>
    </i>
    <i r="2">
      <x v="195"/>
    </i>
    <i r="2">
      <x v="196"/>
    </i>
    <i r="2">
      <x v="197"/>
    </i>
    <i r="2">
      <x v="198"/>
    </i>
    <i r="2">
      <x v="199"/>
    </i>
    <i r="2">
      <x v="200"/>
    </i>
    <i r="2">
      <x v="201"/>
    </i>
    <i r="2">
      <x v="202"/>
    </i>
    <i r="2">
      <x v="203"/>
    </i>
    <i r="2">
      <x v="204"/>
    </i>
    <i r="2">
      <x v="205"/>
    </i>
    <i r="2">
      <x v="206"/>
    </i>
    <i r="2">
      <x v="207"/>
    </i>
    <i r="2">
      <x v="208"/>
    </i>
    <i r="2">
      <x v="209"/>
    </i>
    <i r="2">
      <x v="210"/>
    </i>
    <i r="2">
      <x v="211"/>
    </i>
    <i r="2">
      <x v="212"/>
    </i>
    <i r="2">
      <x v="213"/>
    </i>
    <i r="2">
      <x v="214"/>
    </i>
    <i r="2">
      <x v="215"/>
    </i>
    <i r="2">
      <x v="216"/>
    </i>
    <i r="2">
      <x v="217"/>
    </i>
    <i r="2">
      <x v="218"/>
    </i>
    <i r="2">
      <x v="219"/>
    </i>
    <i r="2">
      <x v="220"/>
    </i>
    <i r="2">
      <x v="221"/>
    </i>
    <i r="2">
      <x v="222"/>
    </i>
    <i r="2">
      <x v="223"/>
    </i>
    <i r="2">
      <x v="224"/>
    </i>
    <i r="2">
      <x v="225"/>
    </i>
    <i r="2">
      <x v="48"/>
    </i>
    <i r="2">
      <x v="226"/>
    </i>
    <i r="2">
      <x v="227"/>
    </i>
    <i r="2">
      <x v="228"/>
    </i>
    <i r="2">
      <x v="229"/>
    </i>
    <i r="2">
      <x v="5"/>
    </i>
    <i r="2">
      <x v="50"/>
    </i>
    <i r="2">
      <x v="230"/>
    </i>
    <i r="2">
      <x v="6"/>
    </i>
    <i r="2">
      <x v="231"/>
    </i>
    <i r="2">
      <x v="232"/>
    </i>
    <i r="2">
      <x v="233"/>
    </i>
    <i r="2">
      <x v="234"/>
    </i>
    <i r="2">
      <x v="235"/>
    </i>
    <i r="2">
      <x v="236"/>
    </i>
    <i r="2">
      <x v="237"/>
    </i>
    <i r="2">
      <x v="238"/>
    </i>
    <i r="2">
      <x v="239"/>
    </i>
    <i r="2">
      <x v="240"/>
    </i>
    <i r="2">
      <x v="241"/>
    </i>
    <i r="2">
      <x v="242"/>
    </i>
    <i r="2">
      <x v="243"/>
    </i>
    <i r="2">
      <x v="244"/>
    </i>
    <i r="2">
      <x v="245"/>
    </i>
    <i r="2">
      <x v="246"/>
    </i>
    <i r="2">
      <x v="247"/>
    </i>
    <i r="2">
      <x v="248"/>
    </i>
    <i r="2">
      <x v="249"/>
    </i>
    <i r="2">
      <x v="250"/>
    </i>
    <i r="2">
      <x v="251"/>
    </i>
    <i r="2">
      <x v="252"/>
    </i>
    <i r="2">
      <x v="253"/>
    </i>
    <i r="2">
      <x v="254"/>
    </i>
    <i r="2">
      <x v="255"/>
    </i>
    <i r="2">
      <x v="256"/>
    </i>
    <i r="2">
      <x v="257"/>
    </i>
    <i r="2">
      <x v="258"/>
    </i>
    <i r="2">
      <x v="131"/>
    </i>
    <i r="2">
      <x v="259"/>
    </i>
    <i r="2">
      <x v="53"/>
    </i>
    <i r="2">
      <x v="54"/>
    </i>
    <i r="2">
      <x v="55"/>
    </i>
    <i r="2">
      <x v="260"/>
    </i>
    <i r="2">
      <x v="261"/>
    </i>
    <i r="2">
      <x v="262"/>
    </i>
    <i r="2">
      <x v="263"/>
    </i>
    <i r="2">
      <x v="264"/>
    </i>
    <i r="2">
      <x v="265"/>
    </i>
    <i r="2">
      <x v="57"/>
    </i>
    <i r="2">
      <x v="266"/>
    </i>
    <i r="2">
      <x v="267"/>
    </i>
    <i r="2">
      <x v="268"/>
    </i>
    <i r="2">
      <x v="269"/>
    </i>
    <i r="2">
      <x v="270"/>
    </i>
    <i r="2">
      <x v="271"/>
    </i>
    <i r="2">
      <x v="8"/>
    </i>
    <i r="2">
      <x v="272"/>
    </i>
    <i r="2">
      <x v="273"/>
    </i>
    <i r="2">
      <x v="274"/>
    </i>
    <i r="2">
      <x v="275"/>
    </i>
    <i r="2">
      <x v="276"/>
    </i>
    <i r="2">
      <x v="277"/>
    </i>
    <i r="2">
      <x v="278"/>
    </i>
    <i r="2">
      <x v="279"/>
    </i>
    <i r="2">
      <x v="280"/>
    </i>
    <i r="2">
      <x v="281"/>
    </i>
    <i r="2">
      <x v="282"/>
    </i>
    <i r="2">
      <x v="283"/>
    </i>
    <i r="2">
      <x v="284"/>
    </i>
    <i r="2">
      <x v="285"/>
    </i>
    <i r="2">
      <x v="9"/>
    </i>
    <i r="2">
      <x v="286"/>
    </i>
    <i r="2">
      <x v="59"/>
    </i>
    <i r="2">
      <x v="287"/>
    </i>
    <i r="2">
      <x v="288"/>
    </i>
    <i r="2">
      <x v="60"/>
    </i>
    <i r="2">
      <x v="61"/>
    </i>
    <i r="2">
      <x v="289"/>
    </i>
    <i r="2">
      <x v="290"/>
    </i>
    <i r="2">
      <x v="62"/>
    </i>
    <i r="2">
      <x v="133"/>
    </i>
    <i r="2">
      <x v="291"/>
    </i>
    <i r="2">
      <x v="292"/>
    </i>
    <i r="2">
      <x v="293"/>
    </i>
    <i r="2">
      <x v="294"/>
    </i>
    <i r="2">
      <x v="295"/>
    </i>
    <i r="2">
      <x v="10"/>
    </i>
    <i r="2">
      <x v="296"/>
    </i>
    <i r="2">
      <x v="297"/>
    </i>
    <i r="2">
      <x v="298"/>
    </i>
    <i r="2">
      <x v="299"/>
    </i>
    <i r="2">
      <x v="63"/>
    </i>
    <i r="2">
      <x v="300"/>
    </i>
    <i r="2">
      <x v="64"/>
    </i>
    <i r="2">
      <x v="301"/>
    </i>
    <i r="2">
      <x v="65"/>
    </i>
    <i r="2">
      <x v="302"/>
    </i>
    <i r="2">
      <x v="303"/>
    </i>
    <i r="2">
      <x v="304"/>
    </i>
    <i r="2">
      <x v="134"/>
    </i>
    <i r="2">
      <x v="305"/>
    </i>
    <i r="2">
      <x v="306"/>
    </i>
    <i r="2">
      <x v="307"/>
    </i>
    <i r="2">
      <x v="67"/>
    </i>
    <i r="2">
      <x v="308"/>
    </i>
    <i r="2">
      <x v="309"/>
    </i>
    <i r="2">
      <x v="68"/>
    </i>
    <i r="2">
      <x v="310"/>
    </i>
    <i r="2">
      <x v="311"/>
    </i>
    <i r="2">
      <x v="312"/>
    </i>
    <i r="2">
      <x v="313"/>
    </i>
    <i r="2">
      <x v="314"/>
    </i>
    <i r="2">
      <x v="315"/>
    </i>
    <i r="2">
      <x v="316"/>
    </i>
    <i r="2">
      <x v="69"/>
    </i>
    <i r="2">
      <x v="317"/>
    </i>
    <i r="2">
      <x v="318"/>
    </i>
    <i r="2">
      <x v="319"/>
    </i>
    <i r="2">
      <x v="12"/>
    </i>
    <i r="2">
      <x v="70"/>
    </i>
    <i r="2">
      <x v="71"/>
    </i>
    <i r="2">
      <x v="320"/>
    </i>
    <i r="2">
      <x v="72"/>
    </i>
    <i r="2">
      <x v="321"/>
    </i>
    <i r="2">
      <x v="322"/>
    </i>
    <i r="2">
      <x v="323"/>
    </i>
    <i r="2">
      <x v="324"/>
    </i>
    <i r="2">
      <x v="325"/>
    </i>
    <i r="2">
      <x v="326"/>
    </i>
    <i r="2">
      <x v="327"/>
    </i>
    <i r="2">
      <x v="328"/>
    </i>
    <i r="2">
      <x v="329"/>
    </i>
    <i r="2">
      <x v="330"/>
    </i>
    <i r="2">
      <x v="331"/>
    </i>
    <i r="2">
      <x v="135"/>
    </i>
    <i r="2">
      <x v="332"/>
    </i>
    <i r="2">
      <x v="333"/>
    </i>
    <i r="2">
      <x v="73"/>
    </i>
    <i r="2">
      <x v="74"/>
    </i>
    <i r="2">
      <x v="334"/>
    </i>
    <i r="2">
      <x v="75"/>
    </i>
    <i r="2">
      <x v="335"/>
    </i>
    <i r="2">
      <x v="336"/>
    </i>
    <i r="2">
      <x v="337"/>
    </i>
    <i r="2">
      <x v="338"/>
    </i>
    <i r="2">
      <x v="339"/>
    </i>
    <i r="2">
      <x v="340"/>
    </i>
    <i r="2">
      <x v="341"/>
    </i>
    <i r="2">
      <x v="342"/>
    </i>
    <i r="2">
      <x v="343"/>
    </i>
    <i r="2">
      <x v="344"/>
    </i>
    <i r="2">
      <x v="13"/>
    </i>
    <i r="2">
      <x v="137"/>
    </i>
    <i r="2">
      <x v="345"/>
    </i>
    <i r="2">
      <x v="346"/>
    </i>
    <i r="2">
      <x v="347"/>
    </i>
    <i r="2">
      <x v="348"/>
    </i>
    <i r="2">
      <x v="76"/>
    </i>
    <i r="2">
      <x v="349"/>
    </i>
    <i r="2">
      <x v="350"/>
    </i>
    <i r="2">
      <x v="14"/>
    </i>
    <i r="2">
      <x v="351"/>
    </i>
    <i r="2">
      <x v="352"/>
    </i>
    <i r="2">
      <x v="353"/>
    </i>
    <i r="2">
      <x v="354"/>
    </i>
    <i r="2">
      <x v="355"/>
    </i>
    <i r="2">
      <x v="356"/>
    </i>
    <i r="2">
      <x v="357"/>
    </i>
    <i r="2">
      <x v="358"/>
    </i>
    <i r="2">
      <x v="359"/>
    </i>
    <i r="2">
      <x v="15"/>
    </i>
    <i r="2">
      <x v="360"/>
    </i>
    <i r="2">
      <x v="361"/>
    </i>
    <i r="2">
      <x v="362"/>
    </i>
    <i r="2">
      <x v="78"/>
    </i>
    <i r="2">
      <x v="363"/>
    </i>
    <i r="2">
      <x v="138"/>
    </i>
    <i r="2">
      <x v="364"/>
    </i>
    <i r="2">
      <x v="365"/>
    </i>
    <i r="2">
      <x v="366"/>
    </i>
    <i r="2">
      <x v="367"/>
    </i>
    <i r="2">
      <x v="368"/>
    </i>
    <i r="2">
      <x v="369"/>
    </i>
    <i r="2">
      <x v="370"/>
    </i>
    <i r="2">
      <x v="79"/>
    </i>
    <i r="2">
      <x v="371"/>
    </i>
    <i r="2">
      <x v="372"/>
    </i>
    <i r="2">
      <x v="16"/>
    </i>
    <i r="2">
      <x v="139"/>
    </i>
    <i r="2">
      <x v="373"/>
    </i>
    <i r="2">
      <x v="374"/>
    </i>
    <i r="2">
      <x v="375"/>
    </i>
    <i r="2">
      <x v="376"/>
    </i>
    <i r="2">
      <x v="80"/>
    </i>
    <i r="2">
      <x v="81"/>
    </i>
    <i r="2">
      <x v="377"/>
    </i>
    <i r="2">
      <x v="378"/>
    </i>
    <i r="2">
      <x v="379"/>
    </i>
    <i r="2">
      <x v="380"/>
    </i>
    <i r="2">
      <x v="82"/>
    </i>
    <i r="2">
      <x v="381"/>
    </i>
    <i r="2">
      <x v="382"/>
    </i>
    <i r="2">
      <x v="383"/>
    </i>
    <i r="2">
      <x v="384"/>
    </i>
    <i r="2">
      <x v="385"/>
    </i>
    <i r="2">
      <x v="386"/>
    </i>
    <i r="2">
      <x v="387"/>
    </i>
    <i r="2">
      <x v="388"/>
    </i>
    <i r="2">
      <x v="389"/>
    </i>
    <i r="2">
      <x v="390"/>
    </i>
    <i r="2">
      <x v="391"/>
    </i>
    <i r="2">
      <x v="392"/>
    </i>
    <i r="2">
      <x v="393"/>
    </i>
    <i r="2">
      <x v="394"/>
    </i>
    <i r="2">
      <x v="395"/>
    </i>
    <i r="2">
      <x v="17"/>
    </i>
    <i r="2">
      <x v="396"/>
    </i>
    <i r="2">
      <x v="397"/>
    </i>
    <i r="2">
      <x v="398"/>
    </i>
    <i r="2">
      <x v="399"/>
    </i>
    <i r="2">
      <x v="83"/>
    </i>
    <i r="2">
      <x v="400"/>
    </i>
    <i r="2">
      <x v="401"/>
    </i>
    <i r="2">
      <x v="402"/>
    </i>
    <i r="2">
      <x v="84"/>
    </i>
    <i r="2">
      <x v="403"/>
    </i>
    <i r="2">
      <x v="404"/>
    </i>
    <i r="2">
      <x v="405"/>
    </i>
    <i r="2">
      <x v="406"/>
    </i>
    <i r="2">
      <x v="407"/>
    </i>
    <i r="2">
      <x v="408"/>
    </i>
    <i r="2">
      <x v="409"/>
    </i>
    <i r="2">
      <x v="85"/>
    </i>
    <i r="2">
      <x v="410"/>
    </i>
    <i r="2">
      <x v="411"/>
    </i>
    <i r="2">
      <x v="412"/>
    </i>
    <i r="2">
      <x v="413"/>
    </i>
    <i r="2">
      <x v="86"/>
    </i>
    <i r="2">
      <x v="414"/>
    </i>
    <i r="2">
      <x v="415"/>
    </i>
    <i r="2">
      <x v="416"/>
    </i>
    <i r="2">
      <x v="417"/>
    </i>
    <i r="2">
      <x v="418"/>
    </i>
    <i r="2">
      <x v="88"/>
    </i>
    <i r="2">
      <x v="419"/>
    </i>
    <i r="2">
      <x v="420"/>
    </i>
    <i r="2">
      <x v="421"/>
    </i>
    <i r="2">
      <x v="141"/>
    </i>
    <i r="2">
      <x v="422"/>
    </i>
    <i r="2">
      <x v="89"/>
    </i>
    <i r="2">
      <x v="423"/>
    </i>
    <i r="2">
      <x v="424"/>
    </i>
    <i r="2">
      <x v="425"/>
    </i>
    <i r="2">
      <x v="426"/>
    </i>
    <i r="2">
      <x v="427"/>
    </i>
    <i r="2">
      <x v="428"/>
    </i>
    <i r="2">
      <x v="429"/>
    </i>
    <i r="2">
      <x v="430"/>
    </i>
    <i r="2">
      <x v="90"/>
    </i>
    <i r="2">
      <x v="91"/>
    </i>
    <i r="2">
      <x v="143"/>
    </i>
    <i r="2">
      <x v="431"/>
    </i>
    <i r="2">
      <x v="432"/>
    </i>
    <i r="2">
      <x v="433"/>
    </i>
    <i r="2">
      <x v="434"/>
    </i>
    <i r="2">
      <x v="435"/>
    </i>
    <i r="2">
      <x v="144"/>
    </i>
    <i r="2">
      <x v="436"/>
    </i>
    <i r="2">
      <x v="437"/>
    </i>
    <i r="2">
      <x v="438"/>
    </i>
    <i r="2">
      <x v="439"/>
    </i>
    <i r="2">
      <x v="440"/>
    </i>
    <i r="2">
      <x v="92"/>
    </i>
    <i r="2">
      <x v="441"/>
    </i>
    <i r="2">
      <x v="93"/>
    </i>
    <i r="2">
      <x v="94"/>
    </i>
    <i r="2">
      <x v="442"/>
    </i>
    <i r="2">
      <x v="443"/>
    </i>
    <i r="2">
      <x v="444"/>
    </i>
    <i r="2">
      <x v="445"/>
    </i>
    <i r="2">
      <x v="96"/>
    </i>
    <i r="2">
      <x v="446"/>
    </i>
    <i r="2">
      <x v="146"/>
    </i>
    <i r="2">
      <x v="447"/>
    </i>
    <i r="2">
      <x v="448"/>
    </i>
    <i r="2">
      <x v="449"/>
    </i>
    <i r="2">
      <x v="450"/>
    </i>
    <i r="2">
      <x v="451"/>
    </i>
    <i r="2">
      <x v="452"/>
    </i>
    <i r="2">
      <x v="453"/>
    </i>
    <i r="2">
      <x v="21"/>
    </i>
    <i r="2">
      <x v="454"/>
    </i>
    <i r="2">
      <x v="455"/>
    </i>
    <i r="2">
      <x v="456"/>
    </i>
    <i r="2">
      <x v="97"/>
    </i>
    <i r="2">
      <x v="457"/>
    </i>
    <i r="2">
      <x v="98"/>
    </i>
    <i r="2">
      <x v="458"/>
    </i>
    <i r="2">
      <x v="459"/>
    </i>
    <i r="2">
      <x v="460"/>
    </i>
    <i r="2">
      <x v="461"/>
    </i>
    <i r="2">
      <x v="462"/>
    </i>
    <i r="2">
      <x v="463"/>
    </i>
    <i r="2">
      <x v="464"/>
    </i>
    <i r="2">
      <x v="465"/>
    </i>
    <i r="2">
      <x v="466"/>
    </i>
    <i r="2">
      <x v="467"/>
    </i>
    <i r="2">
      <x v="468"/>
    </i>
    <i r="2">
      <x v="469"/>
    </i>
    <i r="2">
      <x v="470"/>
    </i>
    <i r="2">
      <x v="471"/>
    </i>
    <i r="2">
      <x v="472"/>
    </i>
    <i r="2">
      <x v="473"/>
    </i>
    <i r="2">
      <x v="474"/>
    </i>
    <i r="2">
      <x v="147"/>
    </i>
    <i r="2">
      <x v="475"/>
    </i>
    <i r="2">
      <x v="476"/>
    </i>
    <i r="2">
      <x v="477"/>
    </i>
    <i r="2">
      <x v="478"/>
    </i>
    <i r="2">
      <x v="99"/>
    </i>
    <i r="2">
      <x v="479"/>
    </i>
    <i r="2">
      <x v="480"/>
    </i>
    <i r="2">
      <x v="481"/>
    </i>
    <i r="2">
      <x v="482"/>
    </i>
    <i r="2">
      <x v="483"/>
    </i>
    <i r="2">
      <x v="484"/>
    </i>
    <i r="2">
      <x v="100"/>
    </i>
    <i r="2">
      <x v="485"/>
    </i>
    <i r="2">
      <x v="101"/>
    </i>
    <i r="2">
      <x v="486"/>
    </i>
    <i r="2">
      <x v="487"/>
    </i>
    <i r="2">
      <x v="488"/>
    </i>
    <i r="2">
      <x v="489"/>
    </i>
    <i r="2">
      <x v="490"/>
    </i>
    <i r="2">
      <x v="491"/>
    </i>
    <i r="2">
      <x v="103"/>
    </i>
    <i r="2">
      <x v="492"/>
    </i>
    <i r="2">
      <x v="493"/>
    </i>
    <i r="2">
      <x v="494"/>
    </i>
    <i r="2">
      <x v="495"/>
    </i>
    <i r="2">
      <x v="496"/>
    </i>
    <i r="2">
      <x v="104"/>
    </i>
    <i r="2">
      <x v="497"/>
    </i>
    <i r="2">
      <x v="498"/>
    </i>
    <i r="2">
      <x v="499"/>
    </i>
    <i r="2">
      <x v="500"/>
    </i>
    <i r="2">
      <x v="501"/>
    </i>
    <i r="2">
      <x v="502"/>
    </i>
    <i r="2">
      <x v="503"/>
    </i>
    <i r="2">
      <x v="504"/>
    </i>
    <i r="2">
      <x v="105"/>
    </i>
    <i r="2">
      <x v="505"/>
    </i>
    <i r="2">
      <x v="106"/>
    </i>
    <i r="2">
      <x v="25"/>
    </i>
    <i r="2">
      <x v="506"/>
    </i>
    <i r="2">
      <x v="507"/>
    </i>
    <i r="2">
      <x v="508"/>
    </i>
    <i r="2">
      <x v="509"/>
    </i>
    <i r="2">
      <x v="108"/>
    </i>
    <i r="2">
      <x v="510"/>
    </i>
    <i r="2">
      <x v="511"/>
    </i>
    <i r="2">
      <x v="512"/>
    </i>
    <i r="2">
      <x v="513"/>
    </i>
    <i r="2">
      <x v="514"/>
    </i>
    <i r="2">
      <x v="515"/>
    </i>
    <i r="2">
      <x v="516"/>
    </i>
    <i r="2">
      <x v="517"/>
    </i>
    <i r="2">
      <x v="518"/>
    </i>
    <i r="2">
      <x v="519"/>
    </i>
    <i r="2">
      <x v="520"/>
    </i>
    <i r="2">
      <x v="521"/>
    </i>
    <i r="2">
      <x v="522"/>
    </i>
    <i r="2">
      <x v="523"/>
    </i>
    <i r="2">
      <x v="524"/>
    </i>
    <i r="2">
      <x v="111"/>
    </i>
    <i r="2">
      <x v="525"/>
    </i>
    <i r="2">
      <x v="27"/>
    </i>
    <i r="2">
      <x v="526"/>
    </i>
    <i r="2">
      <x v="527"/>
    </i>
    <i r="2">
      <x v="528"/>
    </i>
    <i r="2">
      <x v="529"/>
    </i>
    <i r="2">
      <x v="530"/>
    </i>
    <i r="2">
      <x v="112"/>
    </i>
    <i r="2">
      <x v="531"/>
    </i>
    <i r="2">
      <x v="532"/>
    </i>
    <i r="2">
      <x v="533"/>
    </i>
    <i r="2">
      <x v="534"/>
    </i>
    <i r="2">
      <x v="535"/>
    </i>
    <i r="2">
      <x v="536"/>
    </i>
    <i r="2">
      <x v="537"/>
    </i>
    <i r="2">
      <x v="538"/>
    </i>
    <i r="2">
      <x v="28"/>
    </i>
    <i r="2">
      <x v="539"/>
    </i>
    <i r="2">
      <x v="540"/>
    </i>
    <i r="2">
      <x v="541"/>
    </i>
    <i r="2">
      <x v="542"/>
    </i>
    <i r="2">
      <x v="543"/>
    </i>
    <i r="2">
      <x v="544"/>
    </i>
    <i r="2">
      <x v="545"/>
    </i>
    <i r="2">
      <x v="546"/>
    </i>
    <i r="2">
      <x v="547"/>
    </i>
    <i r="2">
      <x v="148"/>
    </i>
    <i r="2">
      <x v="548"/>
    </i>
    <i r="2">
      <x v="149"/>
    </i>
    <i r="2">
      <x v="549"/>
    </i>
    <i r="2">
      <x v="550"/>
    </i>
    <i r="2">
      <x v="551"/>
    </i>
    <i r="2">
      <x v="552"/>
    </i>
    <i r="2">
      <x v="553"/>
    </i>
    <i r="2">
      <x v="554"/>
    </i>
    <i r="2">
      <x v="555"/>
    </i>
    <i r="2">
      <x v="556"/>
    </i>
    <i r="2">
      <x v="557"/>
    </i>
    <i r="2">
      <x v="558"/>
    </i>
    <i r="2">
      <x v="559"/>
    </i>
    <i r="2">
      <x v="560"/>
    </i>
    <i r="2">
      <x v="561"/>
    </i>
    <i r="2">
      <x v="562"/>
    </i>
    <i r="2">
      <x v="563"/>
    </i>
    <i r="2">
      <x v="564"/>
    </i>
    <i r="2">
      <x v="565"/>
    </i>
    <i r="2">
      <x v="566"/>
    </i>
    <i r="2">
      <x v="567"/>
    </i>
    <i r="2">
      <x v="116"/>
    </i>
    <i r="2">
      <x v="568"/>
    </i>
    <i r="2">
      <x v="569"/>
    </i>
    <i r="2">
      <x v="570"/>
    </i>
    <i r="2">
      <x v="571"/>
    </i>
    <i r="2">
      <x v="572"/>
    </i>
    <i r="2">
      <x v="573"/>
    </i>
    <i r="2">
      <x v="574"/>
    </i>
    <i r="2">
      <x v="575"/>
    </i>
    <i r="2">
      <x v="117"/>
    </i>
    <i r="2">
      <x v="576"/>
    </i>
    <i r="2">
      <x v="30"/>
    </i>
    <i r="2">
      <x v="577"/>
    </i>
    <i r="2">
      <x v="578"/>
    </i>
    <i r="2">
      <x v="579"/>
    </i>
    <i r="2">
      <x v="580"/>
    </i>
    <i r="2">
      <x v="581"/>
    </i>
    <i r="2">
      <x v="582"/>
    </i>
    <i r="2">
      <x v="583"/>
    </i>
    <i r="2">
      <x v="584"/>
    </i>
    <i r="2">
      <x v="585"/>
    </i>
    <i r="2">
      <x v="120"/>
    </i>
    <i r="2">
      <x v="586"/>
    </i>
    <i r="2">
      <x v="122"/>
    </i>
    <i r="2">
      <x v="587"/>
    </i>
    <i r="2">
      <x v="150"/>
    </i>
    <i r="2">
      <x v="588"/>
    </i>
    <i r="2">
      <x v="589"/>
    </i>
    <i r="2">
      <x v="123"/>
    </i>
    <i r="2">
      <x v="590"/>
    </i>
    <i r="2">
      <x v="591"/>
    </i>
    <i r="2">
      <x v="592"/>
    </i>
    <i r="2">
      <x v="125"/>
    </i>
    <i r="2">
      <x v="593"/>
    </i>
    <i r="2">
      <x v="126"/>
    </i>
    <i r="2">
      <x v="127"/>
    </i>
    <i r="2">
      <x v="594"/>
    </i>
    <i r="2">
      <x v="595"/>
    </i>
    <i r="2">
      <x v="596"/>
    </i>
    <i r="2">
      <x v="597"/>
    </i>
    <i r="2">
      <x v="598"/>
    </i>
    <i r="2">
      <x v="128"/>
    </i>
    <i r="2">
      <x v="599"/>
    </i>
    <i r="2">
      <x v="600"/>
    </i>
    <i r="2">
      <x v="129"/>
    </i>
    <i r="2">
      <x v="601"/>
    </i>
    <i r="2">
      <x v="602"/>
    </i>
    <i r="2">
      <x v="152"/>
    </i>
    <i r="2">
      <x v="603"/>
    </i>
    <i r="2">
      <x v="604"/>
    </i>
    <i r="2">
      <x v="605"/>
    </i>
    <i r="2">
      <x v="32"/>
    </i>
    <i r="2">
      <x v="606"/>
    </i>
    <i r="2">
      <x v="607"/>
    </i>
    <i r="2">
      <x v="608"/>
    </i>
    <i r="2">
      <x v="609"/>
    </i>
    <i r="2">
      <x v="610"/>
    </i>
    <i r="2">
      <x v="33"/>
    </i>
    <i r="2">
      <x v="611"/>
    </i>
    <i r="2">
      <x v="612"/>
    </i>
    <i r="2">
      <x v="613"/>
    </i>
    <i r="1">
      <x v="4"/>
      <x v="158"/>
    </i>
    <i r="2">
      <x/>
    </i>
    <i r="2">
      <x v="185"/>
    </i>
    <i r="2">
      <x v="189"/>
    </i>
    <i r="2">
      <x v="192"/>
    </i>
    <i r="2">
      <x v="197"/>
    </i>
    <i r="2">
      <x v="206"/>
    </i>
    <i r="2">
      <x v="614"/>
    </i>
    <i r="2">
      <x v="615"/>
    </i>
    <i r="2">
      <x v="224"/>
    </i>
    <i r="2">
      <x v="235"/>
    </i>
    <i r="2">
      <x v="616"/>
    </i>
    <i r="2">
      <x v="617"/>
    </i>
    <i r="2">
      <x v="270"/>
    </i>
    <i r="2">
      <x v="618"/>
    </i>
    <i r="2">
      <x v="287"/>
    </i>
    <i r="2">
      <x v="619"/>
    </i>
    <i r="2">
      <x v="134"/>
    </i>
    <i r="2">
      <x v="309"/>
    </i>
    <i r="2">
      <x v="312"/>
    </i>
    <i r="2">
      <x v="318"/>
    </i>
    <i r="2">
      <x v="620"/>
    </i>
    <i r="2">
      <x v="323"/>
    </i>
    <i r="2">
      <x v="334"/>
    </i>
    <i r="2">
      <x v="336"/>
    </i>
    <i r="2">
      <x v="339"/>
    </i>
    <i r="2">
      <x v="13"/>
    </i>
    <i r="2">
      <x v="367"/>
    </i>
    <i r="2">
      <x v="621"/>
    </i>
    <i r="2">
      <x v="372"/>
    </i>
    <i r="2">
      <x v="139"/>
    </i>
    <i r="2">
      <x v="622"/>
    </i>
    <i r="2">
      <x v="392"/>
    </i>
    <i r="2">
      <x v="623"/>
    </i>
    <i r="2">
      <x v="403"/>
    </i>
    <i r="2">
      <x v="140"/>
    </i>
    <i r="2">
      <x v="18"/>
    </i>
    <i r="2">
      <x v="415"/>
    </i>
    <i r="2">
      <x v="417"/>
    </i>
    <i r="2">
      <x v="420"/>
    </i>
    <i r="2">
      <x v="421"/>
    </i>
    <i r="2">
      <x v="423"/>
    </i>
    <i r="2">
      <x v="428"/>
    </i>
    <i r="2">
      <x v="436"/>
    </i>
    <i r="2">
      <x v="442"/>
    </i>
    <i r="2">
      <x v="624"/>
    </i>
    <i r="2">
      <x v="461"/>
    </i>
    <i r="2">
      <x v="465"/>
    </i>
    <i r="2">
      <x v="625"/>
    </i>
    <i r="2">
      <x v="491"/>
    </i>
    <i r="2">
      <x v="103"/>
    </i>
    <i r="2">
      <x v="493"/>
    </i>
    <i r="2">
      <x v="626"/>
    </i>
    <i r="2">
      <x v="513"/>
    </i>
    <i r="2">
      <x v="110"/>
    </i>
    <i r="2">
      <x v="627"/>
    </i>
    <i r="2">
      <x v="534"/>
    </i>
    <i r="2">
      <x v="536"/>
    </i>
    <i r="2">
      <x v="540"/>
    </i>
    <i r="2">
      <x v="542"/>
    </i>
    <i r="2">
      <x v="543"/>
    </i>
    <i r="2">
      <x v="548"/>
    </i>
    <i r="2">
      <x v="560"/>
    </i>
    <i r="2">
      <x v="29"/>
    </i>
    <i r="2">
      <x v="564"/>
    </i>
    <i r="2">
      <x v="571"/>
    </i>
    <i r="2">
      <x v="577"/>
    </i>
    <i r="2">
      <x v="582"/>
    </i>
    <i r="2">
      <x v="592"/>
    </i>
    <i r="2">
      <x v="151"/>
    </i>
    <i r="2">
      <x v="598"/>
    </i>
    <i r="2">
      <x v="628"/>
    </i>
    <i r="2">
      <x v="600"/>
    </i>
    <i r="2">
      <x v="612"/>
    </i>
    <i r="1">
      <x v="5"/>
      <x v="159"/>
    </i>
    <i r="2">
      <x v="170"/>
    </i>
    <i r="2">
      <x v="629"/>
    </i>
    <i r="2">
      <x v="178"/>
    </i>
    <i r="2">
      <x v="43"/>
    </i>
    <i r="2">
      <x v="220"/>
    </i>
    <i r="2">
      <x v="51"/>
    </i>
    <i r="2">
      <x v="241"/>
    </i>
    <i r="2">
      <x v="245"/>
    </i>
    <i r="2">
      <x v="630"/>
    </i>
    <i r="2">
      <x v="246"/>
    </i>
    <i r="2">
      <x v="260"/>
    </i>
    <i r="2">
      <x v="263"/>
    </i>
    <i r="2">
      <x v="58"/>
    </i>
    <i r="2">
      <x v="284"/>
    </i>
    <i r="2">
      <x v="291"/>
    </i>
    <i r="2">
      <x v="304"/>
    </i>
    <i r="2">
      <x v="311"/>
    </i>
    <i r="2">
      <x v="137"/>
    </i>
    <i r="2">
      <x v="349"/>
    </i>
    <i r="2">
      <x v="360"/>
    </i>
    <i r="2">
      <x v="78"/>
    </i>
    <i r="2">
      <x v="621"/>
    </i>
    <i r="2">
      <x v="384"/>
    </i>
    <i r="2">
      <x v="431"/>
    </i>
    <i r="2">
      <x v="95"/>
    </i>
    <i r="2">
      <x v="461"/>
    </i>
    <i r="2">
      <x v="631"/>
    </i>
    <i r="2">
      <x v="632"/>
    </i>
    <i r="2">
      <x v="484"/>
    </i>
    <i r="2">
      <x v="518"/>
    </i>
    <i r="2">
      <x v="110"/>
    </i>
    <i r="2">
      <x v="519"/>
    </i>
    <i r="2">
      <x v="522"/>
    </i>
    <i r="2">
      <x v="112"/>
    </i>
    <i r="2">
      <x v="536"/>
    </i>
    <i r="2">
      <x v="633"/>
    </i>
    <i r="2">
      <x v="545"/>
    </i>
    <i r="2">
      <x v="634"/>
    </i>
    <i r="2">
      <x v="567"/>
    </i>
    <i r="2">
      <x v="582"/>
    </i>
    <i r="2">
      <x v="635"/>
    </i>
    <i r="2">
      <x v="601"/>
    </i>
    <i r="1">
      <x v="6"/>
      <x v="221"/>
    </i>
    <i r="2">
      <x v="227"/>
    </i>
    <i r="2">
      <x v="243"/>
    </i>
    <i r="2">
      <x v="255"/>
    </i>
    <i r="2">
      <x v="132"/>
    </i>
    <i r="2">
      <x v="291"/>
    </i>
    <i r="2">
      <x v="68"/>
    </i>
    <i r="2">
      <x v="323"/>
    </i>
    <i r="2">
      <x v="325"/>
    </i>
    <i r="2">
      <x v="636"/>
    </i>
    <i r="2">
      <x v="335"/>
    </i>
    <i r="2">
      <x v="136"/>
    </i>
    <i r="2">
      <x v="345"/>
    </i>
    <i r="2">
      <x v="351"/>
    </i>
    <i r="2">
      <x v="361"/>
    </i>
    <i r="2">
      <x v="373"/>
    </i>
    <i r="2">
      <x v="390"/>
    </i>
    <i r="2">
      <x v="392"/>
    </i>
    <i r="2">
      <x v="398"/>
    </i>
    <i r="2">
      <x v="637"/>
    </i>
    <i r="2">
      <x v="411"/>
    </i>
    <i r="2">
      <x v="417"/>
    </i>
    <i r="2">
      <x v="418"/>
    </i>
    <i r="2">
      <x v="141"/>
    </i>
    <i r="2">
      <x v="437"/>
    </i>
    <i r="2">
      <x v="638"/>
    </i>
    <i r="2">
      <x v="624"/>
    </i>
    <i r="2">
      <x v="469"/>
    </i>
    <i r="2">
      <x v="476"/>
    </i>
    <i r="2">
      <x v="504"/>
    </i>
    <i r="2">
      <x v="509"/>
    </i>
    <i r="2">
      <x v="513"/>
    </i>
    <i r="2">
      <x v="561"/>
    </i>
    <i r="2">
      <x v="567"/>
    </i>
    <i r="2">
      <x v="639"/>
    </i>
    <i r="2">
      <x v="117"/>
    </i>
    <i r="2">
      <x v="583"/>
    </i>
    <i r="2">
      <x v="640"/>
    </i>
    <i r="2">
      <x v="589"/>
    </i>
    <i r="2">
      <x v="127"/>
    </i>
    <i r="2">
      <x v="608"/>
    </i>
    <i r="2">
      <x v="33"/>
    </i>
    <i r="2">
      <x v="611"/>
    </i>
    <i r="1">
      <x v="7"/>
      <x v="641"/>
    </i>
    <i r="2">
      <x v="331"/>
    </i>
    <i r="2">
      <x v="124"/>
    </i>
    <i r="2">
      <x v="151"/>
    </i>
    <i r="1">
      <x v="8"/>
      <x v="642"/>
    </i>
    <i r="2">
      <x v="161"/>
    </i>
    <i r="2">
      <x v="170"/>
    </i>
    <i r="2">
      <x v="38"/>
    </i>
    <i r="2">
      <x v="643"/>
    </i>
    <i r="2">
      <x v="644"/>
    </i>
    <i r="2">
      <x v="174"/>
    </i>
    <i r="2">
      <x v="177"/>
    </i>
    <i r="2">
      <x v="41"/>
    </i>
    <i r="2">
      <x v="180"/>
    </i>
    <i r="2">
      <x v="184"/>
    </i>
    <i r="2">
      <x v="43"/>
    </i>
    <i r="2">
      <x v="185"/>
    </i>
    <i r="2">
      <x v="190"/>
    </i>
    <i r="2">
      <x v="192"/>
    </i>
    <i r="2">
      <x v="197"/>
    </i>
    <i r="2">
      <x v="198"/>
    </i>
    <i r="2">
      <x v="645"/>
    </i>
    <i r="2">
      <x v="46"/>
    </i>
    <i r="2">
      <x v="208"/>
    </i>
    <i r="2">
      <x v="213"/>
    </i>
    <i r="2">
      <x v="216"/>
    </i>
    <i r="2">
      <x v="220"/>
    </i>
    <i r="2">
      <x v="221"/>
    </i>
    <i r="2">
      <x v="223"/>
    </i>
    <i r="2">
      <x v="646"/>
    </i>
    <i r="2">
      <x v="647"/>
    </i>
    <i r="2">
      <x v="230"/>
    </i>
    <i r="2">
      <x v="51"/>
    </i>
    <i r="2">
      <x v="240"/>
    </i>
    <i r="2">
      <x v="630"/>
    </i>
    <i r="2">
      <x v="246"/>
    </i>
    <i r="2">
      <x v="249"/>
    </i>
    <i r="2">
      <x v="648"/>
    </i>
    <i r="2">
      <x v="53"/>
    </i>
    <i r="2">
      <x v="55"/>
    </i>
    <i r="2">
      <x v="56"/>
    </i>
    <i r="2">
      <x v="649"/>
    </i>
    <i r="2">
      <x v="7"/>
    </i>
    <i r="2">
      <x v="650"/>
    </i>
    <i r="2">
      <x v="263"/>
    </i>
    <i r="2">
      <x v="651"/>
    </i>
    <i r="2">
      <x v="264"/>
    </i>
    <i r="2">
      <x v="652"/>
    </i>
    <i r="2">
      <x v="268"/>
    </i>
    <i r="2">
      <x v="271"/>
    </i>
    <i r="2">
      <x v="653"/>
    </i>
    <i r="2">
      <x v="273"/>
    </i>
    <i r="2">
      <x v="277"/>
    </i>
    <i r="2">
      <x v="281"/>
    </i>
    <i r="2">
      <x v="654"/>
    </i>
    <i r="2">
      <x v="59"/>
    </i>
    <i r="2">
      <x v="655"/>
    </i>
    <i r="2">
      <x v="132"/>
    </i>
    <i r="2">
      <x v="133"/>
    </i>
    <i r="2">
      <x v="292"/>
    </i>
    <i r="2">
      <x v="10"/>
    </i>
    <i r="2">
      <x v="299"/>
    </i>
    <i r="2">
      <x v="63"/>
    </i>
    <i r="2">
      <x v="64"/>
    </i>
    <i r="2">
      <x v="301"/>
    </i>
    <i r="2">
      <x v="134"/>
    </i>
    <i r="2">
      <x v="66"/>
    </i>
    <i r="2">
      <x v="309"/>
    </i>
    <i r="2">
      <x v="11"/>
    </i>
    <i r="2">
      <x v="656"/>
    </i>
    <i r="2">
      <x v="312"/>
    </i>
    <i r="2">
      <x v="313"/>
    </i>
    <i r="2">
      <x v="69"/>
    </i>
    <i r="2">
      <x v="620"/>
    </i>
    <i r="2">
      <x v="71"/>
    </i>
    <i r="2">
      <x v="321"/>
    </i>
    <i r="2">
      <x v="333"/>
    </i>
    <i r="2">
      <x v="74"/>
    </i>
    <i r="2">
      <x v="75"/>
    </i>
    <i r="2">
      <x v="657"/>
    </i>
    <i r="2">
      <x v="341"/>
    </i>
    <i r="2">
      <x v="350"/>
    </i>
    <i r="2">
      <x v="351"/>
    </i>
    <i r="2">
      <x v="15"/>
    </i>
    <i r="2">
      <x v="360"/>
    </i>
    <i r="2">
      <x v="658"/>
    </i>
    <i r="2">
      <x v="138"/>
    </i>
    <i r="2">
      <x v="368"/>
    </i>
    <i r="2">
      <x v="369"/>
    </i>
    <i r="2">
      <x v="371"/>
    </i>
    <i r="2">
      <x v="659"/>
    </i>
    <i r="2">
      <x v="373"/>
    </i>
    <i r="2">
      <x v="374"/>
    </i>
    <i r="2">
      <x v="378"/>
    </i>
    <i r="2">
      <x v="388"/>
    </i>
    <i r="2">
      <x v="393"/>
    </i>
    <i r="2">
      <x v="395"/>
    </i>
    <i r="2">
      <x v="398"/>
    </i>
    <i r="2">
      <x v="402"/>
    </i>
    <i r="2">
      <x v="140"/>
    </i>
    <i r="2">
      <x v="409"/>
    </i>
    <i r="2">
      <x v="660"/>
    </i>
    <i r="2">
      <x v="414"/>
    </i>
    <i r="2">
      <x v="417"/>
    </i>
    <i r="2">
      <x v="88"/>
    </i>
    <i r="2">
      <x v="421"/>
    </i>
    <i r="2">
      <x v="422"/>
    </i>
    <i r="2">
      <x v="424"/>
    </i>
    <i r="2">
      <x v="435"/>
    </i>
    <i r="2">
      <x v="440"/>
    </i>
    <i r="2">
      <x v="94"/>
    </i>
    <i r="2">
      <x v="450"/>
    </i>
    <i r="2">
      <x v="20"/>
    </i>
    <i r="2">
      <x v="454"/>
    </i>
    <i r="2">
      <x v="661"/>
    </i>
    <i r="2">
      <x v="461"/>
    </i>
    <i r="2">
      <x v="631"/>
    </i>
    <i r="2">
      <x v="22"/>
    </i>
    <i r="2">
      <x v="470"/>
    </i>
    <i r="2">
      <x v="471"/>
    </i>
    <i r="2">
      <x v="662"/>
    </i>
    <i r="2">
      <x v="632"/>
    </i>
    <i r="2">
      <x v="99"/>
    </i>
    <i r="2">
      <x v="24"/>
    </i>
    <i r="2">
      <x v="663"/>
    </i>
    <i r="2">
      <x v="482"/>
    </i>
    <i r="2">
      <x v="485"/>
    </i>
    <i r="2">
      <x v="488"/>
    </i>
    <i r="2">
      <x v="489"/>
    </i>
    <i r="2">
      <x v="495"/>
    </i>
    <i r="2">
      <x v="664"/>
    </i>
    <i r="2">
      <x v="104"/>
    </i>
    <i r="2">
      <x v="498"/>
    </i>
    <i r="2">
      <x v="500"/>
    </i>
    <i r="2">
      <x v="504"/>
    </i>
    <i r="2">
      <x v="25"/>
    </i>
    <i r="2">
      <x v="506"/>
    </i>
    <i r="2">
      <x v="508"/>
    </i>
    <i r="2">
      <x v="665"/>
    </i>
    <i r="2">
      <x v="666"/>
    </i>
    <i r="2">
      <x v="108"/>
    </i>
    <i r="2">
      <x v="513"/>
    </i>
    <i r="2">
      <x v="515"/>
    </i>
    <i r="2">
      <x v="109"/>
    </i>
    <i r="2">
      <x v="522"/>
    </i>
    <i r="2">
      <x v="627"/>
    </i>
    <i r="2">
      <x v="667"/>
    </i>
    <i r="2">
      <x v="112"/>
    </i>
    <i r="2">
      <x v="538"/>
    </i>
    <i r="2">
      <x v="28"/>
    </i>
    <i r="2">
      <x v="542"/>
    </i>
    <i r="2">
      <x v="668"/>
    </i>
    <i r="2">
      <x v="545"/>
    </i>
    <i r="2">
      <x v="148"/>
    </i>
    <i r="2">
      <x v="149"/>
    </i>
    <i r="2">
      <x v="549"/>
    </i>
    <i r="2">
      <x v="669"/>
    </i>
    <i r="2">
      <x v="555"/>
    </i>
    <i r="2">
      <x v="559"/>
    </i>
    <i r="2">
      <x v="560"/>
    </i>
    <i r="2">
      <x v="634"/>
    </i>
    <i r="2">
      <x v="565"/>
    </i>
    <i r="2">
      <x v="670"/>
    </i>
    <i r="2">
      <x v="568"/>
    </i>
    <i r="2">
      <x v="571"/>
    </i>
    <i r="2">
      <x v="671"/>
    </i>
    <i r="2">
      <x v="577"/>
    </i>
    <i r="2">
      <x v="672"/>
    </i>
    <i r="2">
      <x v="579"/>
    </i>
    <i r="2">
      <x v="580"/>
    </i>
    <i r="2">
      <x v="673"/>
    </i>
    <i r="2">
      <x v="120"/>
    </i>
    <i r="2">
      <x v="121"/>
    </i>
    <i r="2">
      <x v="592"/>
    </i>
    <i r="2">
      <x v="674"/>
    </i>
    <i r="2">
      <x v="602"/>
    </i>
    <i r="2">
      <x v="675"/>
    </i>
    <i r="2">
      <x v="606"/>
    </i>
    <i r="2">
      <x v="608"/>
    </i>
    <i r="2">
      <x v="610"/>
    </i>
    <i r="2">
      <x v="612"/>
    </i>
    <i r="2">
      <x v="613"/>
    </i>
    <i r="1">
      <x v="9"/>
      <x v="156"/>
    </i>
    <i r="2">
      <x v="37"/>
    </i>
    <i r="2">
      <x v="676"/>
    </i>
    <i r="2">
      <x v="677"/>
    </i>
    <i r="2">
      <x v="177"/>
    </i>
    <i r="2">
      <x v="185"/>
    </i>
    <i r="2">
      <x v="678"/>
    </i>
    <i r="2">
      <x v="195"/>
    </i>
    <i r="2">
      <x v="196"/>
    </i>
    <i r="2">
      <x v="46"/>
    </i>
    <i r="2">
      <x v="679"/>
    </i>
    <i r="2">
      <x v="210"/>
    </i>
    <i r="2">
      <x v="222"/>
    </i>
    <i r="2">
      <x v="246"/>
    </i>
    <i r="2">
      <x v="248"/>
    </i>
    <i r="2">
      <x v="680"/>
    </i>
    <i r="2">
      <x v="254"/>
    </i>
    <i r="2">
      <x v="131"/>
    </i>
    <i r="2">
      <x v="681"/>
    </i>
    <i r="2">
      <x v="264"/>
    </i>
    <i r="2">
      <x v="275"/>
    </i>
    <i r="2">
      <x v="281"/>
    </i>
    <i r="2">
      <x v="282"/>
    </i>
    <i r="2">
      <x v="283"/>
    </i>
    <i r="2">
      <x v="286"/>
    </i>
    <i r="2">
      <x v="60"/>
    </i>
    <i r="2">
      <x v="299"/>
    </i>
    <i r="2">
      <x v="304"/>
    </i>
    <i r="2">
      <x v="307"/>
    </i>
    <i r="2">
      <x v="69"/>
    </i>
    <i r="2">
      <x v="682"/>
    </i>
    <i r="2">
      <x v="347"/>
    </i>
    <i r="2">
      <x v="348"/>
    </i>
    <i r="2">
      <x v="78"/>
    </i>
    <i r="2">
      <x v="369"/>
    </i>
    <i r="2">
      <x v="373"/>
    </i>
    <i r="2">
      <x v="683"/>
    </i>
    <i r="2">
      <x v="378"/>
    </i>
    <i r="2">
      <x v="384"/>
    </i>
    <i r="2">
      <x v="387"/>
    </i>
    <i r="2">
      <x v="389"/>
    </i>
    <i r="2">
      <x v="17"/>
    </i>
    <i r="2">
      <x v="397"/>
    </i>
    <i r="2">
      <x v="684"/>
    </i>
    <i r="2">
      <x v="403"/>
    </i>
    <i r="2">
      <x v="412"/>
    </i>
    <i r="2">
      <x v="141"/>
    </i>
    <i r="2">
      <x v="441"/>
    </i>
    <i r="2">
      <x v="457"/>
    </i>
    <i r="2">
      <x v="22"/>
    </i>
    <i r="2">
      <x v="475"/>
    </i>
    <i r="2">
      <x v="24"/>
    </i>
    <i r="2">
      <x v="487"/>
    </i>
    <i r="2">
      <x v="104"/>
    </i>
    <i r="2">
      <x v="504"/>
    </i>
    <i r="2">
      <x v="685"/>
    </i>
    <i r="2">
      <x v="510"/>
    </i>
    <i r="2">
      <x v="512"/>
    </i>
    <i r="2">
      <x v="109"/>
    </i>
    <i r="2">
      <x v="518"/>
    </i>
    <i r="2">
      <x v="525"/>
    </i>
    <i r="2">
      <x v="527"/>
    </i>
    <i r="2">
      <x v="537"/>
    </i>
    <i r="2">
      <x v="28"/>
    </i>
    <i r="2">
      <x v="540"/>
    </i>
    <i r="2">
      <x v="549"/>
    </i>
    <i r="2">
      <x v="634"/>
    </i>
    <i r="2">
      <x v="563"/>
    </i>
    <i r="2">
      <x v="566"/>
    </i>
    <i r="2">
      <x v="670"/>
    </i>
    <i r="2">
      <x v="574"/>
    </i>
    <i r="2">
      <x v="577"/>
    </i>
    <i r="2">
      <x v="686"/>
    </i>
    <i r="2">
      <x v="587"/>
    </i>
    <i r="2">
      <x v="687"/>
    </i>
    <i r="2">
      <x v="151"/>
    </i>
    <i r="2">
      <x v="603"/>
    </i>
    <i r="2">
      <x v="688"/>
    </i>
    <i r="2">
      <x v="610"/>
    </i>
    <i r="2">
      <x v="33"/>
    </i>
    <i r="1">
      <x v="10"/>
      <x v="272"/>
    </i>
    <i r="2">
      <x v="335"/>
    </i>
    <i r="2">
      <x v="348"/>
    </i>
    <i r="2">
      <x v="390"/>
    </i>
    <i r="2">
      <x v="96"/>
    </i>
    <i r="2">
      <x v="101"/>
    </i>
    <i r="2">
      <x v="488"/>
    </i>
    <i r="2">
      <x v="543"/>
    </i>
    <i r="2">
      <x v="548"/>
    </i>
    <i r="2">
      <x v="634"/>
    </i>
    <i r="2">
      <x v="602"/>
    </i>
    <i r="1">
      <x v="11"/>
      <x v="157"/>
    </i>
    <i r="2">
      <x v="34"/>
    </i>
    <i r="2">
      <x v="35"/>
    </i>
    <i r="2">
      <x v="158"/>
    </i>
    <i r="2">
      <x v="642"/>
    </i>
    <i r="2">
      <x v="163"/>
    </i>
    <i r="2">
      <x v="644"/>
    </i>
    <i r="2">
      <x v="40"/>
    </i>
    <i r="2">
      <x v="2"/>
    </i>
    <i r="2">
      <x v="178"/>
    </i>
    <i r="2">
      <x v="179"/>
    </i>
    <i r="2">
      <x v="689"/>
    </i>
    <i r="2">
      <x v="184"/>
    </i>
    <i r="2">
      <x v="43"/>
    </i>
    <i r="2">
      <x v="186"/>
    </i>
    <i r="2">
      <x v="190"/>
    </i>
    <i r="2">
      <x v="191"/>
    </i>
    <i r="2">
      <x v="192"/>
    </i>
    <i r="2">
      <x v="196"/>
    </i>
    <i r="2">
      <x v="197"/>
    </i>
    <i r="2">
      <x v="198"/>
    </i>
    <i r="2">
      <x v="200"/>
    </i>
    <i r="2">
      <x v="201"/>
    </i>
    <i r="2">
      <x v="206"/>
    </i>
    <i r="2">
      <x v="208"/>
    </i>
    <i r="2">
      <x v="614"/>
    </i>
    <i r="2">
      <x v="209"/>
    </i>
    <i r="2">
      <x v="210"/>
    </i>
    <i r="2">
      <x v="213"/>
    </i>
    <i r="2">
      <x v="215"/>
    </i>
    <i r="2">
      <x v="219"/>
    </i>
    <i r="2">
      <x v="615"/>
    </i>
    <i r="2">
      <x v="221"/>
    </i>
    <i r="2">
      <x v="646"/>
    </i>
    <i r="2">
      <x v="690"/>
    </i>
    <i r="2">
      <x v="226"/>
    </i>
    <i r="2">
      <x v="229"/>
    </i>
    <i r="2">
      <x v="51"/>
    </i>
    <i r="2">
      <x v="239"/>
    </i>
    <i r="2">
      <x v="241"/>
    </i>
    <i r="2">
      <x v="242"/>
    </i>
    <i r="2">
      <x v="243"/>
    </i>
    <i r="2">
      <x v="244"/>
    </i>
    <i r="2">
      <x v="248"/>
    </i>
    <i r="2">
      <x v="249"/>
    </i>
    <i r="2">
      <x v="250"/>
    </i>
    <i r="2">
      <x v="258"/>
    </i>
    <i r="2">
      <x v="131"/>
    </i>
    <i r="2">
      <x v="691"/>
    </i>
    <i r="2">
      <x v="53"/>
    </i>
    <i r="2">
      <x v="692"/>
    </i>
    <i r="2">
      <x v="54"/>
    </i>
    <i r="2">
      <x v="55"/>
    </i>
    <i r="2">
      <x v="263"/>
    </i>
    <i r="2">
      <x v="651"/>
    </i>
    <i r="2">
      <x v="652"/>
    </i>
    <i r="2">
      <x v="267"/>
    </i>
    <i r="2">
      <x v="268"/>
    </i>
    <i r="2">
      <x v="693"/>
    </i>
    <i r="2">
      <x v="274"/>
    </i>
    <i r="2">
      <x v="694"/>
    </i>
    <i r="2">
      <x v="695"/>
    </i>
    <i r="2">
      <x v="278"/>
    </i>
    <i r="2">
      <x v="282"/>
    </i>
    <i r="2">
      <x v="9"/>
    </i>
    <i r="2">
      <x v="289"/>
    </i>
    <i r="2">
      <x v="296"/>
    </i>
    <i r="2">
      <x v="297"/>
    </i>
    <i r="2">
      <x v="696"/>
    </i>
    <i r="2">
      <x v="697"/>
    </i>
    <i r="2">
      <x v="64"/>
    </i>
    <i r="2">
      <x v="301"/>
    </i>
    <i r="2">
      <x v="302"/>
    </i>
    <i r="2">
      <x v="306"/>
    </i>
    <i r="2">
      <x v="309"/>
    </i>
    <i r="2">
      <x v="314"/>
    </i>
    <i r="2">
      <x v="315"/>
    </i>
    <i r="2">
      <x v="69"/>
    </i>
    <i r="2">
      <x v="318"/>
    </i>
    <i r="2">
      <x v="682"/>
    </i>
    <i r="2">
      <x v="620"/>
    </i>
    <i r="2">
      <x v="70"/>
    </i>
    <i r="2">
      <x v="698"/>
    </i>
    <i r="2">
      <x v="321"/>
    </i>
    <i r="2">
      <x v="328"/>
    </i>
    <i r="2">
      <x v="699"/>
    </i>
    <i r="2">
      <x v="332"/>
    </i>
    <i r="2">
      <x v="700"/>
    </i>
    <i r="2">
      <x v="636"/>
    </i>
    <i r="2">
      <x v="335"/>
    </i>
    <i r="2">
      <x v="336"/>
    </i>
    <i r="2">
      <x v="337"/>
    </i>
    <i r="2">
      <x v="338"/>
    </i>
    <i r="2">
      <x v="339"/>
    </i>
    <i r="2">
      <x v="351"/>
    </i>
    <i r="2">
      <x v="353"/>
    </i>
    <i r="2">
      <x v="360"/>
    </i>
    <i r="2">
      <x v="361"/>
    </i>
    <i r="2">
      <x v="366"/>
    </i>
    <i r="2">
      <x v="368"/>
    </i>
    <i r="2">
      <x v="16"/>
    </i>
    <i r="2">
      <x v="139"/>
    </i>
    <i r="2">
      <x v="375"/>
    </i>
    <i r="2">
      <x v="701"/>
    </i>
    <i r="2">
      <x v="378"/>
    </i>
    <i r="2">
      <x v="702"/>
    </i>
    <i r="2">
      <x v="703"/>
    </i>
    <i r="2">
      <x v="383"/>
    </i>
    <i r="2">
      <x v="386"/>
    </i>
    <i r="2">
      <x v="388"/>
    </i>
    <i r="2">
      <x v="704"/>
    </i>
    <i r="2">
      <x v="399"/>
    </i>
    <i r="2">
      <x v="637"/>
    </i>
    <i r="2">
      <x v="705"/>
    </i>
    <i r="2">
      <x v="84"/>
    </i>
    <i r="2">
      <x v="406"/>
    </i>
    <i r="2">
      <x v="140"/>
    </i>
    <i r="2">
      <x v="706"/>
    </i>
    <i r="2">
      <x v="411"/>
    </i>
    <i r="2">
      <x v="416"/>
    </i>
    <i r="2">
      <x v="417"/>
    </i>
    <i r="2">
      <x v="418"/>
    </i>
    <i r="2">
      <x v="707"/>
    </i>
    <i r="2">
      <x v="420"/>
    </i>
    <i r="2">
      <x v="421"/>
    </i>
    <i r="2">
      <x v="141"/>
    </i>
    <i r="2">
      <x v="89"/>
    </i>
    <i r="2">
      <x v="425"/>
    </i>
    <i r="2">
      <x v="91"/>
    </i>
    <i r="2">
      <x v="143"/>
    </i>
    <i r="2">
      <x v="434"/>
    </i>
    <i r="2">
      <x v="144"/>
    </i>
    <i r="2">
      <x v="436"/>
    </i>
    <i r="2">
      <x v="441"/>
    </i>
    <i r="2">
      <x v="94"/>
    </i>
    <i r="2">
      <x v="442"/>
    </i>
    <i r="2">
      <x v="95"/>
    </i>
    <i r="2">
      <x v="19"/>
    </i>
    <i r="2">
      <x v="708"/>
    </i>
    <i r="2">
      <x v="447"/>
    </i>
    <i r="2">
      <x v="448"/>
    </i>
    <i r="2">
      <x v="450"/>
    </i>
    <i r="2">
      <x v="452"/>
    </i>
    <i r="2">
      <x v="709"/>
    </i>
    <i r="2">
      <x v="624"/>
    </i>
    <i r="2">
      <x v="455"/>
    </i>
    <i r="2">
      <x v="457"/>
    </i>
    <i r="2">
      <x v="661"/>
    </i>
    <i r="2">
      <x v="460"/>
    </i>
    <i r="2">
      <x v="461"/>
    </i>
    <i r="2">
      <x v="710"/>
    </i>
    <i r="2">
      <x v="465"/>
    </i>
    <i r="2">
      <x v="468"/>
    </i>
    <i r="2">
      <x v="472"/>
    </i>
    <i r="2">
      <x v="475"/>
    </i>
    <i r="2">
      <x v="476"/>
    </i>
    <i r="2">
      <x v="711"/>
    </i>
    <i r="2">
      <x v="480"/>
    </i>
    <i r="2">
      <x v="663"/>
    </i>
    <i r="2">
      <x v="484"/>
    </i>
    <i r="2">
      <x v="485"/>
    </i>
    <i r="2">
      <x v="486"/>
    </i>
    <i r="2">
      <x v="488"/>
    </i>
    <i r="2">
      <x v="491"/>
    </i>
    <i r="2">
      <x v="497"/>
    </i>
    <i r="2">
      <x v="500"/>
    </i>
    <i r="2">
      <x v="503"/>
    </i>
    <i r="2">
      <x v="105"/>
    </i>
    <i r="2">
      <x v="508"/>
    </i>
    <i r="2">
      <x v="685"/>
    </i>
    <i r="2">
      <x v="510"/>
    </i>
    <i r="2">
      <x v="626"/>
    </i>
    <i r="2">
      <x v="511"/>
    </i>
    <i r="2">
      <x v="712"/>
    </i>
    <i r="2">
      <x v="515"/>
    </i>
    <i r="2">
      <x v="516"/>
    </i>
    <i r="2">
      <x v="109"/>
    </i>
    <i r="2">
      <x v="522"/>
    </i>
    <i r="2">
      <x v="713"/>
    </i>
    <i r="2">
      <x v="26"/>
    </i>
    <i r="2">
      <x v="27"/>
    </i>
    <i r="2">
      <x v="526"/>
    </i>
    <i r="2">
      <x v="112"/>
    </i>
    <i r="2">
      <x v="531"/>
    </i>
    <i r="2">
      <x v="533"/>
    </i>
    <i r="2">
      <x v="535"/>
    </i>
    <i r="2">
      <x v="536"/>
    </i>
    <i r="2">
      <x v="540"/>
    </i>
    <i r="2">
      <x v="541"/>
    </i>
    <i r="2">
      <x v="543"/>
    </i>
    <i r="2">
      <x v="544"/>
    </i>
    <i r="2">
      <x v="548"/>
    </i>
    <i r="2">
      <x v="149"/>
    </i>
    <i r="2">
      <x v="549"/>
    </i>
    <i r="2">
      <x v="550"/>
    </i>
    <i r="2">
      <x v="551"/>
    </i>
    <i r="2">
      <x v="552"/>
    </i>
    <i r="2">
      <x v="554"/>
    </i>
    <i r="2">
      <x v="558"/>
    </i>
    <i r="2">
      <x v="563"/>
    </i>
    <i r="2">
      <x v="115"/>
    </i>
    <i r="2">
      <x v="714"/>
    </i>
    <i r="2">
      <x v="116"/>
    </i>
    <i r="2">
      <x v="568"/>
    </i>
    <i r="2">
      <x v="570"/>
    </i>
    <i r="2">
      <x v="573"/>
    </i>
    <i r="2">
      <x v="715"/>
    </i>
    <i r="2">
      <x v="575"/>
    </i>
    <i r="2">
      <x v="579"/>
    </i>
    <i r="2">
      <x v="716"/>
    </i>
    <i r="2">
      <x v="580"/>
    </i>
    <i r="2">
      <x v="581"/>
    </i>
    <i r="2">
      <x v="582"/>
    </i>
    <i r="2">
      <x v="584"/>
    </i>
    <i r="2">
      <x v="585"/>
    </i>
    <i r="2">
      <x v="120"/>
    </i>
    <i r="2">
      <x v="686"/>
    </i>
    <i r="2">
      <x v="588"/>
    </i>
    <i r="2">
      <x v="123"/>
    </i>
    <i r="2">
      <x v="590"/>
    </i>
    <i r="2">
      <x v="127"/>
    </i>
    <i r="2">
      <x v="717"/>
    </i>
    <i r="2">
      <x v="596"/>
    </i>
    <i r="2">
      <x v="151"/>
    </i>
    <i r="2">
      <x v="129"/>
    </i>
    <i r="2">
      <x v="603"/>
    </i>
    <i r="2">
      <x v="604"/>
    </i>
    <i r="2">
      <x v="718"/>
    </i>
    <i r="2">
      <x v="607"/>
    </i>
    <i r="2">
      <x v="610"/>
    </i>
    <i r="2">
      <x v="612"/>
    </i>
    <i r="1">
      <x v="12"/>
      <x v="155"/>
    </i>
    <i r="2">
      <x v="34"/>
    </i>
    <i r="2">
      <x v="163"/>
    </i>
    <i r="2">
      <x v="176"/>
    </i>
    <i r="2">
      <x v="689"/>
    </i>
    <i r="2">
      <x v="187"/>
    </i>
    <i r="2">
      <x v="678"/>
    </i>
    <i r="2">
      <x v="47"/>
    </i>
    <i r="2">
      <x v="218"/>
    </i>
    <i r="2">
      <x v="50"/>
    </i>
    <i r="2">
      <x v="233"/>
    </i>
    <i r="2">
      <x v="241"/>
    </i>
    <i r="2">
      <x v="251"/>
    </i>
    <i r="2">
      <x v="53"/>
    </i>
    <i r="2">
      <x v="265"/>
    </i>
    <i r="2">
      <x v="268"/>
    </i>
    <i r="2">
      <x v="719"/>
    </i>
    <i r="2">
      <x v="654"/>
    </i>
    <i r="2">
      <x v="315"/>
    </i>
    <i r="2">
      <x v="341"/>
    </i>
    <i r="2">
      <x v="136"/>
    </i>
    <i r="2">
      <x v="345"/>
    </i>
    <i r="2">
      <x v="393"/>
    </i>
    <i r="2">
      <x v="397"/>
    </i>
    <i r="2">
      <x v="398"/>
    </i>
    <i r="2">
      <x v="706"/>
    </i>
    <i r="2">
      <x v="141"/>
    </i>
    <i r="2">
      <x v="89"/>
    </i>
    <i r="2">
      <x v="91"/>
    </i>
    <i r="2">
      <x v="95"/>
    </i>
    <i r="2">
      <x v="445"/>
    </i>
    <i r="2">
      <x v="452"/>
    </i>
    <i r="2">
      <x v="720"/>
    </i>
    <i r="2">
      <x v="462"/>
    </i>
    <i r="2">
      <x v="463"/>
    </i>
    <i r="2">
      <x v="625"/>
    </i>
    <i r="2">
      <x v="490"/>
    </i>
    <i r="2">
      <x v="499"/>
    </i>
    <i r="2">
      <x v="508"/>
    </i>
    <i r="2">
      <x v="515"/>
    </i>
    <i r="2">
      <x v="721"/>
    </i>
    <i r="2">
      <x v="523"/>
    </i>
    <i r="2">
      <x v="713"/>
    </i>
    <i r="2">
      <x v="530"/>
    </i>
    <i r="2">
      <x v="112"/>
    </i>
    <i r="2">
      <x v="538"/>
    </i>
    <i r="2">
      <x v="539"/>
    </i>
    <i r="2">
      <x v="540"/>
    </i>
    <i r="2">
      <x v="544"/>
    </i>
    <i r="2">
      <x v="114"/>
    </i>
    <i r="2">
      <x v="558"/>
    </i>
    <i r="2">
      <x v="559"/>
    </i>
    <i r="2">
      <x v="568"/>
    </i>
    <i r="2">
      <x v="671"/>
    </i>
    <i r="2">
      <x v="576"/>
    </i>
    <i r="2">
      <x v="577"/>
    </i>
    <i r="2">
      <x v="672"/>
    </i>
    <i r="2">
      <x v="31"/>
    </i>
    <i r="2">
      <x v="591"/>
    </i>
    <i r="2">
      <x v="596"/>
    </i>
    <i r="2">
      <x v="722"/>
    </i>
    <i r="2">
      <x v="604"/>
    </i>
    <i r="2">
      <x v="605"/>
    </i>
    <i r="2">
      <x v="718"/>
    </i>
    <i r="2">
      <x v="608"/>
    </i>
    <i r="2">
      <x v="612"/>
    </i>
    <i r="2">
      <x v="613"/>
    </i>
    <i r="1">
      <x v="13"/>
      <x v="645"/>
    </i>
    <i r="2">
      <x v="723"/>
    </i>
    <i r="2">
      <x v="238"/>
    </i>
    <i r="2">
      <x v="244"/>
    </i>
    <i r="2">
      <x v="257"/>
    </i>
    <i r="2">
      <x v="279"/>
    </i>
    <i r="2">
      <x v="283"/>
    </i>
    <i r="2">
      <x v="420"/>
    </i>
    <i r="2">
      <x v="455"/>
    </i>
    <i r="2">
      <x v="23"/>
    </i>
    <i r="2">
      <x v="498"/>
    </i>
    <i r="2">
      <x v="506"/>
    </i>
    <i r="2">
      <x v="525"/>
    </i>
    <i r="2">
      <x v="724"/>
    </i>
    <i r="2">
      <x v="593"/>
    </i>
    <i r="2">
      <x v="609"/>
    </i>
    <i r="1">
      <x v="14"/>
      <x v="207"/>
    </i>
    <i r="2">
      <x v="723"/>
    </i>
    <i r="2">
      <x v="615"/>
    </i>
    <i r="2">
      <x v="221"/>
    </i>
    <i r="2">
      <x v="228"/>
    </i>
    <i r="2">
      <x v="725"/>
    </i>
    <i r="2">
      <x v="394"/>
    </i>
    <i r="2">
      <x v="481"/>
    </i>
    <i r="2">
      <x v="524"/>
    </i>
    <i r="2">
      <x v="726"/>
    </i>
    <i r="2">
      <x v="526"/>
    </i>
    <i r="2">
      <x v="569"/>
    </i>
    <i r="2">
      <x v="717"/>
    </i>
    <i r="2">
      <x v="601"/>
    </i>
    <i r="1">
      <x v="15"/>
      <x v="34"/>
    </i>
    <i r="2">
      <x v="35"/>
    </i>
    <i r="2">
      <x v="160"/>
    </i>
    <i r="2">
      <x v="174"/>
    </i>
    <i r="2">
      <x v="175"/>
    </i>
    <i r="2">
      <x v="727"/>
    </i>
    <i r="2">
      <x v="185"/>
    </i>
    <i r="2">
      <x v="728"/>
    </i>
    <i r="2">
      <x v="47"/>
    </i>
    <i r="2">
      <x v="729"/>
    </i>
    <i r="2">
      <x v="222"/>
    </i>
    <i r="2">
      <x v="241"/>
    </i>
    <i r="2">
      <x v="730"/>
    </i>
    <i r="2">
      <x v="731"/>
    </i>
    <i r="2">
      <x v="264"/>
    </i>
    <i r="2">
      <x v="267"/>
    </i>
    <i r="2">
      <x v="8"/>
    </i>
    <i r="2">
      <x v="288"/>
    </i>
    <i r="2">
      <x v="132"/>
    </i>
    <i r="2">
      <x v="290"/>
    </i>
    <i r="2">
      <x v="311"/>
    </i>
    <i r="2">
      <x v="316"/>
    </i>
    <i r="2">
      <x v="326"/>
    </i>
    <i r="2">
      <x v="339"/>
    </i>
    <i r="2">
      <x v="347"/>
    </i>
    <i r="2">
      <x v="348"/>
    </i>
    <i r="2">
      <x v="139"/>
    </i>
    <i r="2">
      <x v="376"/>
    </i>
    <i r="2">
      <x v="380"/>
    </i>
    <i r="2">
      <x v="732"/>
    </i>
    <i r="2">
      <x v="392"/>
    </i>
    <i r="2">
      <x v="17"/>
    </i>
    <i r="2">
      <x v="704"/>
    </i>
    <i r="2">
      <x v="637"/>
    </i>
    <i r="2">
      <x v="705"/>
    </i>
    <i r="2">
      <x v="660"/>
    </i>
    <i r="2">
      <x v="430"/>
    </i>
    <i r="2">
      <x v="91"/>
    </i>
    <i r="2">
      <x v="441"/>
    </i>
    <i r="2">
      <x v="624"/>
    </i>
    <i r="2">
      <x v="99"/>
    </i>
    <i r="2">
      <x v="104"/>
    </i>
    <i r="2">
      <x v="497"/>
    </i>
    <i r="2">
      <x v="105"/>
    </i>
    <i r="2">
      <x v="506"/>
    </i>
    <i r="2">
      <x v="107"/>
    </i>
    <i r="2">
      <x v="525"/>
    </i>
    <i r="2">
      <x v="535"/>
    </i>
    <i r="2">
      <x v="536"/>
    </i>
    <i r="2">
      <x v="545"/>
    </i>
    <i r="2">
      <x v="557"/>
    </i>
    <i r="2">
      <x v="563"/>
    </i>
    <i r="2">
      <x v="639"/>
    </i>
    <i r="2">
      <x v="686"/>
    </i>
    <i r="2">
      <x v="733"/>
    </i>
    <i r="2">
      <x v="688"/>
    </i>
    <i r="1">
      <x v="16"/>
      <x v="38"/>
    </i>
    <i r="2">
      <x v="734"/>
    </i>
    <i r="2">
      <x v="216"/>
    </i>
    <i r="2">
      <x v="222"/>
    </i>
    <i r="2">
      <x v="242"/>
    </i>
    <i r="2">
      <x v="246"/>
    </i>
    <i r="2">
      <x v="54"/>
    </i>
    <i r="2">
      <x v="652"/>
    </i>
    <i r="2">
      <x v="735"/>
    </i>
    <i r="2">
      <x v="343"/>
    </i>
    <i r="2">
      <x v="348"/>
    </i>
    <i r="2">
      <x v="408"/>
    </i>
    <i r="2">
      <x v="409"/>
    </i>
    <i r="2">
      <x v="419"/>
    </i>
    <i r="2">
      <x v="439"/>
    </i>
    <i r="2">
      <x v="710"/>
    </i>
    <i r="2">
      <x v="469"/>
    </i>
    <i r="2">
      <x v="736"/>
    </i>
    <i r="2">
      <x v="529"/>
    </i>
    <i r="2">
      <x v="561"/>
    </i>
    <i r="1">
      <x v="17"/>
      <x v="416"/>
    </i>
    <i r="2">
      <x v="443"/>
    </i>
    <i r="2">
      <x v="507"/>
    </i>
    <i r="1">
      <x v="18"/>
      <x v="41"/>
    </i>
    <i r="2">
      <x v="4"/>
    </i>
    <i r="2">
      <x v="196"/>
    </i>
    <i r="2">
      <x v="737"/>
    </i>
    <i r="2">
      <x v="213"/>
    </i>
    <i r="2">
      <x v="215"/>
    </i>
    <i r="2">
      <x v="218"/>
    </i>
    <i r="2">
      <x v="220"/>
    </i>
    <i r="2">
      <x v="237"/>
    </i>
    <i r="2">
      <x v="253"/>
    </i>
    <i r="2">
      <x v="653"/>
    </i>
    <i r="2">
      <x v="293"/>
    </i>
    <i r="2">
      <x v="738"/>
    </i>
    <i r="2">
      <x v="302"/>
    </i>
    <i r="2">
      <x v="72"/>
    </i>
    <i r="2">
      <x v="341"/>
    </i>
    <i r="2">
      <x v="352"/>
    </i>
    <i r="2">
      <x v="359"/>
    </i>
    <i r="2">
      <x v="367"/>
    </i>
    <i r="2">
      <x v="139"/>
    </i>
    <i r="2">
      <x v="382"/>
    </i>
    <i r="2">
      <x v="394"/>
    </i>
    <i r="2">
      <x v="400"/>
    </i>
    <i r="2">
      <x v="402"/>
    </i>
    <i r="2">
      <x v="409"/>
    </i>
    <i r="2">
      <x v="410"/>
    </i>
    <i r="2">
      <x v="416"/>
    </i>
    <i r="2">
      <x v="425"/>
    </i>
    <i r="2">
      <x v="94"/>
    </i>
    <i r="2">
      <x v="20"/>
    </i>
    <i r="2">
      <x v="458"/>
    </i>
    <i r="2">
      <x v="720"/>
    </i>
    <i r="2">
      <x v="460"/>
    </i>
    <i r="2">
      <x v="739"/>
    </i>
    <i r="2">
      <x v="476"/>
    </i>
    <i r="2">
      <x v="488"/>
    </i>
    <i r="2">
      <x v="103"/>
    </i>
    <i r="2">
      <x v="105"/>
    </i>
    <i r="2">
      <x v="513"/>
    </i>
    <i r="2">
      <x v="110"/>
    </i>
    <i r="2">
      <x v="668"/>
    </i>
    <i r="2">
      <x v="566"/>
    </i>
    <i r="2">
      <x v="577"/>
    </i>
    <i r="2">
      <x v="674"/>
    </i>
    <i r="2">
      <x v="601"/>
    </i>
    <i r="1">
      <x v="19"/>
      <x v="740"/>
    </i>
    <i r="2">
      <x v="164"/>
    </i>
    <i r="2">
      <x v="741"/>
    </i>
    <i r="2">
      <x v="168"/>
    </i>
    <i r="2">
      <x v="172"/>
    </i>
    <i r="2">
      <x v="175"/>
    </i>
    <i r="2">
      <x v="3"/>
    </i>
    <i r="2">
      <x v="41"/>
    </i>
    <i r="2">
      <x v="192"/>
    </i>
    <i r="2">
      <x v="196"/>
    </i>
    <i r="2">
      <x v="216"/>
    </i>
    <i r="2">
      <x v="226"/>
    </i>
    <i r="2">
      <x v="50"/>
    </i>
    <i r="2">
      <x v="237"/>
    </i>
    <i r="2">
      <x v="240"/>
    </i>
    <i r="2">
      <x v="246"/>
    </i>
    <i r="2">
      <x v="255"/>
    </i>
    <i r="2">
      <x v="652"/>
    </i>
    <i r="2">
      <x v="693"/>
    </i>
    <i r="2">
      <x v="58"/>
    </i>
    <i r="2">
      <x v="654"/>
    </i>
    <i r="2">
      <x v="133"/>
    </i>
    <i r="2">
      <x v="292"/>
    </i>
    <i r="2">
      <x v="296"/>
    </i>
    <i r="2">
      <x v="298"/>
    </i>
    <i r="2">
      <x v="310"/>
    </i>
    <i r="2">
      <x v="314"/>
    </i>
    <i r="2">
      <x v="316"/>
    </i>
    <i r="2">
      <x v="620"/>
    </i>
    <i r="2">
      <x v="698"/>
    </i>
    <i r="2">
      <x v="324"/>
    </i>
    <i r="2">
      <x v="742"/>
    </i>
    <i r="2">
      <x v="700"/>
    </i>
    <i r="2">
      <x v="336"/>
    </i>
    <i r="2">
      <x v="14"/>
    </i>
    <i r="2">
      <x v="360"/>
    </i>
    <i r="2">
      <x v="704"/>
    </i>
    <i r="2">
      <x v="400"/>
    </i>
    <i r="2">
      <x v="403"/>
    </i>
    <i r="2">
      <x v="409"/>
    </i>
    <i r="2">
      <x v="86"/>
    </i>
    <i r="2">
      <x v="447"/>
    </i>
    <i r="2">
      <x v="631"/>
    </i>
    <i r="2">
      <x v="100"/>
    </i>
    <i r="2">
      <x v="494"/>
    </i>
    <i r="2">
      <x v="499"/>
    </i>
    <i r="2">
      <x v="504"/>
    </i>
    <i r="2">
      <x v="505"/>
    </i>
    <i r="2">
      <x v="726"/>
    </i>
    <i r="2">
      <x v="529"/>
    </i>
    <i r="2">
      <x v="546"/>
    </i>
    <i r="2">
      <x v="148"/>
    </i>
    <i r="2">
      <x v="553"/>
    </i>
    <i r="2">
      <x v="555"/>
    </i>
    <i r="2">
      <x v="564"/>
    </i>
    <i r="2">
      <x v="579"/>
    </i>
    <i r="2">
      <x v="673"/>
    </i>
    <i r="2">
      <x v="584"/>
    </i>
    <i r="2">
      <x v="635"/>
    </i>
    <i r="2">
      <x v="592"/>
    </i>
    <i r="2">
      <x v="674"/>
    </i>
    <i r="2">
      <x v="610"/>
    </i>
    <i r="1">
      <x v="20"/>
      <x v="34"/>
    </i>
    <i r="2">
      <x v="168"/>
    </i>
    <i r="2">
      <x v="629"/>
    </i>
    <i r="2">
      <x v="39"/>
    </i>
    <i r="2">
      <x v="172"/>
    </i>
    <i r="2">
      <x v="177"/>
    </i>
    <i r="2">
      <x v="187"/>
    </i>
    <i r="2">
      <x v="193"/>
    </i>
    <i r="2">
      <x v="203"/>
    </i>
    <i r="2">
      <x v="204"/>
    </i>
    <i r="2">
      <x v="207"/>
    </i>
    <i r="2">
      <x v="614"/>
    </i>
    <i r="2">
      <x v="213"/>
    </i>
    <i r="2">
      <x v="218"/>
    </i>
    <i r="2">
      <x v="224"/>
    </i>
    <i r="2">
      <x v="743"/>
    </i>
    <i r="2">
      <x v="233"/>
    </i>
    <i r="2">
      <x v="244"/>
    </i>
    <i r="2">
      <x v="681"/>
    </i>
    <i r="2">
      <x v="56"/>
    </i>
    <i r="2">
      <x v="262"/>
    </i>
    <i r="2">
      <x v="7"/>
    </i>
    <i r="2">
      <x v="57"/>
    </i>
    <i r="2">
      <x v="275"/>
    </i>
    <i r="2">
      <x v="277"/>
    </i>
    <i r="2">
      <x v="285"/>
    </i>
    <i r="2">
      <x v="288"/>
    </i>
    <i r="2">
      <x v="60"/>
    </i>
    <i r="2">
      <x v="744"/>
    </i>
    <i r="2">
      <x v="64"/>
    </i>
    <i r="2">
      <x v="134"/>
    </i>
    <i r="2">
      <x v="620"/>
    </i>
    <i r="2">
      <x v="135"/>
    </i>
    <i r="2">
      <x v="73"/>
    </i>
    <i r="2">
      <x v="75"/>
    </i>
    <i r="2">
      <x v="335"/>
    </i>
    <i r="2">
      <x v="338"/>
    </i>
    <i r="2">
      <x v="353"/>
    </i>
    <i r="2">
      <x v="355"/>
    </i>
    <i r="2">
      <x v="363"/>
    </i>
    <i r="2">
      <x v="701"/>
    </i>
    <i r="2">
      <x v="376"/>
    </i>
    <i r="2">
      <x v="82"/>
    </i>
    <i r="2">
      <x v="381"/>
    </i>
    <i r="2">
      <x v="382"/>
    </i>
    <i r="2">
      <x v="383"/>
    </i>
    <i r="2">
      <x v="705"/>
    </i>
    <i r="2">
      <x v="404"/>
    </i>
    <i r="2">
      <x v="706"/>
    </i>
    <i r="2">
      <x v="411"/>
    </i>
    <i r="2">
      <x v="416"/>
    </i>
    <i r="2">
      <x v="427"/>
    </i>
    <i r="2">
      <x v="433"/>
    </i>
    <i r="2">
      <x v="436"/>
    </i>
    <i r="2">
      <x v="441"/>
    </i>
    <i r="2">
      <x v="94"/>
    </i>
    <i r="2">
      <x v="447"/>
    </i>
    <i r="2">
      <x v="449"/>
    </i>
    <i r="2">
      <x v="450"/>
    </i>
    <i r="2">
      <x v="745"/>
    </i>
    <i r="2">
      <x v="21"/>
    </i>
    <i r="2">
      <x v="454"/>
    </i>
    <i r="2">
      <x v="631"/>
    </i>
    <i r="2">
      <x v="746"/>
    </i>
    <i r="2">
      <x v="22"/>
    </i>
    <i r="2">
      <x v="473"/>
    </i>
    <i r="2">
      <x v="747"/>
    </i>
    <i r="2">
      <x v="632"/>
    </i>
    <i r="2">
      <x v="479"/>
    </i>
    <i r="2">
      <x v="481"/>
    </i>
    <i r="2">
      <x v="487"/>
    </i>
    <i r="2">
      <x v="492"/>
    </i>
    <i r="2">
      <x v="499"/>
    </i>
    <i r="2">
      <x v="748"/>
    </i>
    <i r="2">
      <x v="507"/>
    </i>
    <i r="2">
      <x v="509"/>
    </i>
    <i r="2">
      <x v="666"/>
    </i>
    <i r="2">
      <x v="712"/>
    </i>
    <i r="2">
      <x v="522"/>
    </i>
    <i r="2">
      <x v="111"/>
    </i>
    <i r="2">
      <x v="525"/>
    </i>
    <i r="2">
      <x v="526"/>
    </i>
    <i r="2">
      <x v="531"/>
    </i>
    <i r="2">
      <x v="534"/>
    </i>
    <i r="2">
      <x v="539"/>
    </i>
    <i r="2">
      <x v="749"/>
    </i>
    <i r="2">
      <x v="544"/>
    </i>
    <i r="2">
      <x v="545"/>
    </i>
    <i r="2">
      <x v="556"/>
    </i>
    <i r="2">
      <x v="558"/>
    </i>
    <i r="2">
      <x v="750"/>
    </i>
    <i r="2">
      <x v="29"/>
    </i>
    <i r="2">
      <x v="115"/>
    </i>
    <i r="2">
      <x v="116"/>
    </i>
    <i r="2">
      <x v="573"/>
    </i>
    <i r="2">
      <x v="715"/>
    </i>
    <i r="2">
      <x v="574"/>
    </i>
    <i r="2">
      <x v="671"/>
    </i>
    <i r="2">
      <x v="583"/>
    </i>
    <i r="2">
      <x v="686"/>
    </i>
    <i r="2">
      <x v="128"/>
    </i>
    <i r="2">
      <x v="674"/>
    </i>
    <i r="2">
      <x v="751"/>
    </i>
    <i r="2">
      <x v="688"/>
    </i>
    <i r="2">
      <x v="610"/>
    </i>
    <i r="1">
      <x v="21"/>
      <x v="165"/>
    </i>
    <i r="2">
      <x v="38"/>
    </i>
    <i r="2">
      <x v="186"/>
    </i>
    <i r="2">
      <x v="752"/>
    </i>
    <i r="2">
      <x v="203"/>
    </i>
    <i r="2">
      <x v="205"/>
    </i>
    <i r="2">
      <x v="211"/>
    </i>
    <i r="2">
      <x v="50"/>
    </i>
    <i r="2">
      <x v="239"/>
    </i>
    <i r="2">
      <x v="242"/>
    </i>
    <i r="2">
      <x v="251"/>
    </i>
    <i r="2">
      <x v="253"/>
    </i>
    <i r="2">
      <x v="265"/>
    </i>
    <i r="2">
      <x v="58"/>
    </i>
    <i r="2">
      <x v="281"/>
    </i>
    <i r="2">
      <x v="287"/>
    </i>
    <i r="2">
      <x v="288"/>
    </i>
    <i r="2">
      <x v="619"/>
    </i>
    <i r="2">
      <x v="70"/>
    </i>
    <i r="2">
      <x v="72"/>
    </i>
    <i r="2">
      <x v="331"/>
    </i>
    <i r="2">
      <x v="343"/>
    </i>
    <i r="2">
      <x v="385"/>
    </i>
    <i r="2">
      <x v="387"/>
    </i>
    <i r="2">
      <x v="388"/>
    </i>
    <i r="2">
      <x v="390"/>
    </i>
    <i r="2">
      <x v="395"/>
    </i>
    <i r="2">
      <x v="398"/>
    </i>
    <i r="2">
      <x v="445"/>
    </i>
    <i r="2">
      <x v="753"/>
    </i>
    <i r="2">
      <x v="754"/>
    </i>
    <i r="2">
      <x v="747"/>
    </i>
    <i r="2">
      <x v="103"/>
    </i>
    <i r="2">
      <x v="501"/>
    </i>
    <i r="2">
      <x v="626"/>
    </i>
    <i r="2">
      <x v="712"/>
    </i>
    <i r="2">
      <x v="627"/>
    </i>
    <i r="2">
      <x v="538"/>
    </i>
    <i r="2">
      <x v="148"/>
    </i>
    <i r="2">
      <x v="580"/>
    </i>
    <i r="2">
      <x v="582"/>
    </i>
    <i r="2">
      <x v="686"/>
    </i>
    <i r="1">
      <x v="22"/>
      <x v="153"/>
    </i>
    <i r="2">
      <x v="162"/>
    </i>
    <i r="2">
      <x v="168"/>
    </i>
    <i r="2">
      <x v="221"/>
    </i>
    <i r="2">
      <x v="229"/>
    </i>
    <i r="2">
      <x v="255"/>
    </i>
    <i r="2">
      <x v="259"/>
    </i>
    <i r="2">
      <x v="310"/>
    </i>
    <i r="2">
      <x v="620"/>
    </i>
    <i r="2">
      <x v="339"/>
    </i>
    <i r="2">
      <x v="755"/>
    </i>
    <i r="2">
      <x v="383"/>
    </i>
    <i r="2">
      <x v="404"/>
    </i>
    <i r="2">
      <x v="142"/>
    </i>
    <i r="2">
      <x v="444"/>
    </i>
    <i r="2">
      <x v="98"/>
    </i>
    <i r="2">
      <x v="459"/>
    </i>
    <i r="2">
      <x v="711"/>
    </i>
    <i r="2">
      <x v="149"/>
    </i>
    <i r="2">
      <x v="556"/>
    </i>
    <i r="2">
      <x v="715"/>
    </i>
    <i r="2">
      <x v="575"/>
    </i>
    <i r="2">
      <x v="578"/>
    </i>
    <i r="2">
      <x v="585"/>
    </i>
    <i r="2">
      <x v="675"/>
    </i>
    <i r="1">
      <x v="23"/>
      <x v="157"/>
    </i>
    <i r="2">
      <x v="629"/>
    </i>
    <i r="2">
      <x v="723"/>
    </i>
    <i r="2">
      <x v="213"/>
    </i>
    <i r="2">
      <x v="51"/>
    </i>
    <i r="2">
      <x v="617"/>
    </i>
    <i r="2">
      <x v="738"/>
    </i>
    <i r="2">
      <x v="306"/>
    </i>
    <i r="2">
      <x v="313"/>
    </i>
    <i r="2">
      <x v="135"/>
    </i>
    <i r="2">
      <x v="334"/>
    </i>
    <i r="2">
      <x v="756"/>
    </i>
    <i r="2">
      <x v="394"/>
    </i>
    <i r="2">
      <x v="408"/>
    </i>
    <i r="2">
      <x v="438"/>
    </i>
    <i r="2">
      <x v="452"/>
    </i>
    <i r="2">
      <x v="757"/>
    </i>
    <i r="2">
      <x v="467"/>
    </i>
    <i r="2">
      <x v="101"/>
    </i>
    <i r="2">
      <x v="102"/>
    </i>
    <i r="2">
      <x v="504"/>
    </i>
    <i r="2">
      <x v="520"/>
    </i>
    <i r="2">
      <x v="526"/>
    </i>
    <i r="2">
      <x v="528"/>
    </i>
    <i r="2">
      <x v="530"/>
    </i>
    <i r="2">
      <x v="547"/>
    </i>
    <i r="2">
      <x v="671"/>
    </i>
    <i r="2">
      <x v="602"/>
    </i>
    <i r="1">
      <x v="24"/>
      <x v="159"/>
    </i>
    <i r="2">
      <x v="186"/>
    </i>
    <i r="2">
      <x v="227"/>
    </i>
    <i r="2">
      <x v="68"/>
    </i>
    <i r="2">
      <x v="354"/>
    </i>
    <i r="2">
      <x v="144"/>
    </i>
    <i r="2">
      <x v="465"/>
    </i>
    <i r="2">
      <x v="527"/>
    </i>
    <i r="1">
      <x v="25"/>
      <x v="740"/>
    </i>
    <i r="2">
      <x v="166"/>
    </i>
    <i r="2">
      <x v="37"/>
    </i>
    <i r="2">
      <x v="218"/>
    </i>
    <i r="2">
      <x v="261"/>
    </i>
    <i r="2">
      <x v="262"/>
    </i>
    <i r="2">
      <x v="653"/>
    </i>
    <i r="2">
      <x v="331"/>
    </i>
    <i r="2">
      <x v="365"/>
    </i>
    <i r="2">
      <x v="732"/>
    </i>
    <i r="2">
      <x v="409"/>
    </i>
    <i r="2">
      <x v="425"/>
    </i>
    <i r="2">
      <x v="448"/>
    </i>
    <i r="2">
      <x v="663"/>
    </i>
    <i r="2">
      <x v="495"/>
    </i>
    <i r="2">
      <x v="104"/>
    </i>
    <i r="2">
      <x v="522"/>
    </i>
    <i r="2">
      <x v="750"/>
    </i>
    <i r="2">
      <x v="569"/>
    </i>
    <i r="2">
      <x v="573"/>
    </i>
    <i r="2">
      <x v="582"/>
    </i>
    <i r="2">
      <x v="585"/>
    </i>
    <i r="2">
      <x v="611"/>
    </i>
    <i r="1">
      <x v="26"/>
      <x v="156"/>
    </i>
    <i r="2">
      <x v="164"/>
    </i>
    <i r="2">
      <x v="2"/>
    </i>
    <i r="2">
      <x v="9"/>
    </i>
    <i r="2">
      <x v="344"/>
    </i>
    <i r="2">
      <x v="345"/>
    </i>
    <i r="2">
      <x v="76"/>
    </i>
    <i r="2">
      <x v="756"/>
    </i>
    <i r="2">
      <x v="81"/>
    </i>
    <i r="2">
      <x v="377"/>
    </i>
    <i r="2">
      <x v="140"/>
    </i>
    <i r="2">
      <x v="18"/>
    </i>
    <i r="2">
      <x v="86"/>
    </i>
    <i r="2">
      <x v="89"/>
    </i>
    <i r="2">
      <x v="426"/>
    </i>
    <i r="2">
      <x v="459"/>
    </i>
    <i r="2">
      <x v="23"/>
    </i>
    <i r="2">
      <x v="481"/>
    </i>
    <i r="2">
      <x v="663"/>
    </i>
    <i r="2">
      <x v="523"/>
    </i>
    <i r="2">
      <x v="527"/>
    </i>
    <i r="2">
      <x v="588"/>
    </i>
    <i r="2">
      <x v="751"/>
    </i>
    <i r="1">
      <x v="27"/>
      <x v="155"/>
    </i>
    <i r="2">
      <x v="251"/>
    </i>
    <i r="2">
      <x v="298"/>
    </i>
    <i r="2">
      <x v="64"/>
    </i>
    <i r="2">
      <x v="698"/>
    </i>
    <i r="2">
      <x v="73"/>
    </i>
    <i r="2">
      <x v="369"/>
    </i>
    <i r="2">
      <x v="434"/>
    </i>
    <i r="2">
      <x v="460"/>
    </i>
    <i r="2">
      <x v="666"/>
    </i>
    <i r="2">
      <x v="109"/>
    </i>
    <i r="2">
      <x v="549"/>
    </i>
    <i r="2">
      <x v="551"/>
    </i>
    <i r="2">
      <x v="580"/>
    </i>
    <i r="2">
      <x v="598"/>
    </i>
    <i r="2">
      <x v="128"/>
    </i>
    <i r="2">
      <x v="608"/>
    </i>
    <i r="1">
      <x v="28"/>
      <x v="178"/>
    </i>
    <i r="2">
      <x v="184"/>
    </i>
    <i r="2">
      <x v="678"/>
    </i>
    <i r="2">
      <x v="191"/>
    </i>
    <i r="2">
      <x v="195"/>
    </i>
    <i r="2">
      <x v="679"/>
    </i>
    <i r="2">
      <x v="213"/>
    </i>
    <i r="2">
      <x v="238"/>
    </i>
    <i r="2">
      <x v="253"/>
    </i>
    <i r="2">
      <x v="681"/>
    </i>
    <i r="2">
      <x v="55"/>
    </i>
    <i r="2">
      <x v="56"/>
    </i>
    <i r="2">
      <x v="693"/>
    </i>
    <i r="2">
      <x v="277"/>
    </i>
    <i r="2">
      <x v="58"/>
    </i>
    <i r="2">
      <x v="618"/>
    </i>
    <i r="2">
      <x v="283"/>
    </i>
    <i r="2">
      <x v="290"/>
    </i>
    <i r="2">
      <x v="133"/>
    </i>
    <i r="2">
      <x v="299"/>
    </i>
    <i r="2">
      <x v="65"/>
    </i>
    <i r="2">
      <x v="66"/>
    </i>
    <i r="2">
      <x v="70"/>
    </i>
    <i r="2">
      <x v="72"/>
    </i>
    <i r="2">
      <x v="327"/>
    </i>
    <i r="2">
      <x v="334"/>
    </i>
    <i r="2">
      <x v="348"/>
    </i>
    <i r="2">
      <x v="357"/>
    </i>
    <i r="2">
      <x v="77"/>
    </i>
    <i r="2">
      <x v="79"/>
    </i>
    <i r="2">
      <x v="374"/>
    </i>
    <i r="2">
      <x v="377"/>
    </i>
    <i r="2">
      <x v="397"/>
    </i>
    <i r="2">
      <x v="403"/>
    </i>
    <i r="2">
      <x v="406"/>
    </i>
    <i r="2">
      <x v="416"/>
    </i>
    <i r="2">
      <x v="143"/>
    </i>
    <i r="2">
      <x v="443"/>
    </i>
    <i r="2">
      <x v="449"/>
    </i>
    <i r="2">
      <x v="467"/>
    </i>
    <i r="2">
      <x v="485"/>
    </i>
    <i r="2">
      <x v="489"/>
    </i>
    <i r="2">
      <x v="102"/>
    </i>
    <i r="2">
      <x v="493"/>
    </i>
    <i r="2">
      <x v="499"/>
    </i>
    <i r="2">
      <x v="501"/>
    </i>
    <i r="2">
      <x v="511"/>
    </i>
    <i r="2">
      <x v="546"/>
    </i>
    <i r="2">
      <x v="149"/>
    </i>
    <i r="2">
      <x v="115"/>
    </i>
    <i r="2">
      <x v="116"/>
    </i>
    <i r="2">
      <x v="119"/>
    </i>
    <i r="2">
      <x v="758"/>
    </i>
    <i r="2">
      <x v="588"/>
    </i>
    <i r="2">
      <x v="593"/>
    </i>
    <i r="2">
      <x v="687"/>
    </i>
    <i r="2">
      <x v="603"/>
    </i>
    <i r="2">
      <x v="610"/>
    </i>
    <i r="1">
      <x v="29"/>
      <x v="162"/>
    </i>
    <i r="2">
      <x v="183"/>
    </i>
    <i r="2">
      <x v="752"/>
    </i>
    <i r="2">
      <x v="243"/>
    </i>
    <i r="2">
      <x v="652"/>
    </i>
    <i r="2">
      <x v="276"/>
    </i>
    <i r="2">
      <x v="719"/>
    </i>
    <i r="2">
      <x v="318"/>
    </i>
    <i r="2">
      <x v="72"/>
    </i>
    <i r="2">
      <x v="79"/>
    </i>
    <i r="2">
      <x v="372"/>
    </i>
    <i r="2">
      <x v="440"/>
    </i>
    <i r="2">
      <x v="94"/>
    </i>
    <i r="2">
      <x v="463"/>
    </i>
    <i r="2">
      <x v="746"/>
    </i>
    <i r="2">
      <x v="488"/>
    </i>
    <i r="2">
      <x v="28"/>
    </i>
    <i r="2">
      <x v="539"/>
    </i>
    <i r="2">
      <x v="567"/>
    </i>
    <i r="2">
      <x v="670"/>
    </i>
    <i r="2">
      <x v="118"/>
    </i>
    <i r="2">
      <x v="598"/>
    </i>
    <i r="1">
      <x v="30"/>
      <x v="153"/>
    </i>
    <i r="2">
      <x v="154"/>
    </i>
    <i r="2">
      <x v="155"/>
    </i>
    <i r="2">
      <x v="156"/>
    </i>
    <i r="2">
      <x v="157"/>
    </i>
    <i r="2">
      <x v="34"/>
    </i>
    <i r="2">
      <x v="759"/>
    </i>
    <i r="2">
      <x v="760"/>
    </i>
    <i r="2">
      <x v="159"/>
    </i>
    <i r="2">
      <x v="642"/>
    </i>
    <i r="2">
      <x v="160"/>
    </i>
    <i r="2">
      <x/>
    </i>
    <i r="2">
      <x v="162"/>
    </i>
    <i r="2">
      <x v="740"/>
    </i>
    <i r="2">
      <x v="165"/>
    </i>
    <i r="2">
      <x v="37"/>
    </i>
    <i r="2">
      <x v="167"/>
    </i>
    <i r="2">
      <x v="168"/>
    </i>
    <i r="2">
      <x v="38"/>
    </i>
    <i r="2">
      <x v="1"/>
    </i>
    <i r="2">
      <x v="171"/>
    </i>
    <i r="2">
      <x v="643"/>
    </i>
    <i r="2">
      <x v="172"/>
    </i>
    <i r="2">
      <x v="761"/>
    </i>
    <i r="2">
      <x v="177"/>
    </i>
    <i r="2">
      <x v="3"/>
    </i>
    <i r="2">
      <x v="178"/>
    </i>
    <i r="2">
      <x v="179"/>
    </i>
    <i r="2">
      <x v="180"/>
    </i>
    <i r="2">
      <x v="182"/>
    </i>
    <i r="2">
      <x v="42"/>
    </i>
    <i r="2">
      <x v="188"/>
    </i>
    <i r="2">
      <x v="678"/>
    </i>
    <i r="2">
      <x v="190"/>
    </i>
    <i r="2">
      <x v="762"/>
    </i>
    <i r="2">
      <x v="4"/>
    </i>
    <i r="2">
      <x v="192"/>
    </i>
    <i r="2">
      <x v="193"/>
    </i>
    <i r="2">
      <x v="45"/>
    </i>
    <i r="2">
      <x v="194"/>
    </i>
    <i r="2">
      <x v="195"/>
    </i>
    <i r="2">
      <x v="198"/>
    </i>
    <i r="2">
      <x v="752"/>
    </i>
    <i r="2">
      <x v="645"/>
    </i>
    <i r="2">
      <x v="200"/>
    </i>
    <i r="2">
      <x v="204"/>
    </i>
    <i r="2">
      <x v="679"/>
    </i>
    <i r="2">
      <x v="206"/>
    </i>
    <i r="2">
      <x v="728"/>
    </i>
    <i r="2">
      <x v="614"/>
    </i>
    <i r="2">
      <x v="211"/>
    </i>
    <i r="2">
      <x v="212"/>
    </i>
    <i r="2">
      <x v="215"/>
    </i>
    <i r="2">
      <x v="47"/>
    </i>
    <i r="2">
      <x v="217"/>
    </i>
    <i r="2">
      <x v="729"/>
    </i>
    <i r="2">
      <x v="218"/>
    </i>
    <i r="2">
      <x v="615"/>
    </i>
    <i r="2">
      <x v="763"/>
    </i>
    <i r="2">
      <x v="646"/>
    </i>
    <i r="2">
      <x v="225"/>
    </i>
    <i r="2">
      <x v="647"/>
    </i>
    <i r="2">
      <x v="227"/>
    </i>
    <i r="2">
      <x v="228"/>
    </i>
    <i r="2">
      <x v="229"/>
    </i>
    <i r="2">
      <x v="764"/>
    </i>
    <i r="2">
      <x v="230"/>
    </i>
    <i r="2">
      <x v="231"/>
    </i>
    <i r="2">
      <x v="232"/>
    </i>
    <i r="2">
      <x v="51"/>
    </i>
    <i r="2">
      <x v="234"/>
    </i>
    <i r="2">
      <x v="239"/>
    </i>
    <i r="2">
      <x v="240"/>
    </i>
    <i r="2">
      <x v="241"/>
    </i>
    <i r="2">
      <x v="52"/>
    </i>
    <i r="2">
      <x v="242"/>
    </i>
    <i r="2">
      <x v="765"/>
    </i>
    <i r="2">
      <x v="244"/>
    </i>
    <i r="2">
      <x v="630"/>
    </i>
    <i r="2">
      <x v="246"/>
    </i>
    <i r="2">
      <x v="247"/>
    </i>
    <i r="2">
      <x v="250"/>
    </i>
    <i r="2">
      <x v="251"/>
    </i>
    <i r="2">
      <x v="680"/>
    </i>
    <i r="2">
      <x v="253"/>
    </i>
    <i r="2">
      <x v="648"/>
    </i>
    <i r="2">
      <x v="257"/>
    </i>
    <i r="2">
      <x v="258"/>
    </i>
    <i r="2">
      <x v="131"/>
    </i>
    <i r="2">
      <x v="259"/>
    </i>
    <i r="2">
      <x v="53"/>
    </i>
    <i r="2">
      <x v="731"/>
    </i>
    <i r="2">
      <x v="617"/>
    </i>
    <i r="2">
      <x v="692"/>
    </i>
    <i r="2">
      <x v="55"/>
    </i>
    <i r="2">
      <x v="261"/>
    </i>
    <i r="2">
      <x v="649"/>
    </i>
    <i r="2">
      <x v="262"/>
    </i>
    <i r="2">
      <x v="7"/>
    </i>
    <i r="2">
      <x v="650"/>
    </i>
    <i r="2">
      <x v="263"/>
    </i>
    <i r="2">
      <x v="265"/>
    </i>
    <i r="2">
      <x v="266"/>
    </i>
    <i r="2">
      <x v="268"/>
    </i>
    <i r="2">
      <x v="269"/>
    </i>
    <i r="2">
      <x v="270"/>
    </i>
    <i r="2">
      <x v="653"/>
    </i>
    <i r="2">
      <x v="272"/>
    </i>
    <i r="2">
      <x v="273"/>
    </i>
    <i r="2">
      <x v="274"/>
    </i>
    <i r="2">
      <x v="694"/>
    </i>
    <i r="2">
      <x v="695"/>
    </i>
    <i r="2">
      <x v="275"/>
    </i>
    <i r="2">
      <x v="278"/>
    </i>
    <i r="2">
      <x v="58"/>
    </i>
    <i r="2">
      <x v="280"/>
    </i>
    <i r="2">
      <x v="618"/>
    </i>
    <i r="2">
      <x v="282"/>
    </i>
    <i r="2">
      <x v="719"/>
    </i>
    <i r="2">
      <x v="283"/>
    </i>
    <i r="2">
      <x v="284"/>
    </i>
    <i r="2">
      <x v="285"/>
    </i>
    <i r="2">
      <x v="654"/>
    </i>
    <i r="2">
      <x v="59"/>
    </i>
    <i r="2">
      <x v="287"/>
    </i>
    <i r="2">
      <x v="60"/>
    </i>
    <i r="2">
      <x v="61"/>
    </i>
    <i r="2">
      <x v="655"/>
    </i>
    <i r="2">
      <x v="766"/>
    </i>
    <i r="2">
      <x v="767"/>
    </i>
    <i r="2">
      <x v="768"/>
    </i>
    <i r="2">
      <x v="291"/>
    </i>
    <i r="2">
      <x v="293"/>
    </i>
    <i r="2">
      <x v="294"/>
    </i>
    <i r="2">
      <x v="10"/>
    </i>
    <i r="2">
      <x v="296"/>
    </i>
    <i r="2">
      <x v="744"/>
    </i>
    <i r="2">
      <x v="298"/>
    </i>
    <i r="2">
      <x v="696"/>
    </i>
    <i r="2">
      <x v="63"/>
    </i>
    <i r="2">
      <x v="300"/>
    </i>
    <i r="2">
      <x v="697"/>
    </i>
    <i r="2">
      <x v="64"/>
    </i>
    <i r="2">
      <x v="304"/>
    </i>
    <i r="2">
      <x v="305"/>
    </i>
    <i r="2">
      <x v="306"/>
    </i>
    <i r="2">
      <x v="307"/>
    </i>
    <i r="2">
      <x v="769"/>
    </i>
    <i r="2">
      <x v="67"/>
    </i>
    <i r="2">
      <x v="308"/>
    </i>
    <i r="2">
      <x v="309"/>
    </i>
    <i r="2">
      <x v="11"/>
    </i>
    <i r="2">
      <x v="314"/>
    </i>
    <i r="2">
      <x v="315"/>
    </i>
    <i r="2">
      <x v="69"/>
    </i>
    <i r="2">
      <x v="317"/>
    </i>
    <i r="2">
      <x v="319"/>
    </i>
    <i r="2">
      <x v="620"/>
    </i>
    <i r="2">
      <x v="12"/>
    </i>
    <i r="2">
      <x v="320"/>
    </i>
    <i r="2">
      <x v="321"/>
    </i>
    <i r="2">
      <x v="322"/>
    </i>
    <i r="2">
      <x v="323"/>
    </i>
    <i r="2">
      <x v="725"/>
    </i>
    <i r="2">
      <x v="326"/>
    </i>
    <i r="2">
      <x v="770"/>
    </i>
    <i r="2">
      <x v="328"/>
    </i>
    <i r="2">
      <x v="329"/>
    </i>
    <i r="2">
      <x v="331"/>
    </i>
    <i r="2">
      <x v="333"/>
    </i>
    <i r="2">
      <x v="73"/>
    </i>
    <i r="2">
      <x v="74"/>
    </i>
    <i r="2">
      <x v="735"/>
    </i>
    <i r="2">
      <x v="334"/>
    </i>
    <i r="2">
      <x v="336"/>
    </i>
    <i r="2">
      <x v="338"/>
    </i>
    <i r="2">
      <x v="657"/>
    </i>
    <i r="2">
      <x v="340"/>
    </i>
    <i r="2">
      <x v="343"/>
    </i>
    <i r="2">
      <x v="136"/>
    </i>
    <i r="2">
      <x v="13"/>
    </i>
    <i r="2">
      <x v="346"/>
    </i>
    <i r="2">
      <x v="347"/>
    </i>
    <i r="2">
      <x v="348"/>
    </i>
    <i r="2">
      <x v="349"/>
    </i>
    <i r="2">
      <x v="351"/>
    </i>
    <i r="2">
      <x v="352"/>
    </i>
    <i r="2">
      <x v="353"/>
    </i>
    <i r="2">
      <x v="358"/>
    </i>
    <i r="2">
      <x v="359"/>
    </i>
    <i r="2">
      <x v="360"/>
    </i>
    <i r="2">
      <x v="756"/>
    </i>
    <i r="2">
      <x v="361"/>
    </i>
    <i r="2">
      <x v="77"/>
    </i>
    <i r="2">
      <x v="362"/>
    </i>
    <i r="2">
      <x v="78"/>
    </i>
    <i r="2">
      <x v="363"/>
    </i>
    <i r="2">
      <x v="364"/>
    </i>
    <i r="2">
      <x v="366"/>
    </i>
    <i r="2">
      <x v="755"/>
    </i>
    <i r="2">
      <x v="370"/>
    </i>
    <i r="2">
      <x v="372"/>
    </i>
    <i r="2">
      <x v="373"/>
    </i>
    <i r="2">
      <x v="375"/>
    </i>
    <i r="2">
      <x v="701"/>
    </i>
    <i r="2">
      <x v="376"/>
    </i>
    <i r="2">
      <x v="80"/>
    </i>
    <i r="2">
      <x v="81"/>
    </i>
    <i r="2">
      <x v="377"/>
    </i>
    <i r="2">
      <x v="380"/>
    </i>
    <i r="2">
      <x v="82"/>
    </i>
    <i r="2">
      <x v="703"/>
    </i>
    <i r="2">
      <x v="387"/>
    </i>
    <i r="2">
      <x v="388"/>
    </i>
    <i r="2">
      <x v="389"/>
    </i>
    <i r="2">
      <x v="390"/>
    </i>
    <i r="2">
      <x v="622"/>
    </i>
    <i r="2">
      <x v="392"/>
    </i>
    <i r="2">
      <x v="394"/>
    </i>
    <i r="2">
      <x v="17"/>
    </i>
    <i r="2">
      <x v="396"/>
    </i>
    <i r="2">
      <x v="398"/>
    </i>
    <i r="2">
      <x v="704"/>
    </i>
    <i r="2">
      <x v="399"/>
    </i>
    <i r="2">
      <x v="400"/>
    </i>
    <i r="2">
      <x v="401"/>
    </i>
    <i r="2">
      <x v="623"/>
    </i>
    <i r="2">
      <x v="705"/>
    </i>
    <i r="2">
      <x v="403"/>
    </i>
    <i r="2">
      <x v="404"/>
    </i>
    <i r="2">
      <x v="406"/>
    </i>
    <i r="2">
      <x v="706"/>
    </i>
    <i r="2">
      <x v="85"/>
    </i>
    <i r="2">
      <x v="411"/>
    </i>
    <i r="2">
      <x v="18"/>
    </i>
    <i r="2">
      <x v="86"/>
    </i>
    <i r="2">
      <x v="88"/>
    </i>
    <i r="2">
      <x v="419"/>
    </i>
    <i r="2">
      <x v="421"/>
    </i>
    <i r="2">
      <x v="141"/>
    </i>
    <i r="2">
      <x v="89"/>
    </i>
    <i r="2">
      <x v="424"/>
    </i>
    <i r="2">
      <x v="425"/>
    </i>
    <i r="2">
      <x v="427"/>
    </i>
    <i r="2">
      <x v="429"/>
    </i>
    <i r="2">
      <x v="142"/>
    </i>
    <i r="2">
      <x v="432"/>
    </i>
    <i r="2">
      <x v="434"/>
    </i>
    <i r="2">
      <x v="435"/>
    </i>
    <i r="2">
      <x v="436"/>
    </i>
    <i r="2">
      <x v="438"/>
    </i>
    <i r="2">
      <x v="638"/>
    </i>
    <i r="2">
      <x v="439"/>
    </i>
    <i r="2">
      <x v="92"/>
    </i>
    <i r="2">
      <x v="94"/>
    </i>
    <i r="2">
      <x v="442"/>
    </i>
    <i r="2">
      <x v="19"/>
    </i>
    <i r="2">
      <x v="444"/>
    </i>
    <i r="2">
      <x v="445"/>
    </i>
    <i r="2">
      <x v="753"/>
    </i>
    <i r="2">
      <x v="96"/>
    </i>
    <i r="2">
      <x v="708"/>
    </i>
    <i r="2">
      <x v="446"/>
    </i>
    <i r="2">
      <x v="771"/>
    </i>
    <i r="2">
      <x v="447"/>
    </i>
    <i r="2">
      <x v="449"/>
    </i>
    <i r="2">
      <x v="709"/>
    </i>
    <i r="2">
      <x v="456"/>
    </i>
    <i r="2">
      <x v="97"/>
    </i>
    <i r="2">
      <x v="457"/>
    </i>
    <i r="2">
      <x v="98"/>
    </i>
    <i r="2">
      <x v="458"/>
    </i>
    <i r="2">
      <x v="459"/>
    </i>
    <i r="2">
      <x v="661"/>
    </i>
    <i r="2">
      <x v="462"/>
    </i>
    <i r="2">
      <x v="739"/>
    </i>
    <i r="2">
      <x v="631"/>
    </i>
    <i r="2">
      <x v="757"/>
    </i>
    <i r="2">
      <x v="463"/>
    </i>
    <i r="2">
      <x v="710"/>
    </i>
    <i r="2">
      <x v="465"/>
    </i>
    <i r="2">
      <x v="468"/>
    </i>
    <i r="2">
      <x v="22"/>
    </i>
    <i r="2">
      <x v="472"/>
    </i>
    <i r="2">
      <x v="473"/>
    </i>
    <i r="2">
      <x v="754"/>
    </i>
    <i r="2">
      <x v="147"/>
    </i>
    <i r="2">
      <x v="475"/>
    </i>
    <i r="2">
      <x v="478"/>
    </i>
    <i r="2">
      <x v="747"/>
    </i>
    <i r="2">
      <x v="632"/>
    </i>
    <i r="2">
      <x v="99"/>
    </i>
    <i r="2">
      <x v="23"/>
    </i>
    <i r="2">
      <x v="479"/>
    </i>
    <i r="2">
      <x v="481"/>
    </i>
    <i r="2">
      <x v="24"/>
    </i>
    <i r="2">
      <x v="484"/>
    </i>
    <i r="2">
      <x v="486"/>
    </i>
    <i r="2">
      <x v="489"/>
    </i>
    <i r="2">
      <x v="490"/>
    </i>
    <i r="2">
      <x v="491"/>
    </i>
    <i r="2">
      <x v="493"/>
    </i>
    <i r="2">
      <x v="495"/>
    </i>
    <i r="2">
      <x v="104"/>
    </i>
    <i r="2">
      <x v="497"/>
    </i>
    <i r="2">
      <x v="499"/>
    </i>
    <i r="2">
      <x v="501"/>
    </i>
    <i r="2">
      <x v="504"/>
    </i>
    <i r="2">
      <x v="105"/>
    </i>
    <i r="2">
      <x v="25"/>
    </i>
    <i r="2">
      <x v="506"/>
    </i>
    <i r="2">
      <x v="507"/>
    </i>
    <i r="2">
      <x v="509"/>
    </i>
    <i r="2">
      <x v="107"/>
    </i>
    <i r="2">
      <x v="108"/>
    </i>
    <i r="2">
      <x v="510"/>
    </i>
    <i r="2">
      <x v="626"/>
    </i>
    <i r="2">
      <x v="511"/>
    </i>
    <i r="2">
      <x v="712"/>
    </i>
    <i r="2">
      <x v="515"/>
    </i>
    <i r="2">
      <x v="721"/>
    </i>
    <i r="2">
      <x v="109"/>
    </i>
    <i r="2">
      <x v="517"/>
    </i>
    <i r="2">
      <x v="110"/>
    </i>
    <i r="2">
      <x v="521"/>
    </i>
    <i r="2">
      <x v="522"/>
    </i>
    <i r="2">
      <x v="523"/>
    </i>
    <i r="2">
      <x v="627"/>
    </i>
    <i r="2">
      <x v="726"/>
    </i>
    <i r="2">
      <x v="525"/>
    </i>
    <i r="2">
      <x v="526"/>
    </i>
    <i r="2">
      <x v="529"/>
    </i>
    <i r="2">
      <x v="772"/>
    </i>
    <i r="2">
      <x v="112"/>
    </i>
    <i r="2">
      <x v="531"/>
    </i>
    <i r="2">
      <x v="773"/>
    </i>
    <i r="2">
      <x v="532"/>
    </i>
    <i r="2">
      <x v="535"/>
    </i>
    <i r="2">
      <x v="537"/>
    </i>
    <i r="2">
      <x v="540"/>
    </i>
    <i r="2">
      <x v="543"/>
    </i>
    <i r="2">
      <x v="633"/>
    </i>
    <i r="2">
      <x v="113"/>
    </i>
    <i r="2">
      <x v="544"/>
    </i>
    <i r="2">
      <x v="548"/>
    </i>
    <i r="2">
      <x v="149"/>
    </i>
    <i r="2">
      <x v="669"/>
    </i>
    <i r="2">
      <x v="550"/>
    </i>
    <i r="2">
      <x v="551"/>
    </i>
    <i r="2">
      <x v="114"/>
    </i>
    <i r="2">
      <x v="554"/>
    </i>
    <i r="2">
      <x v="555"/>
    </i>
    <i r="2">
      <x v="556"/>
    </i>
    <i r="2">
      <x v="560"/>
    </i>
    <i r="2">
      <x v="561"/>
    </i>
    <i r="2">
      <x v="634"/>
    </i>
    <i r="2">
      <x v="562"/>
    </i>
    <i r="2">
      <x v="29"/>
    </i>
    <i r="2">
      <x v="564"/>
    </i>
    <i r="2">
      <x v="565"/>
    </i>
    <i r="2">
      <x v="566"/>
    </i>
    <i r="2">
      <x v="115"/>
    </i>
    <i r="2">
      <x v="670"/>
    </i>
    <i r="2">
      <x v="714"/>
    </i>
    <i r="2">
      <x v="570"/>
    </i>
    <i r="2">
      <x v="571"/>
    </i>
    <i r="2">
      <x v="573"/>
    </i>
    <i r="2">
      <x v="715"/>
    </i>
    <i r="2">
      <x v="117"/>
    </i>
    <i r="2">
      <x v="576"/>
    </i>
    <i r="2">
      <x v="774"/>
    </i>
    <i r="2">
      <x v="775"/>
    </i>
    <i r="2">
      <x v="118"/>
    </i>
    <i r="2">
      <x v="582"/>
    </i>
    <i r="2">
      <x v="31"/>
    </i>
    <i r="2">
      <x v="584"/>
    </i>
    <i r="2">
      <x v="585"/>
    </i>
    <i r="2">
      <x v="119"/>
    </i>
    <i r="2">
      <x v="120"/>
    </i>
    <i r="2">
      <x v="635"/>
    </i>
    <i r="2">
      <x v="586"/>
    </i>
    <i r="2">
      <x v="733"/>
    </i>
    <i r="2">
      <x v="150"/>
    </i>
    <i r="2">
      <x v="589"/>
    </i>
    <i r="2">
      <x v="123"/>
    </i>
    <i r="2">
      <x v="590"/>
    </i>
    <i r="2">
      <x v="591"/>
    </i>
    <i r="2">
      <x v="124"/>
    </i>
    <i r="2">
      <x v="592"/>
    </i>
    <i r="2">
      <x v="125"/>
    </i>
    <i r="2">
      <x v="126"/>
    </i>
    <i r="2">
      <x v="687"/>
    </i>
    <i r="2">
      <x v="127"/>
    </i>
    <i r="2">
      <x v="717"/>
    </i>
    <i r="2">
      <x v="594"/>
    </i>
    <i r="2">
      <x v="776"/>
    </i>
    <i r="2">
      <x v="597"/>
    </i>
    <i r="2">
      <x v="128"/>
    </i>
    <i r="2">
      <x v="599"/>
    </i>
    <i r="2">
      <x v="674"/>
    </i>
    <i r="2">
      <x v="129"/>
    </i>
    <i r="2">
      <x v="601"/>
    </i>
    <i r="2">
      <x v="675"/>
    </i>
    <i r="2">
      <x v="751"/>
    </i>
    <i r="2">
      <x v="688"/>
    </i>
    <i r="2">
      <x v="605"/>
    </i>
    <i r="2">
      <x v="32"/>
    </i>
    <i r="2">
      <x v="609"/>
    </i>
    <i r="2">
      <x v="612"/>
    </i>
    <i r="1">
      <x v="31"/>
      <x v="154"/>
    </i>
    <i r="2">
      <x v="36"/>
    </i>
    <i r="2">
      <x v="629"/>
    </i>
    <i r="2">
      <x v="40"/>
    </i>
    <i r="2">
      <x v="677"/>
    </i>
    <i r="2">
      <x v="2"/>
    </i>
    <i r="2">
      <x v="187"/>
    </i>
    <i r="2">
      <x v="678"/>
    </i>
    <i r="2">
      <x v="734"/>
    </i>
    <i r="2">
      <x v="762"/>
    </i>
    <i r="2">
      <x v="192"/>
    </i>
    <i r="2">
      <x v="193"/>
    </i>
    <i r="2">
      <x v="196"/>
    </i>
    <i r="2">
      <x v="201"/>
    </i>
    <i r="2">
      <x v="209"/>
    </i>
    <i r="2">
      <x v="217"/>
    </i>
    <i r="2">
      <x v="647"/>
    </i>
    <i r="2">
      <x v="49"/>
    </i>
    <i r="2">
      <x v="743"/>
    </i>
    <i r="2">
      <x v="247"/>
    </i>
    <i r="2">
      <x v="254"/>
    </i>
    <i r="2">
      <x v="255"/>
    </i>
    <i r="2">
      <x v="131"/>
    </i>
    <i r="2">
      <x v="616"/>
    </i>
    <i r="2">
      <x v="731"/>
    </i>
    <i r="2">
      <x v="650"/>
    </i>
    <i r="2">
      <x v="265"/>
    </i>
    <i r="2">
      <x v="277"/>
    </i>
    <i r="2">
      <x v="58"/>
    </i>
    <i r="2">
      <x v="719"/>
    </i>
    <i r="2">
      <x v="283"/>
    </i>
    <i r="2">
      <x v="132"/>
    </i>
    <i r="2">
      <x v="290"/>
    </i>
    <i r="2">
      <x v="62"/>
    </i>
    <i r="2">
      <x v="619"/>
    </i>
    <i r="2">
      <x v="303"/>
    </i>
    <i r="2">
      <x v="306"/>
    </i>
    <i r="2">
      <x v="769"/>
    </i>
    <i r="2">
      <x v="777"/>
    </i>
    <i r="2">
      <x v="311"/>
    </i>
    <i r="2">
      <x v="312"/>
    </i>
    <i r="2">
      <x v="620"/>
    </i>
    <i r="2">
      <x v="323"/>
    </i>
    <i r="2">
      <x v="327"/>
    </i>
    <i r="2">
      <x v="770"/>
    </i>
    <i r="2">
      <x v="135"/>
    </i>
    <i r="2">
      <x v="335"/>
    </i>
    <i r="2">
      <x v="337"/>
    </i>
    <i r="2">
      <x v="340"/>
    </i>
    <i r="2">
      <x v="778"/>
    </i>
    <i r="2">
      <x v="346"/>
    </i>
    <i r="2">
      <x v="352"/>
    </i>
    <i r="2">
      <x v="658"/>
    </i>
    <i r="2">
      <x v="366"/>
    </i>
    <i r="2">
      <x v="367"/>
    </i>
    <i r="2">
      <x v="372"/>
    </i>
    <i r="2">
      <x v="16"/>
    </i>
    <i r="2">
      <x v="701"/>
    </i>
    <i r="2">
      <x v="376"/>
    </i>
    <i r="2">
      <x v="381"/>
    </i>
    <i r="2">
      <x v="386"/>
    </i>
    <i r="2">
      <x v="387"/>
    </i>
    <i r="2">
      <x v="392"/>
    </i>
    <i r="2">
      <x v="684"/>
    </i>
    <i r="2">
      <x v="398"/>
    </i>
    <i r="2">
      <x v="84"/>
    </i>
    <i r="2">
      <x v="404"/>
    </i>
    <i r="2">
      <x v="140"/>
    </i>
    <i r="2">
      <x v="410"/>
    </i>
    <i r="2">
      <x v="18"/>
    </i>
    <i r="2">
      <x v="87"/>
    </i>
    <i r="2">
      <x v="421"/>
    </i>
    <i r="2">
      <x v="141"/>
    </i>
    <i r="2">
      <x v="422"/>
    </i>
    <i r="2">
      <x v="426"/>
    </i>
    <i r="2">
      <x v="143"/>
    </i>
    <i r="2">
      <x v="438"/>
    </i>
    <i r="2">
      <x v="445"/>
    </i>
    <i r="2">
      <x v="448"/>
    </i>
    <i r="2">
      <x v="450"/>
    </i>
    <i r="2">
      <x v="720"/>
    </i>
    <i r="2">
      <x v="779"/>
    </i>
    <i r="2">
      <x v="467"/>
    </i>
    <i r="2">
      <x v="473"/>
    </i>
    <i r="2">
      <x v="780"/>
    </i>
    <i r="2">
      <x v="476"/>
    </i>
    <i r="2">
      <x v="479"/>
    </i>
    <i r="2">
      <x v="488"/>
    </i>
    <i r="2">
      <x v="490"/>
    </i>
    <i r="2">
      <x v="103"/>
    </i>
    <i r="2">
      <x v="507"/>
    </i>
    <i r="2">
      <x v="518"/>
    </i>
    <i r="2">
      <x v="726"/>
    </i>
    <i r="2">
      <x v="667"/>
    </i>
    <i r="2">
      <x v="713"/>
    </i>
    <i r="2">
      <x v="27"/>
    </i>
    <i r="2">
      <x v="530"/>
    </i>
    <i r="2">
      <x v="532"/>
    </i>
    <i r="2">
      <x v="534"/>
    </i>
    <i r="2">
      <x v="535"/>
    </i>
    <i r="2">
      <x v="546"/>
    </i>
    <i r="2">
      <x v="669"/>
    </i>
    <i r="2">
      <x v="554"/>
    </i>
    <i r="2">
      <x v="559"/>
    </i>
    <i r="2">
      <x v="634"/>
    </i>
    <i r="2">
      <x v="562"/>
    </i>
    <i r="2">
      <x v="566"/>
    </i>
    <i r="2">
      <x v="570"/>
    </i>
    <i r="2">
      <x v="573"/>
    </i>
    <i r="2">
      <x v="715"/>
    </i>
    <i r="2">
      <x v="582"/>
    </i>
    <i r="2">
      <x v="733"/>
    </i>
    <i r="2">
      <x v="588"/>
    </i>
    <i r="2">
      <x v="124"/>
    </i>
    <i r="2">
      <x v="125"/>
    </i>
    <i r="2">
      <x v="596"/>
    </i>
    <i r="2">
      <x v="674"/>
    </i>
    <i r="2">
      <x v="607"/>
    </i>
    <i r="2">
      <x v="33"/>
    </i>
    <i r="2">
      <x v="612"/>
    </i>
    <i r="1">
      <x v="32"/>
      <x v="249"/>
    </i>
    <i r="2">
      <x v="747"/>
    </i>
    <i r="1">
      <x v="33"/>
      <x v="156"/>
    </i>
    <i r="2">
      <x v="158"/>
    </i>
    <i r="2">
      <x v="161"/>
    </i>
    <i r="2">
      <x v="162"/>
    </i>
    <i r="2">
      <x v="166"/>
    </i>
    <i r="2">
      <x v="167"/>
    </i>
    <i r="2">
      <x v="171"/>
    </i>
    <i r="2">
      <x v="176"/>
    </i>
    <i r="2">
      <x v="41"/>
    </i>
    <i r="2">
      <x v="182"/>
    </i>
    <i r="2">
      <x v="727"/>
    </i>
    <i r="2">
      <x v="44"/>
    </i>
    <i r="2">
      <x v="199"/>
    </i>
    <i r="2">
      <x v="201"/>
    </i>
    <i r="2">
      <x v="206"/>
    </i>
    <i r="2">
      <x v="208"/>
    </i>
    <i r="2">
      <x v="723"/>
    </i>
    <i r="2">
      <x v="212"/>
    </i>
    <i r="2">
      <x v="47"/>
    </i>
    <i r="2">
      <x v="729"/>
    </i>
    <i r="2">
      <x v="218"/>
    </i>
    <i r="2">
      <x v="220"/>
    </i>
    <i r="2">
      <x v="615"/>
    </i>
    <i r="2">
      <x v="222"/>
    </i>
    <i r="2">
      <x v="224"/>
    </i>
    <i r="2">
      <x v="646"/>
    </i>
    <i r="2">
      <x v="647"/>
    </i>
    <i r="2">
      <x v="5"/>
    </i>
    <i r="2">
      <x v="6"/>
    </i>
    <i r="2">
      <x v="232"/>
    </i>
    <i r="2">
      <x v="51"/>
    </i>
    <i r="2">
      <x v="240"/>
    </i>
    <i r="2">
      <x v="245"/>
    </i>
    <i r="2">
      <x v="130"/>
    </i>
    <i r="2">
      <x v="246"/>
    </i>
    <i r="2">
      <x v="250"/>
    </i>
    <i r="2">
      <x v="648"/>
    </i>
    <i r="2">
      <x v="254"/>
    </i>
    <i r="2">
      <x v="255"/>
    </i>
    <i r="2">
      <x v="257"/>
    </i>
    <i r="2">
      <x v="131"/>
    </i>
    <i r="2">
      <x v="616"/>
    </i>
    <i r="2">
      <x v="692"/>
    </i>
    <i r="2">
      <x v="7"/>
    </i>
    <i r="2">
      <x v="650"/>
    </i>
    <i r="2">
      <x v="263"/>
    </i>
    <i r="2">
      <x v="57"/>
    </i>
    <i r="2">
      <x v="268"/>
    </i>
    <i r="2">
      <x v="269"/>
    </i>
    <i r="2">
      <x v="273"/>
    </i>
    <i r="2">
      <x v="279"/>
    </i>
    <i r="2">
      <x v="283"/>
    </i>
    <i r="2">
      <x v="284"/>
    </i>
    <i r="2">
      <x v="285"/>
    </i>
    <i r="2">
      <x v="59"/>
    </i>
    <i r="2">
      <x v="641"/>
    </i>
    <i r="2">
      <x v="132"/>
    </i>
    <i r="2">
      <x v="290"/>
    </i>
    <i r="2">
      <x v="767"/>
    </i>
    <i r="2">
      <x v="291"/>
    </i>
    <i r="2">
      <x v="294"/>
    </i>
    <i r="2">
      <x v="10"/>
    </i>
    <i r="2">
      <x v="306"/>
    </i>
    <i r="2">
      <x v="307"/>
    </i>
    <i r="2">
      <x v="66"/>
    </i>
    <i r="2">
      <x v="308"/>
    </i>
    <i r="2">
      <x v="309"/>
    </i>
    <i r="2">
      <x v="311"/>
    </i>
    <i r="2">
      <x v="313"/>
    </i>
    <i r="2">
      <x v="682"/>
    </i>
    <i r="2">
      <x v="698"/>
    </i>
    <i r="2">
      <x v="323"/>
    </i>
    <i r="2">
      <x v="328"/>
    </i>
    <i r="2">
      <x v="135"/>
    </i>
    <i r="2">
      <x v="336"/>
    </i>
    <i r="2">
      <x v="657"/>
    </i>
    <i r="2">
      <x v="339"/>
    </i>
    <i r="2">
      <x v="343"/>
    </i>
    <i r="2">
      <x v="345"/>
    </i>
    <i r="2">
      <x v="346"/>
    </i>
    <i r="2">
      <x v="350"/>
    </i>
    <i r="2">
      <x v="14"/>
    </i>
    <i r="2">
      <x v="356"/>
    </i>
    <i r="2">
      <x v="658"/>
    </i>
    <i r="2">
      <x v="78"/>
    </i>
    <i r="2">
      <x v="368"/>
    </i>
    <i r="2">
      <x v="755"/>
    </i>
    <i r="2">
      <x v="370"/>
    </i>
    <i r="2">
      <x v="79"/>
    </i>
    <i r="2">
      <x v="372"/>
    </i>
    <i r="2">
      <x v="16"/>
    </i>
    <i r="2">
      <x v="139"/>
    </i>
    <i r="2">
      <x v="701"/>
    </i>
    <i r="2">
      <x v="376"/>
    </i>
    <i r="2">
      <x v="81"/>
    </i>
    <i r="2">
      <x v="683"/>
    </i>
    <i r="2">
      <x v="378"/>
    </i>
    <i r="2">
      <x v="379"/>
    </i>
    <i r="2">
      <x v="702"/>
    </i>
    <i r="2">
      <x v="82"/>
    </i>
    <i r="2">
      <x v="703"/>
    </i>
    <i r="2">
      <x v="383"/>
    </i>
    <i r="2">
      <x v="384"/>
    </i>
    <i r="2">
      <x v="389"/>
    </i>
    <i r="2">
      <x v="392"/>
    </i>
    <i r="2">
      <x v="393"/>
    </i>
    <i r="2">
      <x v="398"/>
    </i>
    <i r="2">
      <x v="704"/>
    </i>
    <i r="2">
      <x v="400"/>
    </i>
    <i r="2">
      <x v="407"/>
    </i>
    <i r="2">
      <x v="140"/>
    </i>
    <i r="2">
      <x v="410"/>
    </i>
    <i r="2">
      <x v="415"/>
    </i>
    <i r="2">
      <x v="417"/>
    </i>
    <i r="2">
      <x v="420"/>
    </i>
    <i r="2">
      <x v="421"/>
    </i>
    <i r="2">
      <x v="141"/>
    </i>
    <i r="2">
      <x v="428"/>
    </i>
    <i r="2">
      <x v="430"/>
    </i>
    <i r="2">
      <x v="142"/>
    </i>
    <i r="2">
      <x v="143"/>
    </i>
    <i r="2">
      <x v="432"/>
    </i>
    <i r="2">
      <x v="433"/>
    </i>
    <i r="2">
      <x v="435"/>
    </i>
    <i r="2">
      <x v="638"/>
    </i>
    <i r="2">
      <x v="92"/>
    </i>
    <i r="2">
      <x v="145"/>
    </i>
    <i r="2">
      <x v="445"/>
    </i>
    <i r="2">
      <x v="753"/>
    </i>
    <i r="2">
      <x v="146"/>
    </i>
    <i r="2">
      <x v="448"/>
    </i>
    <i r="2">
      <x v="451"/>
    </i>
    <i r="2">
      <x v="745"/>
    </i>
    <i r="2">
      <x v="20"/>
    </i>
    <i r="2">
      <x v="453"/>
    </i>
    <i r="2">
      <x v="21"/>
    </i>
    <i r="2">
      <x v="454"/>
    </i>
    <i r="2">
      <x v="455"/>
    </i>
    <i r="2">
      <x v="456"/>
    </i>
    <i r="2">
      <x v="462"/>
    </i>
    <i r="2">
      <x v="739"/>
    </i>
    <i r="2">
      <x v="631"/>
    </i>
    <i r="2">
      <x v="464"/>
    </i>
    <i r="2">
      <x v="468"/>
    </i>
    <i r="2">
      <x v="22"/>
    </i>
    <i r="2">
      <x v="472"/>
    </i>
    <i r="2">
      <x v="754"/>
    </i>
    <i r="2">
      <x v="476"/>
    </i>
    <i r="2">
      <x v="632"/>
    </i>
    <i r="2">
      <x v="711"/>
    </i>
    <i r="2">
      <x v="480"/>
    </i>
    <i r="2">
      <x v="484"/>
    </i>
    <i r="2">
      <x v="101"/>
    </i>
    <i r="2">
      <x v="486"/>
    </i>
    <i r="2">
      <x v="488"/>
    </i>
    <i r="2">
      <x v="491"/>
    </i>
    <i r="2">
      <x v="504"/>
    </i>
    <i r="2">
      <x v="25"/>
    </i>
    <i r="2">
      <x v="509"/>
    </i>
    <i r="2">
      <x v="517"/>
    </i>
    <i r="2">
      <x v="110"/>
    </i>
    <i r="2">
      <x v="781"/>
    </i>
    <i r="2">
      <x v="520"/>
    </i>
    <i r="2">
      <x v="726"/>
    </i>
    <i r="2">
      <x v="532"/>
    </i>
    <i r="2">
      <x v="535"/>
    </i>
    <i r="2">
      <x v="537"/>
    </i>
    <i r="2">
      <x v="542"/>
    </i>
    <i r="2">
      <x v="668"/>
    </i>
    <i r="2">
      <x v="633"/>
    </i>
    <i r="2">
      <x v="544"/>
    </i>
    <i r="2">
      <x v="554"/>
    </i>
    <i r="2">
      <x v="557"/>
    </i>
    <i r="2">
      <x v="750"/>
    </i>
    <i r="2">
      <x v="561"/>
    </i>
    <i r="2">
      <x v="562"/>
    </i>
    <i r="2">
      <x v="29"/>
    </i>
    <i r="2">
      <x v="670"/>
    </i>
    <i r="2">
      <x v="573"/>
    </i>
    <i r="2">
      <x v="671"/>
    </i>
    <i r="2">
      <x v="673"/>
    </i>
    <i r="2">
      <x v="782"/>
    </i>
    <i r="2">
      <x v="581"/>
    </i>
    <i r="2">
      <x v="118"/>
    </i>
    <i r="2">
      <x v="583"/>
    </i>
    <i r="2">
      <x v="586"/>
    </i>
    <i r="2">
      <x v="122"/>
    </i>
    <i r="2">
      <x v="587"/>
    </i>
    <i r="2">
      <x v="151"/>
    </i>
    <i r="2">
      <x v="598"/>
    </i>
    <i r="2">
      <x v="128"/>
    </i>
    <i r="2">
      <x v="599"/>
    </i>
    <i r="2">
      <x v="722"/>
    </i>
    <i r="2">
      <x v="129"/>
    </i>
    <i r="2">
      <x v="605"/>
    </i>
    <i r="2">
      <x v="32"/>
    </i>
    <i r="1">
      <x v="34"/>
      <x v="783"/>
    </i>
    <i r="2">
      <x v="760"/>
    </i>
    <i r="2">
      <x v="36"/>
    </i>
    <i r="2">
      <x v="171"/>
    </i>
    <i r="2">
      <x v="175"/>
    </i>
    <i r="2">
      <x v="186"/>
    </i>
    <i r="2">
      <x v="199"/>
    </i>
    <i r="2">
      <x v="203"/>
    </i>
    <i r="2">
      <x v="205"/>
    </i>
    <i r="2">
      <x v="679"/>
    </i>
    <i r="2">
      <x v="217"/>
    </i>
    <i r="2">
      <x v="236"/>
    </i>
    <i r="2">
      <x v="257"/>
    </i>
    <i r="2">
      <x v="691"/>
    </i>
    <i r="2">
      <x v="260"/>
    </i>
    <i r="2">
      <x v="293"/>
    </i>
    <i r="2">
      <x v="307"/>
    </i>
    <i r="2">
      <x v="338"/>
    </i>
    <i r="2">
      <x v="378"/>
    </i>
    <i r="2">
      <x v="389"/>
    </i>
    <i r="2">
      <x v="410"/>
    </i>
    <i r="2">
      <x v="466"/>
    </i>
    <i r="2">
      <x v="480"/>
    </i>
    <i r="2">
      <x v="102"/>
    </i>
    <i r="2">
      <x v="105"/>
    </i>
    <i r="2">
      <x v="784"/>
    </i>
    <i r="2">
      <x v="522"/>
    </i>
    <i r="2">
      <x v="531"/>
    </i>
    <i r="2">
      <x v="669"/>
    </i>
    <i r="2">
      <x v="574"/>
    </i>
    <i r="2">
      <x v="124"/>
    </i>
    <i r="2">
      <x v="594"/>
    </i>
    <i r="2">
      <x v="595"/>
    </i>
    <i r="2">
      <x v="597"/>
    </i>
    <i r="1">
      <x v="35"/>
      <x v="154"/>
    </i>
    <i r="2">
      <x v="34"/>
    </i>
    <i r="2">
      <x v="35"/>
    </i>
    <i r="2">
      <x v="37"/>
    </i>
    <i r="2">
      <x v="646"/>
    </i>
    <i r="2">
      <x v="764"/>
    </i>
    <i r="2">
      <x v="240"/>
    </i>
    <i r="2">
      <x v="257"/>
    </i>
    <i r="2">
      <x v="262"/>
    </i>
    <i r="2">
      <x v="263"/>
    </i>
    <i r="2">
      <x v="267"/>
    </i>
    <i r="2">
      <x v="276"/>
    </i>
    <i r="2">
      <x v="280"/>
    </i>
    <i r="2">
      <x v="59"/>
    </i>
    <i r="2">
      <x v="768"/>
    </i>
    <i r="2">
      <x v="302"/>
    </i>
    <i r="2">
      <x v="66"/>
    </i>
    <i r="2">
      <x v="327"/>
    </i>
    <i r="2">
      <x v="135"/>
    </i>
    <i r="2">
      <x v="658"/>
    </i>
    <i r="2">
      <x v="78"/>
    </i>
    <i r="2">
      <x v="82"/>
    </i>
    <i r="2">
      <x v="732"/>
    </i>
    <i r="2">
      <x v="622"/>
    </i>
    <i r="2">
      <x v="393"/>
    </i>
    <i r="2">
      <x v="704"/>
    </i>
    <i r="2">
      <x v="623"/>
    </i>
    <i r="2">
      <x v="409"/>
    </i>
    <i r="2">
      <x v="411"/>
    </i>
    <i r="2">
      <x v="413"/>
    </i>
    <i r="2">
      <x v="19"/>
    </i>
    <i r="2">
      <x v="455"/>
    </i>
    <i r="2">
      <x v="460"/>
    </i>
    <i r="2">
      <x v="472"/>
    </i>
    <i r="2">
      <x v="99"/>
    </i>
    <i r="2">
      <x v="23"/>
    </i>
    <i r="2">
      <x v="772"/>
    </i>
    <i r="2">
      <x v="539"/>
    </i>
    <i r="2">
      <x v="668"/>
    </i>
    <i r="2">
      <x v="548"/>
    </i>
    <i r="2">
      <x v="669"/>
    </i>
    <i r="2">
      <x v="566"/>
    </i>
    <i r="2">
      <x v="579"/>
    </i>
    <i r="2">
      <x v="584"/>
    </i>
    <i r="2">
      <x v="686"/>
    </i>
    <i r="2">
      <x v="590"/>
    </i>
    <i r="2">
      <x v="128"/>
    </i>
    <i r="2">
      <x v="628"/>
    </i>
    <i r="2">
      <x v="609"/>
    </i>
    <i r="2">
      <x v="612"/>
    </i>
    <i r="1">
      <x v="36"/>
      <x v="153"/>
    </i>
    <i r="2">
      <x v="155"/>
    </i>
    <i r="2">
      <x v="156"/>
    </i>
    <i r="2">
      <x v="157"/>
    </i>
    <i r="2">
      <x v="159"/>
    </i>
    <i r="2">
      <x v="642"/>
    </i>
    <i r="2">
      <x v="162"/>
    </i>
    <i r="2">
      <x v="740"/>
    </i>
    <i r="2">
      <x v="163"/>
    </i>
    <i r="2">
      <x v="741"/>
    </i>
    <i r="2">
      <x v="169"/>
    </i>
    <i r="2">
      <x v="39"/>
    </i>
    <i r="2">
      <x v="171"/>
    </i>
    <i r="2">
      <x v="173"/>
    </i>
    <i r="2">
      <x v="761"/>
    </i>
    <i r="2">
      <x v="174"/>
    </i>
    <i r="2">
      <x v="175"/>
    </i>
    <i r="2">
      <x v="3"/>
    </i>
    <i r="2">
      <x v="689"/>
    </i>
    <i r="2">
      <x v="183"/>
    </i>
    <i r="2">
      <x v="42"/>
    </i>
    <i r="2">
      <x v="727"/>
    </i>
    <i r="2">
      <x v="43"/>
    </i>
    <i r="2">
      <x v="186"/>
    </i>
    <i r="2">
      <x v="678"/>
    </i>
    <i r="2">
      <x v="762"/>
    </i>
    <i r="2">
      <x v="45"/>
    </i>
    <i r="2">
      <x v="195"/>
    </i>
    <i r="2">
      <x v="197"/>
    </i>
    <i r="2">
      <x v="201"/>
    </i>
    <i r="2">
      <x v="203"/>
    </i>
    <i r="2">
      <x v="205"/>
    </i>
    <i r="2">
      <x v="207"/>
    </i>
    <i r="2">
      <x v="209"/>
    </i>
    <i r="2">
      <x v="737"/>
    </i>
    <i r="2">
      <x v="47"/>
    </i>
    <i r="2">
      <x v="216"/>
    </i>
    <i r="2">
      <x v="217"/>
    </i>
    <i r="2">
      <x v="219"/>
    </i>
    <i r="2">
      <x v="221"/>
    </i>
    <i r="2">
      <x v="223"/>
    </i>
    <i r="2">
      <x v="224"/>
    </i>
    <i r="2">
      <x v="763"/>
    </i>
    <i r="2">
      <x v="646"/>
    </i>
    <i r="2">
      <x v="785"/>
    </i>
    <i r="2">
      <x v="226"/>
    </i>
    <i r="2">
      <x v="229"/>
    </i>
    <i r="2">
      <x v="50"/>
    </i>
    <i r="2">
      <x v="230"/>
    </i>
    <i r="2">
      <x v="6"/>
    </i>
    <i r="2">
      <x v="231"/>
    </i>
    <i r="2">
      <x v="743"/>
    </i>
    <i r="2">
      <x v="233"/>
    </i>
    <i r="2">
      <x v="237"/>
    </i>
    <i r="2">
      <x v="239"/>
    </i>
    <i r="2">
      <x v="240"/>
    </i>
    <i r="2">
      <x v="241"/>
    </i>
    <i r="2">
      <x v="247"/>
    </i>
    <i r="2">
      <x v="249"/>
    </i>
    <i r="2">
      <x v="250"/>
    </i>
    <i r="2">
      <x v="251"/>
    </i>
    <i r="2">
      <x v="253"/>
    </i>
    <i r="2">
      <x v="257"/>
    </i>
    <i r="2">
      <x v="131"/>
    </i>
    <i r="2">
      <x v="616"/>
    </i>
    <i r="2">
      <x v="691"/>
    </i>
    <i r="2">
      <x v="786"/>
    </i>
    <i r="2">
      <x v="56"/>
    </i>
    <i r="2">
      <x v="261"/>
    </i>
    <i r="2">
      <x v="262"/>
    </i>
    <i r="2">
      <x v="269"/>
    </i>
    <i r="2">
      <x v="271"/>
    </i>
    <i r="2">
      <x v="272"/>
    </i>
    <i r="2">
      <x v="275"/>
    </i>
    <i r="2">
      <x v="277"/>
    </i>
    <i r="2">
      <x v="278"/>
    </i>
    <i r="2">
      <x v="58"/>
    </i>
    <i r="2">
      <x v="280"/>
    </i>
    <i r="2">
      <x v="618"/>
    </i>
    <i r="2">
      <x v="282"/>
    </i>
    <i r="2">
      <x v="285"/>
    </i>
    <i r="2">
      <x v="9"/>
    </i>
    <i r="2">
      <x v="60"/>
    </i>
    <i r="2">
      <x v="61"/>
    </i>
    <i r="2">
      <x v="289"/>
    </i>
    <i r="2">
      <x v="294"/>
    </i>
    <i r="2">
      <x v="295"/>
    </i>
    <i r="2">
      <x v="296"/>
    </i>
    <i r="2">
      <x v="63"/>
    </i>
    <i r="2">
      <x v="697"/>
    </i>
    <i r="2">
      <x v="64"/>
    </i>
    <i r="2">
      <x v="65"/>
    </i>
    <i r="2">
      <x v="302"/>
    </i>
    <i r="2">
      <x v="134"/>
    </i>
    <i r="2">
      <x v="306"/>
    </i>
    <i r="2">
      <x v="66"/>
    </i>
    <i r="2">
      <x v="308"/>
    </i>
    <i r="2">
      <x v="309"/>
    </i>
    <i r="2">
      <x v="11"/>
    </i>
    <i r="2">
      <x v="311"/>
    </i>
    <i r="2">
      <x v="314"/>
    </i>
    <i r="2">
      <x v="315"/>
    </i>
    <i r="2">
      <x v="316"/>
    </i>
    <i r="2">
      <x v="69"/>
    </i>
    <i r="2">
      <x v="317"/>
    </i>
    <i r="2">
      <x v="318"/>
    </i>
    <i r="2">
      <x v="319"/>
    </i>
    <i r="2">
      <x v="321"/>
    </i>
    <i r="2">
      <x v="323"/>
    </i>
    <i r="2">
      <x v="725"/>
    </i>
    <i r="2">
      <x v="787"/>
    </i>
    <i r="2">
      <x v="326"/>
    </i>
    <i r="2">
      <x v="329"/>
    </i>
    <i r="2">
      <x v="135"/>
    </i>
    <i r="2">
      <x v="742"/>
    </i>
    <i r="2">
      <x v="700"/>
    </i>
    <i r="2">
      <x v="74"/>
    </i>
    <i r="2">
      <x v="735"/>
    </i>
    <i r="2">
      <x v="334"/>
    </i>
    <i r="2">
      <x v="337"/>
    </i>
    <i r="2">
      <x v="339"/>
    </i>
    <i r="2">
      <x v="13"/>
    </i>
    <i r="2">
      <x v="347"/>
    </i>
    <i r="2">
      <x v="349"/>
    </i>
    <i r="2">
      <x v="354"/>
    </i>
    <i r="2">
      <x v="358"/>
    </i>
    <i r="2">
      <x v="15"/>
    </i>
    <i r="2">
      <x v="364"/>
    </i>
    <i r="2">
      <x v="365"/>
    </i>
    <i r="2">
      <x v="366"/>
    </i>
    <i r="2">
      <x v="755"/>
    </i>
    <i r="2">
      <x v="370"/>
    </i>
    <i r="2">
      <x v="371"/>
    </i>
    <i r="2">
      <x v="373"/>
    </i>
    <i r="2">
      <x v="376"/>
    </i>
    <i r="2">
      <x v="80"/>
    </i>
    <i r="2">
      <x v="377"/>
    </i>
    <i r="2">
      <x v="702"/>
    </i>
    <i r="2">
      <x v="380"/>
    </i>
    <i r="2">
      <x v="82"/>
    </i>
    <i r="2">
      <x v="382"/>
    </i>
    <i r="2">
      <x v="703"/>
    </i>
    <i r="2">
      <x v="384"/>
    </i>
    <i r="2">
      <x v="386"/>
    </i>
    <i r="2">
      <x v="388"/>
    </i>
    <i r="2">
      <x v="389"/>
    </i>
    <i r="2">
      <x v="390"/>
    </i>
    <i r="2">
      <x v="622"/>
    </i>
    <i r="2">
      <x v="394"/>
    </i>
    <i r="2">
      <x v="395"/>
    </i>
    <i r="2">
      <x v="17"/>
    </i>
    <i r="2">
      <x v="637"/>
    </i>
    <i r="2">
      <x v="400"/>
    </i>
    <i r="2">
      <x v="623"/>
    </i>
    <i r="2">
      <x v="403"/>
    </i>
    <i r="2">
      <x v="404"/>
    </i>
    <i r="2">
      <x v="412"/>
    </i>
    <i r="2">
      <x v="87"/>
    </i>
    <i r="2">
      <x v="423"/>
    </i>
    <i r="2">
      <x v="429"/>
    </i>
    <i r="2">
      <x v="432"/>
    </i>
    <i r="2">
      <x v="144"/>
    </i>
    <i r="2">
      <x v="440"/>
    </i>
    <i r="2">
      <x v="145"/>
    </i>
    <i r="2">
      <x v="443"/>
    </i>
    <i r="2">
      <x v="95"/>
    </i>
    <i r="2">
      <x v="445"/>
    </i>
    <i r="2">
      <x v="446"/>
    </i>
    <i r="2">
      <x v="771"/>
    </i>
    <i r="2">
      <x v="447"/>
    </i>
    <i r="2">
      <x v="448"/>
    </i>
    <i r="2">
      <x v="450"/>
    </i>
    <i r="2">
      <x v="745"/>
    </i>
    <i r="2">
      <x v="453"/>
    </i>
    <i r="2">
      <x v="709"/>
    </i>
    <i r="2">
      <x v="454"/>
    </i>
    <i r="2">
      <x v="456"/>
    </i>
    <i r="2">
      <x v="457"/>
    </i>
    <i r="2">
      <x v="720"/>
    </i>
    <i r="2">
      <x v="462"/>
    </i>
    <i r="2">
      <x v="757"/>
    </i>
    <i r="2">
      <x v="467"/>
    </i>
    <i r="2">
      <x v="468"/>
    </i>
    <i r="2">
      <x v="22"/>
    </i>
    <i r="2">
      <x v="470"/>
    </i>
    <i r="2">
      <x v="754"/>
    </i>
    <i r="2">
      <x v="147"/>
    </i>
    <i r="2">
      <x v="476"/>
    </i>
    <i r="2">
      <x v="23"/>
    </i>
    <i r="2">
      <x v="482"/>
    </i>
    <i r="2">
      <x v="483"/>
    </i>
    <i r="2">
      <x v="736"/>
    </i>
    <i r="2">
      <x v="625"/>
    </i>
    <i r="2">
      <x v="489"/>
    </i>
    <i r="2">
      <x v="103"/>
    </i>
    <i r="2">
      <x v="492"/>
    </i>
    <i r="2">
      <x v="494"/>
    </i>
    <i r="2">
      <x v="498"/>
    </i>
    <i r="2">
      <x v="502"/>
    </i>
    <i r="2">
      <x v="503"/>
    </i>
    <i r="2">
      <x v="504"/>
    </i>
    <i r="2">
      <x v="685"/>
    </i>
    <i r="2">
      <x v="108"/>
    </i>
    <i r="2">
      <x v="511"/>
    </i>
    <i r="2">
      <x v="784"/>
    </i>
    <i r="2">
      <x v="513"/>
    </i>
    <i r="2">
      <x v="712"/>
    </i>
    <i r="2">
      <x v="515"/>
    </i>
    <i r="2">
      <x v="721"/>
    </i>
    <i r="2">
      <x v="788"/>
    </i>
    <i r="2">
      <x v="110"/>
    </i>
    <i r="2">
      <x v="522"/>
    </i>
    <i r="2">
      <x v="27"/>
    </i>
    <i r="2">
      <x v="528"/>
    </i>
    <i r="2">
      <x v="530"/>
    </i>
    <i r="2">
      <x v="112"/>
    </i>
    <i r="2">
      <x v="534"/>
    </i>
    <i r="2">
      <x v="724"/>
    </i>
    <i r="2">
      <x v="539"/>
    </i>
    <i r="2">
      <x v="749"/>
    </i>
    <i r="2">
      <x v="546"/>
    </i>
    <i r="2">
      <x v="114"/>
    </i>
    <i r="2">
      <x v="554"/>
    </i>
    <i r="2">
      <x v="557"/>
    </i>
    <i r="2">
      <x v="558"/>
    </i>
    <i r="2">
      <x v="559"/>
    </i>
    <i r="2">
      <x v="561"/>
    </i>
    <i r="2">
      <x v="563"/>
    </i>
    <i r="2">
      <x v="564"/>
    </i>
    <i r="2">
      <x v="115"/>
    </i>
    <i r="2">
      <x v="670"/>
    </i>
    <i r="2">
      <x v="714"/>
    </i>
    <i r="2">
      <x v="571"/>
    </i>
    <i r="2">
      <x v="117"/>
    </i>
    <i r="2">
      <x v="30"/>
    </i>
    <i r="2">
      <x v="577"/>
    </i>
    <i r="2">
      <x v="580"/>
    </i>
    <i r="2">
      <x v="582"/>
    </i>
    <i r="2">
      <x v="583"/>
    </i>
    <i r="2">
      <x v="584"/>
    </i>
    <i r="2">
      <x v="635"/>
    </i>
    <i r="2">
      <x v="586"/>
    </i>
    <i r="2">
      <x v="640"/>
    </i>
    <i r="2">
      <x v="686"/>
    </i>
    <i r="2">
      <x v="587"/>
    </i>
    <i r="2">
      <x v="123"/>
    </i>
    <i r="2">
      <x v="776"/>
    </i>
    <i r="2">
      <x v="595"/>
    </i>
    <i r="2">
      <x v="128"/>
    </i>
    <i r="2">
      <x v="129"/>
    </i>
    <i r="2">
      <x v="601"/>
    </i>
    <i r="2">
      <x v="603"/>
    </i>
    <i r="2">
      <x v="789"/>
    </i>
    <i r="2">
      <x v="718"/>
    </i>
    <i r="2">
      <x v="609"/>
    </i>
    <i r="1">
      <x v="37"/>
      <x v="156"/>
    </i>
    <i r="2">
      <x v="37"/>
    </i>
    <i r="2">
      <x v="172"/>
    </i>
    <i r="2">
      <x v="2"/>
    </i>
    <i r="2">
      <x v="191"/>
    </i>
    <i r="2">
      <x v="203"/>
    </i>
    <i r="2">
      <x v="723"/>
    </i>
    <i r="2">
      <x v="227"/>
    </i>
    <i r="2">
      <x v="5"/>
    </i>
    <i r="2">
      <x v="630"/>
    </i>
    <i r="2">
      <x v="131"/>
    </i>
    <i r="2">
      <x v="652"/>
    </i>
    <i r="2">
      <x v="280"/>
    </i>
    <i r="2">
      <x v="61"/>
    </i>
    <i r="2">
      <x v="66"/>
    </i>
    <i r="2">
      <x v="321"/>
    </i>
    <i r="2">
      <x v="356"/>
    </i>
    <i r="2">
      <x v="83"/>
    </i>
    <i r="2">
      <x v="413"/>
    </i>
    <i r="2">
      <x v="423"/>
    </i>
    <i r="2">
      <x v="631"/>
    </i>
    <i r="2">
      <x v="524"/>
    </i>
    <i r="2">
      <x v="549"/>
    </i>
    <i r="2">
      <x v="640"/>
    </i>
    <i r="1">
      <x v="38"/>
      <x v="185"/>
    </i>
    <i r="2">
      <x v="242"/>
    </i>
    <i r="2">
      <x v="248"/>
    </i>
    <i r="2">
      <x v="257"/>
    </i>
    <i r="2">
      <x v="691"/>
    </i>
    <i r="2">
      <x v="306"/>
    </i>
    <i r="2">
      <x v="323"/>
    </i>
    <i r="2">
      <x v="725"/>
    </i>
    <i r="2">
      <x v="359"/>
    </i>
    <i r="2">
      <x v="377"/>
    </i>
    <i r="2">
      <x v="391"/>
    </i>
    <i r="2">
      <x v="99"/>
    </i>
    <i r="2">
      <x v="495"/>
    </i>
    <i r="2">
      <x v="499"/>
    </i>
    <i r="2">
      <x v="509"/>
    </i>
    <i r="2">
      <x v="531"/>
    </i>
    <i r="2">
      <x v="532"/>
    </i>
    <i r="2">
      <x v="557"/>
    </i>
    <i r="2">
      <x v="566"/>
    </i>
    <i r="1">
      <x v="39"/>
      <x v="5"/>
    </i>
    <i r="2">
      <x v="299"/>
    </i>
    <i r="2">
      <x v="363"/>
    </i>
    <i r="2">
      <x v="517"/>
    </i>
    <i r="2">
      <x v="32"/>
    </i>
    <i r="1">
      <x v="40"/>
      <x v="156"/>
    </i>
    <i r="2">
      <x v="158"/>
    </i>
    <i r="2">
      <x v="160"/>
    </i>
    <i r="2">
      <x v="37"/>
    </i>
    <i r="2">
      <x v="167"/>
    </i>
    <i r="2">
      <x v="1"/>
    </i>
    <i r="2">
      <x v="174"/>
    </i>
    <i r="2">
      <x v="178"/>
    </i>
    <i r="2">
      <x v="734"/>
    </i>
    <i r="2">
      <x v="645"/>
    </i>
    <i r="2">
      <x v="221"/>
    </i>
    <i r="2">
      <x v="231"/>
    </i>
    <i r="2">
      <x v="238"/>
    </i>
    <i r="2">
      <x v="243"/>
    </i>
    <i r="2">
      <x v="616"/>
    </i>
    <i r="2">
      <x v="54"/>
    </i>
    <i r="2">
      <x v="55"/>
    </i>
    <i r="2">
      <x v="56"/>
    </i>
    <i r="2">
      <x v="262"/>
    </i>
    <i r="2">
      <x v="7"/>
    </i>
    <i r="2">
      <x v="651"/>
    </i>
    <i r="2">
      <x v="57"/>
    </i>
    <i r="2">
      <x v="267"/>
    </i>
    <i r="2">
      <x v="269"/>
    </i>
    <i r="2">
      <x v="271"/>
    </i>
    <i r="2">
      <x v="693"/>
    </i>
    <i r="2">
      <x v="276"/>
    </i>
    <i r="2">
      <x v="58"/>
    </i>
    <i r="2">
      <x v="282"/>
    </i>
    <i r="2">
      <x v="9"/>
    </i>
    <i r="2">
      <x v="61"/>
    </i>
    <i r="2">
      <x v="766"/>
    </i>
    <i r="2">
      <x v="289"/>
    </i>
    <i r="2">
      <x v="63"/>
    </i>
    <i r="2">
      <x v="65"/>
    </i>
    <i r="2">
      <x v="134"/>
    </i>
    <i r="2">
      <x v="305"/>
    </i>
    <i r="2">
      <x v="315"/>
    </i>
    <i r="2">
      <x v="319"/>
    </i>
    <i r="2">
      <x v="70"/>
    </i>
    <i r="2">
      <x v="320"/>
    </i>
    <i r="2">
      <x v="326"/>
    </i>
    <i r="2">
      <x v="328"/>
    </i>
    <i r="2">
      <x v="335"/>
    </i>
    <i r="2">
      <x v="341"/>
    </i>
    <i r="2">
      <x v="346"/>
    </i>
    <i r="2">
      <x v="76"/>
    </i>
    <i r="2">
      <x v="349"/>
    </i>
    <i r="2">
      <x v="354"/>
    </i>
    <i r="2">
      <x v="139"/>
    </i>
    <i r="2">
      <x v="395"/>
    </i>
    <i r="2">
      <x v="623"/>
    </i>
    <i r="2">
      <x v="408"/>
    </i>
    <i r="2">
      <x v="416"/>
    </i>
    <i r="2">
      <x v="422"/>
    </i>
    <i r="2">
      <x v="91"/>
    </i>
    <i r="2">
      <x v="439"/>
    </i>
    <i r="2">
      <x v="92"/>
    </i>
    <i r="2">
      <x v="442"/>
    </i>
    <i r="2">
      <x v="443"/>
    </i>
    <i r="2">
      <x v="739"/>
    </i>
    <i r="2">
      <x v="631"/>
    </i>
    <i r="2">
      <x v="710"/>
    </i>
    <i r="2">
      <x v="475"/>
    </i>
    <i r="2">
      <x v="495"/>
    </i>
    <i r="2">
      <x v="497"/>
    </i>
    <i r="2">
      <x v="509"/>
    </i>
    <i r="2">
      <x v="517"/>
    </i>
    <i r="2">
      <x v="726"/>
    </i>
    <i r="2">
      <x v="527"/>
    </i>
    <i r="2">
      <x v="533"/>
    </i>
    <i r="2">
      <x v="543"/>
    </i>
    <i r="2">
      <x v="149"/>
    </i>
    <i r="2">
      <x v="552"/>
    </i>
    <i r="2">
      <x v="560"/>
    </i>
    <i r="2">
      <x v="572"/>
    </i>
    <i r="2">
      <x v="580"/>
    </i>
    <i r="2">
      <x v="586"/>
    </i>
    <i r="2">
      <x v="588"/>
    </i>
    <i r="2">
      <x v="593"/>
    </i>
    <i r="2">
      <x v="598"/>
    </i>
    <i r="2">
      <x v="675"/>
    </i>
    <i r="2">
      <x v="605"/>
    </i>
    <i r="2">
      <x v="613"/>
    </i>
    <i r="1">
      <x v="41"/>
      <x v="783"/>
    </i>
    <i r="2">
      <x v="154"/>
    </i>
    <i r="2">
      <x v="156"/>
    </i>
    <i r="2">
      <x v="157"/>
    </i>
    <i r="2">
      <x v="34"/>
    </i>
    <i r="2">
      <x v="35"/>
    </i>
    <i r="2">
      <x v="760"/>
    </i>
    <i r="2">
      <x v="159"/>
    </i>
    <i r="2">
      <x v="160"/>
    </i>
    <i r="2">
      <x v="162"/>
    </i>
    <i r="2">
      <x v="163"/>
    </i>
    <i r="2">
      <x v="165"/>
    </i>
    <i r="2">
      <x v="36"/>
    </i>
    <i r="2">
      <x v="741"/>
    </i>
    <i r="2">
      <x v="166"/>
    </i>
    <i r="2">
      <x v="169"/>
    </i>
    <i r="2">
      <x v="1"/>
    </i>
    <i r="2">
      <x v="39"/>
    </i>
    <i r="2">
      <x v="643"/>
    </i>
    <i r="2">
      <x v="761"/>
    </i>
    <i r="2">
      <x v="174"/>
    </i>
    <i r="2">
      <x v="176"/>
    </i>
    <i r="2">
      <x v="677"/>
    </i>
    <i r="2">
      <x v="177"/>
    </i>
    <i r="2">
      <x v="3"/>
    </i>
    <i r="2">
      <x v="178"/>
    </i>
    <i r="2">
      <x v="179"/>
    </i>
    <i r="2">
      <x v="182"/>
    </i>
    <i r="2">
      <x v="183"/>
    </i>
    <i r="2">
      <x v="184"/>
    </i>
    <i r="2">
      <x v="43"/>
    </i>
    <i r="2">
      <x v="186"/>
    </i>
    <i r="2">
      <x v="44"/>
    </i>
    <i r="2">
      <x v="189"/>
    </i>
    <i r="2">
      <x v="190"/>
    </i>
    <i r="2">
      <x v="734"/>
    </i>
    <i r="2">
      <x v="192"/>
    </i>
    <i r="2">
      <x v="193"/>
    </i>
    <i r="2">
      <x v="45"/>
    </i>
    <i r="2">
      <x v="194"/>
    </i>
    <i r="2">
      <x v="196"/>
    </i>
    <i r="2">
      <x v="197"/>
    </i>
    <i r="2">
      <x v="752"/>
    </i>
    <i r="2">
      <x v="204"/>
    </i>
    <i r="2">
      <x v="213"/>
    </i>
    <i r="2">
      <x v="218"/>
    </i>
    <i r="2">
      <x v="220"/>
    </i>
    <i r="2">
      <x v="223"/>
    </i>
    <i r="2">
      <x v="763"/>
    </i>
    <i r="2">
      <x v="646"/>
    </i>
    <i r="2">
      <x v="48"/>
    </i>
    <i r="2">
      <x v="690"/>
    </i>
    <i r="2">
      <x v="647"/>
    </i>
    <i r="2">
      <x v="227"/>
    </i>
    <i r="2">
      <x v="5"/>
    </i>
    <i r="2">
      <x v="764"/>
    </i>
    <i r="2">
      <x v="50"/>
    </i>
    <i r="2">
      <x v="230"/>
    </i>
    <i r="2">
      <x v="6"/>
    </i>
    <i r="2">
      <x v="232"/>
    </i>
    <i r="2">
      <x v="235"/>
    </i>
    <i r="2">
      <x v="236"/>
    </i>
    <i r="2">
      <x v="237"/>
    </i>
    <i r="2">
      <x v="240"/>
    </i>
    <i r="2">
      <x v="241"/>
    </i>
    <i r="2">
      <x v="52"/>
    </i>
    <i r="2">
      <x v="242"/>
    </i>
    <i r="2">
      <x v="243"/>
    </i>
    <i r="2">
      <x v="245"/>
    </i>
    <i r="2">
      <x v="247"/>
    </i>
    <i r="2">
      <x v="252"/>
    </i>
    <i r="2">
      <x v="253"/>
    </i>
    <i r="2">
      <x v="648"/>
    </i>
    <i r="2">
      <x v="730"/>
    </i>
    <i r="2">
      <x v="256"/>
    </i>
    <i r="2">
      <x v="616"/>
    </i>
    <i r="2">
      <x v="731"/>
    </i>
    <i r="2">
      <x v="786"/>
    </i>
    <i r="2">
      <x v="54"/>
    </i>
    <i r="2">
      <x v="261"/>
    </i>
    <i r="2">
      <x v="649"/>
    </i>
    <i r="2">
      <x v="262"/>
    </i>
    <i r="2">
      <x v="7"/>
    </i>
    <i r="2">
      <x v="650"/>
    </i>
    <i r="2">
      <x v="264"/>
    </i>
    <i r="2">
      <x v="57"/>
    </i>
    <i r="2">
      <x v="266"/>
    </i>
    <i r="2">
      <x v="268"/>
    </i>
    <i r="2">
      <x v="269"/>
    </i>
    <i r="2">
      <x v="8"/>
    </i>
    <i r="2">
      <x v="653"/>
    </i>
    <i r="2">
      <x v="273"/>
    </i>
    <i r="2">
      <x v="275"/>
    </i>
    <i r="2">
      <x v="276"/>
    </i>
    <i r="2">
      <x v="277"/>
    </i>
    <i r="2">
      <x v="280"/>
    </i>
    <i r="2">
      <x v="285"/>
    </i>
    <i r="2">
      <x v="641"/>
    </i>
    <i r="2">
      <x v="655"/>
    </i>
    <i r="2">
      <x v="766"/>
    </i>
    <i r="2">
      <x v="132"/>
    </i>
    <i r="2">
      <x v="289"/>
    </i>
    <i r="2">
      <x v="767"/>
    </i>
    <i r="2">
      <x v="133"/>
    </i>
    <i r="2">
      <x v="291"/>
    </i>
    <i r="2">
      <x v="294"/>
    </i>
    <i r="2">
      <x v="295"/>
    </i>
    <i r="2">
      <x v="10"/>
    </i>
    <i r="2">
      <x v="744"/>
    </i>
    <i r="2">
      <x v="299"/>
    </i>
    <i r="2">
      <x v="63"/>
    </i>
    <i r="2">
      <x v="300"/>
    </i>
    <i r="2">
      <x v="64"/>
    </i>
    <i r="2">
      <x v="65"/>
    </i>
    <i r="2">
      <x v="304"/>
    </i>
    <i r="2">
      <x v="305"/>
    </i>
    <i r="2">
      <x v="306"/>
    </i>
    <i r="2">
      <x v="769"/>
    </i>
    <i r="2">
      <x v="777"/>
    </i>
    <i r="2">
      <x v="11"/>
    </i>
    <i r="2">
      <x v="656"/>
    </i>
    <i r="2">
      <x v="312"/>
    </i>
    <i r="2">
      <x v="315"/>
    </i>
    <i r="2">
      <x v="316"/>
    </i>
    <i r="2">
      <x v="69"/>
    </i>
    <i r="2">
      <x v="317"/>
    </i>
    <i r="2">
      <x v="318"/>
    </i>
    <i r="2">
      <x v="620"/>
    </i>
    <i r="2">
      <x v="70"/>
    </i>
    <i r="2">
      <x v="698"/>
    </i>
    <i r="2">
      <x v="72"/>
    </i>
    <i r="2">
      <x v="790"/>
    </i>
    <i r="2">
      <x v="321"/>
    </i>
    <i r="2">
      <x v="322"/>
    </i>
    <i r="2">
      <x v="323"/>
    </i>
    <i r="2">
      <x v="326"/>
    </i>
    <i r="2">
      <x v="327"/>
    </i>
    <i r="2">
      <x v="699"/>
    </i>
    <i r="2">
      <x v="331"/>
    </i>
    <i r="2">
      <x v="135"/>
    </i>
    <i r="2">
      <x v="332"/>
    </i>
    <i r="2">
      <x v="73"/>
    </i>
    <i r="2">
      <x v="735"/>
    </i>
    <i r="2">
      <x v="334"/>
    </i>
    <i r="2">
      <x v="335"/>
    </i>
    <i r="2">
      <x v="337"/>
    </i>
    <i r="2">
      <x v="657"/>
    </i>
    <i r="2">
      <x v="339"/>
    </i>
    <i r="2">
      <x v="343"/>
    </i>
    <i r="2">
      <x v="136"/>
    </i>
    <i r="2">
      <x v="345"/>
    </i>
    <i r="2">
      <x v="346"/>
    </i>
    <i r="2">
      <x v="348"/>
    </i>
    <i r="2">
      <x v="352"/>
    </i>
    <i r="2">
      <x v="355"/>
    </i>
    <i r="2">
      <x v="356"/>
    </i>
    <i r="2">
      <x v="357"/>
    </i>
    <i r="2">
      <x v="359"/>
    </i>
    <i r="2">
      <x v="77"/>
    </i>
    <i r="2">
      <x v="362"/>
    </i>
    <i r="2">
      <x v="363"/>
    </i>
    <i r="2">
      <x v="138"/>
    </i>
    <i r="2">
      <x v="366"/>
    </i>
    <i r="2">
      <x v="372"/>
    </i>
    <i r="2">
      <x v="16"/>
    </i>
    <i r="2">
      <x v="139"/>
    </i>
    <i r="2">
      <x v="791"/>
    </i>
    <i r="2">
      <x v="373"/>
    </i>
    <i r="2">
      <x v="374"/>
    </i>
    <i r="2">
      <x v="375"/>
    </i>
    <i r="2">
      <x v="80"/>
    </i>
    <i r="2">
      <x v="81"/>
    </i>
    <i r="2">
      <x v="683"/>
    </i>
    <i r="2">
      <x v="378"/>
    </i>
    <i r="2">
      <x v="379"/>
    </i>
    <i r="2">
      <x v="702"/>
    </i>
    <i r="2">
      <x v="382"/>
    </i>
    <i r="2">
      <x v="383"/>
    </i>
    <i r="2">
      <x v="385"/>
    </i>
    <i r="2">
      <x v="388"/>
    </i>
    <i r="2">
      <x v="395"/>
    </i>
    <i r="2">
      <x v="396"/>
    </i>
    <i r="2">
      <x v="637"/>
    </i>
    <i r="2">
      <x v="83"/>
    </i>
    <i r="2">
      <x v="400"/>
    </i>
    <i r="2">
      <x v="623"/>
    </i>
    <i r="2">
      <x v="705"/>
    </i>
    <i r="2">
      <x v="402"/>
    </i>
    <i r="2">
      <x v="84"/>
    </i>
    <i r="2">
      <x v="403"/>
    </i>
    <i r="2">
      <x v="404"/>
    </i>
    <i r="2">
      <x v="405"/>
    </i>
    <i r="2">
      <x v="407"/>
    </i>
    <i r="2">
      <x v="140"/>
    </i>
    <i r="2">
      <x v="409"/>
    </i>
    <i r="2">
      <x v="706"/>
    </i>
    <i r="2">
      <x v="410"/>
    </i>
    <i r="2">
      <x v="411"/>
    </i>
    <i r="2">
      <x v="18"/>
    </i>
    <i r="2">
      <x v="86"/>
    </i>
    <i r="2">
      <x v="414"/>
    </i>
    <i r="2">
      <x v="416"/>
    </i>
    <i r="2">
      <x v="88"/>
    </i>
    <i r="2">
      <x v="421"/>
    </i>
    <i r="2">
      <x v="89"/>
    </i>
    <i r="2">
      <x v="423"/>
    </i>
    <i r="2">
      <x v="425"/>
    </i>
    <i r="2">
      <x v="428"/>
    </i>
    <i r="2">
      <x v="429"/>
    </i>
    <i r="2">
      <x v="430"/>
    </i>
    <i r="2">
      <x v="143"/>
    </i>
    <i r="2">
      <x v="432"/>
    </i>
    <i r="2">
      <x v="433"/>
    </i>
    <i r="2">
      <x v="435"/>
    </i>
    <i r="2">
      <x v="437"/>
    </i>
    <i r="2">
      <x v="438"/>
    </i>
    <i r="2">
      <x v="92"/>
    </i>
    <i r="2">
      <x v="441"/>
    </i>
    <i r="2">
      <x v="145"/>
    </i>
    <i r="2">
      <x v="442"/>
    </i>
    <i r="2">
      <x v="19"/>
    </i>
    <i r="2">
      <x v="444"/>
    </i>
    <i r="2">
      <x v="753"/>
    </i>
    <i r="2">
      <x v="96"/>
    </i>
    <i r="2">
      <x v="708"/>
    </i>
    <i r="2">
      <x v="446"/>
    </i>
    <i r="2">
      <x v="771"/>
    </i>
    <i r="2">
      <x v="447"/>
    </i>
    <i r="2">
      <x v="449"/>
    </i>
    <i r="2">
      <x v="450"/>
    </i>
    <i r="2">
      <x v="451"/>
    </i>
    <i r="2">
      <x v="745"/>
    </i>
    <i r="2">
      <x v="21"/>
    </i>
    <i r="2">
      <x v="624"/>
    </i>
    <i r="2">
      <x v="456"/>
    </i>
    <i r="2">
      <x v="97"/>
    </i>
    <i r="2">
      <x v="457"/>
    </i>
    <i r="2">
      <x v="98"/>
    </i>
    <i r="2">
      <x v="458"/>
    </i>
    <i r="2">
      <x v="459"/>
    </i>
    <i r="2">
      <x v="720"/>
    </i>
    <i r="2">
      <x v="661"/>
    </i>
    <i r="2">
      <x v="462"/>
    </i>
    <i r="2">
      <x v="739"/>
    </i>
    <i r="2">
      <x v="779"/>
    </i>
    <i r="2">
      <x v="631"/>
    </i>
    <i r="2">
      <x v="757"/>
    </i>
    <i r="2">
      <x v="464"/>
    </i>
    <i r="2">
      <x v="746"/>
    </i>
    <i r="2">
      <x v="466"/>
    </i>
    <i r="2">
      <x v="467"/>
    </i>
    <i r="2">
      <x v="468"/>
    </i>
    <i r="2">
      <x v="22"/>
    </i>
    <i r="2">
      <x v="470"/>
    </i>
    <i r="2">
      <x v="473"/>
    </i>
    <i r="2">
      <x v="147"/>
    </i>
    <i r="2">
      <x v="475"/>
    </i>
    <i r="2">
      <x v="476"/>
    </i>
    <i r="2">
      <x v="747"/>
    </i>
    <i r="2">
      <x v="99"/>
    </i>
    <i r="2">
      <x v="711"/>
    </i>
    <i r="2">
      <x v="479"/>
    </i>
    <i r="2">
      <x v="480"/>
    </i>
    <i r="2">
      <x v="482"/>
    </i>
    <i r="2">
      <x v="483"/>
    </i>
    <i r="2">
      <x v="484"/>
    </i>
    <i r="2">
      <x v="100"/>
    </i>
    <i r="2">
      <x v="485"/>
    </i>
    <i r="2">
      <x v="101"/>
    </i>
    <i r="2">
      <x v="487"/>
    </i>
    <i r="2">
      <x v="625"/>
    </i>
    <i r="2">
      <x v="488"/>
    </i>
    <i r="2">
      <x v="489"/>
    </i>
    <i r="2">
      <x v="103"/>
    </i>
    <i r="2">
      <x v="494"/>
    </i>
    <i r="2">
      <x v="104"/>
    </i>
    <i r="2">
      <x v="497"/>
    </i>
    <i r="2">
      <x v="498"/>
    </i>
    <i r="2">
      <x v="501"/>
    </i>
    <i r="2">
      <x v="748"/>
    </i>
    <i r="2">
      <x v="505"/>
    </i>
    <i r="2">
      <x v="508"/>
    </i>
    <i r="2">
      <x v="665"/>
    </i>
    <i r="2">
      <x v="685"/>
    </i>
    <i r="2">
      <x v="107"/>
    </i>
    <i r="2">
      <x v="666"/>
    </i>
    <i r="2">
      <x v="626"/>
    </i>
    <i r="2">
      <x v="513"/>
    </i>
    <i r="2">
      <x v="514"/>
    </i>
    <i r="2">
      <x v="515"/>
    </i>
    <i r="2">
      <x v="788"/>
    </i>
    <i r="2">
      <x v="518"/>
    </i>
    <i r="2">
      <x v="110"/>
    </i>
    <i r="2">
      <x v="520"/>
    </i>
    <i r="2">
      <x v="521"/>
    </i>
    <i r="2">
      <x v="523"/>
    </i>
    <i r="2">
      <x v="525"/>
    </i>
    <i r="2">
      <x v="526"/>
    </i>
    <i r="2">
      <x v="772"/>
    </i>
    <i r="2">
      <x v="532"/>
    </i>
    <i r="2">
      <x v="533"/>
    </i>
    <i r="2">
      <x v="535"/>
    </i>
    <i r="2">
      <x v="537"/>
    </i>
    <i r="2">
      <x v="538"/>
    </i>
    <i r="2">
      <x v="540"/>
    </i>
    <i r="2">
      <x v="541"/>
    </i>
    <i r="2">
      <x v="542"/>
    </i>
    <i r="2">
      <x v="543"/>
    </i>
    <i r="2">
      <x v="113"/>
    </i>
    <i r="2">
      <x v="749"/>
    </i>
    <i r="2">
      <x v="544"/>
    </i>
    <i r="2">
      <x v="545"/>
    </i>
    <i r="2">
      <x v="546"/>
    </i>
    <i r="2">
      <x v="548"/>
    </i>
    <i r="2">
      <x v="149"/>
    </i>
    <i r="2">
      <x v="549"/>
    </i>
    <i r="2">
      <x v="669"/>
    </i>
    <i r="2">
      <x v="552"/>
    </i>
    <i r="2">
      <x v="553"/>
    </i>
    <i r="2">
      <x v="555"/>
    </i>
    <i r="2">
      <x v="557"/>
    </i>
    <i r="2">
      <x v="561"/>
    </i>
    <i r="2">
      <x v="634"/>
    </i>
    <i r="2">
      <x v="115"/>
    </i>
    <i r="2">
      <x v="567"/>
    </i>
    <i r="2">
      <x v="670"/>
    </i>
    <i r="2">
      <x v="571"/>
    </i>
    <i r="2">
      <x v="671"/>
    </i>
    <i r="2">
      <x v="575"/>
    </i>
    <i r="2">
      <x v="117"/>
    </i>
    <i r="2">
      <x v="576"/>
    </i>
    <i r="2">
      <x v="30"/>
    </i>
    <i r="2">
      <x v="578"/>
    </i>
    <i r="2">
      <x v="672"/>
    </i>
    <i r="2">
      <x v="580"/>
    </i>
    <i r="2">
      <x v="673"/>
    </i>
    <i r="2">
      <x v="775"/>
    </i>
    <i r="2">
      <x v="118"/>
    </i>
    <i r="2">
      <x v="583"/>
    </i>
    <i r="2">
      <x v="31"/>
    </i>
    <i r="2">
      <x v="584"/>
    </i>
    <i r="2">
      <x v="640"/>
    </i>
    <i r="2">
      <x v="686"/>
    </i>
    <i r="2">
      <x v="733"/>
    </i>
    <i r="2">
      <x v="589"/>
    </i>
    <i r="2">
      <x v="123"/>
    </i>
    <i r="2">
      <x v="590"/>
    </i>
    <i r="2">
      <x v="592"/>
    </i>
    <i r="2">
      <x v="126"/>
    </i>
    <i r="2">
      <x v="687"/>
    </i>
    <i r="2">
      <x v="776"/>
    </i>
    <i r="2">
      <x v="596"/>
    </i>
    <i r="2">
      <x v="128"/>
    </i>
    <i r="2">
      <x v="628"/>
    </i>
    <i r="2">
      <x v="722"/>
    </i>
    <i r="2">
      <x v="601"/>
    </i>
    <i r="2">
      <x v="152"/>
    </i>
    <i r="2">
      <x v="675"/>
    </i>
    <i r="2">
      <x v="789"/>
    </i>
    <i r="2">
      <x v="688"/>
    </i>
    <i r="2">
      <x v="605"/>
    </i>
    <i r="2">
      <x v="32"/>
    </i>
    <i r="2">
      <x v="607"/>
    </i>
    <i r="2">
      <x v="609"/>
    </i>
    <i r="2">
      <x v="610"/>
    </i>
    <i r="2">
      <x v="611"/>
    </i>
    <i r="2">
      <x v="612"/>
    </i>
    <i r="1">
      <x v="42"/>
      <x/>
    </i>
    <i r="2">
      <x v="740"/>
    </i>
    <i r="2">
      <x v="243"/>
    </i>
    <i r="2">
      <x v="130"/>
    </i>
    <i r="2">
      <x v="58"/>
    </i>
    <i r="2">
      <x v="284"/>
    </i>
    <i r="2">
      <x v="59"/>
    </i>
    <i r="2">
      <x v="133"/>
    </i>
    <i r="2">
      <x v="63"/>
    </i>
    <i r="2">
      <x v="68"/>
    </i>
    <i r="2">
      <x v="347"/>
    </i>
    <i r="2">
      <x v="355"/>
    </i>
    <i r="2">
      <x v="375"/>
    </i>
    <i r="2">
      <x v="382"/>
    </i>
    <i r="2">
      <x v="392"/>
    </i>
    <i r="2">
      <x v="684"/>
    </i>
    <i r="2">
      <x v="410"/>
    </i>
    <i r="2">
      <x v="411"/>
    </i>
    <i r="2">
      <x v="454"/>
    </i>
    <i r="2">
      <x v="496"/>
    </i>
    <i r="2">
      <x v="524"/>
    </i>
    <i r="2">
      <x v="148"/>
    </i>
    <i r="2">
      <x v="114"/>
    </i>
    <i r="2">
      <x v="672"/>
    </i>
    <i r="2">
      <x v="585"/>
    </i>
    <i r="2">
      <x v="675"/>
    </i>
    <i r="1">
      <x v="43"/>
      <x v="255"/>
    </i>
    <i r="2">
      <x v="712"/>
    </i>
    <i r="2">
      <x v="518"/>
    </i>
    <i r="2">
      <x v="577"/>
    </i>
    <i r="2">
      <x v="603"/>
    </i>
    <i r="1">
      <x v="44"/>
      <x v="154"/>
    </i>
    <i r="2">
      <x v="155"/>
    </i>
    <i r="2">
      <x v="157"/>
    </i>
    <i r="2">
      <x v="161"/>
    </i>
    <i r="2">
      <x v="167"/>
    </i>
    <i r="2">
      <x v="39"/>
    </i>
    <i r="2">
      <x v="643"/>
    </i>
    <i r="2">
      <x v="677"/>
    </i>
    <i r="2">
      <x v="177"/>
    </i>
    <i r="2">
      <x v="2"/>
    </i>
    <i r="2">
      <x v="689"/>
    </i>
    <i r="2">
      <x v="41"/>
    </i>
    <i r="2">
      <x v="180"/>
    </i>
    <i r="2">
      <x v="42"/>
    </i>
    <i r="2">
      <x v="43"/>
    </i>
    <i r="2">
      <x v="734"/>
    </i>
    <i r="2">
      <x v="198"/>
    </i>
    <i r="2">
      <x v="210"/>
    </i>
    <i r="2">
      <x v="214"/>
    </i>
    <i r="2">
      <x v="216"/>
    </i>
    <i r="2">
      <x v="646"/>
    </i>
    <i r="2">
      <x v="6"/>
    </i>
    <i r="2">
      <x v="241"/>
    </i>
    <i r="2">
      <x v="243"/>
    </i>
    <i r="2">
      <x v="130"/>
    </i>
    <i r="2">
      <x v="246"/>
    </i>
    <i r="2">
      <x v="616"/>
    </i>
    <i r="2">
      <x v="55"/>
    </i>
    <i r="2">
      <x v="262"/>
    </i>
    <i r="2">
      <x v="653"/>
    </i>
    <i r="2">
      <x v="281"/>
    </i>
    <i r="2">
      <x v="641"/>
    </i>
    <i r="2">
      <x v="289"/>
    </i>
    <i r="2">
      <x v="292"/>
    </i>
    <i r="2">
      <x v="10"/>
    </i>
    <i r="2">
      <x v="696"/>
    </i>
    <i r="2">
      <x v="697"/>
    </i>
    <i r="2">
      <x v="301"/>
    </i>
    <i r="2">
      <x v="67"/>
    </i>
    <i r="2">
      <x v="309"/>
    </i>
    <i r="2">
      <x v="656"/>
    </i>
    <i r="2">
      <x v="315"/>
    </i>
    <i r="2">
      <x v="69"/>
    </i>
    <i r="2">
      <x v="72"/>
    </i>
    <i r="2">
      <x v="725"/>
    </i>
    <i r="2">
      <x v="787"/>
    </i>
    <i r="2">
      <x v="330"/>
    </i>
    <i r="2">
      <x v="73"/>
    </i>
    <i r="2">
      <x v="350"/>
    </i>
    <i r="2">
      <x v="366"/>
    </i>
    <i r="2">
      <x v="791"/>
    </i>
    <i r="2">
      <x v="81"/>
    </i>
    <i r="2">
      <x v="377"/>
    </i>
    <i r="2">
      <x v="396"/>
    </i>
    <i r="2">
      <x v="637"/>
    </i>
    <i r="2">
      <x v="83"/>
    </i>
    <i r="2">
      <x v="404"/>
    </i>
    <i r="2">
      <x v="405"/>
    </i>
    <i r="2">
      <x v="413"/>
    </i>
    <i r="2">
      <x v="418"/>
    </i>
    <i r="2">
      <x v="419"/>
    </i>
    <i r="2">
      <x v="420"/>
    </i>
    <i r="2">
      <x v="424"/>
    </i>
    <i r="2">
      <x v="431"/>
    </i>
    <i r="2">
      <x v="432"/>
    </i>
    <i r="2">
      <x v="434"/>
    </i>
    <i r="2">
      <x v="441"/>
    </i>
    <i r="2">
      <x v="96"/>
    </i>
    <i r="2">
      <x v="624"/>
    </i>
    <i r="2">
      <x v="455"/>
    </i>
    <i r="2">
      <x v="456"/>
    </i>
    <i r="2">
      <x v="661"/>
    </i>
    <i r="2">
      <x v="462"/>
    </i>
    <i r="2">
      <x v="463"/>
    </i>
    <i r="2">
      <x v="471"/>
    </i>
    <i r="2">
      <x v="474"/>
    </i>
    <i r="2">
      <x v="478"/>
    </i>
    <i r="2">
      <x v="711"/>
    </i>
    <i r="2">
      <x v="24"/>
    </i>
    <i r="2">
      <x v="100"/>
    </i>
    <i r="2">
      <x v="492"/>
    </i>
    <i r="2">
      <x v="497"/>
    </i>
    <i r="2">
      <x v="498"/>
    </i>
    <i r="2">
      <x v="501"/>
    </i>
    <i r="2">
      <x v="748"/>
    </i>
    <i r="2">
      <x v="507"/>
    </i>
    <i r="2">
      <x v="712"/>
    </i>
    <i r="2">
      <x v="519"/>
    </i>
    <i r="2">
      <x v="520"/>
    </i>
    <i r="2">
      <x v="26"/>
    </i>
    <i r="2">
      <x v="533"/>
    </i>
    <i r="2">
      <x v="536"/>
    </i>
    <i r="2">
      <x v="537"/>
    </i>
    <i r="2">
      <x v="548"/>
    </i>
    <i r="2">
      <x v="562"/>
    </i>
    <i r="2">
      <x v="565"/>
    </i>
    <i r="2">
      <x v="115"/>
    </i>
    <i r="2">
      <x v="576"/>
    </i>
    <i r="2">
      <x v="579"/>
    </i>
    <i r="2">
      <x v="584"/>
    </i>
    <i r="2">
      <x v="119"/>
    </i>
    <i r="2">
      <x v="586"/>
    </i>
    <i r="2">
      <x v="122"/>
    </i>
    <i r="2">
      <x v="589"/>
    </i>
    <i r="2">
      <x v="594"/>
    </i>
    <i r="2">
      <x v="599"/>
    </i>
    <i r="2">
      <x v="718"/>
    </i>
    <i r="1">
      <x v="45"/>
      <x v="783"/>
    </i>
    <i r="2">
      <x v="155"/>
    </i>
    <i r="2">
      <x v="759"/>
    </i>
    <i r="2">
      <x v="158"/>
    </i>
    <i r="2">
      <x v="160"/>
    </i>
    <i r="2">
      <x v="162"/>
    </i>
    <i r="2">
      <x v="163"/>
    </i>
    <i r="2">
      <x v="38"/>
    </i>
    <i r="2">
      <x v="39"/>
    </i>
    <i r="2">
      <x v="644"/>
    </i>
    <i r="2">
      <x v="761"/>
    </i>
    <i r="2">
      <x v="174"/>
    </i>
    <i r="2">
      <x v="2"/>
    </i>
    <i r="2">
      <x v="178"/>
    </i>
    <i r="2">
      <x v="180"/>
    </i>
    <i r="2">
      <x v="182"/>
    </i>
    <i r="2">
      <x v="42"/>
    </i>
    <i r="2">
      <x v="185"/>
    </i>
    <i r="2">
      <x v="190"/>
    </i>
    <i r="2">
      <x v="193"/>
    </i>
    <i r="2">
      <x v="194"/>
    </i>
    <i r="2">
      <x v="197"/>
    </i>
    <i r="2">
      <x v="199"/>
    </i>
    <i r="2">
      <x v="645"/>
    </i>
    <i r="2">
      <x v="202"/>
    </i>
    <i r="2">
      <x v="203"/>
    </i>
    <i r="2">
      <x v="679"/>
    </i>
    <i r="2">
      <x v="211"/>
    </i>
    <i r="2">
      <x v="224"/>
    </i>
    <i r="2">
      <x v="763"/>
    </i>
    <i r="2">
      <x v="646"/>
    </i>
    <i r="2">
      <x v="48"/>
    </i>
    <i r="2">
      <x v="690"/>
    </i>
    <i r="2">
      <x v="229"/>
    </i>
    <i r="2">
      <x v="51"/>
    </i>
    <i r="2">
      <x v="235"/>
    </i>
    <i r="2">
      <x v="236"/>
    </i>
    <i r="2">
      <x v="240"/>
    </i>
    <i r="2">
      <x v="241"/>
    </i>
    <i r="2">
      <x v="242"/>
    </i>
    <i r="2">
      <x v="765"/>
    </i>
    <i r="2">
      <x v="130"/>
    </i>
    <i r="2">
      <x v="630"/>
    </i>
    <i r="2">
      <x v="246"/>
    </i>
    <i r="2">
      <x v="249"/>
    </i>
    <i r="2">
      <x v="251"/>
    </i>
    <i r="2">
      <x v="257"/>
    </i>
    <i r="2">
      <x v="258"/>
    </i>
    <i r="2">
      <x v="691"/>
    </i>
    <i r="2">
      <x v="259"/>
    </i>
    <i r="2">
      <x v="53"/>
    </i>
    <i r="2">
      <x v="786"/>
    </i>
    <i r="2">
      <x v="651"/>
    </i>
    <i r="2">
      <x v="270"/>
    </i>
    <i r="2">
      <x v="693"/>
    </i>
    <i r="2">
      <x v="653"/>
    </i>
    <i r="2">
      <x v="272"/>
    </i>
    <i r="2">
      <x v="58"/>
    </i>
    <i r="2">
      <x v="618"/>
    </i>
    <i r="2">
      <x v="285"/>
    </i>
    <i r="2">
      <x v="59"/>
    </i>
    <i r="2">
      <x v="60"/>
    </i>
    <i r="2">
      <x v="766"/>
    </i>
    <i r="2">
      <x v="290"/>
    </i>
    <i r="2">
      <x v="767"/>
    </i>
    <i r="2">
      <x v="62"/>
    </i>
    <i r="2">
      <x v="293"/>
    </i>
    <i r="2">
      <x v="10"/>
    </i>
    <i r="2">
      <x v="296"/>
    </i>
    <i r="2">
      <x v="696"/>
    </i>
    <i r="2">
      <x v="300"/>
    </i>
    <i r="2">
      <x v="304"/>
    </i>
    <i r="2">
      <x v="310"/>
    </i>
    <i r="2">
      <x v="777"/>
    </i>
    <i r="2">
      <x v="311"/>
    </i>
    <i r="2">
      <x v="314"/>
    </i>
    <i r="2">
      <x v="316"/>
    </i>
    <i r="2">
      <x v="317"/>
    </i>
    <i r="2">
      <x v="682"/>
    </i>
    <i r="2">
      <x v="319"/>
    </i>
    <i r="2">
      <x v="71"/>
    </i>
    <i r="2">
      <x v="321"/>
    </i>
    <i r="2">
      <x v="787"/>
    </i>
    <i r="2">
      <x v="326"/>
    </i>
    <i r="2">
      <x v="328"/>
    </i>
    <i r="2">
      <x v="329"/>
    </i>
    <i r="2">
      <x v="331"/>
    </i>
    <i r="2">
      <x v="74"/>
    </i>
    <i r="2">
      <x v="334"/>
    </i>
    <i r="2">
      <x v="75"/>
    </i>
    <i r="2">
      <x v="338"/>
    </i>
    <i r="2">
      <x v="340"/>
    </i>
    <i r="2">
      <x v="13"/>
    </i>
    <i r="2">
      <x v="137"/>
    </i>
    <i r="2">
      <x v="778"/>
    </i>
    <i r="2">
      <x v="347"/>
    </i>
    <i r="2">
      <x v="14"/>
    </i>
    <i r="2">
      <x v="353"/>
    </i>
    <i r="2">
      <x v="355"/>
    </i>
    <i r="2">
      <x v="792"/>
    </i>
    <i r="2">
      <x v="756"/>
    </i>
    <i r="2">
      <x v="362"/>
    </i>
    <i r="2">
      <x v="78"/>
    </i>
    <i r="2">
      <x v="365"/>
    </i>
    <i r="2">
      <x v="367"/>
    </i>
    <i r="2">
      <x v="755"/>
    </i>
    <i r="2">
      <x v="370"/>
    </i>
    <i r="2">
      <x v="372"/>
    </i>
    <i r="2">
      <x v="373"/>
    </i>
    <i r="2">
      <x v="80"/>
    </i>
    <i r="2">
      <x v="683"/>
    </i>
    <i r="2">
      <x v="380"/>
    </i>
    <i r="2">
      <x v="381"/>
    </i>
    <i r="2">
      <x v="382"/>
    </i>
    <i r="2">
      <x v="703"/>
    </i>
    <i r="2">
      <x v="401"/>
    </i>
    <i r="2">
      <x v="405"/>
    </i>
    <i r="2">
      <x v="406"/>
    </i>
    <i r="2">
      <x v="407"/>
    </i>
    <i r="2">
      <x v="409"/>
    </i>
    <i r="2">
      <x v="706"/>
    </i>
    <i r="2">
      <x v="410"/>
    </i>
    <i r="2">
      <x v="411"/>
    </i>
    <i r="2">
      <x v="660"/>
    </i>
    <i r="2">
      <x v="18"/>
    </i>
    <i r="2">
      <x v="417"/>
    </i>
    <i r="2">
      <x v="419"/>
    </i>
    <i r="2">
      <x v="90"/>
    </i>
    <i r="2">
      <x v="432"/>
    </i>
    <i r="2">
      <x v="638"/>
    </i>
    <i r="2">
      <x v="439"/>
    </i>
    <i r="2">
      <x v="92"/>
    </i>
    <i r="2">
      <x v="93"/>
    </i>
    <i r="2">
      <x v="443"/>
    </i>
    <i r="2">
      <x v="96"/>
    </i>
    <i r="2">
      <x v="446"/>
    </i>
    <i r="2">
      <x v="146"/>
    </i>
    <i r="2">
      <x v="771"/>
    </i>
    <i r="2">
      <x v="448"/>
    </i>
    <i r="2">
      <x v="745"/>
    </i>
    <i r="2">
      <x v="624"/>
    </i>
    <i r="2">
      <x v="454"/>
    </i>
    <i r="2">
      <x v="456"/>
    </i>
    <i r="2">
      <x v="97"/>
    </i>
    <i r="2">
      <x v="457"/>
    </i>
    <i r="2">
      <x v="459"/>
    </i>
    <i r="2">
      <x v="464"/>
    </i>
    <i r="2">
      <x v="710"/>
    </i>
    <i r="2">
      <x v="465"/>
    </i>
    <i r="2">
      <x v="468"/>
    </i>
    <i r="2">
      <x v="469"/>
    </i>
    <i r="2">
      <x v="754"/>
    </i>
    <i r="2">
      <x v="780"/>
    </i>
    <i r="2">
      <x v="475"/>
    </i>
    <i r="2">
      <x v="482"/>
    </i>
    <i r="2">
      <x v="484"/>
    </i>
    <i r="2">
      <x v="100"/>
    </i>
    <i r="2">
      <x v="101"/>
    </i>
    <i r="2">
      <x v="486"/>
    </i>
    <i r="2">
      <x v="102"/>
    </i>
    <i r="2">
      <x v="490"/>
    </i>
    <i r="2">
      <x v="491"/>
    </i>
    <i r="2">
      <x v="496"/>
    </i>
    <i r="2">
      <x v="497"/>
    </i>
    <i r="2">
      <x v="503"/>
    </i>
    <i r="2">
      <x v="504"/>
    </i>
    <i r="2">
      <x v="105"/>
    </i>
    <i r="2">
      <x v="506"/>
    </i>
    <i r="2">
      <x v="108"/>
    </i>
    <i r="2">
      <x v="510"/>
    </i>
    <i r="2">
      <x v="626"/>
    </i>
    <i r="2">
      <x v="512"/>
    </i>
    <i r="2">
      <x v="514"/>
    </i>
    <i r="2">
      <x v="517"/>
    </i>
    <i r="2">
      <x v="110"/>
    </i>
    <i r="2">
      <x v="519"/>
    </i>
    <i r="2">
      <x v="522"/>
    </i>
    <i r="2">
      <x v="523"/>
    </i>
    <i r="2">
      <x v="111"/>
    </i>
    <i r="2">
      <x v="713"/>
    </i>
    <i r="2">
      <x v="526"/>
    </i>
    <i r="2">
      <x v="112"/>
    </i>
    <i r="2">
      <x v="533"/>
    </i>
    <i r="2">
      <x v="538"/>
    </i>
    <i r="2">
      <x v="539"/>
    </i>
    <i r="2">
      <x v="543"/>
    </i>
    <i r="2">
      <x v="544"/>
    </i>
    <i r="2">
      <x v="547"/>
    </i>
    <i r="2">
      <x v="548"/>
    </i>
    <i r="2">
      <x v="149"/>
    </i>
    <i r="2">
      <x v="549"/>
    </i>
    <i r="2">
      <x v="551"/>
    </i>
    <i r="2">
      <x v="114"/>
    </i>
    <i r="2">
      <x v="553"/>
    </i>
    <i r="2">
      <x v="555"/>
    </i>
    <i r="2">
      <x v="556"/>
    </i>
    <i r="2">
      <x v="560"/>
    </i>
    <i r="2">
      <x v="634"/>
    </i>
    <i r="2">
      <x v="565"/>
    </i>
    <i r="2">
      <x v="569"/>
    </i>
    <i r="2">
      <x v="715"/>
    </i>
    <i r="2">
      <x v="574"/>
    </i>
    <i r="2">
      <x v="575"/>
    </i>
    <i r="2">
      <x v="117"/>
    </i>
    <i r="2">
      <x v="576"/>
    </i>
    <i r="2">
      <x v="774"/>
    </i>
    <i r="2">
      <x v="673"/>
    </i>
    <i r="2">
      <x v="31"/>
    </i>
    <i r="2">
      <x v="119"/>
    </i>
    <i r="2">
      <x v="586"/>
    </i>
    <i r="2">
      <x v="590"/>
    </i>
    <i r="2">
      <x v="125"/>
    </i>
    <i r="2">
      <x v="593"/>
    </i>
    <i r="2">
      <x v="594"/>
    </i>
    <i r="2">
      <x v="776"/>
    </i>
    <i r="2">
      <x v="595"/>
    </i>
    <i r="2">
      <x v="151"/>
    </i>
    <i r="2">
      <x v="603"/>
    </i>
    <i r="2">
      <x v="604"/>
    </i>
    <i r="2">
      <x v="32"/>
    </i>
    <i r="2">
      <x v="606"/>
    </i>
    <i r="2">
      <x v="33"/>
    </i>
    <i r="2">
      <x v="612"/>
    </i>
    <i r="1">
      <x v="46"/>
      <x v="309"/>
    </i>
    <i r="2">
      <x v="711"/>
    </i>
    <i r="1">
      <x v="47"/>
      <x v="677"/>
    </i>
    <i r="2">
      <x v="43"/>
    </i>
    <i r="2">
      <x v="190"/>
    </i>
    <i r="2">
      <x v="193"/>
    </i>
    <i r="2">
      <x v="202"/>
    </i>
    <i r="2">
      <x v="208"/>
    </i>
    <i r="2">
      <x v="210"/>
    </i>
    <i r="2">
      <x v="218"/>
    </i>
    <i r="2">
      <x v="231"/>
    </i>
    <i r="2">
      <x v="52"/>
    </i>
    <i r="2">
      <x v="242"/>
    </i>
    <i r="2">
      <x v="651"/>
    </i>
    <i r="2">
      <x v="272"/>
    </i>
    <i r="2">
      <x v="9"/>
    </i>
    <i r="2">
      <x v="286"/>
    </i>
    <i r="2">
      <x v="301"/>
    </i>
    <i r="2">
      <x v="68"/>
    </i>
    <i r="2">
      <x v="333"/>
    </i>
    <i r="2">
      <x v="636"/>
    </i>
    <i r="2">
      <x v="136"/>
    </i>
    <i r="2">
      <x v="13"/>
    </i>
    <i r="2">
      <x v="347"/>
    </i>
    <i r="2">
      <x v="360"/>
    </i>
    <i r="2">
      <x v="361"/>
    </i>
    <i r="2">
      <x v="138"/>
    </i>
    <i r="2">
      <x v="369"/>
    </i>
    <i r="2">
      <x v="702"/>
    </i>
    <i r="2">
      <x v="390"/>
    </i>
    <i r="2">
      <x v="391"/>
    </i>
    <i r="2">
      <x v="144"/>
    </i>
    <i r="2">
      <x v="94"/>
    </i>
    <i r="2">
      <x v="447"/>
    </i>
    <i r="2">
      <x v="745"/>
    </i>
    <i r="2">
      <x v="461"/>
    </i>
    <i r="2">
      <x v="472"/>
    </i>
    <i r="2">
      <x v="476"/>
    </i>
    <i r="2">
      <x v="489"/>
    </i>
    <i r="2">
      <x v="505"/>
    </i>
    <i r="2">
      <x v="508"/>
    </i>
    <i r="2">
      <x v="509"/>
    </i>
    <i r="2">
      <x v="626"/>
    </i>
    <i r="2">
      <x v="110"/>
    </i>
    <i r="2">
      <x v="521"/>
    </i>
    <i r="2">
      <x v="538"/>
    </i>
    <i r="2">
      <x v="639"/>
    </i>
    <i r="2">
      <x v="714"/>
    </i>
    <i r="2">
      <x v="569"/>
    </i>
    <i r="2">
      <x v="671"/>
    </i>
    <i r="2">
      <x v="587"/>
    </i>
    <i r="2">
      <x v="722"/>
    </i>
    <i r="2">
      <x v="152"/>
    </i>
    <i r="1">
      <x v="48"/>
      <x v="463"/>
    </i>
    <i t="grand">
      <x/>
    </i>
  </rowItems>
  <colItems count="1">
    <i/>
  </colItems>
  <pageFields count="1">
    <pageField fld="1" hier="22" name="[Geography_Dimension].[Region].[All]" cap="All"/>
  </pageFields>
  <dataFields count="1">
    <dataField name="Sum of Sales" fld="0"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8"/>
    <rowHierarchyUsage hierarchyUsage="20"/>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Dimension]"/>
        <x15:activeTabTopLevelEntity name="[Fact_Table]"/>
        <x15:activeTabTopLevelEntity name="[Geography_Dimens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4CB6F22-D0F7-4051-A0E9-5DC022FC23FC}" name="Sales per Cateogry and Weight of bussiness" cacheId="314" applyNumberFormats="0" applyBorderFormats="0" applyFontFormats="0" applyPatternFormats="0" applyAlignmentFormats="0" applyWidthHeightFormats="1" dataCaption="Values" tag="cf39015a-2b9e-40ed-aec2-7c4ca32373fa" updatedVersion="8" minRefreshableVersion="5" useAutoFormatting="1" subtotalHiddenItems="1" itemPrintTitles="1" createdVersion="8" indent="0" outline="1" outlineData="1" multipleFieldFilters="0" chartFormat="27" rowHeaderCaption="Category">
  <location ref="B17:C21" firstHeaderRow="1" firstDataRow="1" firstDataCol="1"/>
  <pivotFields count="4">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v="2"/>
    </i>
    <i>
      <x/>
    </i>
    <i>
      <x v="1"/>
    </i>
    <i t="grand">
      <x/>
    </i>
  </rowItems>
  <colItems count="1">
    <i/>
  </colItems>
  <dataFields count="1">
    <dataField name="Sum of Sales" fld="1" baseField="0" baseItem="1" numFmtId="166"/>
  </dataFields>
  <formats count="31">
    <format dxfId="1386">
      <pivotArea type="all" dataOnly="0" outline="0" fieldPosition="0"/>
    </format>
    <format dxfId="1385">
      <pivotArea field="0" type="button" dataOnly="0" labelOnly="1" outline="0" axis="axisRow" fieldPosition="0"/>
    </format>
    <format dxfId="1384">
      <pivotArea dataOnly="0" labelOnly="1" outline="0" axis="axisValues" fieldPosition="0"/>
    </format>
    <format dxfId="1383">
      <pivotArea dataOnly="0" labelOnly="1" outline="0" axis="axisValues" fieldPosition="0"/>
    </format>
    <format dxfId="1382">
      <pivotArea field="0" type="button" dataOnly="0" labelOnly="1" outline="0" axis="axisRow" fieldPosition="0"/>
    </format>
    <format dxfId="1381">
      <pivotArea dataOnly="0" labelOnly="1" outline="0" axis="axisValues" fieldPosition="0"/>
    </format>
    <format dxfId="1380">
      <pivotArea field="0" type="button" dataOnly="0" labelOnly="1" outline="0" axis="axisRow" fieldPosition="0"/>
    </format>
    <format dxfId="1379">
      <pivotArea dataOnly="0" labelOnly="1" outline="0" axis="axisValues" fieldPosition="0"/>
    </format>
    <format dxfId="1378">
      <pivotArea type="all" dataOnly="0" outline="0" fieldPosition="0"/>
    </format>
    <format dxfId="1377">
      <pivotArea outline="0" collapsedLevelsAreSubtotals="1" fieldPosition="0"/>
    </format>
    <format dxfId="1376">
      <pivotArea field="0" type="button" dataOnly="0" labelOnly="1" outline="0" axis="axisRow" fieldPosition="0"/>
    </format>
    <format dxfId="1375">
      <pivotArea dataOnly="0" labelOnly="1" outline="0" axis="axisValues" fieldPosition="0"/>
    </format>
    <format dxfId="1374">
      <pivotArea dataOnly="0" labelOnly="1" outline="0" axis="axisValues" fieldPosition="0"/>
    </format>
    <format dxfId="1373">
      <pivotArea dataOnly="0" labelOnly="1" outline="0" axis="axisValues" fieldPosition="0"/>
    </format>
    <format dxfId="1372">
      <pivotArea outline="0" collapsedLevelsAreSubtotals="1" fieldPosition="0"/>
    </format>
    <format dxfId="1371">
      <pivotArea field="0" type="button" dataOnly="0" labelOnly="1" outline="0" axis="axisRow" fieldPosition="0"/>
    </format>
    <format dxfId="1370">
      <pivotArea field="0" type="button" dataOnly="0" labelOnly="1" outline="0" axis="axisRow" fieldPosition="0"/>
    </format>
    <format dxfId="1369">
      <pivotArea dataOnly="0" labelOnly="1" outline="0" fieldPosition="0">
        <references count="1">
          <reference field="4294967294" count="1">
            <x v="0"/>
          </reference>
        </references>
      </pivotArea>
    </format>
    <format dxfId="1368">
      <pivotArea field="0" type="button" dataOnly="0" labelOnly="1" outline="0" axis="axisRow" fieldPosition="0"/>
    </format>
    <format dxfId="1367">
      <pivotArea dataOnly="0" labelOnly="1" outline="0" fieldPosition="0">
        <references count="1">
          <reference field="4294967294" count="1">
            <x v="0"/>
          </reference>
        </references>
      </pivotArea>
    </format>
    <format dxfId="1366">
      <pivotArea type="all" dataOnly="0" outline="0" fieldPosition="0"/>
    </format>
    <format dxfId="1365">
      <pivotArea outline="0" collapsedLevelsAreSubtotals="1" fieldPosition="0"/>
    </format>
    <format dxfId="1364">
      <pivotArea field="0" type="button" dataOnly="0" labelOnly="1" outline="0" axis="axisRow" fieldPosition="0"/>
    </format>
    <format dxfId="1363">
      <pivotArea dataOnly="0" labelOnly="1" fieldPosition="0">
        <references count="1">
          <reference field="0" count="0"/>
        </references>
      </pivotArea>
    </format>
    <format dxfId="1362">
      <pivotArea dataOnly="0" labelOnly="1" grandRow="1" outline="0" fieldPosition="0"/>
    </format>
    <format dxfId="1361">
      <pivotArea dataOnly="0" labelOnly="1" outline="0" fieldPosition="0">
        <references count="1">
          <reference field="4294967294" count="1">
            <x v="0"/>
          </reference>
        </references>
      </pivotArea>
    </format>
    <format dxfId="1360">
      <pivotArea dataOnly="0" labelOnly="1" outline="0" axis="axisValues" fieldPosition="0"/>
    </format>
    <format dxfId="1359">
      <pivotArea field="0" type="button" dataOnly="0" labelOnly="1" outline="0" axis="axisRow" fieldPosition="0"/>
    </format>
    <format dxfId="1358">
      <pivotArea dataOnly="0" labelOnly="1" outline="0" axis="axisValues" fieldPosition="0"/>
    </format>
    <format dxfId="1357">
      <pivotArea outline="0" collapsedLevelsAreSubtotals="1" fieldPosition="0"/>
    </format>
    <format dxfId="1356">
      <pivotArea dataOnly="0" labelOnly="1" outline="0" axis="axisValues" fieldPosition="0"/>
    </format>
  </formats>
  <chartFormats count="11">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0" count="1" selected="0">
            <x v="2"/>
          </reference>
        </references>
      </pivotArea>
    </chartFormat>
    <chartFormat chart="5" format="4">
      <pivotArea type="data" outline="0" fieldPosition="0">
        <references count="2">
          <reference field="4294967294" count="1" selected="0">
            <x v="0"/>
          </reference>
          <reference field="0" count="1" selected="0">
            <x v="0"/>
          </reference>
        </references>
      </pivotArea>
    </chartFormat>
    <chartFormat chart="5" format="5">
      <pivotArea type="data" outline="0" fieldPosition="0">
        <references count="2">
          <reference field="4294967294" count="1" selected="0">
            <x v="0"/>
          </reference>
          <reference field="0" count="1" selected="0">
            <x v="1"/>
          </reference>
        </references>
      </pivotArea>
    </chartFormat>
    <chartFormat chart="22" format="10" series="1">
      <pivotArea type="data" outline="0" fieldPosition="0">
        <references count="1">
          <reference field="4294967294" count="1" selected="0">
            <x v="0"/>
          </reference>
        </references>
      </pivotArea>
    </chartFormat>
    <chartFormat chart="22" format="11">
      <pivotArea type="data" outline="0" fieldPosition="0">
        <references count="2">
          <reference field="4294967294" count="1" selected="0">
            <x v="0"/>
          </reference>
          <reference field="0" count="1" selected="0">
            <x v="2"/>
          </reference>
        </references>
      </pivotArea>
    </chartFormat>
    <chartFormat chart="22" format="12">
      <pivotArea type="data" outline="0" fieldPosition="0">
        <references count="2">
          <reference field="4294967294" count="1" selected="0">
            <x v="0"/>
          </reference>
          <reference field="0" count="1" selected="0">
            <x v="0"/>
          </reference>
        </references>
      </pivotArea>
    </chartFormat>
    <chartFormat chart="22" format="13">
      <pivotArea type="data" outline="0" fieldPosition="0">
        <references count="2">
          <reference field="4294967294" count="1" selected="0">
            <x v="0"/>
          </reference>
          <reference field="0" count="1" selected="0">
            <x v="1"/>
          </reference>
        </references>
      </pivotArea>
    </chartFormat>
  </chartFormats>
  <pivotHierarchies count="5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Total Number of Products"/>
    <pivotHierarchy dragToData="1" caption="Sum of Sales"/>
    <pivotHierarchy dragToData="1"/>
    <pivotHierarchy dragToData="1"/>
    <pivotHierarchy dragToData="1"/>
    <pivotHierarchy dragToData="1"/>
    <pivotHierarchy dragToData="1" caption="Average of Sales"/>
    <pivotHierarchy dragToData="1"/>
    <pivotHierarchy dragToData="1"/>
    <pivotHierarchy dragToData="1"/>
  </pivotHierarchies>
  <pivotTableStyleInfo name="PivotStyleLight16" showRowHeaders="1" showColHeaders="1" showRowStripes="0" showColStripes="0" showLastColumn="1"/>
  <filters count="1">
    <filter fld="2" type="dateBetween" evalOrder="-1" id="33" name="[Fact_Table].[Order Date]">
      <autoFilter ref="A1">
        <filterColumn colId="0">
          <customFilters and="1">
            <customFilter operator="greaterThanOrEqual" val="42005"/>
            <customFilter operator="lessThanOrEqual" val="43465"/>
          </customFilters>
        </filterColumn>
      </autoFilter>
      <extLst>
        <ext xmlns:x15="http://schemas.microsoft.com/office/spreadsheetml/2010/11/main" uri="{0605FD5F-26C8-4aeb-8148-2DB25E43C511}">
          <x15:pivotFilter useWholeDay="1"/>
        </ext>
      </extLst>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Dimension]"/>
        <x15:activeTabTopLevelEntity name="[Fact_Table]"/>
        <x15:activeTabTopLevelEntity name="[Customer_Dimension]"/>
        <x15:activeTabTopLevelEntity name="[Geography_Dimens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1DD6B60-A537-4103-A1AC-A9FAB966AEE6}" name="Top 10 Products" cacheId="323" applyNumberFormats="0" applyBorderFormats="0" applyFontFormats="0" applyPatternFormats="0" applyAlignmentFormats="0" applyWidthHeightFormats="1" dataCaption="Values" updatedVersion="8" minRefreshableVersion="5" useAutoFormatting="1" subtotalHiddenItems="1" itemPrintTitles="1" createdVersion="8" indent="0" compact="0" compactData="0" gridDropZones="1" multipleFieldFilters="0">
  <location ref="F44:H56" firstHeaderRow="2" firstDataRow="2" firstDataCol="2"/>
  <pivotFields count="5">
    <pivotField axis="axisRow" compact="0" allDrilled="1" outline="0" subtotalTop="0" showAll="0" measureFilter="1" dataSourceSort="1" defaultSubtotal="0" defaultAttributeDrillState="1">
      <items count="10">
        <item x="0"/>
        <item x="1"/>
        <item x="2"/>
        <item x="3"/>
        <item x="4"/>
        <item x="5"/>
        <item x="6"/>
        <item x="7"/>
        <item x="8"/>
        <item x="9"/>
      </items>
    </pivotField>
    <pivotField dataField="1" compact="0" outline="0" subtotalTop="0" showAll="0" defaultSubtotal="0"/>
    <pivotField axis="axisRow" compact="0" allDrilled="1" outline="0" subtotalTop="0" showAll="0" dataSourceSort="1" defaultSubtotal="0" defaultAttributeDrillState="1">
      <items count="3">
        <item x="0"/>
        <item x="1"/>
        <item x="2"/>
      </items>
    </pivotField>
    <pivotField compact="0" allDrilled="1" outline="0" subtotalTop="0" showAll="0" dataSourceSort="1" defaultSubtotal="0" defaultAttributeDrillState="1"/>
    <pivotField compact="0" allDrilled="1" outline="0" subtotalTop="0" showAll="0" dataSourceSort="1" defaultSubtotal="0" defaultAttributeDrillState="1"/>
  </pivotFields>
  <rowFields count="2">
    <field x="0"/>
    <field x="2"/>
  </rowFields>
  <rowItems count="11">
    <i>
      <x/>
      <x/>
    </i>
    <i>
      <x v="1"/>
      <x/>
    </i>
    <i>
      <x v="2"/>
      <x v="1"/>
    </i>
    <i>
      <x v="3"/>
      <x v="1"/>
    </i>
    <i>
      <x v="4"/>
      <x v="1"/>
    </i>
    <i>
      <x v="5"/>
      <x v="1"/>
    </i>
    <i>
      <x v="6"/>
      <x/>
    </i>
    <i>
      <x v="7"/>
      <x v="1"/>
    </i>
    <i>
      <x v="8"/>
      <x v="2"/>
    </i>
    <i>
      <x v="9"/>
      <x/>
    </i>
    <i t="grand">
      <x/>
    </i>
  </rowItems>
  <colItems count="1">
    <i/>
  </colItems>
  <dataFields count="1">
    <dataField name="Sum of Sales" fld="1" baseField="0" baseItem="0" numFmtId="43"/>
  </dataFields>
  <formats count="1">
    <format dxfId="1387">
      <pivotArea outline="0" collapsedLevelsAreSubtotals="1" fieldPosition="0"/>
    </format>
  </formats>
  <pivotHierarchies count="5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34" name="[Fact_Table].[Order Date]">
      <autoFilter ref="A1">
        <filterColumn colId="0">
          <customFilters and="1">
            <customFilter operator="greaterThanOrEqual" val="42005"/>
            <customFilter operator="lessThanOrEqual" val="43465"/>
          </customFilters>
        </filterColumn>
      </autoFilter>
      <extLst>
        <ext xmlns:x15="http://schemas.microsoft.com/office/spreadsheetml/2010/11/main" uri="{0605FD5F-26C8-4aeb-8148-2DB25E43C511}">
          <x15:pivotFilter useWholeDay="1"/>
        </ext>
      </extLst>
    </filter>
    <filter fld="0" type="count" id="1" iMeasureHier="45">
      <autoFilter ref="A1">
        <filterColumn colId="0">
          <top10 val="10" filterVal="10"/>
        </filterColumn>
      </autoFilter>
    </filter>
  </filters>
  <rowHierarchiesUsage count="2">
    <rowHierarchyUsage hierarchyUsage="28"/>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Dimension]"/>
        <x15:activeTabTopLevelEntity name="[Fact_Table]"/>
        <x15:activeTabTopLevelEntity name="[Customer_Dimension]"/>
        <x15:activeTabTopLevelEntity name="[Geography_Dimens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3EA46E-AC4D-45A3-84CD-DF0DCF9B9598}" name="Top 10 Subcatoegry" cacheId="329" applyNumberFormats="0" applyBorderFormats="0" applyFontFormats="0" applyPatternFormats="0" applyAlignmentFormats="0" applyWidthHeightFormats="1" dataCaption="Values" tag="428b00c9-f40c-4ad6-bd74-82c3bf366d3d" updatedVersion="8" minRefreshableVersion="5" useAutoFormatting="1" subtotalHiddenItems="1" itemPrintTitles="1" createdVersion="7" indent="0" compact="0" compactData="0" gridDropZones="1" multipleFieldFilters="0" chartFormat="33">
  <location ref="F59:G78" firstHeaderRow="2" firstDataRow="2" firstDataCol="1"/>
  <pivotFields count="4">
    <pivotField axis="axisRow" compact="0" allDrilled="1" outline="0" subtotalTop="0" showAll="0" sortType="descending" dataSourceSort="1"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18">
    <i>
      <x v="13"/>
    </i>
    <i>
      <x v="5"/>
    </i>
    <i>
      <x v="14"/>
    </i>
    <i>
      <x v="16"/>
    </i>
    <i>
      <x v="3"/>
    </i>
    <i>
      <x v="11"/>
    </i>
    <i>
      <x/>
    </i>
    <i>
      <x v="6"/>
    </i>
    <i>
      <x v="4"/>
    </i>
    <i>
      <x v="1"/>
    </i>
    <i>
      <x v="9"/>
    </i>
    <i>
      <x v="12"/>
    </i>
    <i>
      <x v="15"/>
    </i>
    <i>
      <x v="2"/>
    </i>
    <i>
      <x v="7"/>
    </i>
    <i>
      <x v="10"/>
    </i>
    <i>
      <x v="8"/>
    </i>
    <i t="grand">
      <x/>
    </i>
  </rowItems>
  <colItems count="1">
    <i/>
  </colItems>
  <dataFields count="1">
    <dataField name="Sum of Sales" fld="1" baseField="0" baseItem="0" numFmtId="166"/>
  </dataFields>
  <formats count="4">
    <format dxfId="1248">
      <pivotArea outline="0" collapsedLevelsAreSubtotals="1" fieldPosition="0"/>
    </format>
    <format dxfId="1247">
      <pivotArea dataOnly="0" labelOnly="1" outline="0" axis="axisValues" fieldPosition="0"/>
    </format>
    <format dxfId="1246">
      <pivotArea field="0" type="button" dataOnly="0" labelOnly="1" outline="0" axis="axisRow" fieldPosition="0"/>
    </format>
    <format dxfId="1245">
      <pivotArea dataOnly="0" labelOnly="1" outline="0" axis="axisValues" fieldPosition="0"/>
    </format>
  </formats>
  <chartFormats count="6">
    <chartFormat chart="2" format="3"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25" format="10" series="1">
      <pivotArea type="data" outline="0" fieldPosition="0">
        <references count="1">
          <reference field="4294967294" count="1" selected="0">
            <x v="0"/>
          </reference>
        </references>
      </pivotArea>
    </chartFormat>
    <chartFormat chart="26" format="11" series="1">
      <pivotArea type="data" outline="0" fieldPosition="0">
        <references count="1">
          <reference field="4294967294" count="1" selected="0">
            <x v="0"/>
          </reference>
        </references>
      </pivotArea>
    </chartFormat>
    <chartFormat chart="28" format="13" series="1">
      <pivotArea type="data" outline="0" fieldPosition="0">
        <references count="1">
          <reference field="4294967294" count="1" selected="0">
            <x v="0"/>
          </reference>
        </references>
      </pivotArea>
    </chartFormat>
  </chartFormats>
  <pivotHierarchies count="5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Product ID"/>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34" name="[Fact_Table].[Order Date]">
      <autoFilter ref="A1">
        <filterColumn colId="0">
          <customFilters and="1">
            <customFilter operator="greaterThanOrEqual" val="42005"/>
            <customFilter operator="lessThanOrEqual" val="43465"/>
          </customFilters>
        </filterColumn>
      </autoFilter>
      <extLst>
        <ext xmlns:x15="http://schemas.microsoft.com/office/spreadsheetml/2010/11/main" uri="{0605FD5F-26C8-4aeb-8148-2DB25E43C511}">
          <x15:pivotFilter useWholeDay="1"/>
        </ext>
      </extLst>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Dimension]"/>
        <x15:activeTabTopLevelEntity name="[Fact_Table]"/>
        <x15:activeTabTopLevelEntity name="[Customer_Dimension]"/>
        <x15:activeTabTopLevelEntity name="[Geography_Dimens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8C1D78-1327-482C-B617-70680851F54E}" name="Customers Per segmant- Customers Count" cacheId="299" applyNumberFormats="0" applyBorderFormats="0" applyFontFormats="0" applyPatternFormats="0" applyAlignmentFormats="0" applyWidthHeightFormats="1" dataCaption="Values" tag="7152ba50-c6d7-43bf-93e0-5daa38f1cea6" updatedVersion="8" minRefreshableVersion="5" useAutoFormatting="1" subtotalHiddenItems="1" colGrandTotals="0" itemPrintTitles="1" createdVersion="7" indent="0" outline="1" outlineData="1" multipleFieldFilters="0" chartFormat="13">
  <location ref="B10:C14" firstHeaderRow="1" firstDataRow="1" firstDataCol="1"/>
  <pivotFields count="4">
    <pivotField axis="axisRow" allDrilled="1" showAll="0" dataSourceSort="1" defaultAttributeDrillState="1">
      <items count="4">
        <item x="0"/>
        <item x="1"/>
        <item x="2"/>
        <item t="default"/>
      </items>
    </pivotField>
    <pivotField dataField="1" subtotalTop="0" showAll="0" defaultSubtotal="0"/>
    <pivotField allDrilled="1" showAll="0" dataSourceSort="1" defaultAttributeDrillState="1">
      <items count="1">
        <item t="default"/>
      </items>
    </pivotField>
    <pivotField allDrilled="1" showAll="0" dataSourceSort="1" defaultAttributeDrillState="1"/>
  </pivotFields>
  <rowFields count="1">
    <field x="0"/>
  </rowFields>
  <rowItems count="4">
    <i>
      <x/>
    </i>
    <i>
      <x v="1"/>
    </i>
    <i>
      <x v="2"/>
    </i>
    <i t="grand">
      <x/>
    </i>
  </rowItems>
  <colItems count="1">
    <i/>
  </colItems>
  <dataFields count="1">
    <dataField name="Distinct Count of Customer ID" fld="1" subtotal="count" baseField="0" baseItem="0">
      <extLst>
        <ext xmlns:x15="http://schemas.microsoft.com/office/spreadsheetml/2010/11/main" uri="{FABC7310-3BB5-11E1-824E-6D434824019B}">
          <x15:dataField isCountDistinct="1"/>
        </ext>
      </extLst>
    </dataField>
  </dataFields>
  <formats count="2">
    <format dxfId="1250">
      <pivotArea field="0" type="button" dataOnly="0" labelOnly="1" outline="0" axis="axisRow" fieldPosition="0"/>
    </format>
    <format dxfId="1249">
      <pivotArea dataOnly="0" labelOnly="1" outline="0" axis="axisValues" fieldPosition="0"/>
    </format>
  </formats>
  <chartFormats count="4">
    <chartFormat chart="11" format="17" series="1">
      <pivotArea type="data" outline="0" fieldPosition="0">
        <references count="1">
          <reference field="4294967294" count="1" selected="0">
            <x v="0"/>
          </reference>
        </references>
      </pivotArea>
    </chartFormat>
    <chartFormat chart="11" format="18">
      <pivotArea type="data" outline="0" fieldPosition="0">
        <references count="2">
          <reference field="4294967294" count="1" selected="0">
            <x v="0"/>
          </reference>
          <reference field="0" count="1" selected="0">
            <x v="0"/>
          </reference>
        </references>
      </pivotArea>
    </chartFormat>
    <chartFormat chart="11" format="19">
      <pivotArea type="data" outline="0" fieldPosition="0">
        <references count="2">
          <reference field="4294967294" count="1" selected="0">
            <x v="0"/>
          </reference>
          <reference field="0" count="1" selected="0">
            <x v="1"/>
          </reference>
        </references>
      </pivotArea>
    </chartFormat>
    <chartFormat chart="11" format="20">
      <pivotArea type="data" outline="0" fieldPosition="0">
        <references count="2">
          <reference field="4294967294" count="1" selected="0">
            <x v="0"/>
          </reference>
          <reference field="0" count="1" selected="0">
            <x v="2"/>
          </reference>
        </references>
      </pivotArea>
    </chartFormat>
  </chartFormats>
  <pivotHierarchies count="5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Distinct Count of Custom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33" name="[Fact_Table].[Order Date]">
      <autoFilter ref="A1">
        <filterColumn colId="0">
          <customFilters and="1">
            <customFilter operator="greaterThanOrEqual" val="42005"/>
            <customFilter operator="lessThanOrEqual" val="43465"/>
          </customFilters>
        </filterColumn>
      </autoFilter>
      <extLst>
        <ext xmlns:x15="http://schemas.microsoft.com/office/spreadsheetml/2010/11/main" uri="{0605FD5F-26C8-4aeb-8148-2DB25E43C511}">
          <x15:pivotFilter useWholeDay="1"/>
        </ext>
      </extLst>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Dimension]"/>
        <x15:activeTabTopLevelEntity name="[Product_Dimension]"/>
        <x15:activeTabTopLevelEntity name="[Geography_Dimension]"/>
        <x15:activeTabTopLevelEntity name="[Fact_Tabl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E2E434-8B8E-4DE4-80A2-AA7A640D56CF}" name="Sales by Year" cacheId="311" applyNumberFormats="0" applyBorderFormats="0" applyFontFormats="0" applyPatternFormats="0" applyAlignmentFormats="0" applyWidthHeightFormats="1" dataCaption="Values" tag="a734da20-a581-4b02-98cd-6320a5a67894" updatedVersion="8" minRefreshableVersion="5" useAutoFormatting="1" subtotalHiddenItems="1" itemPrintTitles="1" createdVersion="8" indent="0" compact="0" compactData="0" gridDropZones="1" multipleFieldFilters="0" chartFormat="25">
  <location ref="J55:M105" firstHeaderRow="2" firstDataRow="2" firstDataCol="3" rowPageCount="3" colPageCount="1"/>
  <pivotFields count="8">
    <pivotField dataField="1" compact="0" outline="0" subtotalTop="0" showAll="0" defaultSubtotal="0"/>
    <pivotField axis="axisRow" compact="0" allDrilled="1" outline="0" subtotalTop="0" showAll="0" dataSourceSort="1" defaultSubtotal="0" defaultAttributeDrillState="1">
      <items count="4">
        <item x="0"/>
        <item x="1"/>
        <item x="2"/>
        <item x="3"/>
      </items>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pivotField axis="axisRow" compact="0" allDrilled="1" outline="0" subtotalTop="0" showAll="0" dataSourceSort="1" defaultSubtotal="0" defaultAttributeDrillState="1">
      <items count="4">
        <item x="0"/>
        <item x="1"/>
        <item x="2"/>
        <item x="3"/>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2">
        <item x="0"/>
        <item x="1"/>
        <item x="2"/>
        <item x="3"/>
        <item x="4"/>
        <item x="5"/>
        <item x="6"/>
        <item x="7"/>
        <item x="8"/>
        <item x="9"/>
        <item x="10"/>
        <item x="11"/>
      </items>
    </pivotField>
    <pivotField axis="axisPage" compact="0" allDrilled="1" outline="0" subtotalTop="0" showAll="0" dataSourceSort="1" defaultSubtotal="0" defaultAttributeDrillState="1"/>
    <pivotField axis="axisPage" compact="0" allDrilled="1" outline="0" subtotalTop="0" showAll="0" dataSourceSort="1" defaultSubtotal="0" defaultAttributeDrillState="1"/>
    <pivotField axis="axisPage" compact="0" allDrilled="1" outline="0" subtotalTop="0" showAll="0" dataSourceSort="1" defaultSubtotal="0" defaultAttributeDrillState="1"/>
  </pivotFields>
  <rowFields count="3">
    <field x="1"/>
    <field x="3"/>
    <field x="4"/>
  </rowFields>
  <rowItems count="49">
    <i>
      <x/>
      <x/>
      <x/>
    </i>
    <i r="2">
      <x v="1"/>
    </i>
    <i r="2">
      <x v="2"/>
    </i>
    <i r="1">
      <x v="1"/>
      <x v="3"/>
    </i>
    <i r="2">
      <x v="4"/>
    </i>
    <i r="2">
      <x v="5"/>
    </i>
    <i r="1">
      <x v="2"/>
      <x v="6"/>
    </i>
    <i r="2">
      <x v="7"/>
    </i>
    <i r="2">
      <x v="8"/>
    </i>
    <i r="1">
      <x v="3"/>
      <x v="9"/>
    </i>
    <i r="2">
      <x v="10"/>
    </i>
    <i r="2">
      <x v="11"/>
    </i>
    <i>
      <x v="1"/>
      <x/>
      <x/>
    </i>
    <i r="2">
      <x v="1"/>
    </i>
    <i r="2">
      <x v="2"/>
    </i>
    <i r="1">
      <x v="1"/>
      <x v="3"/>
    </i>
    <i r="2">
      <x v="4"/>
    </i>
    <i r="2">
      <x v="5"/>
    </i>
    <i r="1">
      <x v="2"/>
      <x v="6"/>
    </i>
    <i r="2">
      <x v="7"/>
    </i>
    <i r="2">
      <x v="8"/>
    </i>
    <i r="1">
      <x v="3"/>
      <x v="9"/>
    </i>
    <i r="2">
      <x v="10"/>
    </i>
    <i r="2">
      <x v="11"/>
    </i>
    <i>
      <x v="2"/>
      <x/>
      <x/>
    </i>
    <i r="2">
      <x v="1"/>
    </i>
    <i r="2">
      <x v="2"/>
    </i>
    <i r="1">
      <x v="1"/>
      <x v="3"/>
    </i>
    <i r="2">
      <x v="4"/>
    </i>
    <i r="2">
      <x v="5"/>
    </i>
    <i r="1">
      <x v="2"/>
      <x v="6"/>
    </i>
    <i r="2">
      <x v="7"/>
    </i>
    <i r="2">
      <x v="8"/>
    </i>
    <i r="1">
      <x v="3"/>
      <x v="9"/>
    </i>
    <i r="2">
      <x v="10"/>
    </i>
    <i r="2">
      <x v="11"/>
    </i>
    <i>
      <x v="3"/>
      <x/>
      <x/>
    </i>
    <i r="2">
      <x v="1"/>
    </i>
    <i r="2">
      <x v="2"/>
    </i>
    <i r="1">
      <x v="1"/>
      <x v="3"/>
    </i>
    <i r="2">
      <x v="4"/>
    </i>
    <i r="2">
      <x v="5"/>
    </i>
    <i r="1">
      <x v="2"/>
      <x v="6"/>
    </i>
    <i r="2">
      <x v="7"/>
    </i>
    <i r="2">
      <x v="8"/>
    </i>
    <i r="1">
      <x v="3"/>
      <x v="9"/>
    </i>
    <i r="2">
      <x v="10"/>
    </i>
    <i r="2">
      <x v="11"/>
    </i>
    <i t="grand">
      <x/>
    </i>
  </rowItems>
  <colItems count="1">
    <i/>
  </colItems>
  <pageFields count="3">
    <pageField fld="5" hier="22" name="[Geography_Dimension].[Region].[All]" cap="All"/>
    <pageField fld="6" hier="19" name="[Geography_Dimension].[City].[All]" cap="All"/>
    <pageField fld="7" hier="20" name="[Geography_Dimension].[State].[All]" cap="All"/>
  </pageFields>
  <dataFields count="1">
    <dataField name="Sum of Sales" fld="0" baseField="0" baseItem="0" numFmtId="43"/>
  </dataFields>
  <formats count="1">
    <format dxfId="1251">
      <pivotArea outline="0" collapsedLevelsAreSubtotals="1" fieldPosition="0"/>
    </format>
  </formats>
  <chartFormats count="1">
    <chartFormat chart="15" format="6" series="1">
      <pivotArea type="data" outline="0" fieldPosition="0">
        <references count="1">
          <reference field="4294967294" count="1" selected="0">
            <x v="0"/>
          </reference>
        </references>
      </pivotArea>
    </chartFormat>
  </chartFormats>
  <pivotHierarchies count="5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33" name="[Fact_Table].[Order Date]">
      <autoFilter ref="A1">
        <filterColumn colId="0">
          <customFilters and="1">
            <customFilter operator="greaterThanOrEqual" val="42005"/>
            <customFilter operator="lessThanOrEqual" val="43465"/>
          </customFilters>
        </filterColumn>
      </autoFilter>
      <extLst>
        <ext xmlns:x15="http://schemas.microsoft.com/office/spreadsheetml/2010/11/main" uri="{0605FD5F-26C8-4aeb-8148-2DB25E43C511}">
          <x15:pivotFilter useWholeDay="1"/>
        </ext>
      </extLst>
    </filter>
  </filters>
  <rowHierarchiesUsage count="3">
    <rowHierarchyUsage hierarchyUsage="11"/>
    <rowHierarchyUsage hierarchyUsage="12"/>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able]"/>
        <x15:activeTabTopLevelEntity name="[Customer_Dimension]"/>
        <x15:activeTabTopLevelEntity name="[Product_Dimension]"/>
        <x15:activeTabTopLevelEntity name="[Geography_Dimens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513251-75CC-41B1-A502-8751CF6779FF}" name="PivotTable9" cacheId="305" applyNumberFormats="0" applyBorderFormats="0" applyFontFormats="0" applyPatternFormats="0" applyAlignmentFormats="0" applyWidthHeightFormats="1" dataCaption="Values" tag="c0fa9f47-6c1f-4fda-80be-1c75572074cc" updatedVersion="8" minRefreshableVersion="5" useAutoFormatting="1" subtotalHiddenItems="1" itemPrintTitles="1" createdVersion="8" indent="0" outline="1" outlineData="1" multipleFieldFilters="0" rowHeaderCaption="Top 10 Customers" colHeaderCaption="Top 10 Products">
  <location ref="I2:AA14" firstHeaderRow="1" firstDataRow="2" firstDataCol="1"/>
  <pivotFields count="5">
    <pivotField axis="axisRow" allDrilled="1" subtotalTop="0" showAll="0" measureFilter="1" defaultSubtotal="0" defaultAttributeDrillState="1">
      <items count="10">
        <item x="1"/>
        <item x="2"/>
        <item x="9"/>
        <item x="0"/>
        <item x="3"/>
        <item x="4"/>
        <item x="5"/>
        <item x="6"/>
        <item x="7"/>
        <item x="8"/>
      </items>
    </pivotField>
    <pivotField dataField="1" subtotalTop="0" showAll="0" defaultSubtotal="0"/>
    <pivotField axis="axisCol"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18">
    <i>
      <x/>
    </i>
    <i>
      <x v="1"/>
    </i>
    <i>
      <x v="2"/>
    </i>
    <i>
      <x v="3"/>
    </i>
    <i>
      <x v="4"/>
    </i>
    <i>
      <x v="5"/>
    </i>
    <i>
      <x v="6"/>
    </i>
    <i>
      <x v="7"/>
    </i>
    <i>
      <x v="8"/>
    </i>
    <i>
      <x v="9"/>
    </i>
    <i>
      <x v="10"/>
    </i>
    <i>
      <x v="11"/>
    </i>
    <i>
      <x v="12"/>
    </i>
    <i>
      <x v="13"/>
    </i>
    <i>
      <x v="14"/>
    </i>
    <i>
      <x v="15"/>
    </i>
    <i>
      <x v="16"/>
    </i>
    <i t="grand">
      <x/>
    </i>
  </colItems>
  <dataFields count="1">
    <dataField name="Sum of Sales" fld="1" baseField="0" baseItem="0" numFmtId="164"/>
  </dataFields>
  <formats count="2">
    <format dxfId="1253">
      <pivotArea outline="0" collapsedLevelsAreSubtotals="1" fieldPosition="0"/>
    </format>
    <format dxfId="1252">
      <pivotArea type="all" dataOnly="0" outline="0" fieldPosition="0"/>
    </format>
  </formats>
  <pivotHierarchies count="5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34" name="[Fact_Table].[Order Date]">
      <autoFilter ref="A1">
        <filterColumn colId="0">
          <customFilters and="1">
            <customFilter operator="greaterThanOrEqual" val="42005"/>
            <customFilter operator="lessThanOrEqual" val="43465"/>
          </customFilters>
        </filterColumn>
      </autoFilter>
      <extLst>
        <ext xmlns:x15="http://schemas.microsoft.com/office/spreadsheetml/2010/11/main" uri="{0605FD5F-26C8-4aeb-8148-2DB25E43C511}">
          <x15:pivotFilter useWholeDay="1"/>
        </ext>
      </extLst>
    </filter>
    <filter fld="0" type="count" id="1" iMeasureHier="45">
      <autoFilter ref="A1">
        <filterColumn colId="0">
          <top10 val="10" filterVal="10"/>
        </filterColumn>
      </autoFilter>
    </filter>
  </filters>
  <rowHierarchiesUsage count="1">
    <rowHierarchyUsage hierarchyUsage="1"/>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Dimension]"/>
        <x15:activeTabTopLevelEntity name="[Fact_Table]"/>
        <x15:activeTabTopLevelEntity name="[Product_Dimens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944642D-596E-4601-B7EC-9C2ADA9BF9B5}" name="Top 10 Cities " cacheId="317" applyNumberFormats="0" applyBorderFormats="0" applyFontFormats="0" applyPatternFormats="0" applyAlignmentFormats="0" applyWidthHeightFormats="1" dataCaption="Values" tag="e03defa4-a7c5-489b-b16c-76e3b61cc004" updatedVersion="8" minRefreshableVersion="5" useAutoFormatting="1" subtotalHiddenItems="1" itemPrintTitles="1" createdVersion="8" indent="0" outline="1" outlineData="1" multipleFieldFilters="0" chartFormat="42">
  <location ref="F17:G28" firstHeaderRow="1" firstDataRow="1" firstDataCol="1"/>
  <pivotFields count="6">
    <pivotField allDrilled="1" subtotalTop="0" showAll="0" sortType="descending" dataSourceSort="1" defaultSubtotal="0">
      <items count="10">
        <item c="1" x="0"/>
        <item c="1" x="1"/>
        <item c="1" x="2"/>
        <item c="1" x="3"/>
        <item c="1" x="4"/>
        <item c="1" x="5"/>
        <item c="1" x="6"/>
        <item c="1" x="7"/>
        <item c="1" x="8"/>
        <item c="1" x="9"/>
      </items>
      <autoSortScope>
        <pivotArea dataOnly="0" outline="0" fieldPosition="0">
          <references count="1">
            <reference field="4294967294" count="1" selected="0">
              <x v="0"/>
            </reference>
          </references>
        </pivotArea>
      </autoSortScope>
    </pivotField>
    <pivotField subtotalTop="0" showAll="0" dataSourceSort="1" defaultSubtotal="0"/>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3"/>
  </rowFields>
  <rowItems count="11">
    <i>
      <x v="5"/>
    </i>
    <i>
      <x v="4"/>
    </i>
    <i>
      <x v="9"/>
    </i>
    <i>
      <x v="8"/>
    </i>
    <i>
      <x v="6"/>
    </i>
    <i>
      <x v="2"/>
    </i>
    <i>
      <x/>
    </i>
    <i>
      <x v="7"/>
    </i>
    <i>
      <x v="3"/>
    </i>
    <i>
      <x v="1"/>
    </i>
    <i t="grand">
      <x/>
    </i>
  </rowItems>
  <colItems count="1">
    <i/>
  </colItems>
  <dataFields count="1">
    <dataField name="Sum of Sales" fld="2" baseField="0" baseItem="0" numFmtId="166"/>
  </dataFields>
  <formats count="15">
    <format dxfId="1268">
      <pivotArea type="all" dataOnly="0" outline="0" fieldPosition="0"/>
    </format>
    <format dxfId="1267">
      <pivotArea outline="0" collapsedLevelsAreSubtotals="1" fieldPosition="0"/>
    </format>
    <format dxfId="1266">
      <pivotArea field="0" type="button" dataOnly="0" labelOnly="1" outline="0"/>
    </format>
    <format dxfId="1265">
      <pivotArea dataOnly="0" labelOnly="1" grandRow="1" outline="0" fieldPosition="0"/>
    </format>
    <format dxfId="1264">
      <pivotArea dataOnly="0" labelOnly="1" outline="0" axis="axisValues" fieldPosition="0"/>
    </format>
    <format dxfId="1263">
      <pivotArea field="0" type="button" dataOnly="0" labelOnly="1" outline="0"/>
    </format>
    <format dxfId="1262">
      <pivotArea dataOnly="0" labelOnly="1" outline="0" axis="axisValues" fieldPosition="0"/>
    </format>
    <format dxfId="1261">
      <pivotArea field="3" type="button" dataOnly="0" labelOnly="1" outline="0" axis="axisRow" fieldPosition="0"/>
    </format>
    <format dxfId="1260">
      <pivotArea dataOnly="0" labelOnly="1" outline="0" axis="axisValues" fieldPosition="0"/>
    </format>
    <format dxfId="1259">
      <pivotArea type="all" dataOnly="0" outline="0" fieldPosition="0"/>
    </format>
    <format dxfId="1258">
      <pivotArea outline="0" collapsedLevelsAreSubtotals="1" fieldPosition="0"/>
    </format>
    <format dxfId="1257">
      <pivotArea field="3" type="button" dataOnly="0" labelOnly="1" outline="0" axis="axisRow" fieldPosition="0"/>
    </format>
    <format dxfId="1256">
      <pivotArea dataOnly="0" labelOnly="1" fieldPosition="0">
        <references count="1">
          <reference field="3" count="0"/>
        </references>
      </pivotArea>
    </format>
    <format dxfId="1255">
      <pivotArea dataOnly="0" labelOnly="1" grandRow="1" outline="0" fieldPosition="0"/>
    </format>
    <format dxfId="1254">
      <pivotArea dataOnly="0" labelOnly="1" outline="0" axis="axisValues" fieldPosition="0"/>
    </format>
  </formats>
  <chartFormats count="2">
    <chartFormat chart="35" format="11" series="1">
      <pivotArea type="data" outline="0" fieldPosition="0">
        <references count="1">
          <reference field="4294967294" count="1" selected="0">
            <x v="0"/>
          </reference>
        </references>
      </pivotArea>
    </chartFormat>
    <chartFormat chart="37" format="13" series="1">
      <pivotArea type="data" outline="0" fieldPosition="0">
        <references count="1">
          <reference field="4294967294" count="1" selected="0">
            <x v="0"/>
          </reference>
        </references>
      </pivotArea>
    </chartFormat>
  </chartFormats>
  <pivotHierarchies count="5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40" name="[Fact_Table].[Order Date]">
      <autoFilter ref="A1">
        <filterColumn colId="0">
          <customFilters and="1">
            <customFilter operator="greaterThanOrEqual" val="42005"/>
            <customFilter operator="lessThanOrEqual" val="43465"/>
          </customFilters>
        </filterColumn>
      </autoFilter>
      <extLst>
        <ext xmlns:x15="http://schemas.microsoft.com/office/spreadsheetml/2010/11/main" uri="{0605FD5F-26C8-4aeb-8148-2DB25E43C511}">
          <x15:pivotFilter useWholeDay="1"/>
        </ext>
      </extLst>
    </filter>
    <filter fld="3" type="count" id="7" iMeasureHier="45">
      <autoFilter ref="A1">
        <filterColumn colId="0">
          <top10 val="10" filterVal="10"/>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eography_Dimension]"/>
        <x15:activeTabTopLevelEntity name="[Fact_Table]"/>
        <x15:activeTabTopLevelEntity name="[Customer_Dimension]"/>
        <x15:activeTabTopLevelEntity name="[Product_Dimens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14A2376-43D6-4F7A-8549-77F38D4CA3D6}" name="Count of Unique product ID" cacheId="293" applyNumberFormats="0" applyBorderFormats="0" applyFontFormats="0" applyPatternFormats="0" applyAlignmentFormats="0" applyWidthHeightFormats="1" dataCaption="Values" tag="4157e76e-7c8f-484b-a612-7b48a2233113" updatedVersion="8" minRefreshableVersion="5" useAutoFormatting="1" subtotalHiddenItems="1" itemPrintTitles="1" createdVersion="8" indent="0" outline="1" outlineData="1" multipleFieldFilters="0">
  <location ref="B38:B3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Unique product ID" fld="0" subtotal="count" baseField="0" baseItem="0"/>
  </dataFields>
  <formats count="1">
    <format dxfId="1269">
      <pivotArea grandRow="1" outline="0" collapsedLevelsAreSubtotals="1" fieldPosition="0"/>
    </format>
  </formats>
  <pivotHierarchies count="5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33" name="[Fact_Table].[Order Date]">
      <autoFilter ref="A1">
        <filterColumn colId="0">
          <customFilters and="1">
            <customFilter operator="greaterThanOrEqual" val="42005"/>
            <customFilter operator="lessThanOrEqual" val="434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Dimension]"/>
        <x15:activeTabTopLevelEntity name="[Customer_Dimension]"/>
        <x15:activeTabTopLevelEntity name="[Geography_Dimension]"/>
        <x15:activeTabTopLevelEntity name="[Fa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1303E24-8736-418D-AEE5-87F47C90B658}" name="Customers Per Segmant" cacheId="296" applyNumberFormats="0" applyBorderFormats="0" applyFontFormats="0" applyPatternFormats="0" applyAlignmentFormats="0" applyWidthHeightFormats="1" dataCaption="Values" tag="c777a4fc-4ce0-48c4-9824-ebfbcf2b664d" updatedVersion="8" minRefreshableVersion="5" useAutoFormatting="1" subtotalHiddenItems="1" itemPrintTitles="1" createdVersion="8" indent="0" outline="1" outlineData="1" multipleFieldFilters="0" chartFormat="14" rowHeaderCaption="Sector">
  <location ref="B3:C7"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Sales" fld="1" baseField="0" baseItem="0" numFmtId="167"/>
  </dataFields>
  <formats count="30">
    <format dxfId="1299">
      <pivotArea type="all" dataOnly="0" outline="0" fieldPosition="0"/>
    </format>
    <format dxfId="1298">
      <pivotArea field="0" type="button" dataOnly="0" labelOnly="1" outline="0" axis="axisRow" fieldPosition="0"/>
    </format>
    <format dxfId="1297">
      <pivotArea dataOnly="0" labelOnly="1" outline="0" axis="axisValues" fieldPosition="0"/>
    </format>
    <format dxfId="1296">
      <pivotArea dataOnly="0" labelOnly="1" outline="0" axis="axisValues" fieldPosition="0"/>
    </format>
    <format dxfId="1295">
      <pivotArea field="0" type="button" dataOnly="0" labelOnly="1" outline="0" axis="axisRow" fieldPosition="0"/>
    </format>
    <format dxfId="1294">
      <pivotArea dataOnly="0" labelOnly="1" outline="0" axis="axisValues" fieldPosition="0"/>
    </format>
    <format dxfId="1293">
      <pivotArea field="0" type="button" dataOnly="0" labelOnly="1" outline="0" axis="axisRow" fieldPosition="0"/>
    </format>
    <format dxfId="1292">
      <pivotArea dataOnly="0" labelOnly="1" outline="0" axis="axisValues" fieldPosition="0"/>
    </format>
    <format dxfId="1291">
      <pivotArea type="all" dataOnly="0" outline="0" fieldPosition="0"/>
    </format>
    <format dxfId="1290">
      <pivotArea field="0" type="button" dataOnly="0" labelOnly="1" outline="0" axis="axisRow" fieldPosition="0"/>
    </format>
    <format dxfId="1289">
      <pivotArea dataOnly="0" labelOnly="1" outline="0" axis="axisValues" fieldPosition="0"/>
    </format>
    <format dxfId="1288">
      <pivotArea field="0" type="button" dataOnly="0" labelOnly="1" outline="0" axis="axisRow" fieldPosition="0"/>
    </format>
    <format dxfId="1287">
      <pivotArea dataOnly="0" labelOnly="1" outline="0" axis="axisValues" fieldPosition="0"/>
    </format>
    <format dxfId="1286">
      <pivotArea field="0" type="button" dataOnly="0" labelOnly="1" outline="0" axis="axisRow" fieldPosition="0"/>
    </format>
    <format dxfId="1285">
      <pivotArea dataOnly="0" labelOnly="1" outline="0" axis="axisValues" fieldPosition="0"/>
    </format>
    <format dxfId="1284">
      <pivotArea type="all" dataOnly="0" outline="0" fieldPosition="0"/>
    </format>
    <format dxfId="1283">
      <pivotArea outline="0" collapsedLevelsAreSubtotals="1" fieldPosition="0"/>
    </format>
    <format dxfId="1282">
      <pivotArea field="0" type="button" dataOnly="0" labelOnly="1" outline="0" axis="axisRow" fieldPosition="0"/>
    </format>
    <format dxfId="1281">
      <pivotArea dataOnly="0" labelOnly="1" fieldPosition="0">
        <references count="1">
          <reference field="0" count="0"/>
        </references>
      </pivotArea>
    </format>
    <format dxfId="1280">
      <pivotArea dataOnly="0" labelOnly="1" grandRow="1" outline="0" fieldPosition="0"/>
    </format>
    <format dxfId="1279">
      <pivotArea dataOnly="0" labelOnly="1" outline="0" fieldPosition="0">
        <references count="1">
          <reference field="4294967294" count="1">
            <x v="0"/>
          </reference>
        </references>
      </pivotArea>
    </format>
    <format dxfId="1278">
      <pivotArea outline="0" collapsedLevelsAreSubtotals="1" fieldPosition="0">
        <references count="1">
          <reference field="4294967294" count="1" selected="0">
            <x v="0"/>
          </reference>
        </references>
      </pivotArea>
    </format>
    <format dxfId="1277">
      <pivotArea field="0" type="button" dataOnly="0" labelOnly="1" outline="0" axis="axisRow" fieldPosition="0"/>
    </format>
    <format dxfId="1276">
      <pivotArea dataOnly="0" labelOnly="1" outline="0" fieldPosition="0">
        <references count="1">
          <reference field="4294967294" count="1">
            <x v="0"/>
          </reference>
        </references>
      </pivotArea>
    </format>
    <format dxfId="1275">
      <pivotArea field="0" type="button" dataOnly="0" labelOnly="1" outline="0" axis="axisRow" fieldPosition="0"/>
    </format>
    <format dxfId="1274">
      <pivotArea dataOnly="0" labelOnly="1" outline="0" fieldPosition="0">
        <references count="1">
          <reference field="4294967294" count="1">
            <x v="0"/>
          </reference>
        </references>
      </pivotArea>
    </format>
    <format dxfId="1273">
      <pivotArea dataOnly="0" labelOnly="1" outline="0" axis="axisValues" fieldPosition="0"/>
    </format>
    <format dxfId="1272">
      <pivotArea field="0" type="button" dataOnly="0" labelOnly="1" outline="0" axis="axisRow" fieldPosition="0"/>
    </format>
    <format dxfId="1271">
      <pivotArea dataOnly="0" labelOnly="1" outline="0" axis="axisValues" fieldPosition="0"/>
    </format>
    <format dxfId="1270">
      <pivotArea outline="0" collapsedLevelsAreSubtotals="1" fieldPosition="0"/>
    </format>
  </formats>
  <chartFormats count="4">
    <chartFormat chart="1"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s>
  <pivotHierarchies count="5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Number of Customers"/>
    <pivotHierarchy dragToData="1"/>
    <pivotHierarchy dragToData="1"/>
    <pivotHierarchy dragToData="1"/>
    <pivotHierarchy dragToData="1"/>
    <pivotHierarchy dragToData="1"/>
    <pivotHierarchy dragToData="1"/>
    <pivotHierarchy dragToData="1" caption="Distinct Count of Custom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33" name="[Fact_Table].[Order Date]">
      <autoFilter ref="A1">
        <filterColumn colId="0">
          <customFilters and="1">
            <customFilter operator="greaterThanOrEqual" val="42005"/>
            <customFilter operator="lessThanOrEqual" val="43465"/>
          </customFilters>
        </filterColumn>
      </autoFilter>
      <extLst>
        <ext xmlns:x15="http://schemas.microsoft.com/office/spreadsheetml/2010/11/main" uri="{0605FD5F-26C8-4aeb-8148-2DB25E43C511}">
          <x15:pivotFilter useWholeDay="1"/>
        </ext>
      </extLst>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Dimension]"/>
        <x15:activeTabTopLevelEntity name="[Fact_Table]"/>
        <x15:activeTabTopLevelEntity name="[Product_Dimension]"/>
        <x15:activeTabTopLevelEntity name="[Geography_Dimens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7337DDB-0CEA-4FBB-BD1E-6A8852A2660A}" name="Top 10 States" cacheId="326" applyNumberFormats="0" applyBorderFormats="0" applyFontFormats="0" applyPatternFormats="0" applyAlignmentFormats="0" applyWidthHeightFormats="1" dataCaption="Values" tag="c2269b76-1cfd-4a32-9e06-799bd76d2632" updatedVersion="8" minRefreshableVersion="5" useAutoFormatting="1" subtotalHiddenItems="1" itemPrintTitles="1" createdVersion="8" indent="0" outline="1" outlineData="1" multipleFieldFilters="0" chartFormat="12" rowHeaderCaption="Top 10 States">
  <location ref="F2:G13" firstHeaderRow="1" firstDataRow="1" firstDataCol="1"/>
  <pivotFields count="4">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v="8"/>
    </i>
    <i>
      <x v="5"/>
    </i>
    <i>
      <x v="3"/>
    </i>
    <i>
      <x v="2"/>
    </i>
    <i>
      <x v="1"/>
    </i>
    <i>
      <x v="6"/>
    </i>
    <i>
      <x v="9"/>
    </i>
    <i>
      <x v="7"/>
    </i>
    <i>
      <x v="4"/>
    </i>
    <i>
      <x/>
    </i>
    <i t="grand">
      <x/>
    </i>
  </rowItems>
  <colItems count="1">
    <i/>
  </colItems>
  <dataFields count="1">
    <dataField name="Sum of Sales" fld="1" baseField="0" baseItem="0" numFmtId="166"/>
  </dataFields>
  <formats count="24">
    <format dxfId="1323">
      <pivotArea type="all" dataOnly="0" outline="0" fieldPosition="0"/>
    </format>
    <format dxfId="1322">
      <pivotArea outline="0" collapsedLevelsAreSubtotals="1" fieldPosition="0"/>
    </format>
    <format dxfId="1321">
      <pivotArea field="0" type="button" dataOnly="0" labelOnly="1" outline="0" axis="axisRow" fieldPosition="0"/>
    </format>
    <format dxfId="1320">
      <pivotArea dataOnly="0" labelOnly="1" outline="0" axis="axisValues" fieldPosition="0"/>
    </format>
    <format dxfId="1319">
      <pivotArea field="0" type="button" dataOnly="0" labelOnly="1" outline="0" axis="axisRow" fieldPosition="0"/>
    </format>
    <format dxfId="1318">
      <pivotArea dataOnly="0" labelOnly="1" outline="0" axis="axisValues" fieldPosition="0"/>
    </format>
    <format dxfId="1317">
      <pivotArea field="0" type="button" dataOnly="0" labelOnly="1" outline="0" axis="axisRow" fieldPosition="0"/>
    </format>
    <format dxfId="1316">
      <pivotArea dataOnly="0" labelOnly="1" outline="0" axis="axisValues" fieldPosition="0"/>
    </format>
    <format dxfId="1315">
      <pivotArea outline="0" collapsedLevelsAreSubtotals="1" fieldPosition="0"/>
    </format>
    <format dxfId="1314">
      <pivotArea type="all" dataOnly="0" outline="0" fieldPosition="0"/>
    </format>
    <format dxfId="1313">
      <pivotArea outline="0" collapsedLevelsAreSubtotals="1" fieldPosition="0"/>
    </format>
    <format dxfId="1312">
      <pivotArea field="0" type="button" dataOnly="0" labelOnly="1" outline="0" axis="axisRow" fieldPosition="0"/>
    </format>
    <format dxfId="1311">
      <pivotArea dataOnly="0" labelOnly="1" fieldPosition="0">
        <references count="1">
          <reference field="0" count="0"/>
        </references>
      </pivotArea>
    </format>
    <format dxfId="1310">
      <pivotArea dataOnly="0" labelOnly="1" grandRow="1" outline="0" fieldPosition="0"/>
    </format>
    <format dxfId="1309">
      <pivotArea dataOnly="0" labelOnly="1" outline="0" axis="axisValues" fieldPosition="0"/>
    </format>
    <format dxfId="1308">
      <pivotArea outline="0" collapsedLevelsAreSubtotals="1" fieldPosition="0"/>
    </format>
    <format dxfId="1307">
      <pivotArea dataOnly="0" labelOnly="1" fieldPosition="0">
        <references count="1">
          <reference field="0" count="0"/>
        </references>
      </pivotArea>
    </format>
    <format dxfId="1306">
      <pivotArea dataOnly="0" labelOnly="1" grandRow="1" outline="0" fieldPosition="0"/>
    </format>
    <format dxfId="1305">
      <pivotArea outline="0" collapsedLevelsAreSubtotals="1" fieldPosition="0"/>
    </format>
    <format dxfId="1304">
      <pivotArea dataOnly="0" labelOnly="1" fieldPosition="0">
        <references count="1">
          <reference field="0" count="0"/>
        </references>
      </pivotArea>
    </format>
    <format dxfId="1303">
      <pivotArea dataOnly="0" labelOnly="1" grandRow="1" outline="0" fieldPosition="0"/>
    </format>
    <format dxfId="1302">
      <pivotArea outline="0" collapsedLevelsAreSubtotals="1" fieldPosition="0"/>
    </format>
    <format dxfId="1301">
      <pivotArea field="0" type="button" dataOnly="0" labelOnly="1" outline="0" axis="axisRow" fieldPosition="0"/>
    </format>
    <format dxfId="1300">
      <pivotArea dataOnly="0" labelOnly="1" outline="0" axis="axisValues" fieldPosition="0"/>
    </format>
  </formats>
  <chartFormats count="1">
    <chartFormat chart="9" format="8" series="1">
      <pivotArea type="data" outline="0" fieldPosition="0">
        <references count="1">
          <reference field="4294967294" count="1" selected="0">
            <x v="0"/>
          </reference>
        </references>
      </pivotArea>
    </chartFormat>
  </chartFormats>
  <pivotHierarchies count="5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35" name="[Fact_Table].[Order Date]">
      <autoFilter ref="A1">
        <filterColumn colId="0">
          <customFilters and="1">
            <customFilter operator="greaterThanOrEqual" val="42005"/>
            <customFilter operator="lessThanOrEqual" val="43465"/>
          </customFilters>
        </filterColumn>
      </autoFilter>
      <extLst>
        <ext xmlns:x15="http://schemas.microsoft.com/office/spreadsheetml/2010/11/main" uri="{0605FD5F-26C8-4aeb-8148-2DB25E43C511}">
          <x15:pivotFilter useWholeDay="1"/>
        </ext>
      </extLst>
    </filter>
    <filter fld="0" type="count" id="31" iMeasureHier="45">
      <autoFilter ref="A1">
        <filterColumn colId="0">
          <top10 val="10" filterVal="10"/>
        </filterColumn>
      </autoFilter>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able]"/>
        <x15:activeTabTopLevelEntity name="[Geography_Dimension]"/>
        <x15:activeTabTopLevelEntity name="[Customer_Dimension]"/>
        <x15:activeTabTopLevelEntity name="[Product_Dimension]"/>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D6F39196-A8E3-4E46-9993-5CD3BA885B6F}" sourceName="[Customer_Dimension].[Segment]">
  <pivotTables>
    <pivotTable tabId="1" name="Customers Per Segmant"/>
    <pivotTable tabId="1" name="Count of Unique product ID"/>
    <pivotTable tabId="1" name="Customers Per segmant- Customers Count"/>
    <pivotTable tabId="1" name="PivotTable5"/>
    <pivotTable tabId="1" name="PivotTable9"/>
    <pivotTable tabId="1" name="Sales Average Per Cateogry"/>
    <pivotTable tabId="1" name="Sales by Year"/>
    <pivotTable tabId="1" name="Sales per Cateogry and Weight of bussiness"/>
    <pivotTable tabId="1" name="Top 10 Cities "/>
    <pivotTable tabId="1" name="Top 10 Customers"/>
    <pivotTable tabId="1" name="Top 10 Products"/>
    <pivotTable tabId="1" name="Top 10 States"/>
    <pivotTable tabId="1" name="Top 10 Subcatoegry"/>
  </pivotTables>
  <data>
    <olap pivotCacheId="51277686">
      <levels count="2">
        <level uniqueName="[Customer_Dimension].[Segment].[(All)]" sourceCaption="(All)" count="0"/>
        <level uniqueName="[Customer_Dimension].[Segment].[Segment]" sourceCaption="Segment" count="3">
          <ranges>
            <range startItem="0">
              <i n="[Customer_Dimension].[Segment].&amp;[Consumer]" c="Consumer"/>
              <i n="[Customer_Dimension].[Segment].&amp;[Corporate]" c="Corporate"/>
              <i n="[Customer_Dimension].[Segment].&amp;[Home Office]" c="Home Office"/>
            </range>
          </ranges>
        </level>
      </levels>
      <selections count="1">
        <selection n="[Customer_Dimension].[Seg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2BDFC3F-CC3A-4F1A-8080-7732C78547DE}" sourceName="[Product_Dimension].[Category]">
  <pivotTables>
    <pivotTable tabId="1" name="Sales per Cateogry and Weight of bussiness"/>
    <pivotTable tabId="1" name="Sales Average Per Cateogry"/>
    <pivotTable tabId="1" name="Count of Unique product ID"/>
    <pivotTable tabId="1" name="Customers Per Segmant"/>
    <pivotTable tabId="1" name="Customers Per segmant- Customers Count"/>
    <pivotTable tabId="1" name="PivotTable5"/>
    <pivotTable tabId="1" name="PivotTable9"/>
    <pivotTable tabId="1" name="Sales by Year"/>
    <pivotTable tabId="1" name="Top 10 Cities "/>
    <pivotTable tabId="1" name="Top 10 Customers"/>
    <pivotTable tabId="1" name="Top 10 Products"/>
    <pivotTable tabId="1" name="Top 10 States"/>
    <pivotTable tabId="1" name="Top 10 Subcatoegry"/>
    <pivotTable tabId="1" name="PivotTable2"/>
  </pivotTables>
  <data>
    <olap pivotCacheId="1400078135">
      <levels count="2">
        <level uniqueName="[Product_Dimension].[Category].[(All)]" sourceCaption="(All)" count="0"/>
        <level uniqueName="[Product_Dimension].[Category].[Category]" sourceCaption="Category" count="3">
          <ranges>
            <range startItem="0">
              <i n="[Product_Dimension].[Category].&amp;[Furniture]" c="Furniture"/>
              <i n="[Product_Dimension].[Category].&amp;[Office Supplies]" c="Office Supplies"/>
              <i n="[Product_Dimension].[Category].&amp;[Technology]" c="Technology"/>
            </range>
          </ranges>
        </level>
      </levels>
      <selections count="1">
        <selection n="[Product_Dimension].[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229233F9-AFBE-4E06-89AF-90E70DFCC122}" sourceName="[Product_Dimension].[Sub-Category]">
  <pivotTables>
    <pivotTable tabId="1" name="Count of Unique product ID"/>
    <pivotTable tabId="1" name="Customers Per Segmant"/>
    <pivotTable tabId="1" name="Customers Per segmant- Customers Count"/>
    <pivotTable tabId="1" name="PivotTable5"/>
    <pivotTable tabId="1" name="PivotTable9"/>
    <pivotTable tabId="1" name="Sales Average Per Cateogry"/>
    <pivotTable tabId="1" name="Sales by Year"/>
    <pivotTable tabId="1" name="Sales per Cateogry and Weight of bussiness"/>
    <pivotTable tabId="1" name="Top 10 Cities "/>
    <pivotTable tabId="1" name="Top 10 Customers"/>
    <pivotTable tabId="1" name="Top 10 Products"/>
    <pivotTable tabId="1" name="Top 10 States"/>
    <pivotTable tabId="1" name="Top 10 Subcatoegry"/>
  </pivotTables>
  <data>
    <olap pivotCacheId="489571015">
      <levels count="2">
        <level uniqueName="[Product_Dimension].[Sub-Category].[(All)]" sourceCaption="(All)" count="0"/>
        <level uniqueName="[Product_Dimension].[Sub-Category].[Sub-Category]" sourceCaption="Sub-Category" count="17">
          <ranges>
            <range startItem="0">
              <i n="[Product_Dimension].[Sub-Category].&amp;[Accessories]" c="Accessories"/>
              <i n="[Product_Dimension].[Sub-Category].&amp;[Appliances]" c="Appliances"/>
              <i n="[Product_Dimension].[Sub-Category].&amp;[Art]" c="Art"/>
              <i n="[Product_Dimension].[Sub-Category].&amp;[Binders]" c="Binders"/>
              <i n="[Product_Dimension].[Sub-Category].&amp;[Bookcases]" c="Bookcases"/>
              <i n="[Product_Dimension].[Sub-Category].&amp;[Chairs]" c="Chairs"/>
              <i n="[Product_Dimension].[Sub-Category].&amp;[Copiers]" c="Copiers"/>
              <i n="[Product_Dimension].[Sub-Category].&amp;[Envelopes]" c="Envelopes"/>
              <i n="[Product_Dimension].[Sub-Category].&amp;[Fasteners]" c="Fasteners"/>
              <i n="[Product_Dimension].[Sub-Category].&amp;[Furnishings]" c="Furnishings"/>
              <i n="[Product_Dimension].[Sub-Category].&amp;[Labels]" c="Labels"/>
              <i n="[Product_Dimension].[Sub-Category].&amp;[Machines]" c="Machines"/>
              <i n="[Product_Dimension].[Sub-Category].&amp;[Paper]" c="Paper"/>
              <i n="[Product_Dimension].[Sub-Category].&amp;[Phones]" c="Phones"/>
              <i n="[Product_Dimension].[Sub-Category].&amp;[Storage]" c="Storage"/>
              <i n="[Product_Dimension].[Sub-Category].&amp;[Supplies]" c="Supplies"/>
              <i n="[Product_Dimension].[Sub-Category].&amp;[Tables]" c="Tables"/>
            </range>
          </ranges>
        </level>
      </levels>
      <selections count="1">
        <selection n="[Product_Dimension].[Sub-Category].[All]"/>
      </selections>
    </olap>
  </data>
  <extLst>
    <x:ext xmlns:x15="http://schemas.microsoft.com/office/spreadsheetml/2010/11/main" uri="{470722E0-AACD-4C17-9CDC-17EF765DBC7E}">
      <x15:slicerCacheHideItemsWithNoData count="1">
        <x15:slicerCacheOlapLevelName uniqueName="[Product_Dimension].[Sub-Category].[Sub-Category]" count="0"/>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B603DB5-6166-4552-B894-4F53A08D9DCD}" sourceName="[Geography_Dimension].[Region]">
  <pivotTables>
    <pivotTable tabId="1" name="Count of Unique product ID"/>
    <pivotTable tabId="1" name="Customers Per Segmant"/>
    <pivotTable tabId="1" name="Customers Per segmant- Customers Count"/>
    <pivotTable tabId="1" name="PivotTable5"/>
    <pivotTable tabId="1" name="PivotTable9"/>
    <pivotTable tabId="1" name="Sales Average Per Cateogry"/>
    <pivotTable tabId="1" name="Sales by Year"/>
    <pivotTable tabId="1" name="Sales per Cateogry and Weight of bussiness"/>
    <pivotTable tabId="1" name="Top 10 Cities "/>
    <pivotTable tabId="1" name="Top 10 Customers"/>
    <pivotTable tabId="1" name="Top 10 Products"/>
    <pivotTable tabId="1" name="Top 10 States"/>
    <pivotTable tabId="1" name="Top 10 Subcatoegry"/>
  </pivotTables>
  <data>
    <olap pivotCacheId="51277686">
      <levels count="2">
        <level uniqueName="[Geography_Dimension].[Region].[(All)]" sourceCaption="(All)" count="0"/>
        <level uniqueName="[Geography_Dimension].[Region].[Region]" sourceCaption="Region" count="4">
          <ranges>
            <range startItem="0">
              <i n="[Geography_Dimension].[Region].&amp;[Central]" c="Central"/>
              <i n="[Geography_Dimension].[Region].&amp;[East]" c="East"/>
              <i n="[Geography_Dimension].[Region].&amp;[South]" c="South"/>
              <i n="[Geography_Dimension].[Region].&amp;[West]" c="West"/>
            </range>
          </ranges>
        </level>
      </levels>
      <selections count="1">
        <selection n="[Geography_Dimension].[Regio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15D2AE89-453F-4EE3-ACE2-F1EB0F1DD1B1}" sourceName="[Geography_Dimension].[State]">
  <data>
    <olap pivotCacheId="51277686">
      <levels count="2">
        <level uniqueName="[Geography_Dimension].[State].[(All)]" sourceCaption="(All)" count="0"/>
        <level uniqueName="[Geography_Dimension].[State].[State]" sourceCaption="State" count="49">
          <ranges>
            <range startItem="0">
              <i n="[Geography_Dimension].[State].&amp;[Alabama]" c="Alabama"/>
              <i n="[Geography_Dimension].[State].&amp;[Arizona]" c="Arizona"/>
              <i n="[Geography_Dimension].[State].&amp;[Arkansas]" c="Arkansas"/>
              <i n="[Geography_Dimension].[State].&amp;[California]" c="California"/>
              <i n="[Geography_Dimension].[State].&amp;[Colorado]" c="Colorado"/>
              <i n="[Geography_Dimension].[State].&amp;[Connecticut]" c="Connecticut"/>
              <i n="[Geography_Dimension].[State].&amp;[Delaware]" c="Delaware"/>
              <i n="[Geography_Dimension].[State].&amp;[District of Columbia]" c="District of Columbia"/>
              <i n="[Geography_Dimension].[State].&amp;[Florida]" c="Florida"/>
              <i n="[Geography_Dimension].[State].&amp;[Georgia]" c="Georgia"/>
              <i n="[Geography_Dimension].[State].&amp;[Idaho]" c="Idaho"/>
              <i n="[Geography_Dimension].[State].&amp;[Illinois]" c="Illinois"/>
              <i n="[Geography_Dimension].[State].&amp;[Indiana]" c="Indiana"/>
              <i n="[Geography_Dimension].[State].&amp;[Iowa]" c="Iowa"/>
              <i n="[Geography_Dimension].[State].&amp;[Kansas]" c="Kansas"/>
              <i n="[Geography_Dimension].[State].&amp;[Kentucky]" c="Kentucky"/>
              <i n="[Geography_Dimension].[State].&amp;[Louisiana]" c="Louisiana"/>
              <i n="[Geography_Dimension].[State].&amp;[Maine]" c="Maine"/>
              <i n="[Geography_Dimension].[State].&amp;[Maryland]" c="Maryland"/>
              <i n="[Geography_Dimension].[State].&amp;[Massachusetts]" c="Massachusetts"/>
              <i n="[Geography_Dimension].[State].&amp;[Michigan]" c="Michigan"/>
              <i n="[Geography_Dimension].[State].&amp;[Minnesota]" c="Minnesota"/>
              <i n="[Geography_Dimension].[State].&amp;[Mississippi]" c="Mississippi"/>
              <i n="[Geography_Dimension].[State].&amp;[Missouri]" c="Missouri"/>
              <i n="[Geography_Dimension].[State].&amp;[Montana]" c="Montana"/>
              <i n="[Geography_Dimension].[State].&amp;[Nebraska]" c="Nebraska"/>
              <i n="[Geography_Dimension].[State].&amp;[Nevada]" c="Nevada"/>
              <i n="[Geography_Dimension].[State].&amp;[New Hampshire]" c="New Hampshire"/>
              <i n="[Geography_Dimension].[State].&amp;[New Jersey]" c="New Jersey"/>
              <i n="[Geography_Dimension].[State].&amp;[New Mexico]" c="New Mexico"/>
              <i n="[Geography_Dimension].[State].&amp;[New York]" c="New York"/>
              <i n="[Geography_Dimension].[State].&amp;[North Carolina]" c="North Carolina"/>
              <i n="[Geography_Dimension].[State].&amp;[North Dakota]" c="North Dakota"/>
              <i n="[Geography_Dimension].[State].&amp;[Ohio]" c="Ohio"/>
              <i n="[Geography_Dimension].[State].&amp;[Oklahoma]" c="Oklahoma"/>
              <i n="[Geography_Dimension].[State].&amp;[Oregon]" c="Oregon"/>
              <i n="[Geography_Dimension].[State].&amp;[Pennsylvania]" c="Pennsylvania"/>
              <i n="[Geography_Dimension].[State].&amp;[Rhode Island]" c="Rhode Island"/>
              <i n="[Geography_Dimension].[State].&amp;[South Carolina]" c="South Carolina"/>
              <i n="[Geography_Dimension].[State].&amp;[South Dakota]" c="South Dakota"/>
              <i n="[Geography_Dimension].[State].&amp;[Tennessee]" c="Tennessee"/>
              <i n="[Geography_Dimension].[State].&amp;[Texas]" c="Texas"/>
              <i n="[Geography_Dimension].[State].&amp;[Utah]" c="Utah"/>
              <i n="[Geography_Dimension].[State].&amp;[Vermont]" c="Vermont"/>
              <i n="[Geography_Dimension].[State].&amp;[Virginia]" c="Virginia"/>
              <i n="[Geography_Dimension].[State].&amp;[Washington]" c="Washington"/>
              <i n="[Geography_Dimension].[State].&amp;[West Virginia]" c="West Virginia"/>
              <i n="[Geography_Dimension].[State].&amp;[Wisconsin]" c="Wisconsin"/>
              <i n="[Geography_Dimension].[State].&amp;[Wyoming]" c="Wyoming"/>
            </range>
          </ranges>
        </level>
      </levels>
      <selections count="1">
        <selection n="[Geography_Dimension].[St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A9C68A7F-0FD3-4739-90BA-3B36D568706E}" cache="Slicer_Segment" caption="Segment" level="1" style="SlicerStyleLight2" rowHeight="241300"/>
  <slicer name="Category" xr10:uid="{4DD261AF-FB8D-400F-9767-78DA0E36046E}" cache="Slicer_Category" caption="Category" level="1" style="SlicerStyleLight2" rowHeight="241300"/>
  <slicer name="Sub-Category" xr10:uid="{726F511E-E9F1-4A8F-B326-F341D6AF820C}" cache="Slicer_Sub_Category" caption="Sub-Category" level="1" style="SlicerStyleLight2" rowHeight="234950"/>
  <slicer name="Region" xr10:uid="{16A3D6F3-0241-407A-AC45-3DB29498A62D}" cache="Slicer_Region" caption="Region" level="1" style="SlicerStyleLight2" rowHeight="234950"/>
  <slicer name="State" xr10:uid="{50AAEC77-366D-416B-B031-8544D8842D36}" cache="Slicer_State1" caption="State" level="1"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73D4C7-C04D-4AC9-8E86-F495BB305631}" name="Table1" displayName="Table1" ref="B5:E4013" totalsRowShown="0">
  <autoFilter ref="B5:E4013" xr:uid="{A973D4C7-C04D-4AC9-8E86-F495BB305631}"/>
  <tableColumns count="4">
    <tableColumn id="1" xr3:uid="{732E2FCE-B203-4901-ABC0-44A87CF558BB}" name="Country"/>
    <tableColumn id="2" xr3:uid="{B18C0168-E0B2-4663-ADDC-EE682B1E7E20}" name="State"/>
    <tableColumn id="3" xr3:uid="{74C7C803-06AD-4B7E-82B6-1F8E1525C71A}" name="Customer Name"/>
    <tableColumn id="4" xr3:uid="{D5B24F19-38FE-4A7B-8572-6080E08680A8}" name="Total" dataDxfId="1233"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53D4C13-15CC-4687-9021-FA73CFDBBDAB}" sourceName="[Fact_Table].[Order Date]">
  <pivotTables>
    <pivotTable tabId="1" name="Count of Unique product ID"/>
    <pivotTable tabId="1" name="Customers Per Segmant"/>
    <pivotTable tabId="1" name="Customers Per segmant- Customers Count"/>
    <pivotTable tabId="1" name="PivotTable5"/>
    <pivotTable tabId="1" name="PivotTable9"/>
    <pivotTable tabId="1" name="Sales Average Per Cateogry"/>
    <pivotTable tabId="1" name="Sales by Year"/>
    <pivotTable tabId="1" name="Sales per Cateogry and Weight of bussiness"/>
    <pivotTable tabId="1" name="Top 10 Cities "/>
    <pivotTable tabId="1" name="Top 10 Customers"/>
    <pivotTable tabId="1" name="Top 10 Products"/>
    <pivotTable tabId="1" name="Top 10 States"/>
    <pivotTable tabId="1" name="Top 10 Subcatoegry"/>
  </pivotTables>
  <state minimalRefreshVersion="6" lastRefreshVersion="6" pivotCacheId="1406166819" filterType="dateBetween">
    <selection startDate="2015-01-01T00:00:00" endDate="2018-12-31T00:00:00"/>
    <bounds startDate="2015-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973D1AB-1FEE-4B3C-A827-F15640D6EC56}" cache="Timeline_Order_Date" caption="Order Date" showHeader="0" level="0" selectionLevel="0" scrollPosition="2015-01-01T00:00:00" style="TimeSlicerStyleLight2"/>
</timeline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9">
    <wetp:webextensionref xmlns:r="http://schemas.openxmlformats.org/officeDocument/2006/relationships" r:id="rId1"/>
  </wetp:taskpane>
</wetp:taskpanes>
</file>

<file path=xl/webextensions/webextension1.xml><?xml version="1.0" encoding="utf-8"?>
<we:webextension xmlns:we="http://schemas.microsoft.com/office/webextensions/webextension/2010/11" id="{DBACDCCC-C3E6-4597-AD85-1FC1A0D80EE8}">
  <we:reference id="wa200005502" version="1.0.0.11" store="en-US" storeType="OMEX"/>
  <we:alternateReferences>
    <we:reference id="WA200005502" version="1.0.0.11" store="" storeType="OMEX"/>
  </we:alternateReferences>
  <we:properties>
    <we:property name="docId" value="&quot;IiYT70fdcW7TWeAT5QmOF&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M4014"/>
  <sheetViews>
    <sheetView zoomScale="98" zoomScaleNormal="98" workbookViewId="0">
      <selection activeCell="D7" sqref="D7"/>
    </sheetView>
  </sheetViews>
  <sheetFormatPr defaultRowHeight="14.4" x14ac:dyDescent="0.3"/>
  <cols>
    <col min="2" max="2" width="13.33203125" bestFit="1" customWidth="1"/>
    <col min="3" max="3" width="16.44140625" bestFit="1" customWidth="1"/>
    <col min="4" max="4" width="20.88671875" style="41" bestFit="1" customWidth="1"/>
    <col min="5" max="5" width="12.21875" bestFit="1" customWidth="1"/>
    <col min="6" max="6" width="15" bestFit="1" customWidth="1"/>
    <col min="7" max="7" width="10.33203125" bestFit="1" customWidth="1"/>
    <col min="8" max="8" width="11.6640625" bestFit="1" customWidth="1"/>
    <col min="9" max="9" width="18.6640625" bestFit="1" customWidth="1"/>
    <col min="10" max="10" width="17.21875" bestFit="1" customWidth="1"/>
    <col min="11" max="11" width="10.33203125" bestFit="1" customWidth="1"/>
    <col min="12" max="12" width="20.5546875" bestFit="1" customWidth="1"/>
    <col min="13" max="13" width="13.33203125" bestFit="1" customWidth="1"/>
    <col min="14" max="14" width="10" bestFit="1" customWidth="1"/>
    <col min="15" max="15" width="7" bestFit="1" customWidth="1"/>
    <col min="16" max="16" width="8" bestFit="1" customWidth="1"/>
    <col min="17" max="17" width="9.77734375" bestFit="1" customWidth="1"/>
    <col min="18" max="18" width="9.109375" bestFit="1" customWidth="1"/>
    <col min="19" max="19" width="10.6640625" bestFit="1" customWidth="1"/>
    <col min="20" max="20" width="6.33203125" bestFit="1" customWidth="1"/>
    <col min="21" max="21" width="9.33203125" bestFit="1" customWidth="1"/>
    <col min="22" max="22" width="6" bestFit="1" customWidth="1"/>
    <col min="23" max="23" width="7.33203125" bestFit="1" customWidth="1"/>
    <col min="24" max="24" width="7.5546875" bestFit="1" customWidth="1"/>
    <col min="25" max="25" width="8.109375" bestFit="1" customWidth="1"/>
    <col min="26" max="26" width="7" bestFit="1" customWidth="1"/>
    <col min="27" max="28" width="11" bestFit="1" customWidth="1"/>
    <col min="29" max="29" width="14.109375" customWidth="1"/>
    <col min="30" max="30" width="12.6640625" customWidth="1"/>
    <col min="31" max="31" width="18.6640625" bestFit="1" customWidth="1"/>
    <col min="32" max="32" width="26.77734375" bestFit="1" customWidth="1"/>
    <col min="33" max="33" width="13.33203125" bestFit="1" customWidth="1"/>
    <col min="34" max="35" width="5.33203125" bestFit="1" customWidth="1"/>
    <col min="36" max="36" width="10" bestFit="1" customWidth="1"/>
    <col min="37" max="37" width="7.33203125" customWidth="1"/>
    <col min="38" max="38" width="20.88671875" bestFit="1" customWidth="1"/>
    <col min="39" max="39" width="12.21875" bestFit="1" customWidth="1"/>
    <col min="40" max="40" width="13" customWidth="1"/>
    <col min="41" max="41" width="17.44140625" customWidth="1"/>
    <col min="42" max="42" width="6.33203125" bestFit="1" customWidth="1"/>
    <col min="43" max="43" width="9.33203125" bestFit="1" customWidth="1"/>
    <col min="44" max="44" width="6" bestFit="1" customWidth="1"/>
    <col min="45" max="45" width="7.33203125" bestFit="1" customWidth="1"/>
    <col min="46" max="46" width="7.5546875" bestFit="1" customWidth="1"/>
    <col min="47" max="47" width="8.109375" bestFit="1" customWidth="1"/>
    <col min="48" max="48" width="6.44140625" bestFit="1" customWidth="1"/>
    <col min="49" max="49" width="11" bestFit="1" customWidth="1"/>
  </cols>
  <sheetData>
    <row r="1" spans="2:39" ht="15" thickBot="1" x14ac:dyDescent="0.35">
      <c r="F1" s="40" t="s">
        <v>46</v>
      </c>
    </row>
    <row r="2" spans="2:39" ht="15" thickBot="1" x14ac:dyDescent="0.35">
      <c r="B2" s="40" t="s">
        <v>42</v>
      </c>
      <c r="F2" s="28" t="s">
        <v>33</v>
      </c>
      <c r="G2" s="28" t="s">
        <v>14</v>
      </c>
      <c r="I2" s="11" t="s">
        <v>14</v>
      </c>
      <c r="J2" s="18" t="s">
        <v>34</v>
      </c>
      <c r="K2" s="12"/>
      <c r="L2" s="12"/>
      <c r="M2" s="12"/>
      <c r="N2" s="12"/>
      <c r="O2" s="12"/>
      <c r="P2" s="12"/>
      <c r="Q2" s="12"/>
      <c r="R2" s="12"/>
      <c r="S2" s="12"/>
      <c r="T2" s="12"/>
      <c r="U2" s="12"/>
      <c r="V2" s="12"/>
      <c r="W2" s="12"/>
      <c r="X2" s="12"/>
      <c r="Y2" s="12"/>
      <c r="Z2" s="12"/>
      <c r="AA2" s="13"/>
      <c r="AJ2" s="37" t="s">
        <v>57</v>
      </c>
      <c r="AK2" t="s" vm="1">
        <v>74</v>
      </c>
    </row>
    <row r="3" spans="2:39" ht="30.45" customHeight="1" thickBot="1" x14ac:dyDescent="0.35">
      <c r="B3" s="28" t="s">
        <v>8</v>
      </c>
      <c r="C3" s="29" t="s">
        <v>14</v>
      </c>
      <c r="F3" s="56" t="s">
        <v>130</v>
      </c>
      <c r="G3" s="31">
        <v>70636.72</v>
      </c>
      <c r="I3" s="19" t="s">
        <v>19</v>
      </c>
      <c r="J3" s="62" t="s">
        <v>20</v>
      </c>
      <c r="K3" s="62" t="s">
        <v>21</v>
      </c>
      <c r="L3" s="62" t="s">
        <v>22</v>
      </c>
      <c r="M3" s="62" t="s">
        <v>23</v>
      </c>
      <c r="N3" s="62" t="s">
        <v>920</v>
      </c>
      <c r="O3" s="62" t="s">
        <v>24</v>
      </c>
      <c r="P3" s="62" t="s">
        <v>25</v>
      </c>
      <c r="Q3" s="62" t="s">
        <v>26</v>
      </c>
      <c r="R3" s="62" t="s">
        <v>921</v>
      </c>
      <c r="S3" s="62" t="s">
        <v>27</v>
      </c>
      <c r="T3" s="62" t="s">
        <v>28</v>
      </c>
      <c r="U3" s="62" t="s">
        <v>134</v>
      </c>
      <c r="V3" s="62" t="s">
        <v>29</v>
      </c>
      <c r="W3" s="62" t="s">
        <v>30</v>
      </c>
      <c r="X3" s="62" t="s">
        <v>31</v>
      </c>
      <c r="Y3" s="62" t="s">
        <v>922</v>
      </c>
      <c r="Z3" s="62" t="s">
        <v>32</v>
      </c>
      <c r="AA3" s="20" t="s">
        <v>3</v>
      </c>
    </row>
    <row r="4" spans="2:39" x14ac:dyDescent="0.3">
      <c r="B4" s="7" t="s">
        <v>0</v>
      </c>
      <c r="C4" s="52">
        <v>1148060.531</v>
      </c>
      <c r="F4" s="57" t="s">
        <v>119</v>
      </c>
      <c r="G4" s="59">
        <v>75130.350000000006</v>
      </c>
      <c r="I4" s="14" t="s">
        <v>135</v>
      </c>
      <c r="J4" s="63"/>
      <c r="K4" s="63"/>
      <c r="L4" s="63"/>
      <c r="M4" s="63">
        <v>7.5419999999999998</v>
      </c>
      <c r="N4" s="63"/>
      <c r="O4" s="63">
        <v>513.26400000000001</v>
      </c>
      <c r="P4" s="63">
        <v>11199.936</v>
      </c>
      <c r="Q4" s="63"/>
      <c r="R4" s="63"/>
      <c r="S4" s="63">
        <v>187.76</v>
      </c>
      <c r="T4" s="63"/>
      <c r="U4" s="63"/>
      <c r="V4" s="63">
        <v>98.188000000000002</v>
      </c>
      <c r="W4" s="63">
        <v>122.38200000000001</v>
      </c>
      <c r="X4" s="63"/>
      <c r="Y4" s="63"/>
      <c r="Z4" s="63"/>
      <c r="AA4" s="15">
        <v>12129.072</v>
      </c>
      <c r="AJ4" s="37" t="s">
        <v>14</v>
      </c>
    </row>
    <row r="5" spans="2:39" x14ac:dyDescent="0.3">
      <c r="B5" s="8" t="s">
        <v>1</v>
      </c>
      <c r="C5" s="53">
        <v>688494.07479999994</v>
      </c>
      <c r="F5" s="57" t="s">
        <v>106</v>
      </c>
      <c r="G5" s="59">
        <v>76136.073999999993</v>
      </c>
      <c r="I5" s="14" t="s">
        <v>136</v>
      </c>
      <c r="J5" s="63"/>
      <c r="K5" s="63"/>
      <c r="L5" s="63">
        <v>29.59</v>
      </c>
      <c r="M5" s="63"/>
      <c r="N5" s="63"/>
      <c r="O5" s="63">
        <v>1067.94</v>
      </c>
      <c r="P5" s="63">
        <v>10499.97</v>
      </c>
      <c r="Q5" s="63">
        <v>38.988</v>
      </c>
      <c r="R5" s="63"/>
      <c r="S5" s="63">
        <v>73.39</v>
      </c>
      <c r="T5" s="63"/>
      <c r="U5" s="63"/>
      <c r="V5" s="63"/>
      <c r="W5" s="63">
        <v>1140.8399999999999</v>
      </c>
      <c r="X5" s="63">
        <v>22.58</v>
      </c>
      <c r="Y5" s="63"/>
      <c r="Z5" s="63"/>
      <c r="AA5" s="15">
        <v>12873.298000000001</v>
      </c>
      <c r="AJ5" s="37" t="s">
        <v>55</v>
      </c>
      <c r="AK5" s="37" t="s">
        <v>56</v>
      </c>
      <c r="AL5" s="37" t="s">
        <v>918</v>
      </c>
      <c r="AM5" t="s">
        <v>41</v>
      </c>
    </row>
    <row r="6" spans="2:39" ht="15" thickBot="1" x14ac:dyDescent="0.35">
      <c r="B6" s="9" t="s">
        <v>2</v>
      </c>
      <c r="C6" s="53">
        <v>424982.17690000002</v>
      </c>
      <c r="F6" s="57" t="s">
        <v>98</v>
      </c>
      <c r="G6" s="59">
        <v>79236.517000000007</v>
      </c>
      <c r="I6" s="14" t="s">
        <v>142</v>
      </c>
      <c r="J6" s="63">
        <v>57.4</v>
      </c>
      <c r="K6" s="63"/>
      <c r="L6" s="63">
        <v>7.04</v>
      </c>
      <c r="M6" s="63">
        <v>331.96</v>
      </c>
      <c r="N6" s="63"/>
      <c r="O6" s="63"/>
      <c r="P6" s="63">
        <v>11199.968000000001</v>
      </c>
      <c r="Q6" s="63">
        <v>63.9</v>
      </c>
      <c r="R6" s="63"/>
      <c r="S6" s="63">
        <v>124.83199999999999</v>
      </c>
      <c r="T6" s="63"/>
      <c r="U6" s="63"/>
      <c r="V6" s="63"/>
      <c r="W6" s="63">
        <v>2452.59</v>
      </c>
      <c r="X6" s="63"/>
      <c r="Y6" s="63">
        <v>357.93</v>
      </c>
      <c r="Z6" s="63"/>
      <c r="AA6" s="15">
        <v>14595.62</v>
      </c>
      <c r="AJ6" t="s">
        <v>52</v>
      </c>
      <c r="AK6" t="s">
        <v>86</v>
      </c>
      <c r="AL6" t="s">
        <v>156</v>
      </c>
      <c r="AM6">
        <v>2216.8000000000002</v>
      </c>
    </row>
    <row r="7" spans="2:39" ht="15" thickBot="1" x14ac:dyDescent="0.35">
      <c r="B7" s="1" t="s">
        <v>3</v>
      </c>
      <c r="C7" s="54">
        <v>2261536.7826999999</v>
      </c>
      <c r="D7" s="51">
        <f>GETPIVOTDATA("[Measures].[Sum of Sales]",$B$3)</f>
        <v>2261536.7826999999</v>
      </c>
      <c r="F7" s="57" t="s">
        <v>95</v>
      </c>
      <c r="G7" s="59">
        <v>88436.532000000007</v>
      </c>
      <c r="I7" s="14" t="s">
        <v>17</v>
      </c>
      <c r="J7" s="63">
        <v>129.4</v>
      </c>
      <c r="K7" s="63"/>
      <c r="L7" s="63">
        <v>23.64</v>
      </c>
      <c r="M7" s="63">
        <v>11068.91</v>
      </c>
      <c r="N7" s="63"/>
      <c r="O7" s="63"/>
      <c r="P7" s="63"/>
      <c r="Q7" s="63"/>
      <c r="R7" s="63"/>
      <c r="S7" s="63">
        <v>886.84</v>
      </c>
      <c r="T7" s="63">
        <v>3.69</v>
      </c>
      <c r="U7" s="63">
        <v>287.91000000000003</v>
      </c>
      <c r="V7" s="63"/>
      <c r="W7" s="63">
        <v>1287</v>
      </c>
      <c r="X7" s="63">
        <v>393.01600000000002</v>
      </c>
      <c r="Y7" s="63"/>
      <c r="Z7" s="63">
        <v>393.16500000000002</v>
      </c>
      <c r="AA7" s="15">
        <v>14473.571</v>
      </c>
      <c r="AJ7" t="s">
        <v>52</v>
      </c>
      <c r="AK7" t="s">
        <v>86</v>
      </c>
      <c r="AL7" t="s">
        <v>171</v>
      </c>
      <c r="AM7">
        <v>14.94</v>
      </c>
    </row>
    <row r="8" spans="2:39" x14ac:dyDescent="0.3">
      <c r="B8" s="2"/>
      <c r="F8" s="57" t="s">
        <v>122</v>
      </c>
      <c r="G8" s="59">
        <v>116276.65</v>
      </c>
      <c r="I8" s="14" t="s">
        <v>137</v>
      </c>
      <c r="J8" s="63"/>
      <c r="K8" s="63">
        <v>301.45999999999998</v>
      </c>
      <c r="L8" s="63">
        <v>7.4080000000000004</v>
      </c>
      <c r="M8" s="63">
        <v>577.78</v>
      </c>
      <c r="N8" s="63">
        <v>299.97000000000003</v>
      </c>
      <c r="O8" s="63"/>
      <c r="P8" s="63"/>
      <c r="Q8" s="63">
        <v>27.792000000000002</v>
      </c>
      <c r="R8" s="63">
        <v>6.7839999999999998</v>
      </c>
      <c r="S8" s="63">
        <v>786.27200000000005</v>
      </c>
      <c r="T8" s="63"/>
      <c r="U8" s="63"/>
      <c r="V8" s="63">
        <v>68.2</v>
      </c>
      <c r="W8" s="63">
        <v>3256.8119999999999</v>
      </c>
      <c r="X8" s="63">
        <v>477.87599999999998</v>
      </c>
      <c r="Y8" s="63">
        <v>8187.65</v>
      </c>
      <c r="Z8" s="63">
        <v>177.22499999999999</v>
      </c>
      <c r="AA8" s="15">
        <v>14175.228999999999</v>
      </c>
      <c r="AJ8" t="s">
        <v>52</v>
      </c>
      <c r="AK8" t="s">
        <v>86</v>
      </c>
      <c r="AL8" t="s">
        <v>187</v>
      </c>
      <c r="AM8">
        <v>1264.1400000000001</v>
      </c>
    </row>
    <row r="9" spans="2:39" x14ac:dyDescent="0.3">
      <c r="B9" s="40" t="s">
        <v>43</v>
      </c>
      <c r="F9" s="57" t="s">
        <v>94</v>
      </c>
      <c r="G9" s="59">
        <v>135206.85</v>
      </c>
      <c r="H9" s="2"/>
      <c r="I9" s="14" t="s">
        <v>138</v>
      </c>
      <c r="J9" s="63">
        <v>119.96</v>
      </c>
      <c r="K9" s="63">
        <v>151.62</v>
      </c>
      <c r="L9" s="63">
        <v>378.77600000000001</v>
      </c>
      <c r="M9" s="63">
        <v>11.276999999999999</v>
      </c>
      <c r="N9" s="63"/>
      <c r="O9" s="63"/>
      <c r="P9" s="63">
        <v>13999.96</v>
      </c>
      <c r="Q9" s="63"/>
      <c r="R9" s="63"/>
      <c r="S9" s="63">
        <v>75.56</v>
      </c>
      <c r="T9" s="63">
        <v>20.23</v>
      </c>
      <c r="U9" s="63"/>
      <c r="V9" s="63">
        <v>20.04</v>
      </c>
      <c r="W9" s="63">
        <v>145.49600000000001</v>
      </c>
      <c r="X9" s="63">
        <v>194.42</v>
      </c>
      <c r="Y9" s="63"/>
      <c r="Z9" s="63"/>
      <c r="AA9" s="15">
        <v>15117.339</v>
      </c>
      <c r="AJ9" t="s">
        <v>52</v>
      </c>
      <c r="AK9" t="s">
        <v>86</v>
      </c>
      <c r="AL9" t="s">
        <v>188</v>
      </c>
      <c r="AM9">
        <v>4.9800000000000004</v>
      </c>
    </row>
    <row r="10" spans="2:39" x14ac:dyDescent="0.3">
      <c r="B10" s="36" t="s">
        <v>35</v>
      </c>
      <c r="C10" s="36" t="s">
        <v>36</v>
      </c>
      <c r="F10" s="57" t="s">
        <v>127</v>
      </c>
      <c r="G10" s="59">
        <v>168572.53219999999</v>
      </c>
      <c r="I10" s="14" t="s">
        <v>139</v>
      </c>
      <c r="J10" s="63">
        <v>29.99</v>
      </c>
      <c r="K10" s="63"/>
      <c r="L10" s="63">
        <v>15.552</v>
      </c>
      <c r="M10" s="63">
        <v>11468.165999999999</v>
      </c>
      <c r="N10" s="63"/>
      <c r="O10" s="63">
        <v>1356.4960000000001</v>
      </c>
      <c r="P10" s="63"/>
      <c r="Q10" s="63">
        <v>21.84</v>
      </c>
      <c r="R10" s="63">
        <v>5.04</v>
      </c>
      <c r="S10" s="63">
        <v>674.59</v>
      </c>
      <c r="T10" s="63">
        <v>27.72</v>
      </c>
      <c r="U10" s="63"/>
      <c r="V10" s="63">
        <v>138.04</v>
      </c>
      <c r="W10" s="63"/>
      <c r="X10" s="63">
        <v>404.9</v>
      </c>
      <c r="Y10" s="63"/>
      <c r="Z10" s="63"/>
      <c r="AA10" s="15">
        <v>14142.334000000001</v>
      </c>
      <c r="AJ10" t="s">
        <v>52</v>
      </c>
      <c r="AK10" t="s">
        <v>86</v>
      </c>
      <c r="AL10" t="s">
        <v>212</v>
      </c>
      <c r="AM10">
        <v>14.67</v>
      </c>
    </row>
    <row r="11" spans="2:39" x14ac:dyDescent="0.3">
      <c r="B11" s="2" t="s">
        <v>0</v>
      </c>
      <c r="C11" s="61">
        <v>409</v>
      </c>
      <c r="F11" s="57" t="s">
        <v>116</v>
      </c>
      <c r="G11" s="59">
        <v>306361.147</v>
      </c>
      <c r="I11" s="14" t="s">
        <v>140</v>
      </c>
      <c r="J11" s="63">
        <v>558.05999999999995</v>
      </c>
      <c r="K11" s="63">
        <v>406.6</v>
      </c>
      <c r="L11" s="63">
        <v>56.968000000000004</v>
      </c>
      <c r="M11" s="63">
        <v>99.968000000000004</v>
      </c>
      <c r="N11" s="63"/>
      <c r="O11" s="63"/>
      <c r="P11" s="63"/>
      <c r="Q11" s="63"/>
      <c r="R11" s="63"/>
      <c r="S11" s="63">
        <v>32.826000000000001</v>
      </c>
      <c r="T11" s="63">
        <v>14.62</v>
      </c>
      <c r="U11" s="63">
        <v>8749.9500000000007</v>
      </c>
      <c r="V11" s="63"/>
      <c r="W11" s="63">
        <v>21.99</v>
      </c>
      <c r="X11" s="63">
        <v>334.49</v>
      </c>
      <c r="Y11" s="63">
        <v>1332.4960000000001</v>
      </c>
      <c r="Z11" s="63">
        <v>601.47</v>
      </c>
      <c r="AA11" s="15">
        <v>12209.438</v>
      </c>
      <c r="AJ11" t="s">
        <v>52</v>
      </c>
      <c r="AK11" t="s">
        <v>86</v>
      </c>
      <c r="AL11" t="s">
        <v>269</v>
      </c>
      <c r="AM11">
        <v>22.63</v>
      </c>
    </row>
    <row r="12" spans="2:39" ht="15" thickBot="1" x14ac:dyDescent="0.35">
      <c r="B12" s="2" t="s">
        <v>1</v>
      </c>
      <c r="C12" s="61">
        <v>236</v>
      </c>
      <c r="F12" s="58" t="s">
        <v>89</v>
      </c>
      <c r="G12" s="59">
        <v>446306.46350000001</v>
      </c>
      <c r="I12" s="14" t="s">
        <v>141</v>
      </c>
      <c r="J12" s="63">
        <v>21.728000000000002</v>
      </c>
      <c r="K12" s="63"/>
      <c r="L12" s="63">
        <v>8.016</v>
      </c>
      <c r="M12" s="63">
        <v>99.587999999999994</v>
      </c>
      <c r="N12" s="63"/>
      <c r="O12" s="63"/>
      <c r="P12" s="63"/>
      <c r="Q12" s="63"/>
      <c r="R12" s="63">
        <v>18.936</v>
      </c>
      <c r="S12" s="63">
        <v>679.57</v>
      </c>
      <c r="T12" s="63"/>
      <c r="U12" s="63">
        <v>23459.78</v>
      </c>
      <c r="V12" s="63">
        <v>88.872</v>
      </c>
      <c r="W12" s="63"/>
      <c r="X12" s="63">
        <v>663.072</v>
      </c>
      <c r="Y12" s="63">
        <v>3.488</v>
      </c>
      <c r="Z12" s="63"/>
      <c r="AA12" s="15">
        <v>25043.05</v>
      </c>
      <c r="AJ12" t="s">
        <v>52</v>
      </c>
      <c r="AK12" t="s">
        <v>86</v>
      </c>
      <c r="AL12" t="s">
        <v>273</v>
      </c>
      <c r="AM12">
        <v>239.92</v>
      </c>
    </row>
    <row r="13" spans="2:39" ht="15" thickBot="1" x14ac:dyDescent="0.35">
      <c r="B13" s="2" t="s">
        <v>2</v>
      </c>
      <c r="C13" s="61">
        <v>148</v>
      </c>
      <c r="F13" s="10" t="s">
        <v>3</v>
      </c>
      <c r="G13" s="32">
        <v>1562299.8356999999</v>
      </c>
      <c r="I13" s="14" t="s">
        <v>18</v>
      </c>
      <c r="J13" s="63">
        <v>498</v>
      </c>
      <c r="K13" s="63"/>
      <c r="L13" s="63">
        <v>33.96</v>
      </c>
      <c r="M13" s="63">
        <v>828.15599999999995</v>
      </c>
      <c r="N13" s="63"/>
      <c r="O13" s="63"/>
      <c r="P13" s="63">
        <v>17499.95</v>
      </c>
      <c r="Q13" s="63">
        <v>74.352000000000004</v>
      </c>
      <c r="R13" s="63"/>
      <c r="S13" s="63"/>
      <c r="T13" s="63"/>
      <c r="U13" s="63"/>
      <c r="V13" s="63">
        <v>85.32</v>
      </c>
      <c r="W13" s="63"/>
      <c r="X13" s="63">
        <v>32.479999999999997</v>
      </c>
      <c r="Y13" s="63"/>
      <c r="Z13" s="63"/>
      <c r="AA13" s="15">
        <v>19052.218000000001</v>
      </c>
      <c r="AJ13" t="s">
        <v>52</v>
      </c>
      <c r="AK13" t="s">
        <v>86</v>
      </c>
      <c r="AL13" t="s">
        <v>327</v>
      </c>
      <c r="AM13">
        <v>12.48</v>
      </c>
    </row>
    <row r="14" spans="2:39" ht="15" thickBot="1" x14ac:dyDescent="0.35">
      <c r="B14" s="2" t="s">
        <v>3</v>
      </c>
      <c r="C14" s="61">
        <v>793</v>
      </c>
      <c r="D14" s="50">
        <f>GETPIVOTDATA("[Measures].[Distinct Count of Customer ID]",$B$10)</f>
        <v>793</v>
      </c>
      <c r="I14" s="16" t="s">
        <v>3</v>
      </c>
      <c r="J14" s="22">
        <v>1414.538</v>
      </c>
      <c r="K14" s="22">
        <v>859.68</v>
      </c>
      <c r="L14" s="22">
        <v>560.95000000000005</v>
      </c>
      <c r="M14" s="22">
        <v>24493.347000000002</v>
      </c>
      <c r="N14" s="22">
        <v>299.97000000000003</v>
      </c>
      <c r="O14" s="22">
        <v>2937.7</v>
      </c>
      <c r="P14" s="22">
        <v>64399.784</v>
      </c>
      <c r="Q14" s="22">
        <v>226.87200000000001</v>
      </c>
      <c r="R14" s="22">
        <v>30.76</v>
      </c>
      <c r="S14" s="22">
        <v>3521.64</v>
      </c>
      <c r="T14" s="22">
        <v>66.260000000000005</v>
      </c>
      <c r="U14" s="22">
        <v>32497.64</v>
      </c>
      <c r="V14" s="22">
        <v>498.66</v>
      </c>
      <c r="W14" s="22">
        <v>8427.11</v>
      </c>
      <c r="X14" s="22">
        <v>2522.8339999999998</v>
      </c>
      <c r="Y14" s="22">
        <v>9881.5640000000003</v>
      </c>
      <c r="Z14" s="22">
        <v>1171.8599999999999</v>
      </c>
      <c r="AA14" s="17">
        <v>153811.16899999999</v>
      </c>
      <c r="AJ14" t="s">
        <v>52</v>
      </c>
      <c r="AK14" t="s">
        <v>86</v>
      </c>
      <c r="AL14" t="s">
        <v>342</v>
      </c>
      <c r="AM14">
        <v>976.29</v>
      </c>
    </row>
    <row r="15" spans="2:39" x14ac:dyDescent="0.3">
      <c r="B15" s="2"/>
      <c r="AJ15" t="s">
        <v>52</v>
      </c>
      <c r="AK15" t="s">
        <v>86</v>
      </c>
      <c r="AL15" t="s">
        <v>363</v>
      </c>
      <c r="AM15">
        <v>33.74</v>
      </c>
    </row>
    <row r="16" spans="2:39" ht="15" thickBot="1" x14ac:dyDescent="0.35">
      <c r="B16" s="39" t="s">
        <v>44</v>
      </c>
      <c r="F16" s="40" t="s">
        <v>47</v>
      </c>
      <c r="AJ16" t="s">
        <v>52</v>
      </c>
      <c r="AK16" t="s">
        <v>86</v>
      </c>
      <c r="AL16" t="s">
        <v>387</v>
      </c>
      <c r="AM16">
        <v>503.22</v>
      </c>
    </row>
    <row r="17" spans="2:39" ht="15" thickBot="1" x14ac:dyDescent="0.35">
      <c r="B17" s="30" t="s">
        <v>13</v>
      </c>
      <c r="C17" s="33" t="s">
        <v>14</v>
      </c>
      <c r="D17" s="42" t="s">
        <v>40</v>
      </c>
      <c r="F17" s="34" t="s">
        <v>35</v>
      </c>
      <c r="G17" s="34" t="s">
        <v>14</v>
      </c>
      <c r="AJ17" t="s">
        <v>52</v>
      </c>
      <c r="AK17" t="s">
        <v>86</v>
      </c>
      <c r="AL17" t="s">
        <v>416</v>
      </c>
      <c r="AM17">
        <v>180.93</v>
      </c>
    </row>
    <row r="18" spans="2:39" x14ac:dyDescent="0.3">
      <c r="B18" s="7" t="s">
        <v>12</v>
      </c>
      <c r="C18" s="25">
        <v>827455.87300000002</v>
      </c>
      <c r="D18" s="43">
        <f>C18/$C$21</f>
        <v>0.36588212021566963</v>
      </c>
      <c r="F18" s="35" t="s">
        <v>923</v>
      </c>
      <c r="G18" s="23">
        <v>252462.54699999999</v>
      </c>
      <c r="AJ18" t="s">
        <v>52</v>
      </c>
      <c r="AK18" t="s">
        <v>86</v>
      </c>
      <c r="AL18" t="s">
        <v>430</v>
      </c>
      <c r="AM18">
        <v>19.559999999999999</v>
      </c>
    </row>
    <row r="19" spans="2:39" x14ac:dyDescent="0.3">
      <c r="B19" s="8" t="s">
        <v>10</v>
      </c>
      <c r="C19" s="26">
        <v>728658.57570000004</v>
      </c>
      <c r="D19" s="44">
        <f>C19/$C$21</f>
        <v>0.32219620802721161</v>
      </c>
      <c r="F19" s="35" t="s">
        <v>924</v>
      </c>
      <c r="G19" s="23">
        <v>173420.18100000001</v>
      </c>
      <c r="AJ19" t="s">
        <v>52</v>
      </c>
      <c r="AK19" t="s">
        <v>86</v>
      </c>
      <c r="AL19" t="s">
        <v>474</v>
      </c>
      <c r="AM19">
        <v>1979.89</v>
      </c>
    </row>
    <row r="20" spans="2:39" ht="15" thickBot="1" x14ac:dyDescent="0.35">
      <c r="B20" s="9" t="s">
        <v>11</v>
      </c>
      <c r="C20" s="26">
        <v>705422.33400000003</v>
      </c>
      <c r="D20" s="44">
        <f>C20/$C$21</f>
        <v>0.31192167175711888</v>
      </c>
      <c r="F20" s="35" t="s">
        <v>925</v>
      </c>
      <c r="G20" s="23">
        <v>116106.322</v>
      </c>
      <c r="AJ20" t="s">
        <v>52</v>
      </c>
      <c r="AK20" t="s">
        <v>86</v>
      </c>
      <c r="AL20" t="s">
        <v>483</v>
      </c>
      <c r="AM20">
        <v>10.16</v>
      </c>
    </row>
    <row r="21" spans="2:39" ht="15" thickBot="1" x14ac:dyDescent="0.35">
      <c r="B21" s="1" t="s">
        <v>3</v>
      </c>
      <c r="C21" s="27">
        <v>2261536.7826999999</v>
      </c>
      <c r="D21" s="45">
        <f>C21/$C$21</f>
        <v>1</v>
      </c>
      <c r="F21" s="35" t="s">
        <v>926</v>
      </c>
      <c r="G21" s="23">
        <v>109041.12</v>
      </c>
      <c r="AJ21" t="s">
        <v>52</v>
      </c>
      <c r="AK21" t="s">
        <v>86</v>
      </c>
      <c r="AL21" t="s">
        <v>493</v>
      </c>
      <c r="AM21">
        <v>73.36</v>
      </c>
    </row>
    <row r="22" spans="2:39" x14ac:dyDescent="0.3">
      <c r="F22" s="35" t="s">
        <v>927</v>
      </c>
      <c r="G22" s="23">
        <v>108841.749</v>
      </c>
      <c r="AJ22" t="s">
        <v>52</v>
      </c>
      <c r="AK22" t="s">
        <v>86</v>
      </c>
      <c r="AL22" t="s">
        <v>517</v>
      </c>
      <c r="AM22">
        <v>298.83</v>
      </c>
    </row>
    <row r="23" spans="2:39" ht="15" thickBot="1" x14ac:dyDescent="0.35">
      <c r="B23" s="40" t="s">
        <v>39</v>
      </c>
      <c r="F23" s="35" t="s">
        <v>928</v>
      </c>
      <c r="G23" s="23">
        <v>63956.142800000001</v>
      </c>
      <c r="AJ23" t="s">
        <v>52</v>
      </c>
      <c r="AK23" t="s">
        <v>86</v>
      </c>
      <c r="AL23" t="s">
        <v>552</v>
      </c>
      <c r="AM23">
        <v>1319.96</v>
      </c>
    </row>
    <row r="24" spans="2:39" ht="15" thickBot="1" x14ac:dyDescent="0.35">
      <c r="B24" s="30" t="s">
        <v>13</v>
      </c>
      <c r="C24" s="33" t="s">
        <v>38</v>
      </c>
      <c r="F24" s="35" t="s">
        <v>929</v>
      </c>
      <c r="G24" s="23">
        <v>47820.133000000002</v>
      </c>
      <c r="AJ24" t="s">
        <v>52</v>
      </c>
      <c r="AK24" t="s">
        <v>86</v>
      </c>
      <c r="AL24" t="s">
        <v>581</v>
      </c>
      <c r="AM24">
        <v>3.76</v>
      </c>
    </row>
    <row r="25" spans="2:39" x14ac:dyDescent="0.3">
      <c r="B25" s="7" t="s">
        <v>12</v>
      </c>
      <c r="C25" s="46">
        <v>456.40147435190295</v>
      </c>
      <c r="F25" s="35" t="s">
        <v>930</v>
      </c>
      <c r="G25" s="23">
        <v>47521.029000000002</v>
      </c>
      <c r="AJ25" t="s">
        <v>52</v>
      </c>
      <c r="AK25" t="s">
        <v>86</v>
      </c>
      <c r="AL25" t="s">
        <v>629</v>
      </c>
      <c r="AM25">
        <v>3236.41</v>
      </c>
    </row>
    <row r="26" spans="2:39" x14ac:dyDescent="0.3">
      <c r="B26" s="8" t="s">
        <v>10</v>
      </c>
      <c r="C26" s="47">
        <v>350.65379003849858</v>
      </c>
      <c r="F26" s="35" t="s">
        <v>931</v>
      </c>
      <c r="G26" s="23">
        <v>44713.182999999997</v>
      </c>
      <c r="AJ26" t="s">
        <v>52</v>
      </c>
      <c r="AK26" t="s">
        <v>86</v>
      </c>
      <c r="AL26" t="s">
        <v>644</v>
      </c>
      <c r="AM26">
        <v>197.05</v>
      </c>
    </row>
    <row r="27" spans="2:39" ht="15" thickBot="1" x14ac:dyDescent="0.35">
      <c r="B27" s="9" t="s">
        <v>11</v>
      </c>
      <c r="C27" s="47">
        <v>119.38100084616687</v>
      </c>
      <c r="F27" s="35" t="s">
        <v>932</v>
      </c>
      <c r="G27" s="23">
        <v>42446.944000000003</v>
      </c>
      <c r="AJ27" t="s">
        <v>52</v>
      </c>
      <c r="AK27" t="s">
        <v>86</v>
      </c>
      <c r="AL27" t="s">
        <v>647</v>
      </c>
      <c r="AM27">
        <v>498.93</v>
      </c>
    </row>
    <row r="28" spans="2:39" ht="15" thickBot="1" x14ac:dyDescent="0.35">
      <c r="B28" s="1" t="s">
        <v>3</v>
      </c>
      <c r="C28" s="48">
        <v>230.76905945918367</v>
      </c>
      <c r="D28" s="49">
        <f>GETPIVOTDATA("[Measures].[Average of sales]",$C$24)</f>
        <v>230.76905945918367</v>
      </c>
      <c r="F28" s="35" t="s">
        <v>3</v>
      </c>
      <c r="G28" s="23">
        <v>1006329.3508</v>
      </c>
      <c r="AJ28" t="s">
        <v>52</v>
      </c>
      <c r="AK28" t="s">
        <v>86</v>
      </c>
      <c r="AL28" t="s">
        <v>674</v>
      </c>
      <c r="AM28">
        <v>819.28</v>
      </c>
    </row>
    <row r="29" spans="2:39" x14ac:dyDescent="0.3">
      <c r="AJ29" t="s">
        <v>52</v>
      </c>
      <c r="AK29" t="s">
        <v>86</v>
      </c>
      <c r="AL29" t="s">
        <v>693</v>
      </c>
      <c r="AM29">
        <v>1918.79</v>
      </c>
    </row>
    <row r="30" spans="2:39" x14ac:dyDescent="0.3">
      <c r="F30" s="40" t="s">
        <v>19</v>
      </c>
      <c r="AJ30" t="s">
        <v>52</v>
      </c>
      <c r="AK30" t="s">
        <v>86</v>
      </c>
      <c r="AL30" t="s">
        <v>697</v>
      </c>
      <c r="AM30">
        <v>26.16</v>
      </c>
    </row>
    <row r="31" spans="2:39" x14ac:dyDescent="0.3">
      <c r="F31" s="37" t="s">
        <v>35</v>
      </c>
      <c r="G31" t="s">
        <v>14</v>
      </c>
      <c r="AJ31" t="s">
        <v>52</v>
      </c>
      <c r="AK31" t="s">
        <v>86</v>
      </c>
      <c r="AL31" t="s">
        <v>733</v>
      </c>
      <c r="AM31">
        <v>8.9600000000000009</v>
      </c>
    </row>
    <row r="32" spans="2:39" x14ac:dyDescent="0.3">
      <c r="F32" s="2" t="s">
        <v>141</v>
      </c>
      <c r="G32" s="38">
        <v>25043.05</v>
      </c>
      <c r="AJ32" t="s">
        <v>52</v>
      </c>
      <c r="AK32" t="s">
        <v>86</v>
      </c>
      <c r="AL32" t="s">
        <v>770</v>
      </c>
      <c r="AM32">
        <v>29</v>
      </c>
    </row>
    <row r="33" spans="2:39" x14ac:dyDescent="0.3">
      <c r="F33" s="2" t="s">
        <v>18</v>
      </c>
      <c r="G33" s="38">
        <v>19052.218000000001</v>
      </c>
      <c r="AJ33" t="s">
        <v>52</v>
      </c>
      <c r="AK33" t="s">
        <v>86</v>
      </c>
      <c r="AL33" t="s">
        <v>771</v>
      </c>
      <c r="AM33">
        <v>1002.7</v>
      </c>
    </row>
    <row r="34" spans="2:39" x14ac:dyDescent="0.3">
      <c r="F34" s="2" t="s">
        <v>138</v>
      </c>
      <c r="G34" s="38">
        <v>15117.339</v>
      </c>
      <c r="AJ34" t="s">
        <v>52</v>
      </c>
      <c r="AK34" t="s">
        <v>86</v>
      </c>
      <c r="AL34" t="s">
        <v>789</v>
      </c>
      <c r="AM34">
        <v>1215.92</v>
      </c>
    </row>
    <row r="35" spans="2:39" x14ac:dyDescent="0.3">
      <c r="F35" s="2" t="s">
        <v>142</v>
      </c>
      <c r="G35" s="38">
        <v>14595.62</v>
      </c>
      <c r="AJ35" t="s">
        <v>52</v>
      </c>
      <c r="AK35" t="s">
        <v>86</v>
      </c>
      <c r="AL35" t="s">
        <v>822</v>
      </c>
      <c r="AM35">
        <v>141.96</v>
      </c>
    </row>
    <row r="36" spans="2:39" x14ac:dyDescent="0.3">
      <c r="F36" s="2" t="s">
        <v>17</v>
      </c>
      <c r="G36" s="38">
        <v>14473.571</v>
      </c>
      <c r="AJ36" t="s">
        <v>52</v>
      </c>
      <c r="AK36" t="s">
        <v>86</v>
      </c>
      <c r="AL36" t="s">
        <v>845</v>
      </c>
      <c r="AM36">
        <v>224.9</v>
      </c>
    </row>
    <row r="37" spans="2:39" x14ac:dyDescent="0.3">
      <c r="F37" s="2" t="s">
        <v>137</v>
      </c>
      <c r="G37" s="38">
        <v>14175.228999999999</v>
      </c>
      <c r="AJ37" t="s">
        <v>52</v>
      </c>
      <c r="AK37" t="s">
        <v>86</v>
      </c>
      <c r="AL37" t="s">
        <v>18</v>
      </c>
      <c r="AM37">
        <v>521.91999999999996</v>
      </c>
    </row>
    <row r="38" spans="2:39" x14ac:dyDescent="0.3">
      <c r="B38" t="s">
        <v>37</v>
      </c>
      <c r="F38" s="2" t="s">
        <v>139</v>
      </c>
      <c r="G38" s="38">
        <v>14142.334000000001</v>
      </c>
      <c r="AJ38" t="s">
        <v>52</v>
      </c>
      <c r="AK38" t="s">
        <v>86</v>
      </c>
      <c r="AL38" t="s">
        <v>908</v>
      </c>
      <c r="AM38">
        <v>21.36</v>
      </c>
    </row>
    <row r="39" spans="2:39" x14ac:dyDescent="0.3">
      <c r="B39" s="21">
        <v>1893</v>
      </c>
      <c r="F39" s="2" t="s">
        <v>136</v>
      </c>
      <c r="G39" s="38">
        <v>12873.298000000001</v>
      </c>
      <c r="AJ39" t="s">
        <v>52</v>
      </c>
      <c r="AK39" t="s">
        <v>86</v>
      </c>
      <c r="AL39" t="s">
        <v>915</v>
      </c>
      <c r="AM39">
        <v>457.04</v>
      </c>
    </row>
    <row r="40" spans="2:39" x14ac:dyDescent="0.3">
      <c r="F40" s="2" t="s">
        <v>140</v>
      </c>
      <c r="G40" s="38">
        <v>12209.438</v>
      </c>
      <c r="AJ40" t="s">
        <v>52</v>
      </c>
      <c r="AK40" t="s">
        <v>87</v>
      </c>
      <c r="AL40" t="s">
        <v>17</v>
      </c>
      <c r="AM40">
        <v>985.47299999999996</v>
      </c>
    </row>
    <row r="41" spans="2:39" x14ac:dyDescent="0.3">
      <c r="D41"/>
      <c r="F41" s="2" t="s">
        <v>135</v>
      </c>
      <c r="G41" s="38">
        <v>12129.072</v>
      </c>
      <c r="AJ41" t="s">
        <v>52</v>
      </c>
      <c r="AK41" t="s">
        <v>87</v>
      </c>
      <c r="AL41" t="s">
        <v>149</v>
      </c>
      <c r="AM41">
        <v>259.13600000000002</v>
      </c>
    </row>
    <row r="42" spans="2:39" x14ac:dyDescent="0.3">
      <c r="D42"/>
      <c r="F42" s="2" t="s">
        <v>3</v>
      </c>
      <c r="G42" s="38">
        <v>153811.16899999999</v>
      </c>
      <c r="AJ42" t="s">
        <v>52</v>
      </c>
      <c r="AK42" t="s">
        <v>87</v>
      </c>
      <c r="AL42" t="s">
        <v>162</v>
      </c>
      <c r="AM42">
        <v>182.55</v>
      </c>
    </row>
    <row r="43" spans="2:39" x14ac:dyDescent="0.3">
      <c r="D43"/>
      <c r="F43" s="40" t="s">
        <v>34</v>
      </c>
      <c r="AJ43" t="s">
        <v>52</v>
      </c>
      <c r="AK43" t="s">
        <v>87</v>
      </c>
      <c r="AL43" t="s">
        <v>165</v>
      </c>
      <c r="AM43">
        <v>16.768000000000001</v>
      </c>
    </row>
    <row r="44" spans="2:39" x14ac:dyDescent="0.3">
      <c r="D44"/>
      <c r="F44" s="37" t="s">
        <v>14</v>
      </c>
      <c r="J44" s="5" t="s">
        <v>14</v>
      </c>
      <c r="K44" s="5" t="s">
        <v>15</v>
      </c>
      <c r="L44" s="6"/>
      <c r="M44" s="6"/>
      <c r="N44" s="6"/>
      <c r="O44" s="6"/>
      <c r="P44" s="6"/>
      <c r="AJ44" t="s">
        <v>52</v>
      </c>
      <c r="AK44" t="s">
        <v>87</v>
      </c>
      <c r="AL44" t="s">
        <v>170</v>
      </c>
      <c r="AM44">
        <v>742.33600000000001</v>
      </c>
    </row>
    <row r="45" spans="2:39" x14ac:dyDescent="0.3">
      <c r="D45"/>
      <c r="F45" s="37" t="s">
        <v>49</v>
      </c>
      <c r="G45" s="37" t="s">
        <v>13</v>
      </c>
      <c r="H45" t="s">
        <v>41</v>
      </c>
      <c r="J45" s="5" t="s">
        <v>16</v>
      </c>
      <c r="K45" s="6" t="s">
        <v>4</v>
      </c>
      <c r="L45" s="6" t="s">
        <v>5</v>
      </c>
      <c r="M45" s="6" t="s">
        <v>6</v>
      </c>
      <c r="N45" s="6" t="s">
        <v>7</v>
      </c>
      <c r="O45" s="6" t="s">
        <v>9</v>
      </c>
      <c r="P45" s="6" t="s">
        <v>3</v>
      </c>
      <c r="AJ45" t="s">
        <v>52</v>
      </c>
      <c r="AK45" t="s">
        <v>87</v>
      </c>
      <c r="AL45" t="s">
        <v>173</v>
      </c>
      <c r="AM45">
        <v>174.304</v>
      </c>
    </row>
    <row r="46" spans="2:39" x14ac:dyDescent="0.3">
      <c r="D46"/>
      <c r="F46" t="s">
        <v>48</v>
      </c>
      <c r="G46" t="s">
        <v>12</v>
      </c>
      <c r="H46" s="38">
        <v>61599.824000000001</v>
      </c>
      <c r="J46" s="3" t="s">
        <v>4</v>
      </c>
      <c r="K46" s="4">
        <v>467041.87310000003</v>
      </c>
      <c r="L46" s="4">
        <v>12814.334999999999</v>
      </c>
      <c r="M46" s="4"/>
      <c r="N46" s="4"/>
      <c r="O46" s="4"/>
      <c r="P46" s="4">
        <v>479856.20809999999</v>
      </c>
      <c r="AJ46" t="s">
        <v>52</v>
      </c>
      <c r="AK46" t="s">
        <v>87</v>
      </c>
      <c r="AL46" t="s">
        <v>180</v>
      </c>
      <c r="AM46">
        <v>1475.0540000000001</v>
      </c>
    </row>
    <row r="47" spans="2:39" x14ac:dyDescent="0.3">
      <c r="D47"/>
      <c r="F47" t="s">
        <v>933</v>
      </c>
      <c r="G47" t="s">
        <v>12</v>
      </c>
      <c r="H47" s="38">
        <v>22638.48</v>
      </c>
      <c r="J47" s="3" t="s">
        <v>5</v>
      </c>
      <c r="K47" s="4"/>
      <c r="L47" s="4">
        <v>454488.05339999998</v>
      </c>
      <c r="M47" s="4">
        <v>4947.9520000000002</v>
      </c>
      <c r="N47" s="4"/>
      <c r="O47" s="4"/>
      <c r="P47" s="4">
        <v>459436.00540000002</v>
      </c>
      <c r="AJ47" t="s">
        <v>52</v>
      </c>
      <c r="AK47" t="s">
        <v>87</v>
      </c>
      <c r="AL47" t="s">
        <v>192</v>
      </c>
      <c r="AM47">
        <v>307.77600000000001</v>
      </c>
    </row>
    <row r="48" spans="2:39" x14ac:dyDescent="0.3">
      <c r="D48"/>
      <c r="F48" t="s">
        <v>934</v>
      </c>
      <c r="G48" t="s">
        <v>11</v>
      </c>
      <c r="H48" s="38">
        <v>27453.383999999998</v>
      </c>
      <c r="J48" s="3" t="s">
        <v>6</v>
      </c>
      <c r="K48" s="4"/>
      <c r="L48" s="4"/>
      <c r="M48" s="4">
        <v>597358.39300000004</v>
      </c>
      <c r="N48" s="4">
        <v>2834.1570000000002</v>
      </c>
      <c r="O48" s="4"/>
      <c r="P48" s="4">
        <v>600192.55000000005</v>
      </c>
      <c r="AJ48" t="s">
        <v>52</v>
      </c>
      <c r="AK48" t="s">
        <v>87</v>
      </c>
      <c r="AL48" t="s">
        <v>197</v>
      </c>
      <c r="AM48">
        <v>6.3680000000000003</v>
      </c>
    </row>
    <row r="49" spans="4:39" x14ac:dyDescent="0.3">
      <c r="D49"/>
      <c r="F49" t="s">
        <v>935</v>
      </c>
      <c r="G49" t="s">
        <v>11</v>
      </c>
      <c r="H49" s="38">
        <v>17965.067999999999</v>
      </c>
      <c r="J49" s="3" t="s">
        <v>7</v>
      </c>
      <c r="K49" s="4"/>
      <c r="L49" s="4"/>
      <c r="M49" s="4"/>
      <c r="N49" s="4">
        <v>716892.32239999995</v>
      </c>
      <c r="O49" s="4">
        <v>5159.6967999999997</v>
      </c>
      <c r="P49" s="4">
        <v>722052.01919999998</v>
      </c>
      <c r="AJ49" t="s">
        <v>52</v>
      </c>
      <c r="AK49" t="s">
        <v>87</v>
      </c>
      <c r="AL49" t="s">
        <v>200</v>
      </c>
      <c r="AM49">
        <v>1520.376</v>
      </c>
    </row>
    <row r="50" spans="4:39" x14ac:dyDescent="0.3">
      <c r="D50"/>
      <c r="F50" t="s">
        <v>936</v>
      </c>
      <c r="G50" t="s">
        <v>11</v>
      </c>
      <c r="H50" s="38">
        <v>19823.478999999999</v>
      </c>
      <c r="J50" s="3" t="s">
        <v>3</v>
      </c>
      <c r="K50" s="4">
        <v>467041.87310000003</v>
      </c>
      <c r="L50" s="4">
        <v>467302.3884</v>
      </c>
      <c r="M50" s="4">
        <v>602306.34499999997</v>
      </c>
      <c r="N50" s="4">
        <v>719726.47939999995</v>
      </c>
      <c r="O50" s="4">
        <v>5159.6967999999997</v>
      </c>
      <c r="P50" s="4">
        <v>2261536.7826999999</v>
      </c>
      <c r="AJ50" t="s">
        <v>52</v>
      </c>
      <c r="AK50" t="s">
        <v>87</v>
      </c>
      <c r="AL50" t="s">
        <v>206</v>
      </c>
      <c r="AM50">
        <v>61.704000000000001</v>
      </c>
    </row>
    <row r="51" spans="4:39" x14ac:dyDescent="0.3">
      <c r="D51"/>
      <c r="F51" t="s">
        <v>937</v>
      </c>
      <c r="G51" t="s">
        <v>11</v>
      </c>
      <c r="H51" s="38">
        <v>19024.5</v>
      </c>
      <c r="J51" s="37" t="s">
        <v>57</v>
      </c>
      <c r="K51" t="s" vm="1">
        <v>74</v>
      </c>
      <c r="AJ51" t="s">
        <v>52</v>
      </c>
      <c r="AK51" t="s">
        <v>87</v>
      </c>
      <c r="AL51" t="s">
        <v>215</v>
      </c>
      <c r="AM51">
        <v>668.74400000000003</v>
      </c>
    </row>
    <row r="52" spans="4:39" x14ac:dyDescent="0.3">
      <c r="D52"/>
      <c r="F52" t="s">
        <v>938</v>
      </c>
      <c r="G52" t="s">
        <v>12</v>
      </c>
      <c r="H52" s="38">
        <v>18839.686000000002</v>
      </c>
      <c r="J52" s="37" t="s">
        <v>54</v>
      </c>
      <c r="K52" t="s" vm="2">
        <v>74</v>
      </c>
      <c r="AJ52" t="s">
        <v>52</v>
      </c>
      <c r="AK52" t="s">
        <v>87</v>
      </c>
      <c r="AL52" t="s">
        <v>225</v>
      </c>
      <c r="AM52">
        <v>388.70400000000001</v>
      </c>
    </row>
    <row r="53" spans="4:39" x14ac:dyDescent="0.3">
      <c r="D53"/>
      <c r="F53" t="s">
        <v>939</v>
      </c>
      <c r="G53" t="s">
        <v>11</v>
      </c>
      <c r="H53" s="38">
        <v>17030.312000000002</v>
      </c>
      <c r="J53" s="37" t="s">
        <v>56</v>
      </c>
      <c r="K53" t="s" vm="3">
        <v>74</v>
      </c>
      <c r="AJ53" t="s">
        <v>52</v>
      </c>
      <c r="AK53" t="s">
        <v>87</v>
      </c>
      <c r="AL53" t="s">
        <v>246</v>
      </c>
      <c r="AM53">
        <v>1280.992</v>
      </c>
    </row>
    <row r="54" spans="4:39" x14ac:dyDescent="0.3">
      <c r="D54"/>
      <c r="F54" t="s">
        <v>940</v>
      </c>
      <c r="G54" t="s">
        <v>10</v>
      </c>
      <c r="H54" s="38">
        <v>21870.576000000001</v>
      </c>
      <c r="J54" s="39" t="s">
        <v>45</v>
      </c>
      <c r="AJ54" t="s">
        <v>52</v>
      </c>
      <c r="AK54" t="s">
        <v>87</v>
      </c>
      <c r="AL54" t="s">
        <v>260</v>
      </c>
      <c r="AM54">
        <v>483.48</v>
      </c>
    </row>
    <row r="55" spans="4:39" x14ac:dyDescent="0.3">
      <c r="F55" t="s">
        <v>941</v>
      </c>
      <c r="G55" t="s">
        <v>12</v>
      </c>
      <c r="H55" s="38">
        <v>18374.895</v>
      </c>
      <c r="J55" s="37" t="s">
        <v>14</v>
      </c>
      <c r="AJ55" t="s">
        <v>52</v>
      </c>
      <c r="AK55" t="s">
        <v>87</v>
      </c>
      <c r="AL55" t="s">
        <v>267</v>
      </c>
      <c r="AM55">
        <v>35.119999999999997</v>
      </c>
    </row>
    <row r="56" spans="4:39" x14ac:dyDescent="0.3">
      <c r="F56" t="s">
        <v>3</v>
      </c>
      <c r="H56" s="38">
        <v>244620.204</v>
      </c>
      <c r="J56" s="37" t="s">
        <v>75</v>
      </c>
      <c r="K56" s="37" t="s">
        <v>76</v>
      </c>
      <c r="L56" s="37" t="s">
        <v>77</v>
      </c>
      <c r="M56" t="s">
        <v>41</v>
      </c>
      <c r="AJ56" t="s">
        <v>52</v>
      </c>
      <c r="AK56" t="s">
        <v>87</v>
      </c>
      <c r="AL56" t="s">
        <v>271</v>
      </c>
      <c r="AM56">
        <v>596.66399999999999</v>
      </c>
    </row>
    <row r="57" spans="4:39" x14ac:dyDescent="0.3">
      <c r="D57"/>
      <c r="J57" t="s">
        <v>4</v>
      </c>
      <c r="K57" t="s">
        <v>70</v>
      </c>
      <c r="L57" t="s">
        <v>58</v>
      </c>
      <c r="M57" s="38">
        <v>14205.707</v>
      </c>
      <c r="AJ57" t="s">
        <v>52</v>
      </c>
      <c r="AK57" t="s">
        <v>87</v>
      </c>
      <c r="AL57" t="s">
        <v>277</v>
      </c>
      <c r="AM57">
        <v>238.15199999999999</v>
      </c>
    </row>
    <row r="58" spans="4:39" x14ac:dyDescent="0.3">
      <c r="F58" s="40" t="s">
        <v>50</v>
      </c>
      <c r="J58" t="s">
        <v>4</v>
      </c>
      <c r="K58" t="s">
        <v>70</v>
      </c>
      <c r="L58" t="s">
        <v>59</v>
      </c>
      <c r="M58" s="38">
        <v>4519.8919999999998</v>
      </c>
      <c r="AJ58" t="s">
        <v>52</v>
      </c>
      <c r="AK58" t="s">
        <v>87</v>
      </c>
      <c r="AL58" t="s">
        <v>287</v>
      </c>
      <c r="AM58">
        <v>39.808</v>
      </c>
    </row>
    <row r="59" spans="4:39" x14ac:dyDescent="0.3">
      <c r="F59" s="37" t="s">
        <v>14</v>
      </c>
      <c r="J59" t="s">
        <v>4</v>
      </c>
      <c r="K59" t="s">
        <v>70</v>
      </c>
      <c r="L59" t="s">
        <v>60</v>
      </c>
      <c r="M59" s="38">
        <v>55205.796999999999</v>
      </c>
      <c r="AJ59" t="s">
        <v>52</v>
      </c>
      <c r="AK59" t="s">
        <v>87</v>
      </c>
      <c r="AL59" t="s">
        <v>315</v>
      </c>
      <c r="AM59">
        <v>271.99200000000002</v>
      </c>
    </row>
    <row r="60" spans="4:39" x14ac:dyDescent="0.3">
      <c r="F60" s="36" t="s">
        <v>51</v>
      </c>
      <c r="G60" t="s">
        <v>41</v>
      </c>
      <c r="J60" t="s">
        <v>4</v>
      </c>
      <c r="K60" t="s">
        <v>71</v>
      </c>
      <c r="L60" t="s">
        <v>61</v>
      </c>
      <c r="M60" s="38">
        <v>27906.855</v>
      </c>
      <c r="AJ60" t="s">
        <v>52</v>
      </c>
      <c r="AK60" t="s">
        <v>87</v>
      </c>
      <c r="AL60" t="s">
        <v>320</v>
      </c>
      <c r="AM60">
        <v>627.66399999999999</v>
      </c>
    </row>
    <row r="61" spans="4:39" x14ac:dyDescent="0.3">
      <c r="F61" t="s">
        <v>30</v>
      </c>
      <c r="G61" s="24">
        <v>327782.44799999997</v>
      </c>
      <c r="J61" t="s">
        <v>4</v>
      </c>
      <c r="K61" t="s">
        <v>71</v>
      </c>
      <c r="L61" t="s">
        <v>62</v>
      </c>
      <c r="M61" s="38">
        <v>23644.303</v>
      </c>
      <c r="AJ61" t="s">
        <v>52</v>
      </c>
      <c r="AK61" t="s">
        <v>87</v>
      </c>
      <c r="AL61" t="s">
        <v>321</v>
      </c>
      <c r="AM61">
        <v>266.35199999999998</v>
      </c>
    </row>
    <row r="62" spans="4:39" x14ac:dyDescent="0.3">
      <c r="F62" t="s">
        <v>24</v>
      </c>
      <c r="G62" s="24">
        <v>322822.73100000003</v>
      </c>
      <c r="J62" t="s">
        <v>4</v>
      </c>
      <c r="K62" t="s">
        <v>71</v>
      </c>
      <c r="L62" t="s">
        <v>63</v>
      </c>
      <c r="M62" s="38">
        <v>34322.935599999997</v>
      </c>
      <c r="AJ62" t="s">
        <v>52</v>
      </c>
      <c r="AK62" t="s">
        <v>87</v>
      </c>
      <c r="AL62" t="s">
        <v>322</v>
      </c>
      <c r="AM62">
        <v>393.16500000000002</v>
      </c>
    </row>
    <row r="63" spans="4:39" x14ac:dyDescent="0.3">
      <c r="F63" t="s">
        <v>31</v>
      </c>
      <c r="G63" s="24">
        <v>219343.39199999999</v>
      </c>
      <c r="J63" t="s">
        <v>4</v>
      </c>
      <c r="K63" t="s">
        <v>72</v>
      </c>
      <c r="L63" t="s">
        <v>64</v>
      </c>
      <c r="M63" s="38">
        <v>33781.542999999998</v>
      </c>
      <c r="AJ63" t="s">
        <v>52</v>
      </c>
      <c r="AK63" t="s">
        <v>87</v>
      </c>
      <c r="AL63" t="s">
        <v>334</v>
      </c>
      <c r="AM63">
        <v>111.2</v>
      </c>
    </row>
    <row r="64" spans="4:39" x14ac:dyDescent="0.3">
      <c r="F64" t="s">
        <v>32</v>
      </c>
      <c r="G64" s="24">
        <v>202810.628</v>
      </c>
      <c r="J64" t="s">
        <v>4</v>
      </c>
      <c r="K64" t="s">
        <v>72</v>
      </c>
      <c r="L64" t="s">
        <v>65</v>
      </c>
      <c r="M64" s="38">
        <v>27117.536499999998</v>
      </c>
      <c r="AJ64" t="s">
        <v>52</v>
      </c>
      <c r="AK64" t="s">
        <v>87</v>
      </c>
      <c r="AL64" t="s">
        <v>353</v>
      </c>
      <c r="AM64">
        <v>7.8570000000000002</v>
      </c>
    </row>
    <row r="65" spans="6:39" x14ac:dyDescent="0.3">
      <c r="F65" t="s">
        <v>23</v>
      </c>
      <c r="G65" s="24">
        <v>200028.785</v>
      </c>
      <c r="J65" t="s">
        <v>4</v>
      </c>
      <c r="K65" t="s">
        <v>72</v>
      </c>
      <c r="L65" t="s">
        <v>66</v>
      </c>
      <c r="M65" s="38">
        <v>81623.526800000007</v>
      </c>
      <c r="AJ65" t="s">
        <v>52</v>
      </c>
      <c r="AK65" t="s">
        <v>87</v>
      </c>
      <c r="AL65" t="s">
        <v>366</v>
      </c>
      <c r="AM65">
        <v>69.263999999999996</v>
      </c>
    </row>
    <row r="66" spans="6:39" x14ac:dyDescent="0.3">
      <c r="F66" t="s">
        <v>134</v>
      </c>
      <c r="G66" s="24">
        <v>189238.63099999999</v>
      </c>
      <c r="J66" t="s">
        <v>4</v>
      </c>
      <c r="K66" t="s">
        <v>73</v>
      </c>
      <c r="L66" t="s">
        <v>67</v>
      </c>
      <c r="M66" s="38">
        <v>31453.393</v>
      </c>
      <c r="AJ66" t="s">
        <v>52</v>
      </c>
      <c r="AK66" t="s">
        <v>87</v>
      </c>
      <c r="AL66" t="s">
        <v>370</v>
      </c>
      <c r="AM66">
        <v>83.88</v>
      </c>
    </row>
    <row r="67" spans="6:39" x14ac:dyDescent="0.3">
      <c r="F67" t="s">
        <v>20</v>
      </c>
      <c r="G67" s="24">
        <v>164186.70000000001</v>
      </c>
      <c r="J67" t="s">
        <v>4</v>
      </c>
      <c r="K67" t="s">
        <v>73</v>
      </c>
      <c r="L67" t="s">
        <v>68</v>
      </c>
      <c r="M67" s="38">
        <v>77907.660699999993</v>
      </c>
      <c r="AJ67" t="s">
        <v>52</v>
      </c>
      <c r="AK67" t="s">
        <v>87</v>
      </c>
      <c r="AL67" t="s">
        <v>371</v>
      </c>
      <c r="AM67">
        <v>62.351999999999997</v>
      </c>
    </row>
    <row r="68" spans="6:39" x14ac:dyDescent="0.3">
      <c r="F68" t="s">
        <v>25</v>
      </c>
      <c r="G68" s="24">
        <v>146248.09400000001</v>
      </c>
      <c r="J68" t="s">
        <v>4</v>
      </c>
      <c r="K68" t="s">
        <v>73</v>
      </c>
      <c r="L68" t="s">
        <v>69</v>
      </c>
      <c r="M68" s="38">
        <v>68167.058499999999</v>
      </c>
      <c r="AJ68" t="s">
        <v>52</v>
      </c>
      <c r="AK68" t="s">
        <v>87</v>
      </c>
      <c r="AL68" t="s">
        <v>378</v>
      </c>
      <c r="AM68">
        <v>84.415999999999997</v>
      </c>
    </row>
    <row r="69" spans="6:39" x14ac:dyDescent="0.3">
      <c r="F69" t="s">
        <v>920</v>
      </c>
      <c r="G69" s="24">
        <v>113813.19869999999</v>
      </c>
      <c r="J69" t="s">
        <v>5</v>
      </c>
      <c r="K69" t="s">
        <v>70</v>
      </c>
      <c r="L69" t="s">
        <v>58</v>
      </c>
      <c r="M69" s="38">
        <v>18066.957600000002</v>
      </c>
      <c r="AJ69" t="s">
        <v>52</v>
      </c>
      <c r="AK69" t="s">
        <v>87</v>
      </c>
      <c r="AL69" t="s">
        <v>395</v>
      </c>
      <c r="AM69">
        <v>140.98599999999999</v>
      </c>
    </row>
    <row r="70" spans="6:39" x14ac:dyDescent="0.3">
      <c r="F70" t="s">
        <v>21</v>
      </c>
      <c r="G70" s="24">
        <v>104618.40300000001</v>
      </c>
      <c r="J70" t="s">
        <v>5</v>
      </c>
      <c r="K70" t="s">
        <v>70</v>
      </c>
      <c r="L70" t="s">
        <v>59</v>
      </c>
      <c r="M70" s="38">
        <v>11951.411</v>
      </c>
      <c r="AJ70" t="s">
        <v>52</v>
      </c>
      <c r="AK70" t="s">
        <v>87</v>
      </c>
      <c r="AL70" t="s">
        <v>398</v>
      </c>
      <c r="AM70">
        <v>307.92</v>
      </c>
    </row>
    <row r="71" spans="6:39" x14ac:dyDescent="0.3">
      <c r="F71" t="s">
        <v>27</v>
      </c>
      <c r="G71" s="24">
        <v>89212.017999999996</v>
      </c>
      <c r="J71" t="s">
        <v>5</v>
      </c>
      <c r="K71" t="s">
        <v>70</v>
      </c>
      <c r="L71" t="s">
        <v>60</v>
      </c>
      <c r="M71" s="38">
        <v>32339.3184</v>
      </c>
      <c r="AJ71" t="s">
        <v>52</v>
      </c>
      <c r="AK71" t="s">
        <v>87</v>
      </c>
      <c r="AL71" t="s">
        <v>400</v>
      </c>
      <c r="AM71">
        <v>3.3660000000000001</v>
      </c>
    </row>
    <row r="72" spans="6:39" x14ac:dyDescent="0.3">
      <c r="F72" t="s">
        <v>29</v>
      </c>
      <c r="G72" s="24">
        <v>76828.304000000004</v>
      </c>
      <c r="J72" t="s">
        <v>5</v>
      </c>
      <c r="K72" t="s">
        <v>71</v>
      </c>
      <c r="L72" t="s">
        <v>61</v>
      </c>
      <c r="M72" s="38">
        <v>34154.468500000003</v>
      </c>
      <c r="AJ72" t="s">
        <v>52</v>
      </c>
      <c r="AK72" t="s">
        <v>87</v>
      </c>
      <c r="AL72" t="s">
        <v>409</v>
      </c>
      <c r="AM72">
        <v>1450.6320000000001</v>
      </c>
    </row>
    <row r="73" spans="6:39" x14ac:dyDescent="0.3">
      <c r="F73" t="s">
        <v>922</v>
      </c>
      <c r="G73" s="24">
        <v>46420.307999999997</v>
      </c>
      <c r="J73" t="s">
        <v>5</v>
      </c>
      <c r="K73" t="s">
        <v>71</v>
      </c>
      <c r="L73" t="s">
        <v>62</v>
      </c>
      <c r="M73" s="38">
        <v>29959.530500000001</v>
      </c>
      <c r="AJ73" t="s">
        <v>52</v>
      </c>
      <c r="AK73" t="s">
        <v>87</v>
      </c>
      <c r="AL73" t="s">
        <v>410</v>
      </c>
      <c r="AM73">
        <v>365.49599999999998</v>
      </c>
    </row>
    <row r="74" spans="6:39" x14ac:dyDescent="0.3">
      <c r="F74" t="s">
        <v>22</v>
      </c>
      <c r="G74" s="24">
        <v>26705.41</v>
      </c>
      <c r="J74" t="s">
        <v>5</v>
      </c>
      <c r="K74" t="s">
        <v>71</v>
      </c>
      <c r="L74" t="s">
        <v>63</v>
      </c>
      <c r="M74" s="38">
        <v>23599.374</v>
      </c>
      <c r="AJ74" t="s">
        <v>52</v>
      </c>
      <c r="AK74" t="s">
        <v>87</v>
      </c>
      <c r="AL74" t="s">
        <v>413</v>
      </c>
      <c r="AM74">
        <v>972.08</v>
      </c>
    </row>
    <row r="75" spans="6:39" x14ac:dyDescent="0.3">
      <c r="F75" t="s">
        <v>26</v>
      </c>
      <c r="G75" s="24">
        <v>16128.046</v>
      </c>
      <c r="J75" t="s">
        <v>5</v>
      </c>
      <c r="K75" t="s">
        <v>72</v>
      </c>
      <c r="L75" t="s">
        <v>64</v>
      </c>
      <c r="M75" s="38">
        <v>28608.258999999998</v>
      </c>
      <c r="AJ75" t="s">
        <v>52</v>
      </c>
      <c r="AK75" t="s">
        <v>87</v>
      </c>
      <c r="AL75" t="s">
        <v>424</v>
      </c>
      <c r="AM75">
        <v>197.3</v>
      </c>
    </row>
    <row r="76" spans="6:39" x14ac:dyDescent="0.3">
      <c r="F76" t="s">
        <v>28</v>
      </c>
      <c r="G76" s="24">
        <v>12347.726000000001</v>
      </c>
      <c r="J76" t="s">
        <v>5</v>
      </c>
      <c r="K76" t="s">
        <v>72</v>
      </c>
      <c r="L76" t="s">
        <v>65</v>
      </c>
      <c r="M76" s="38">
        <v>36818.342199999999</v>
      </c>
      <c r="AJ76" t="s">
        <v>52</v>
      </c>
      <c r="AK76" t="s">
        <v>87</v>
      </c>
      <c r="AL76" t="s">
        <v>431</v>
      </c>
      <c r="AM76">
        <v>693.00900000000001</v>
      </c>
    </row>
    <row r="77" spans="6:39" x14ac:dyDescent="0.3">
      <c r="F77" t="s">
        <v>921</v>
      </c>
      <c r="G77" s="24">
        <v>3001.96</v>
      </c>
      <c r="J77" t="s">
        <v>5</v>
      </c>
      <c r="K77" t="s">
        <v>72</v>
      </c>
      <c r="L77" t="s">
        <v>66</v>
      </c>
      <c r="M77" s="38">
        <v>63133.606</v>
      </c>
      <c r="AJ77" t="s">
        <v>52</v>
      </c>
      <c r="AK77" t="s">
        <v>87</v>
      </c>
      <c r="AL77" t="s">
        <v>432</v>
      </c>
      <c r="AM77">
        <v>757.71199999999999</v>
      </c>
    </row>
    <row r="78" spans="6:39" x14ac:dyDescent="0.3">
      <c r="F78" t="s">
        <v>3</v>
      </c>
      <c r="G78" s="24">
        <v>2261536.7826999999</v>
      </c>
      <c r="J78" t="s">
        <v>5</v>
      </c>
      <c r="K78" t="s">
        <v>73</v>
      </c>
      <c r="L78" t="s">
        <v>67</v>
      </c>
      <c r="M78" s="38">
        <v>31011.737499999999</v>
      </c>
      <c r="AJ78" t="s">
        <v>52</v>
      </c>
      <c r="AK78" t="s">
        <v>87</v>
      </c>
      <c r="AL78" t="s">
        <v>435</v>
      </c>
      <c r="AM78">
        <v>22.288</v>
      </c>
    </row>
    <row r="79" spans="6:39" x14ac:dyDescent="0.3">
      <c r="J79" t="s">
        <v>5</v>
      </c>
      <c r="K79" t="s">
        <v>73</v>
      </c>
      <c r="L79" t="s">
        <v>68</v>
      </c>
      <c r="M79" s="38">
        <v>75249.3995</v>
      </c>
      <c r="AJ79" t="s">
        <v>52</v>
      </c>
      <c r="AK79" t="s">
        <v>87</v>
      </c>
      <c r="AL79" t="s">
        <v>458</v>
      </c>
      <c r="AM79">
        <v>100.922</v>
      </c>
    </row>
    <row r="80" spans="6:39" x14ac:dyDescent="0.3">
      <c r="J80" t="s">
        <v>5</v>
      </c>
      <c r="K80" t="s">
        <v>73</v>
      </c>
      <c r="L80" t="s">
        <v>69</v>
      </c>
      <c r="M80" s="38">
        <v>74543.601200000005</v>
      </c>
      <c r="AJ80" t="s">
        <v>52</v>
      </c>
      <c r="AK80" t="s">
        <v>87</v>
      </c>
      <c r="AL80" t="s">
        <v>459</v>
      </c>
      <c r="AM80">
        <v>883.84</v>
      </c>
    </row>
    <row r="81" spans="10:39" x14ac:dyDescent="0.3">
      <c r="J81" t="s">
        <v>6</v>
      </c>
      <c r="K81" t="s">
        <v>70</v>
      </c>
      <c r="L81" t="s">
        <v>58</v>
      </c>
      <c r="M81" s="38">
        <v>18542.491000000002</v>
      </c>
      <c r="AJ81" t="s">
        <v>52</v>
      </c>
      <c r="AK81" t="s">
        <v>87</v>
      </c>
      <c r="AL81" t="s">
        <v>462</v>
      </c>
      <c r="AM81">
        <v>85.92</v>
      </c>
    </row>
    <row r="82" spans="10:39" x14ac:dyDescent="0.3">
      <c r="J82" t="s">
        <v>6</v>
      </c>
      <c r="K82" t="s">
        <v>70</v>
      </c>
      <c r="L82" t="s">
        <v>59</v>
      </c>
      <c r="M82" s="38">
        <v>22978.814999999999</v>
      </c>
      <c r="AJ82" t="s">
        <v>52</v>
      </c>
      <c r="AK82" t="s">
        <v>87</v>
      </c>
      <c r="AL82" t="s">
        <v>480</v>
      </c>
      <c r="AM82">
        <v>850.92</v>
      </c>
    </row>
    <row r="83" spans="10:39" x14ac:dyDescent="0.3">
      <c r="J83" t="s">
        <v>6</v>
      </c>
      <c r="K83" t="s">
        <v>70</v>
      </c>
      <c r="L83" t="s">
        <v>60</v>
      </c>
      <c r="M83" s="38">
        <v>51165.059000000001</v>
      </c>
      <c r="AJ83" t="s">
        <v>52</v>
      </c>
      <c r="AK83" t="s">
        <v>87</v>
      </c>
      <c r="AL83" t="s">
        <v>499</v>
      </c>
      <c r="AM83">
        <v>33.799999999999997</v>
      </c>
    </row>
    <row r="84" spans="10:39" x14ac:dyDescent="0.3">
      <c r="J84" t="s">
        <v>6</v>
      </c>
      <c r="K84" t="s">
        <v>71</v>
      </c>
      <c r="L84" t="s">
        <v>61</v>
      </c>
      <c r="M84" s="38">
        <v>38679.767</v>
      </c>
      <c r="AJ84" t="s">
        <v>52</v>
      </c>
      <c r="AK84" t="s">
        <v>87</v>
      </c>
      <c r="AL84" t="s">
        <v>501</v>
      </c>
      <c r="AM84">
        <v>19.12</v>
      </c>
    </row>
    <row r="85" spans="10:39" x14ac:dyDescent="0.3">
      <c r="J85" t="s">
        <v>6</v>
      </c>
      <c r="K85" t="s">
        <v>71</v>
      </c>
      <c r="L85" t="s">
        <v>62</v>
      </c>
      <c r="M85" s="38">
        <v>56656.908000000003</v>
      </c>
      <c r="AJ85" t="s">
        <v>52</v>
      </c>
      <c r="AK85" t="s">
        <v>87</v>
      </c>
      <c r="AL85" t="s">
        <v>512</v>
      </c>
      <c r="AM85">
        <v>21.376000000000001</v>
      </c>
    </row>
    <row r="86" spans="10:39" x14ac:dyDescent="0.3">
      <c r="J86" t="s">
        <v>6</v>
      </c>
      <c r="K86" t="s">
        <v>71</v>
      </c>
      <c r="L86" t="s">
        <v>63</v>
      </c>
      <c r="M86" s="38">
        <v>39724.485999999997</v>
      </c>
      <c r="AJ86" t="s">
        <v>52</v>
      </c>
      <c r="AK86" t="s">
        <v>87</v>
      </c>
      <c r="AL86" t="s">
        <v>525</v>
      </c>
      <c r="AM86">
        <v>87.8</v>
      </c>
    </row>
    <row r="87" spans="10:39" x14ac:dyDescent="0.3">
      <c r="J87" t="s">
        <v>6</v>
      </c>
      <c r="K87" t="s">
        <v>72</v>
      </c>
      <c r="L87" t="s">
        <v>64</v>
      </c>
      <c r="M87" s="38">
        <v>38320.783000000003</v>
      </c>
      <c r="AJ87" t="s">
        <v>52</v>
      </c>
      <c r="AK87" t="s">
        <v>87</v>
      </c>
      <c r="AL87" t="s">
        <v>526</v>
      </c>
      <c r="AM87">
        <v>2200.328</v>
      </c>
    </row>
    <row r="88" spans="10:39" x14ac:dyDescent="0.3">
      <c r="J88" t="s">
        <v>6</v>
      </c>
      <c r="K88" t="s">
        <v>72</v>
      </c>
      <c r="L88" t="s">
        <v>65</v>
      </c>
      <c r="M88" s="38">
        <v>30542.2003</v>
      </c>
      <c r="AJ88" t="s">
        <v>52</v>
      </c>
      <c r="AK88" t="s">
        <v>87</v>
      </c>
      <c r="AL88" t="s">
        <v>533</v>
      </c>
      <c r="AM88">
        <v>49.896000000000001</v>
      </c>
    </row>
    <row r="89" spans="10:39" x14ac:dyDescent="0.3">
      <c r="J89" t="s">
        <v>6</v>
      </c>
      <c r="K89" t="s">
        <v>72</v>
      </c>
      <c r="L89" t="s">
        <v>66</v>
      </c>
      <c r="M89" s="38">
        <v>69193.390899999999</v>
      </c>
      <c r="AJ89" t="s">
        <v>52</v>
      </c>
      <c r="AK89" t="s">
        <v>87</v>
      </c>
      <c r="AL89" t="s">
        <v>560</v>
      </c>
      <c r="AM89">
        <v>882.99</v>
      </c>
    </row>
    <row r="90" spans="10:39" x14ac:dyDescent="0.3">
      <c r="J90" t="s">
        <v>6</v>
      </c>
      <c r="K90" t="s">
        <v>73</v>
      </c>
      <c r="L90" t="s">
        <v>67</v>
      </c>
      <c r="M90" s="38">
        <v>59583.033000000003</v>
      </c>
      <c r="AJ90" t="s">
        <v>52</v>
      </c>
      <c r="AK90" t="s">
        <v>87</v>
      </c>
      <c r="AL90" t="s">
        <v>566</v>
      </c>
      <c r="AM90">
        <v>976.51199999999994</v>
      </c>
    </row>
    <row r="91" spans="10:39" x14ac:dyDescent="0.3">
      <c r="J91" t="s">
        <v>6</v>
      </c>
      <c r="K91" t="s">
        <v>73</v>
      </c>
      <c r="L91" t="s">
        <v>68</v>
      </c>
      <c r="M91" s="38">
        <v>79066.495800000004</v>
      </c>
      <c r="AJ91" t="s">
        <v>52</v>
      </c>
      <c r="AK91" t="s">
        <v>87</v>
      </c>
      <c r="AL91" t="s">
        <v>576</v>
      </c>
      <c r="AM91">
        <v>111.88800000000001</v>
      </c>
    </row>
    <row r="92" spans="10:39" x14ac:dyDescent="0.3">
      <c r="J92" t="s">
        <v>6</v>
      </c>
      <c r="K92" t="s">
        <v>73</v>
      </c>
      <c r="L92" t="s">
        <v>69</v>
      </c>
      <c r="M92" s="38">
        <v>95739.120999999999</v>
      </c>
      <c r="AJ92" t="s">
        <v>52</v>
      </c>
      <c r="AK92" t="s">
        <v>87</v>
      </c>
      <c r="AL92" t="s">
        <v>582</v>
      </c>
      <c r="AM92">
        <v>54.24</v>
      </c>
    </row>
    <row r="93" spans="10:39" x14ac:dyDescent="0.3">
      <c r="J93" t="s">
        <v>7</v>
      </c>
      <c r="K93" t="s">
        <v>70</v>
      </c>
      <c r="L93" t="s">
        <v>58</v>
      </c>
      <c r="M93" s="38">
        <v>43476.474000000002</v>
      </c>
      <c r="AJ93" t="s">
        <v>52</v>
      </c>
      <c r="AK93" t="s">
        <v>87</v>
      </c>
      <c r="AL93" t="s">
        <v>584</v>
      </c>
      <c r="AM93">
        <v>8.8960000000000008</v>
      </c>
    </row>
    <row r="94" spans="10:39" x14ac:dyDescent="0.3">
      <c r="J94" t="s">
        <v>7</v>
      </c>
      <c r="K94" t="s">
        <v>70</v>
      </c>
      <c r="L94" t="s">
        <v>59</v>
      </c>
      <c r="M94" s="38">
        <v>19920.9974</v>
      </c>
      <c r="AJ94" t="s">
        <v>52</v>
      </c>
      <c r="AK94" t="s">
        <v>87</v>
      </c>
      <c r="AL94" t="s">
        <v>589</v>
      </c>
      <c r="AM94">
        <v>499.303</v>
      </c>
    </row>
    <row r="95" spans="10:39" x14ac:dyDescent="0.3">
      <c r="J95" t="s">
        <v>7</v>
      </c>
      <c r="K95" t="s">
        <v>70</v>
      </c>
      <c r="L95" t="s">
        <v>60</v>
      </c>
      <c r="M95" s="38">
        <v>58863.412799999998</v>
      </c>
      <c r="AJ95" t="s">
        <v>52</v>
      </c>
      <c r="AK95" t="s">
        <v>87</v>
      </c>
      <c r="AL95" t="s">
        <v>596</v>
      </c>
      <c r="AM95">
        <v>33.216000000000001</v>
      </c>
    </row>
    <row r="96" spans="10:39" x14ac:dyDescent="0.3">
      <c r="J96" t="s">
        <v>7</v>
      </c>
      <c r="K96" t="s">
        <v>71</v>
      </c>
      <c r="L96" t="s">
        <v>61</v>
      </c>
      <c r="M96" s="38">
        <v>35541.910100000001</v>
      </c>
      <c r="AJ96" t="s">
        <v>52</v>
      </c>
      <c r="AK96" t="s">
        <v>87</v>
      </c>
      <c r="AL96" t="s">
        <v>606</v>
      </c>
      <c r="AM96">
        <v>4.2720000000000002</v>
      </c>
    </row>
    <row r="97" spans="10:39" x14ac:dyDescent="0.3">
      <c r="J97" t="s">
        <v>7</v>
      </c>
      <c r="K97" t="s">
        <v>71</v>
      </c>
      <c r="L97" t="s">
        <v>62</v>
      </c>
      <c r="M97" s="38">
        <v>43825.982199999999</v>
      </c>
      <c r="AJ97" t="s">
        <v>52</v>
      </c>
      <c r="AK97" t="s">
        <v>87</v>
      </c>
      <c r="AL97" t="s">
        <v>607</v>
      </c>
      <c r="AM97">
        <v>54.792000000000002</v>
      </c>
    </row>
    <row r="98" spans="10:39" x14ac:dyDescent="0.3">
      <c r="J98" t="s">
        <v>7</v>
      </c>
      <c r="K98" t="s">
        <v>71</v>
      </c>
      <c r="L98" t="s">
        <v>63</v>
      </c>
      <c r="M98" s="38">
        <v>48190.727700000003</v>
      </c>
      <c r="AJ98" t="s">
        <v>52</v>
      </c>
      <c r="AK98" t="s">
        <v>87</v>
      </c>
      <c r="AL98" t="s">
        <v>621</v>
      </c>
      <c r="AM98">
        <v>217.352</v>
      </c>
    </row>
    <row r="99" spans="10:39" x14ac:dyDescent="0.3">
      <c r="J99" t="s">
        <v>7</v>
      </c>
      <c r="K99" t="s">
        <v>72</v>
      </c>
      <c r="L99" t="s">
        <v>64</v>
      </c>
      <c r="M99" s="38">
        <v>44825.103999999999</v>
      </c>
      <c r="AJ99" t="s">
        <v>52</v>
      </c>
      <c r="AK99" t="s">
        <v>87</v>
      </c>
      <c r="AL99" t="s">
        <v>623</v>
      </c>
      <c r="AM99">
        <v>170.976</v>
      </c>
    </row>
    <row r="100" spans="10:39" x14ac:dyDescent="0.3">
      <c r="J100" t="s">
        <v>7</v>
      </c>
      <c r="K100" t="s">
        <v>72</v>
      </c>
      <c r="L100" t="s">
        <v>65</v>
      </c>
      <c r="M100" s="38">
        <v>62837.847999999998</v>
      </c>
      <c r="AJ100" t="s">
        <v>52</v>
      </c>
      <c r="AK100" t="s">
        <v>87</v>
      </c>
      <c r="AL100" t="s">
        <v>625</v>
      </c>
      <c r="AM100">
        <v>225.928</v>
      </c>
    </row>
    <row r="101" spans="10:39" x14ac:dyDescent="0.3">
      <c r="J101" t="s">
        <v>7</v>
      </c>
      <c r="K101" t="s">
        <v>72</v>
      </c>
      <c r="L101" t="s">
        <v>66</v>
      </c>
      <c r="M101" s="38">
        <v>86152.888000000006</v>
      </c>
      <c r="AJ101" t="s">
        <v>52</v>
      </c>
      <c r="AK101" t="s">
        <v>87</v>
      </c>
      <c r="AL101" t="s">
        <v>628</v>
      </c>
      <c r="AM101">
        <v>1298.896</v>
      </c>
    </row>
    <row r="102" spans="10:39" x14ac:dyDescent="0.3">
      <c r="J102" t="s">
        <v>7</v>
      </c>
      <c r="K102" t="s">
        <v>73</v>
      </c>
      <c r="L102" t="s">
        <v>67</v>
      </c>
      <c r="M102" s="38">
        <v>77448.131200000003</v>
      </c>
      <c r="AJ102" t="s">
        <v>52</v>
      </c>
      <c r="AK102" t="s">
        <v>87</v>
      </c>
      <c r="AL102" t="s">
        <v>632</v>
      </c>
      <c r="AM102">
        <v>436.596</v>
      </c>
    </row>
    <row r="103" spans="10:39" x14ac:dyDescent="0.3">
      <c r="J103" t="s">
        <v>7</v>
      </c>
      <c r="K103" t="s">
        <v>73</v>
      </c>
      <c r="L103" t="s">
        <v>68</v>
      </c>
      <c r="M103" s="38">
        <v>117938.155</v>
      </c>
      <c r="AJ103" t="s">
        <v>52</v>
      </c>
      <c r="AK103" t="s">
        <v>87</v>
      </c>
      <c r="AL103" t="s">
        <v>644</v>
      </c>
      <c r="AM103">
        <v>551.98500000000001</v>
      </c>
    </row>
    <row r="104" spans="10:39" x14ac:dyDescent="0.3">
      <c r="J104" t="s">
        <v>7</v>
      </c>
      <c r="K104" t="s">
        <v>73</v>
      </c>
      <c r="L104" t="s">
        <v>69</v>
      </c>
      <c r="M104" s="38">
        <v>83030.388800000001</v>
      </c>
      <c r="AJ104" t="s">
        <v>52</v>
      </c>
      <c r="AK104" t="s">
        <v>87</v>
      </c>
      <c r="AL104" t="s">
        <v>647</v>
      </c>
      <c r="AM104">
        <v>42.622</v>
      </c>
    </row>
    <row r="105" spans="10:39" x14ac:dyDescent="0.3">
      <c r="J105" t="s">
        <v>3</v>
      </c>
      <c r="M105" s="38">
        <v>2261536.7826999999</v>
      </c>
      <c r="AJ105" t="s">
        <v>52</v>
      </c>
      <c r="AK105" t="s">
        <v>87</v>
      </c>
      <c r="AL105" t="s">
        <v>652</v>
      </c>
      <c r="AM105">
        <v>104.696</v>
      </c>
    </row>
    <row r="106" spans="10:39" x14ac:dyDescent="0.3">
      <c r="AJ106" t="s">
        <v>52</v>
      </c>
      <c r="AK106" t="s">
        <v>87</v>
      </c>
      <c r="AL106" t="s">
        <v>654</v>
      </c>
      <c r="AM106">
        <v>11.481</v>
      </c>
    </row>
    <row r="107" spans="10:39" x14ac:dyDescent="0.3">
      <c r="AJ107" t="s">
        <v>52</v>
      </c>
      <c r="AK107" t="s">
        <v>87</v>
      </c>
      <c r="AL107" t="s">
        <v>691</v>
      </c>
      <c r="AM107">
        <v>8.5589999999999993</v>
      </c>
    </row>
    <row r="108" spans="10:39" x14ac:dyDescent="0.3">
      <c r="AJ108" t="s">
        <v>52</v>
      </c>
      <c r="AK108" t="s">
        <v>87</v>
      </c>
      <c r="AL108" t="s">
        <v>697</v>
      </c>
      <c r="AM108">
        <v>73.915000000000006</v>
      </c>
    </row>
    <row r="109" spans="10:39" x14ac:dyDescent="0.3">
      <c r="AJ109" t="s">
        <v>52</v>
      </c>
      <c r="AK109" t="s">
        <v>87</v>
      </c>
      <c r="AL109" t="s">
        <v>702</v>
      </c>
      <c r="AM109">
        <v>432.40499999999997</v>
      </c>
    </row>
    <row r="110" spans="10:39" x14ac:dyDescent="0.3">
      <c r="AJ110" t="s">
        <v>52</v>
      </c>
      <c r="AK110" t="s">
        <v>87</v>
      </c>
      <c r="AL110" t="s">
        <v>704</v>
      </c>
      <c r="AM110">
        <v>44.856000000000002</v>
      </c>
    </row>
    <row r="111" spans="10:39" x14ac:dyDescent="0.3">
      <c r="AJ111" t="s">
        <v>52</v>
      </c>
      <c r="AK111" t="s">
        <v>87</v>
      </c>
      <c r="AL111" t="s">
        <v>711</v>
      </c>
      <c r="AM111">
        <v>55.991999999999997</v>
      </c>
    </row>
    <row r="112" spans="10:39" x14ac:dyDescent="0.3">
      <c r="AJ112" t="s">
        <v>52</v>
      </c>
      <c r="AK112" t="s">
        <v>87</v>
      </c>
      <c r="AL112" t="s">
        <v>713</v>
      </c>
      <c r="AM112">
        <v>79.400000000000006</v>
      </c>
    </row>
    <row r="113" spans="36:39" x14ac:dyDescent="0.3">
      <c r="AJ113" t="s">
        <v>52</v>
      </c>
      <c r="AK113" t="s">
        <v>87</v>
      </c>
      <c r="AL113" t="s">
        <v>720</v>
      </c>
      <c r="AM113">
        <v>9.702</v>
      </c>
    </row>
    <row r="114" spans="36:39" x14ac:dyDescent="0.3">
      <c r="AJ114" t="s">
        <v>52</v>
      </c>
      <c r="AK114" t="s">
        <v>87</v>
      </c>
      <c r="AL114" t="s">
        <v>730</v>
      </c>
      <c r="AM114">
        <v>191.96799999999999</v>
      </c>
    </row>
    <row r="115" spans="36:39" x14ac:dyDescent="0.3">
      <c r="AJ115" t="s">
        <v>52</v>
      </c>
      <c r="AK115" t="s">
        <v>87</v>
      </c>
      <c r="AL115" t="s">
        <v>732</v>
      </c>
      <c r="AM115">
        <v>49.792000000000002</v>
      </c>
    </row>
    <row r="116" spans="36:39" x14ac:dyDescent="0.3">
      <c r="AJ116" t="s">
        <v>52</v>
      </c>
      <c r="AK116" t="s">
        <v>87</v>
      </c>
      <c r="AL116" t="s">
        <v>740</v>
      </c>
      <c r="AM116">
        <v>496.89600000000002</v>
      </c>
    </row>
    <row r="117" spans="36:39" x14ac:dyDescent="0.3">
      <c r="AJ117" t="s">
        <v>52</v>
      </c>
      <c r="AK117" t="s">
        <v>87</v>
      </c>
      <c r="AL117" t="s">
        <v>742</v>
      </c>
      <c r="AM117">
        <v>206.15199999999999</v>
      </c>
    </row>
    <row r="118" spans="36:39" x14ac:dyDescent="0.3">
      <c r="AJ118" t="s">
        <v>52</v>
      </c>
      <c r="AK118" t="s">
        <v>87</v>
      </c>
      <c r="AL118" t="s">
        <v>754</v>
      </c>
      <c r="AM118">
        <v>93.174000000000007</v>
      </c>
    </row>
    <row r="119" spans="36:39" x14ac:dyDescent="0.3">
      <c r="AJ119" t="s">
        <v>52</v>
      </c>
      <c r="AK119" t="s">
        <v>87</v>
      </c>
      <c r="AL119" t="s">
        <v>756</v>
      </c>
      <c r="AM119">
        <v>946.76400000000001</v>
      </c>
    </row>
    <row r="120" spans="36:39" x14ac:dyDescent="0.3">
      <c r="AJ120" t="s">
        <v>52</v>
      </c>
      <c r="AK120" t="s">
        <v>87</v>
      </c>
      <c r="AL120" t="s">
        <v>766</v>
      </c>
      <c r="AM120">
        <v>1044.075</v>
      </c>
    </row>
    <row r="121" spans="36:39" x14ac:dyDescent="0.3">
      <c r="AJ121" t="s">
        <v>52</v>
      </c>
      <c r="AK121" t="s">
        <v>87</v>
      </c>
      <c r="AL121" t="s">
        <v>778</v>
      </c>
      <c r="AM121">
        <v>13.808999999999999</v>
      </c>
    </row>
    <row r="122" spans="36:39" x14ac:dyDescent="0.3">
      <c r="AJ122" t="s">
        <v>52</v>
      </c>
      <c r="AK122" t="s">
        <v>87</v>
      </c>
      <c r="AL122" t="s">
        <v>797</v>
      </c>
      <c r="AM122">
        <v>23.472000000000001</v>
      </c>
    </row>
    <row r="123" spans="36:39" x14ac:dyDescent="0.3">
      <c r="AJ123" t="s">
        <v>52</v>
      </c>
      <c r="AK123" t="s">
        <v>87</v>
      </c>
      <c r="AL123" t="s">
        <v>808</v>
      </c>
      <c r="AM123">
        <v>120.57599999999999</v>
      </c>
    </row>
    <row r="124" spans="36:39" x14ac:dyDescent="0.3">
      <c r="AJ124" t="s">
        <v>52</v>
      </c>
      <c r="AK124" t="s">
        <v>87</v>
      </c>
      <c r="AL124" t="s">
        <v>826</v>
      </c>
      <c r="AM124">
        <v>46.872</v>
      </c>
    </row>
    <row r="125" spans="36:39" x14ac:dyDescent="0.3">
      <c r="AJ125" t="s">
        <v>52</v>
      </c>
      <c r="AK125" t="s">
        <v>87</v>
      </c>
      <c r="AL125" t="s">
        <v>831</v>
      </c>
      <c r="AM125">
        <v>101.004</v>
      </c>
    </row>
    <row r="126" spans="36:39" x14ac:dyDescent="0.3">
      <c r="AJ126" t="s">
        <v>52</v>
      </c>
      <c r="AK126" t="s">
        <v>87</v>
      </c>
      <c r="AL126" t="s">
        <v>842</v>
      </c>
      <c r="AM126">
        <v>329.44</v>
      </c>
    </row>
    <row r="127" spans="36:39" x14ac:dyDescent="0.3">
      <c r="AJ127" t="s">
        <v>52</v>
      </c>
      <c r="AK127" t="s">
        <v>87</v>
      </c>
      <c r="AL127" t="s">
        <v>856</v>
      </c>
      <c r="AM127">
        <v>619.86</v>
      </c>
    </row>
    <row r="128" spans="36:39" x14ac:dyDescent="0.3">
      <c r="AJ128" t="s">
        <v>52</v>
      </c>
      <c r="AK128" t="s">
        <v>87</v>
      </c>
      <c r="AL128" t="s">
        <v>861</v>
      </c>
      <c r="AM128">
        <v>405.88799999999998</v>
      </c>
    </row>
    <row r="129" spans="36:39" x14ac:dyDescent="0.3">
      <c r="AJ129" t="s">
        <v>52</v>
      </c>
      <c r="AK129" t="s">
        <v>87</v>
      </c>
      <c r="AL129" t="s">
        <v>862</v>
      </c>
      <c r="AM129">
        <v>1588.3230000000001</v>
      </c>
    </row>
    <row r="130" spans="36:39" x14ac:dyDescent="0.3">
      <c r="AJ130" t="s">
        <v>52</v>
      </c>
      <c r="AK130" t="s">
        <v>87</v>
      </c>
      <c r="AL130" t="s">
        <v>865</v>
      </c>
      <c r="AM130">
        <v>2.0249999999999999</v>
      </c>
    </row>
    <row r="131" spans="36:39" x14ac:dyDescent="0.3">
      <c r="AJ131" t="s">
        <v>52</v>
      </c>
      <c r="AK131" t="s">
        <v>87</v>
      </c>
      <c r="AL131" t="s">
        <v>866</v>
      </c>
      <c r="AM131">
        <v>10.744</v>
      </c>
    </row>
    <row r="132" spans="36:39" x14ac:dyDescent="0.3">
      <c r="AJ132" t="s">
        <v>52</v>
      </c>
      <c r="AK132" t="s">
        <v>87</v>
      </c>
      <c r="AL132" t="s">
        <v>875</v>
      </c>
      <c r="AM132">
        <v>185.52799999999999</v>
      </c>
    </row>
    <row r="133" spans="36:39" x14ac:dyDescent="0.3">
      <c r="AJ133" t="s">
        <v>52</v>
      </c>
      <c r="AK133" t="s">
        <v>87</v>
      </c>
      <c r="AL133" t="s">
        <v>878</v>
      </c>
      <c r="AM133">
        <v>8.2260000000000009</v>
      </c>
    </row>
    <row r="134" spans="36:39" x14ac:dyDescent="0.3">
      <c r="AJ134" t="s">
        <v>52</v>
      </c>
      <c r="AK134" t="s">
        <v>87</v>
      </c>
      <c r="AL134" t="s">
        <v>880</v>
      </c>
      <c r="AM134">
        <v>860.91600000000005</v>
      </c>
    </row>
    <row r="135" spans="36:39" x14ac:dyDescent="0.3">
      <c r="AJ135" t="s">
        <v>52</v>
      </c>
      <c r="AK135" t="s">
        <v>87</v>
      </c>
      <c r="AL135" t="s">
        <v>882</v>
      </c>
      <c r="AM135">
        <v>378.59399999999999</v>
      </c>
    </row>
    <row r="136" spans="36:39" x14ac:dyDescent="0.3">
      <c r="AJ136" t="s">
        <v>52</v>
      </c>
      <c r="AK136" t="s">
        <v>87</v>
      </c>
      <c r="AL136" t="s">
        <v>884</v>
      </c>
      <c r="AM136">
        <v>209.97900000000001</v>
      </c>
    </row>
    <row r="137" spans="36:39" x14ac:dyDescent="0.3">
      <c r="AJ137" t="s">
        <v>52</v>
      </c>
      <c r="AK137" t="s">
        <v>87</v>
      </c>
      <c r="AL137" t="s">
        <v>891</v>
      </c>
      <c r="AM137">
        <v>14.368</v>
      </c>
    </row>
    <row r="138" spans="36:39" x14ac:dyDescent="0.3">
      <c r="AJ138" t="s">
        <v>52</v>
      </c>
      <c r="AK138" t="s">
        <v>87</v>
      </c>
      <c r="AL138" t="s">
        <v>897</v>
      </c>
      <c r="AM138">
        <v>246.38</v>
      </c>
    </row>
    <row r="139" spans="36:39" x14ac:dyDescent="0.3">
      <c r="AJ139" t="s">
        <v>52</v>
      </c>
      <c r="AK139" t="s">
        <v>88</v>
      </c>
      <c r="AL139" t="s">
        <v>287</v>
      </c>
      <c r="AM139">
        <v>140.52000000000001</v>
      </c>
    </row>
    <row r="140" spans="36:39" x14ac:dyDescent="0.3">
      <c r="AJ140" t="s">
        <v>52</v>
      </c>
      <c r="AK140" t="s">
        <v>88</v>
      </c>
      <c r="AL140" t="s">
        <v>293</v>
      </c>
      <c r="AM140">
        <v>215.84</v>
      </c>
    </row>
    <row r="141" spans="36:39" x14ac:dyDescent="0.3">
      <c r="AJ141" t="s">
        <v>52</v>
      </c>
      <c r="AK141" t="s">
        <v>88</v>
      </c>
      <c r="AL141" t="s">
        <v>310</v>
      </c>
      <c r="AM141">
        <v>678.87</v>
      </c>
    </row>
    <row r="142" spans="36:39" x14ac:dyDescent="0.3">
      <c r="AJ142" t="s">
        <v>52</v>
      </c>
      <c r="AK142" t="s">
        <v>88</v>
      </c>
      <c r="AL142" t="s">
        <v>371</v>
      </c>
      <c r="AM142">
        <v>484.79</v>
      </c>
    </row>
    <row r="143" spans="36:39" x14ac:dyDescent="0.3">
      <c r="AJ143" t="s">
        <v>52</v>
      </c>
      <c r="AK143" t="s">
        <v>88</v>
      </c>
      <c r="AL143" t="s">
        <v>374</v>
      </c>
      <c r="AM143">
        <v>16.23</v>
      </c>
    </row>
    <row r="144" spans="36:39" x14ac:dyDescent="0.3">
      <c r="AJ144" t="s">
        <v>52</v>
      </c>
      <c r="AK144" t="s">
        <v>88</v>
      </c>
      <c r="AL144" t="s">
        <v>380</v>
      </c>
      <c r="AM144">
        <v>212.91</v>
      </c>
    </row>
    <row r="145" spans="36:39" x14ac:dyDescent="0.3">
      <c r="AJ145" t="s">
        <v>52</v>
      </c>
      <c r="AK145" t="s">
        <v>88</v>
      </c>
      <c r="AL145" t="s">
        <v>398</v>
      </c>
      <c r="AM145">
        <v>59.98</v>
      </c>
    </row>
    <row r="146" spans="36:39" x14ac:dyDescent="0.3">
      <c r="AJ146" t="s">
        <v>52</v>
      </c>
      <c r="AK146" t="s">
        <v>88</v>
      </c>
      <c r="AL146" t="s">
        <v>404</v>
      </c>
      <c r="AM146">
        <v>117.62</v>
      </c>
    </row>
    <row r="147" spans="36:39" x14ac:dyDescent="0.3">
      <c r="AJ147" t="s">
        <v>52</v>
      </c>
      <c r="AK147" t="s">
        <v>88</v>
      </c>
      <c r="AL147" t="s">
        <v>452</v>
      </c>
      <c r="AM147">
        <v>40.409999999999997</v>
      </c>
    </row>
    <row r="148" spans="36:39" x14ac:dyDescent="0.3">
      <c r="AJ148" t="s">
        <v>52</v>
      </c>
      <c r="AK148" t="s">
        <v>88</v>
      </c>
      <c r="AL148" t="s">
        <v>136</v>
      </c>
      <c r="AM148">
        <v>1859.4</v>
      </c>
    </row>
    <row r="149" spans="36:39" x14ac:dyDescent="0.3">
      <c r="AJ149" t="s">
        <v>52</v>
      </c>
      <c r="AK149" t="s">
        <v>88</v>
      </c>
      <c r="AL149" t="s">
        <v>475</v>
      </c>
      <c r="AM149">
        <v>199.17</v>
      </c>
    </row>
    <row r="150" spans="36:39" x14ac:dyDescent="0.3">
      <c r="AJ150" t="s">
        <v>52</v>
      </c>
      <c r="AK150" t="s">
        <v>88</v>
      </c>
      <c r="AL150" t="s">
        <v>503</v>
      </c>
      <c r="AM150">
        <v>239.5</v>
      </c>
    </row>
    <row r="151" spans="36:39" x14ac:dyDescent="0.3">
      <c r="AJ151" t="s">
        <v>52</v>
      </c>
      <c r="AK151" t="s">
        <v>88</v>
      </c>
      <c r="AL151" t="s">
        <v>518</v>
      </c>
      <c r="AM151">
        <v>726.91</v>
      </c>
    </row>
    <row r="152" spans="36:39" x14ac:dyDescent="0.3">
      <c r="AJ152" t="s">
        <v>52</v>
      </c>
      <c r="AK152" t="s">
        <v>88</v>
      </c>
      <c r="AL152" t="s">
        <v>560</v>
      </c>
      <c r="AM152">
        <v>4.3</v>
      </c>
    </row>
    <row r="153" spans="36:39" x14ac:dyDescent="0.3">
      <c r="AJ153" t="s">
        <v>52</v>
      </c>
      <c r="AK153" t="s">
        <v>88</v>
      </c>
      <c r="AL153" t="s">
        <v>572</v>
      </c>
      <c r="AM153">
        <v>204.55</v>
      </c>
    </row>
    <row r="154" spans="36:39" x14ac:dyDescent="0.3">
      <c r="AJ154" t="s">
        <v>52</v>
      </c>
      <c r="AK154" t="s">
        <v>88</v>
      </c>
      <c r="AL154" t="s">
        <v>594</v>
      </c>
      <c r="AM154">
        <v>638.82000000000005</v>
      </c>
    </row>
    <row r="155" spans="36:39" x14ac:dyDescent="0.3">
      <c r="AJ155" t="s">
        <v>52</v>
      </c>
      <c r="AK155" t="s">
        <v>88</v>
      </c>
      <c r="AL155" t="s">
        <v>605</v>
      </c>
      <c r="AM155">
        <v>29.99</v>
      </c>
    </row>
    <row r="156" spans="36:39" x14ac:dyDescent="0.3">
      <c r="AJ156" t="s">
        <v>52</v>
      </c>
      <c r="AK156" t="s">
        <v>88</v>
      </c>
      <c r="AL156" t="s">
        <v>608</v>
      </c>
      <c r="AM156">
        <v>904.13</v>
      </c>
    </row>
    <row r="157" spans="36:39" x14ac:dyDescent="0.3">
      <c r="AJ157" t="s">
        <v>52</v>
      </c>
      <c r="AK157" t="s">
        <v>88</v>
      </c>
      <c r="AL157" t="s">
        <v>614</v>
      </c>
      <c r="AM157">
        <v>605.34</v>
      </c>
    </row>
    <row r="158" spans="36:39" x14ac:dyDescent="0.3">
      <c r="AJ158" t="s">
        <v>52</v>
      </c>
      <c r="AK158" t="s">
        <v>88</v>
      </c>
      <c r="AL158" t="s">
        <v>624</v>
      </c>
      <c r="AM158">
        <v>105.42</v>
      </c>
    </row>
    <row r="159" spans="36:39" x14ac:dyDescent="0.3">
      <c r="AJ159" t="s">
        <v>52</v>
      </c>
      <c r="AK159" t="s">
        <v>88</v>
      </c>
      <c r="AL159" t="s">
        <v>635</v>
      </c>
      <c r="AM159">
        <v>301.95999999999998</v>
      </c>
    </row>
    <row r="160" spans="36:39" x14ac:dyDescent="0.3">
      <c r="AJ160" t="s">
        <v>52</v>
      </c>
      <c r="AK160" t="s">
        <v>88</v>
      </c>
      <c r="AL160" t="s">
        <v>683</v>
      </c>
      <c r="AM160">
        <v>1152.8699999999999</v>
      </c>
    </row>
    <row r="161" spans="36:39" x14ac:dyDescent="0.3">
      <c r="AJ161" t="s">
        <v>52</v>
      </c>
      <c r="AK161" t="s">
        <v>88</v>
      </c>
      <c r="AL161" t="s">
        <v>139</v>
      </c>
      <c r="AM161">
        <v>1793.98</v>
      </c>
    </row>
    <row r="162" spans="36:39" x14ac:dyDescent="0.3">
      <c r="AJ162" t="s">
        <v>52</v>
      </c>
      <c r="AK162" t="s">
        <v>88</v>
      </c>
      <c r="AL162" t="s">
        <v>803</v>
      </c>
      <c r="AM162">
        <v>48.9</v>
      </c>
    </row>
    <row r="163" spans="36:39" x14ac:dyDescent="0.3">
      <c r="AJ163" t="s">
        <v>52</v>
      </c>
      <c r="AK163" t="s">
        <v>88</v>
      </c>
      <c r="AL163" t="s">
        <v>872</v>
      </c>
      <c r="AM163">
        <v>6.24</v>
      </c>
    </row>
    <row r="164" spans="36:39" x14ac:dyDescent="0.3">
      <c r="AJ164" t="s">
        <v>52</v>
      </c>
      <c r="AK164" t="s">
        <v>88</v>
      </c>
      <c r="AL164" t="s">
        <v>888</v>
      </c>
      <c r="AM164">
        <v>19.440000000000001</v>
      </c>
    </row>
    <row r="165" spans="36:39" x14ac:dyDescent="0.3">
      <c r="AJ165" t="s">
        <v>52</v>
      </c>
      <c r="AK165" t="s">
        <v>88</v>
      </c>
      <c r="AL165" t="s">
        <v>900</v>
      </c>
      <c r="AM165">
        <v>870.04</v>
      </c>
    </row>
    <row r="166" spans="36:39" x14ac:dyDescent="0.3">
      <c r="AJ166" t="s">
        <v>52</v>
      </c>
      <c r="AK166" t="s">
        <v>89</v>
      </c>
      <c r="AL166" t="s">
        <v>144</v>
      </c>
      <c r="AM166">
        <v>1328.124</v>
      </c>
    </row>
    <row r="167" spans="36:39" x14ac:dyDescent="0.3">
      <c r="AJ167" t="s">
        <v>52</v>
      </c>
      <c r="AK167" t="s">
        <v>89</v>
      </c>
      <c r="AL167" t="s">
        <v>145</v>
      </c>
      <c r="AM167">
        <v>648.95399999999995</v>
      </c>
    </row>
    <row r="168" spans="36:39" x14ac:dyDescent="0.3">
      <c r="AJ168" t="s">
        <v>52</v>
      </c>
      <c r="AK168" t="s">
        <v>89</v>
      </c>
      <c r="AL168" t="s">
        <v>146</v>
      </c>
      <c r="AM168">
        <v>79.989999999999995</v>
      </c>
    </row>
    <row r="169" spans="36:39" x14ac:dyDescent="0.3">
      <c r="AJ169" t="s">
        <v>52</v>
      </c>
      <c r="AK169" t="s">
        <v>89</v>
      </c>
      <c r="AL169" t="s">
        <v>147</v>
      </c>
      <c r="AM169">
        <v>267.32</v>
      </c>
    </row>
    <row r="170" spans="36:39" x14ac:dyDescent="0.3">
      <c r="AJ170" t="s">
        <v>52</v>
      </c>
      <c r="AK170" t="s">
        <v>89</v>
      </c>
      <c r="AL170" t="s">
        <v>148</v>
      </c>
      <c r="AM170">
        <v>13.97</v>
      </c>
    </row>
    <row r="171" spans="36:39" x14ac:dyDescent="0.3">
      <c r="AJ171" t="s">
        <v>52</v>
      </c>
      <c r="AK171" t="s">
        <v>89</v>
      </c>
      <c r="AL171" t="s">
        <v>149</v>
      </c>
      <c r="AM171">
        <v>440.31</v>
      </c>
    </row>
    <row r="172" spans="36:39" x14ac:dyDescent="0.3">
      <c r="AJ172" t="s">
        <v>52</v>
      </c>
      <c r="AK172" t="s">
        <v>89</v>
      </c>
      <c r="AL172" t="s">
        <v>152</v>
      </c>
      <c r="AM172">
        <v>707.78200000000004</v>
      </c>
    </row>
    <row r="173" spans="36:39" x14ac:dyDescent="0.3">
      <c r="AJ173" t="s">
        <v>52</v>
      </c>
      <c r="AK173" t="s">
        <v>89</v>
      </c>
      <c r="AL173" t="s">
        <v>153</v>
      </c>
      <c r="AM173">
        <v>163.96</v>
      </c>
    </row>
    <row r="174" spans="36:39" x14ac:dyDescent="0.3">
      <c r="AJ174" t="s">
        <v>52</v>
      </c>
      <c r="AK174" t="s">
        <v>89</v>
      </c>
      <c r="AL174" t="s">
        <v>155</v>
      </c>
      <c r="AM174">
        <v>860.78</v>
      </c>
    </row>
    <row r="175" spans="36:39" x14ac:dyDescent="0.3">
      <c r="AJ175" t="s">
        <v>52</v>
      </c>
      <c r="AK175" t="s">
        <v>89</v>
      </c>
      <c r="AL175" t="s">
        <v>156</v>
      </c>
      <c r="AM175">
        <v>69.48</v>
      </c>
    </row>
    <row r="176" spans="36:39" x14ac:dyDescent="0.3">
      <c r="AJ176" t="s">
        <v>52</v>
      </c>
      <c r="AK176" t="s">
        <v>89</v>
      </c>
      <c r="AL176" t="s">
        <v>157</v>
      </c>
      <c r="AM176">
        <v>68.45</v>
      </c>
    </row>
    <row r="177" spans="36:39" x14ac:dyDescent="0.3">
      <c r="AJ177" t="s">
        <v>52</v>
      </c>
      <c r="AK177" t="s">
        <v>89</v>
      </c>
      <c r="AL177" t="s">
        <v>158</v>
      </c>
      <c r="AM177">
        <v>499.66399999999999</v>
      </c>
    </row>
    <row r="178" spans="36:39" x14ac:dyDescent="0.3">
      <c r="AJ178" t="s">
        <v>52</v>
      </c>
      <c r="AK178" t="s">
        <v>89</v>
      </c>
      <c r="AL178" t="s">
        <v>79</v>
      </c>
      <c r="AM178">
        <v>100.496</v>
      </c>
    </row>
    <row r="179" spans="36:39" x14ac:dyDescent="0.3">
      <c r="AJ179" t="s">
        <v>52</v>
      </c>
      <c r="AK179" t="s">
        <v>89</v>
      </c>
      <c r="AL179" t="s">
        <v>160</v>
      </c>
      <c r="AM179">
        <v>254.52799999999999</v>
      </c>
    </row>
    <row r="180" spans="36:39" x14ac:dyDescent="0.3">
      <c r="AJ180" t="s">
        <v>52</v>
      </c>
      <c r="AK180" t="s">
        <v>89</v>
      </c>
      <c r="AL180" t="s">
        <v>161</v>
      </c>
      <c r="AM180">
        <v>753.50800000000004</v>
      </c>
    </row>
    <row r="181" spans="36:39" x14ac:dyDescent="0.3">
      <c r="AJ181" t="s">
        <v>52</v>
      </c>
      <c r="AK181" t="s">
        <v>89</v>
      </c>
      <c r="AL181" t="s">
        <v>162</v>
      </c>
      <c r="AM181">
        <v>108.8</v>
      </c>
    </row>
    <row r="182" spans="36:39" x14ac:dyDescent="0.3">
      <c r="AJ182" t="s">
        <v>52</v>
      </c>
      <c r="AK182" t="s">
        <v>89</v>
      </c>
      <c r="AL182" t="s">
        <v>164</v>
      </c>
      <c r="AM182">
        <v>611.58000000000004</v>
      </c>
    </row>
    <row r="183" spans="36:39" x14ac:dyDescent="0.3">
      <c r="AJ183" t="s">
        <v>52</v>
      </c>
      <c r="AK183" t="s">
        <v>89</v>
      </c>
      <c r="AL183" t="s">
        <v>165</v>
      </c>
      <c r="AM183">
        <v>50.792000000000002</v>
      </c>
    </row>
    <row r="184" spans="36:39" x14ac:dyDescent="0.3">
      <c r="AJ184" t="s">
        <v>52</v>
      </c>
      <c r="AK184" t="s">
        <v>89</v>
      </c>
      <c r="AL184" t="s">
        <v>166</v>
      </c>
      <c r="AM184">
        <v>19.760000000000002</v>
      </c>
    </row>
    <row r="185" spans="36:39" x14ac:dyDescent="0.3">
      <c r="AJ185" t="s">
        <v>52</v>
      </c>
      <c r="AK185" t="s">
        <v>89</v>
      </c>
      <c r="AL185" t="s">
        <v>167</v>
      </c>
      <c r="AM185">
        <v>265.78399999999999</v>
      </c>
    </row>
    <row r="186" spans="36:39" x14ac:dyDescent="0.3">
      <c r="AJ186" t="s">
        <v>52</v>
      </c>
      <c r="AK186" t="s">
        <v>89</v>
      </c>
      <c r="AL186" t="s">
        <v>168</v>
      </c>
      <c r="AM186">
        <v>706.06399999999996</v>
      </c>
    </row>
    <row r="187" spans="36:39" x14ac:dyDescent="0.3">
      <c r="AJ187" t="s">
        <v>52</v>
      </c>
      <c r="AK187" t="s">
        <v>89</v>
      </c>
      <c r="AL187" t="s">
        <v>169</v>
      </c>
      <c r="AM187">
        <v>1151.508</v>
      </c>
    </row>
    <row r="188" spans="36:39" x14ac:dyDescent="0.3">
      <c r="AJ188" t="s">
        <v>52</v>
      </c>
      <c r="AK188" t="s">
        <v>89</v>
      </c>
      <c r="AL188" t="s">
        <v>171</v>
      </c>
      <c r="AM188">
        <v>71.087999999999994</v>
      </c>
    </row>
    <row r="189" spans="36:39" x14ac:dyDescent="0.3">
      <c r="AJ189" t="s">
        <v>52</v>
      </c>
      <c r="AK189" t="s">
        <v>89</v>
      </c>
      <c r="AL189" t="s">
        <v>173</v>
      </c>
      <c r="AM189">
        <v>19.295999999999999</v>
      </c>
    </row>
    <row r="190" spans="36:39" x14ac:dyDescent="0.3">
      <c r="AJ190" t="s">
        <v>52</v>
      </c>
      <c r="AK190" t="s">
        <v>89</v>
      </c>
      <c r="AL190" t="s">
        <v>174</v>
      </c>
      <c r="AM190">
        <v>58.32</v>
      </c>
    </row>
    <row r="191" spans="36:39" x14ac:dyDescent="0.3">
      <c r="AJ191" t="s">
        <v>52</v>
      </c>
      <c r="AK191" t="s">
        <v>89</v>
      </c>
      <c r="AL191" t="s">
        <v>176</v>
      </c>
      <c r="AM191">
        <v>719.96799999999996</v>
      </c>
    </row>
    <row r="192" spans="36:39" x14ac:dyDescent="0.3">
      <c r="AJ192" t="s">
        <v>52</v>
      </c>
      <c r="AK192" t="s">
        <v>89</v>
      </c>
      <c r="AL192" t="s">
        <v>177</v>
      </c>
      <c r="AM192">
        <v>488.99799999999999</v>
      </c>
    </row>
    <row r="193" spans="36:39" x14ac:dyDescent="0.3">
      <c r="AJ193" t="s">
        <v>52</v>
      </c>
      <c r="AK193" t="s">
        <v>89</v>
      </c>
      <c r="AL193" t="s">
        <v>180</v>
      </c>
      <c r="AM193">
        <v>9.24</v>
      </c>
    </row>
    <row r="194" spans="36:39" x14ac:dyDescent="0.3">
      <c r="AJ194" t="s">
        <v>52</v>
      </c>
      <c r="AK194" t="s">
        <v>89</v>
      </c>
      <c r="AL194" t="s">
        <v>182</v>
      </c>
      <c r="AM194">
        <v>135.93600000000001</v>
      </c>
    </row>
    <row r="195" spans="36:39" x14ac:dyDescent="0.3">
      <c r="AJ195" t="s">
        <v>52</v>
      </c>
      <c r="AK195" t="s">
        <v>89</v>
      </c>
      <c r="AL195" t="s">
        <v>183</v>
      </c>
      <c r="AM195">
        <v>1389.405</v>
      </c>
    </row>
    <row r="196" spans="36:39" x14ac:dyDescent="0.3">
      <c r="AJ196" t="s">
        <v>52</v>
      </c>
      <c r="AK196" t="s">
        <v>89</v>
      </c>
      <c r="AL196" t="s">
        <v>184</v>
      </c>
      <c r="AM196">
        <v>286.36799999999999</v>
      </c>
    </row>
    <row r="197" spans="36:39" x14ac:dyDescent="0.3">
      <c r="AJ197" t="s">
        <v>52</v>
      </c>
      <c r="AK197" t="s">
        <v>89</v>
      </c>
      <c r="AL197" t="s">
        <v>186</v>
      </c>
      <c r="AM197">
        <v>1312.3440000000001</v>
      </c>
    </row>
    <row r="198" spans="36:39" x14ac:dyDescent="0.3">
      <c r="AJ198" t="s">
        <v>52</v>
      </c>
      <c r="AK198" t="s">
        <v>89</v>
      </c>
      <c r="AL198" t="s">
        <v>187</v>
      </c>
      <c r="AM198">
        <v>17.48</v>
      </c>
    </row>
    <row r="199" spans="36:39" x14ac:dyDescent="0.3">
      <c r="AJ199" t="s">
        <v>52</v>
      </c>
      <c r="AK199" t="s">
        <v>89</v>
      </c>
      <c r="AL199" t="s">
        <v>189</v>
      </c>
      <c r="AM199">
        <v>61.3</v>
      </c>
    </row>
    <row r="200" spans="36:39" x14ac:dyDescent="0.3">
      <c r="AJ200" t="s">
        <v>52</v>
      </c>
      <c r="AK200" t="s">
        <v>89</v>
      </c>
      <c r="AL200" t="s">
        <v>190</v>
      </c>
      <c r="AM200">
        <v>1071.8820000000001</v>
      </c>
    </row>
    <row r="201" spans="36:39" x14ac:dyDescent="0.3">
      <c r="AJ201" t="s">
        <v>52</v>
      </c>
      <c r="AK201" t="s">
        <v>89</v>
      </c>
      <c r="AL201" t="s">
        <v>192</v>
      </c>
      <c r="AM201">
        <v>10.86</v>
      </c>
    </row>
    <row r="202" spans="36:39" x14ac:dyDescent="0.3">
      <c r="AJ202" t="s">
        <v>52</v>
      </c>
      <c r="AK202" t="s">
        <v>89</v>
      </c>
      <c r="AL202" t="s">
        <v>193</v>
      </c>
      <c r="AM202">
        <v>2660.6550000000002</v>
      </c>
    </row>
    <row r="203" spans="36:39" x14ac:dyDescent="0.3">
      <c r="AJ203" t="s">
        <v>52</v>
      </c>
      <c r="AK203" t="s">
        <v>89</v>
      </c>
      <c r="AL203" t="s">
        <v>194</v>
      </c>
      <c r="AM203">
        <v>161.28</v>
      </c>
    </row>
    <row r="204" spans="36:39" x14ac:dyDescent="0.3">
      <c r="AJ204" t="s">
        <v>52</v>
      </c>
      <c r="AK204" t="s">
        <v>89</v>
      </c>
      <c r="AL204" t="s">
        <v>195</v>
      </c>
      <c r="AM204">
        <v>1662.1120000000001</v>
      </c>
    </row>
    <row r="205" spans="36:39" x14ac:dyDescent="0.3">
      <c r="AJ205" t="s">
        <v>52</v>
      </c>
      <c r="AK205" t="s">
        <v>89</v>
      </c>
      <c r="AL205" t="s">
        <v>196</v>
      </c>
      <c r="AM205">
        <v>284.98399999999998</v>
      </c>
    </row>
    <row r="206" spans="36:39" x14ac:dyDescent="0.3">
      <c r="AJ206" t="s">
        <v>52</v>
      </c>
      <c r="AK206" t="s">
        <v>89</v>
      </c>
      <c r="AL206" t="s">
        <v>197</v>
      </c>
      <c r="AM206">
        <v>3592.422</v>
      </c>
    </row>
    <row r="207" spans="36:39" x14ac:dyDescent="0.3">
      <c r="AJ207" t="s">
        <v>52</v>
      </c>
      <c r="AK207" t="s">
        <v>89</v>
      </c>
      <c r="AL207" t="s">
        <v>198</v>
      </c>
      <c r="AM207">
        <v>97.837999999999994</v>
      </c>
    </row>
    <row r="208" spans="36:39" x14ac:dyDescent="0.3">
      <c r="AJ208" t="s">
        <v>52</v>
      </c>
      <c r="AK208" t="s">
        <v>89</v>
      </c>
      <c r="AL208" t="s">
        <v>200</v>
      </c>
      <c r="AM208">
        <v>861.803</v>
      </c>
    </row>
    <row r="209" spans="36:39" x14ac:dyDescent="0.3">
      <c r="AJ209" t="s">
        <v>52</v>
      </c>
      <c r="AK209" t="s">
        <v>89</v>
      </c>
      <c r="AL209" t="s">
        <v>201</v>
      </c>
      <c r="AM209">
        <v>1295.038</v>
      </c>
    </row>
    <row r="210" spans="36:39" x14ac:dyDescent="0.3">
      <c r="AJ210" t="s">
        <v>52</v>
      </c>
      <c r="AK210" t="s">
        <v>89</v>
      </c>
      <c r="AL210" t="s">
        <v>202</v>
      </c>
      <c r="AM210">
        <v>696.08</v>
      </c>
    </row>
    <row r="211" spans="36:39" x14ac:dyDescent="0.3">
      <c r="AJ211" t="s">
        <v>52</v>
      </c>
      <c r="AK211" t="s">
        <v>89</v>
      </c>
      <c r="AL211" t="s">
        <v>203</v>
      </c>
      <c r="AM211">
        <v>95.28</v>
      </c>
    </row>
    <row r="212" spans="36:39" x14ac:dyDescent="0.3">
      <c r="AJ212" t="s">
        <v>52</v>
      </c>
      <c r="AK212" t="s">
        <v>89</v>
      </c>
      <c r="AL212" t="s">
        <v>204</v>
      </c>
      <c r="AM212">
        <v>10.64</v>
      </c>
    </row>
    <row r="213" spans="36:39" x14ac:dyDescent="0.3">
      <c r="AJ213" t="s">
        <v>52</v>
      </c>
      <c r="AK213" t="s">
        <v>89</v>
      </c>
      <c r="AL213" t="s">
        <v>206</v>
      </c>
      <c r="AM213">
        <v>291.08</v>
      </c>
    </row>
    <row r="214" spans="36:39" x14ac:dyDescent="0.3">
      <c r="AJ214" t="s">
        <v>52</v>
      </c>
      <c r="AK214" t="s">
        <v>89</v>
      </c>
      <c r="AL214" t="s">
        <v>207</v>
      </c>
      <c r="AM214">
        <v>991.88400000000001</v>
      </c>
    </row>
    <row r="215" spans="36:39" x14ac:dyDescent="0.3">
      <c r="AJ215" t="s">
        <v>52</v>
      </c>
      <c r="AK215" t="s">
        <v>89</v>
      </c>
      <c r="AL215" t="s">
        <v>208</v>
      </c>
      <c r="AM215">
        <v>535.37599999999998</v>
      </c>
    </row>
    <row r="216" spans="36:39" x14ac:dyDescent="0.3">
      <c r="AJ216" t="s">
        <v>52</v>
      </c>
      <c r="AK216" t="s">
        <v>89</v>
      </c>
      <c r="AL216" t="s">
        <v>210</v>
      </c>
      <c r="AM216">
        <v>33.299999999999997</v>
      </c>
    </row>
    <row r="217" spans="36:39" x14ac:dyDescent="0.3">
      <c r="AJ217" t="s">
        <v>52</v>
      </c>
      <c r="AK217" t="s">
        <v>89</v>
      </c>
      <c r="AL217" t="s">
        <v>213</v>
      </c>
      <c r="AM217">
        <v>1065.93</v>
      </c>
    </row>
    <row r="218" spans="36:39" x14ac:dyDescent="0.3">
      <c r="AJ218" t="s">
        <v>52</v>
      </c>
      <c r="AK218" t="s">
        <v>89</v>
      </c>
      <c r="AL218" t="s">
        <v>214</v>
      </c>
      <c r="AM218">
        <v>485.78399999999999</v>
      </c>
    </row>
    <row r="219" spans="36:39" x14ac:dyDescent="0.3">
      <c r="AJ219" t="s">
        <v>52</v>
      </c>
      <c r="AK219" t="s">
        <v>89</v>
      </c>
      <c r="AL219" t="s">
        <v>215</v>
      </c>
      <c r="AM219">
        <v>1255.4380000000001</v>
      </c>
    </row>
    <row r="220" spans="36:39" x14ac:dyDescent="0.3">
      <c r="AJ220" t="s">
        <v>52</v>
      </c>
      <c r="AK220" t="s">
        <v>89</v>
      </c>
      <c r="AL220" t="s">
        <v>216</v>
      </c>
      <c r="AM220">
        <v>356.79</v>
      </c>
    </row>
    <row r="221" spans="36:39" x14ac:dyDescent="0.3">
      <c r="AJ221" t="s">
        <v>52</v>
      </c>
      <c r="AK221" t="s">
        <v>89</v>
      </c>
      <c r="AL221" t="s">
        <v>217</v>
      </c>
      <c r="AM221">
        <v>1148.326</v>
      </c>
    </row>
    <row r="222" spans="36:39" x14ac:dyDescent="0.3">
      <c r="AJ222" t="s">
        <v>52</v>
      </c>
      <c r="AK222" t="s">
        <v>89</v>
      </c>
      <c r="AL222" t="s">
        <v>218</v>
      </c>
      <c r="AM222">
        <v>1991.8140000000001</v>
      </c>
    </row>
    <row r="223" spans="36:39" x14ac:dyDescent="0.3">
      <c r="AJ223" t="s">
        <v>52</v>
      </c>
      <c r="AK223" t="s">
        <v>89</v>
      </c>
      <c r="AL223" t="s">
        <v>219</v>
      </c>
      <c r="AM223">
        <v>186.624</v>
      </c>
    </row>
    <row r="224" spans="36:39" x14ac:dyDescent="0.3">
      <c r="AJ224" t="s">
        <v>52</v>
      </c>
      <c r="AK224" t="s">
        <v>89</v>
      </c>
      <c r="AL224" t="s">
        <v>220</v>
      </c>
      <c r="AM224">
        <v>908.17600000000004</v>
      </c>
    </row>
    <row r="225" spans="36:39" x14ac:dyDescent="0.3">
      <c r="AJ225" t="s">
        <v>52</v>
      </c>
      <c r="AK225" t="s">
        <v>89</v>
      </c>
      <c r="AL225" t="s">
        <v>222</v>
      </c>
      <c r="AM225">
        <v>74.680000000000007</v>
      </c>
    </row>
    <row r="226" spans="36:39" x14ac:dyDescent="0.3">
      <c r="AJ226" t="s">
        <v>52</v>
      </c>
      <c r="AK226" t="s">
        <v>89</v>
      </c>
      <c r="AL226" t="s">
        <v>224</v>
      </c>
      <c r="AM226">
        <v>180.96799999999999</v>
      </c>
    </row>
    <row r="227" spans="36:39" x14ac:dyDescent="0.3">
      <c r="AJ227" t="s">
        <v>52</v>
      </c>
      <c r="AK227" t="s">
        <v>89</v>
      </c>
      <c r="AL227" t="s">
        <v>226</v>
      </c>
      <c r="AM227">
        <v>1086.664</v>
      </c>
    </row>
    <row r="228" spans="36:39" x14ac:dyDescent="0.3">
      <c r="AJ228" t="s">
        <v>52</v>
      </c>
      <c r="AK228" t="s">
        <v>89</v>
      </c>
      <c r="AL228" t="s">
        <v>227</v>
      </c>
      <c r="AM228">
        <v>2338.7199999999998</v>
      </c>
    </row>
    <row r="229" spans="36:39" x14ac:dyDescent="0.3">
      <c r="AJ229" t="s">
        <v>52</v>
      </c>
      <c r="AK229" t="s">
        <v>89</v>
      </c>
      <c r="AL229" t="s">
        <v>228</v>
      </c>
      <c r="AM229">
        <v>2115.56</v>
      </c>
    </row>
    <row r="230" spans="36:39" x14ac:dyDescent="0.3">
      <c r="AJ230" t="s">
        <v>52</v>
      </c>
      <c r="AK230" t="s">
        <v>89</v>
      </c>
      <c r="AL230" t="s">
        <v>229</v>
      </c>
      <c r="AM230">
        <v>211.84</v>
      </c>
    </row>
    <row r="231" spans="36:39" x14ac:dyDescent="0.3">
      <c r="AJ231" t="s">
        <v>52</v>
      </c>
      <c r="AK231" t="s">
        <v>89</v>
      </c>
      <c r="AL231" t="s">
        <v>230</v>
      </c>
      <c r="AM231">
        <v>523.09199999999998</v>
      </c>
    </row>
    <row r="232" spans="36:39" x14ac:dyDescent="0.3">
      <c r="AJ232" t="s">
        <v>52</v>
      </c>
      <c r="AK232" t="s">
        <v>89</v>
      </c>
      <c r="AL232" t="s">
        <v>232</v>
      </c>
      <c r="AM232">
        <v>242.94</v>
      </c>
    </row>
    <row r="233" spans="36:39" x14ac:dyDescent="0.3">
      <c r="AJ233" t="s">
        <v>52</v>
      </c>
      <c r="AK233" t="s">
        <v>89</v>
      </c>
      <c r="AL233" t="s">
        <v>233</v>
      </c>
      <c r="AM233">
        <v>781.35199999999998</v>
      </c>
    </row>
    <row r="234" spans="36:39" x14ac:dyDescent="0.3">
      <c r="AJ234" t="s">
        <v>52</v>
      </c>
      <c r="AK234" t="s">
        <v>89</v>
      </c>
      <c r="AL234" t="s">
        <v>234</v>
      </c>
      <c r="AM234">
        <v>61.12</v>
      </c>
    </row>
    <row r="235" spans="36:39" x14ac:dyDescent="0.3">
      <c r="AJ235" t="s">
        <v>52</v>
      </c>
      <c r="AK235" t="s">
        <v>89</v>
      </c>
      <c r="AL235" t="s">
        <v>238</v>
      </c>
      <c r="AM235">
        <v>10.68</v>
      </c>
    </row>
    <row r="236" spans="36:39" x14ac:dyDescent="0.3">
      <c r="AJ236" t="s">
        <v>52</v>
      </c>
      <c r="AK236" t="s">
        <v>89</v>
      </c>
      <c r="AL236" t="s">
        <v>240</v>
      </c>
      <c r="AM236">
        <v>369.97899999999998</v>
      </c>
    </row>
    <row r="237" spans="36:39" x14ac:dyDescent="0.3">
      <c r="AJ237" t="s">
        <v>52</v>
      </c>
      <c r="AK237" t="s">
        <v>89</v>
      </c>
      <c r="AL237" t="s">
        <v>241</v>
      </c>
      <c r="AM237">
        <v>12.51</v>
      </c>
    </row>
    <row r="238" spans="36:39" x14ac:dyDescent="0.3">
      <c r="AJ238" t="s">
        <v>52</v>
      </c>
      <c r="AK238" t="s">
        <v>89</v>
      </c>
      <c r="AL238" t="s">
        <v>242</v>
      </c>
      <c r="AM238">
        <v>2302.54</v>
      </c>
    </row>
    <row r="239" spans="36:39" x14ac:dyDescent="0.3">
      <c r="AJ239" t="s">
        <v>52</v>
      </c>
      <c r="AK239" t="s">
        <v>89</v>
      </c>
      <c r="AL239" t="s">
        <v>243</v>
      </c>
      <c r="AM239">
        <v>1378.9480000000001</v>
      </c>
    </row>
    <row r="240" spans="36:39" x14ac:dyDescent="0.3">
      <c r="AJ240" t="s">
        <v>52</v>
      </c>
      <c r="AK240" t="s">
        <v>89</v>
      </c>
      <c r="AL240" t="s">
        <v>244</v>
      </c>
      <c r="AM240">
        <v>168.58</v>
      </c>
    </row>
    <row r="241" spans="36:39" x14ac:dyDescent="0.3">
      <c r="AJ241" t="s">
        <v>52</v>
      </c>
      <c r="AK241" t="s">
        <v>89</v>
      </c>
      <c r="AL241" t="s">
        <v>245</v>
      </c>
      <c r="AM241">
        <v>43.39</v>
      </c>
    </row>
    <row r="242" spans="36:39" x14ac:dyDescent="0.3">
      <c r="AJ242" t="s">
        <v>52</v>
      </c>
      <c r="AK242" t="s">
        <v>89</v>
      </c>
      <c r="AL242" t="s">
        <v>247</v>
      </c>
      <c r="AM242">
        <v>1679.749</v>
      </c>
    </row>
    <row r="243" spans="36:39" x14ac:dyDescent="0.3">
      <c r="AJ243" t="s">
        <v>52</v>
      </c>
      <c r="AK243" t="s">
        <v>89</v>
      </c>
      <c r="AL243" t="s">
        <v>248</v>
      </c>
      <c r="AM243">
        <v>497.22399999999999</v>
      </c>
    </row>
    <row r="244" spans="36:39" x14ac:dyDescent="0.3">
      <c r="AJ244" t="s">
        <v>52</v>
      </c>
      <c r="AK244" t="s">
        <v>89</v>
      </c>
      <c r="AL244" t="s">
        <v>80</v>
      </c>
      <c r="AM244">
        <v>519.98299999999995</v>
      </c>
    </row>
    <row r="245" spans="36:39" x14ac:dyDescent="0.3">
      <c r="AJ245" t="s">
        <v>52</v>
      </c>
      <c r="AK245" t="s">
        <v>89</v>
      </c>
      <c r="AL245" t="s">
        <v>250</v>
      </c>
      <c r="AM245">
        <v>1873.606</v>
      </c>
    </row>
    <row r="246" spans="36:39" x14ac:dyDescent="0.3">
      <c r="AJ246" t="s">
        <v>52</v>
      </c>
      <c r="AK246" t="s">
        <v>89</v>
      </c>
      <c r="AL246" t="s">
        <v>251</v>
      </c>
      <c r="AM246">
        <v>891.96199999999999</v>
      </c>
    </row>
    <row r="247" spans="36:39" x14ac:dyDescent="0.3">
      <c r="AJ247" t="s">
        <v>52</v>
      </c>
      <c r="AK247" t="s">
        <v>89</v>
      </c>
      <c r="AL247" t="s">
        <v>253</v>
      </c>
      <c r="AM247">
        <v>3714.3040000000001</v>
      </c>
    </row>
    <row r="248" spans="36:39" x14ac:dyDescent="0.3">
      <c r="AJ248" t="s">
        <v>52</v>
      </c>
      <c r="AK248" t="s">
        <v>89</v>
      </c>
      <c r="AL248" t="s">
        <v>254</v>
      </c>
      <c r="AM248">
        <v>184.95</v>
      </c>
    </row>
    <row r="249" spans="36:39" x14ac:dyDescent="0.3">
      <c r="AJ249" t="s">
        <v>52</v>
      </c>
      <c r="AK249" t="s">
        <v>89</v>
      </c>
      <c r="AL249" t="s">
        <v>255</v>
      </c>
      <c r="AM249">
        <v>925.34799999999996</v>
      </c>
    </row>
    <row r="250" spans="36:39" x14ac:dyDescent="0.3">
      <c r="AJ250" t="s">
        <v>52</v>
      </c>
      <c r="AK250" t="s">
        <v>89</v>
      </c>
      <c r="AL250" t="s">
        <v>256</v>
      </c>
      <c r="AM250">
        <v>307.45</v>
      </c>
    </row>
    <row r="251" spans="36:39" x14ac:dyDescent="0.3">
      <c r="AJ251" t="s">
        <v>52</v>
      </c>
      <c r="AK251" t="s">
        <v>89</v>
      </c>
      <c r="AL251" t="s">
        <v>259</v>
      </c>
      <c r="AM251">
        <v>188.63</v>
      </c>
    </row>
    <row r="252" spans="36:39" x14ac:dyDescent="0.3">
      <c r="AJ252" t="s">
        <v>52</v>
      </c>
      <c r="AK252" t="s">
        <v>89</v>
      </c>
      <c r="AL252" t="s">
        <v>260</v>
      </c>
      <c r="AM252">
        <v>111.96</v>
      </c>
    </row>
    <row r="253" spans="36:39" x14ac:dyDescent="0.3">
      <c r="AJ253" t="s">
        <v>52</v>
      </c>
      <c r="AK253" t="s">
        <v>89</v>
      </c>
      <c r="AL253" t="s">
        <v>264</v>
      </c>
      <c r="AM253">
        <v>16.739999999999998</v>
      </c>
    </row>
    <row r="254" spans="36:39" x14ac:dyDescent="0.3">
      <c r="AJ254" t="s">
        <v>52</v>
      </c>
      <c r="AK254" t="s">
        <v>89</v>
      </c>
      <c r="AL254" t="s">
        <v>265</v>
      </c>
      <c r="AM254">
        <v>50.768000000000001</v>
      </c>
    </row>
    <row r="255" spans="36:39" x14ac:dyDescent="0.3">
      <c r="AJ255" t="s">
        <v>52</v>
      </c>
      <c r="AK255" t="s">
        <v>89</v>
      </c>
      <c r="AL255" t="s">
        <v>266</v>
      </c>
      <c r="AM255">
        <v>296.88</v>
      </c>
    </row>
    <row r="256" spans="36:39" x14ac:dyDescent="0.3">
      <c r="AJ256" t="s">
        <v>52</v>
      </c>
      <c r="AK256" t="s">
        <v>89</v>
      </c>
      <c r="AL256" t="s">
        <v>268</v>
      </c>
      <c r="AM256">
        <v>1035.3499999999999</v>
      </c>
    </row>
    <row r="257" spans="36:39" x14ac:dyDescent="0.3">
      <c r="AJ257" t="s">
        <v>52</v>
      </c>
      <c r="AK257" t="s">
        <v>89</v>
      </c>
      <c r="AL257" t="s">
        <v>269</v>
      </c>
      <c r="AM257">
        <v>892.22400000000005</v>
      </c>
    </row>
    <row r="258" spans="36:39" x14ac:dyDescent="0.3">
      <c r="AJ258" t="s">
        <v>52</v>
      </c>
      <c r="AK258" t="s">
        <v>89</v>
      </c>
      <c r="AL258" t="s">
        <v>271</v>
      </c>
      <c r="AM258">
        <v>312.55200000000002</v>
      </c>
    </row>
    <row r="259" spans="36:39" x14ac:dyDescent="0.3">
      <c r="AJ259" t="s">
        <v>52</v>
      </c>
      <c r="AK259" t="s">
        <v>89</v>
      </c>
      <c r="AL259" t="s">
        <v>272</v>
      </c>
      <c r="AM259">
        <v>107.76</v>
      </c>
    </row>
    <row r="260" spans="36:39" x14ac:dyDescent="0.3">
      <c r="AJ260" t="s">
        <v>52</v>
      </c>
      <c r="AK260" t="s">
        <v>89</v>
      </c>
      <c r="AL260" t="s">
        <v>273</v>
      </c>
      <c r="AM260">
        <v>2456.4920000000002</v>
      </c>
    </row>
    <row r="261" spans="36:39" x14ac:dyDescent="0.3">
      <c r="AJ261" t="s">
        <v>52</v>
      </c>
      <c r="AK261" t="s">
        <v>89</v>
      </c>
      <c r="AL261" t="s">
        <v>274</v>
      </c>
      <c r="AM261">
        <v>11.76</v>
      </c>
    </row>
    <row r="262" spans="36:39" x14ac:dyDescent="0.3">
      <c r="AJ262" t="s">
        <v>52</v>
      </c>
      <c r="AK262" t="s">
        <v>89</v>
      </c>
      <c r="AL262" t="s">
        <v>275</v>
      </c>
      <c r="AM262">
        <v>1016.184</v>
      </c>
    </row>
    <row r="263" spans="36:39" x14ac:dyDescent="0.3">
      <c r="AJ263" t="s">
        <v>52</v>
      </c>
      <c r="AK263" t="s">
        <v>89</v>
      </c>
      <c r="AL263" t="s">
        <v>278</v>
      </c>
      <c r="AM263">
        <v>1313.3</v>
      </c>
    </row>
    <row r="264" spans="36:39" x14ac:dyDescent="0.3">
      <c r="AJ264" t="s">
        <v>52</v>
      </c>
      <c r="AK264" t="s">
        <v>89</v>
      </c>
      <c r="AL264" t="s">
        <v>279</v>
      </c>
      <c r="AM264">
        <v>861.57</v>
      </c>
    </row>
    <row r="265" spans="36:39" x14ac:dyDescent="0.3">
      <c r="AJ265" t="s">
        <v>52</v>
      </c>
      <c r="AK265" t="s">
        <v>89</v>
      </c>
      <c r="AL265" t="s">
        <v>280</v>
      </c>
      <c r="AM265">
        <v>472.04399999999998</v>
      </c>
    </row>
    <row r="266" spans="36:39" x14ac:dyDescent="0.3">
      <c r="AJ266" t="s">
        <v>52</v>
      </c>
      <c r="AK266" t="s">
        <v>89</v>
      </c>
      <c r="AL266" t="s">
        <v>281</v>
      </c>
      <c r="AM266">
        <v>2375.35</v>
      </c>
    </row>
    <row r="267" spans="36:39" x14ac:dyDescent="0.3">
      <c r="AJ267" t="s">
        <v>52</v>
      </c>
      <c r="AK267" t="s">
        <v>89</v>
      </c>
      <c r="AL267" t="s">
        <v>282</v>
      </c>
      <c r="AM267">
        <v>2003.52</v>
      </c>
    </row>
    <row r="268" spans="36:39" x14ac:dyDescent="0.3">
      <c r="AJ268" t="s">
        <v>52</v>
      </c>
      <c r="AK268" t="s">
        <v>89</v>
      </c>
      <c r="AL268" t="s">
        <v>283</v>
      </c>
      <c r="AM268">
        <v>551.03800000000001</v>
      </c>
    </row>
    <row r="269" spans="36:39" x14ac:dyDescent="0.3">
      <c r="AJ269" t="s">
        <v>52</v>
      </c>
      <c r="AK269" t="s">
        <v>89</v>
      </c>
      <c r="AL269" t="s">
        <v>284</v>
      </c>
      <c r="AM269">
        <v>521.79999999999995</v>
      </c>
    </row>
    <row r="270" spans="36:39" x14ac:dyDescent="0.3">
      <c r="AJ270" t="s">
        <v>52</v>
      </c>
      <c r="AK270" t="s">
        <v>89</v>
      </c>
      <c r="AL270" t="s">
        <v>285</v>
      </c>
      <c r="AM270">
        <v>79.792000000000002</v>
      </c>
    </row>
    <row r="271" spans="36:39" x14ac:dyDescent="0.3">
      <c r="AJ271" t="s">
        <v>52</v>
      </c>
      <c r="AK271" t="s">
        <v>89</v>
      </c>
      <c r="AL271" t="s">
        <v>286</v>
      </c>
      <c r="AM271">
        <v>93.9</v>
      </c>
    </row>
    <row r="272" spans="36:39" x14ac:dyDescent="0.3">
      <c r="AJ272" t="s">
        <v>52</v>
      </c>
      <c r="AK272" t="s">
        <v>89</v>
      </c>
      <c r="AL272" t="s">
        <v>288</v>
      </c>
      <c r="AM272">
        <v>612.72799999999995</v>
      </c>
    </row>
    <row r="273" spans="36:39" x14ac:dyDescent="0.3">
      <c r="AJ273" t="s">
        <v>52</v>
      </c>
      <c r="AK273" t="s">
        <v>89</v>
      </c>
      <c r="AL273" t="s">
        <v>289</v>
      </c>
      <c r="AM273">
        <v>92.36</v>
      </c>
    </row>
    <row r="274" spans="36:39" x14ac:dyDescent="0.3">
      <c r="AJ274" t="s">
        <v>52</v>
      </c>
      <c r="AK274" t="s">
        <v>89</v>
      </c>
      <c r="AL274" t="s">
        <v>291</v>
      </c>
      <c r="AM274">
        <v>1069.1320000000001</v>
      </c>
    </row>
    <row r="275" spans="36:39" x14ac:dyDescent="0.3">
      <c r="AJ275" t="s">
        <v>52</v>
      </c>
      <c r="AK275" t="s">
        <v>89</v>
      </c>
      <c r="AL275" t="s">
        <v>292</v>
      </c>
      <c r="AM275">
        <v>495.3</v>
      </c>
    </row>
    <row r="276" spans="36:39" x14ac:dyDescent="0.3">
      <c r="AJ276" t="s">
        <v>52</v>
      </c>
      <c r="AK276" t="s">
        <v>89</v>
      </c>
      <c r="AL276" t="s">
        <v>295</v>
      </c>
      <c r="AM276">
        <v>366.99</v>
      </c>
    </row>
    <row r="277" spans="36:39" x14ac:dyDescent="0.3">
      <c r="AJ277" t="s">
        <v>52</v>
      </c>
      <c r="AK277" t="s">
        <v>89</v>
      </c>
      <c r="AL277" t="s">
        <v>135</v>
      </c>
      <c r="AM277">
        <v>3136.8679999999999</v>
      </c>
    </row>
    <row r="278" spans="36:39" x14ac:dyDescent="0.3">
      <c r="AJ278" t="s">
        <v>52</v>
      </c>
      <c r="AK278" t="s">
        <v>89</v>
      </c>
      <c r="AL278" t="s">
        <v>296</v>
      </c>
      <c r="AM278">
        <v>2031.3920000000001</v>
      </c>
    </row>
    <row r="279" spans="36:39" x14ac:dyDescent="0.3">
      <c r="AJ279" t="s">
        <v>52</v>
      </c>
      <c r="AK279" t="s">
        <v>89</v>
      </c>
      <c r="AL279" t="s">
        <v>297</v>
      </c>
      <c r="AM279">
        <v>600.36400000000003</v>
      </c>
    </row>
    <row r="280" spans="36:39" x14ac:dyDescent="0.3">
      <c r="AJ280" t="s">
        <v>52</v>
      </c>
      <c r="AK280" t="s">
        <v>89</v>
      </c>
      <c r="AL280" t="s">
        <v>298</v>
      </c>
      <c r="AM280">
        <v>59.99</v>
      </c>
    </row>
    <row r="281" spans="36:39" x14ac:dyDescent="0.3">
      <c r="AJ281" t="s">
        <v>52</v>
      </c>
      <c r="AK281" t="s">
        <v>89</v>
      </c>
      <c r="AL281" t="s">
        <v>299</v>
      </c>
      <c r="AM281">
        <v>932.26</v>
      </c>
    </row>
    <row r="282" spans="36:39" x14ac:dyDescent="0.3">
      <c r="AJ282" t="s">
        <v>52</v>
      </c>
      <c r="AK282" t="s">
        <v>89</v>
      </c>
      <c r="AL282" t="s">
        <v>300</v>
      </c>
      <c r="AM282">
        <v>155.04</v>
      </c>
    </row>
    <row r="283" spans="36:39" x14ac:dyDescent="0.3">
      <c r="AJ283" t="s">
        <v>52</v>
      </c>
      <c r="AK283" t="s">
        <v>89</v>
      </c>
      <c r="AL283" t="s">
        <v>302</v>
      </c>
      <c r="AM283">
        <v>753.36</v>
      </c>
    </row>
    <row r="284" spans="36:39" x14ac:dyDescent="0.3">
      <c r="AJ284" t="s">
        <v>52</v>
      </c>
      <c r="AK284" t="s">
        <v>89</v>
      </c>
      <c r="AL284" t="s">
        <v>304</v>
      </c>
      <c r="AM284">
        <v>225.37</v>
      </c>
    </row>
    <row r="285" spans="36:39" x14ac:dyDescent="0.3">
      <c r="AJ285" t="s">
        <v>52</v>
      </c>
      <c r="AK285" t="s">
        <v>89</v>
      </c>
      <c r="AL285" t="s">
        <v>306</v>
      </c>
      <c r="AM285">
        <v>1467.6075000000001</v>
      </c>
    </row>
    <row r="286" spans="36:39" x14ac:dyDescent="0.3">
      <c r="AJ286" t="s">
        <v>52</v>
      </c>
      <c r="AK286" t="s">
        <v>89</v>
      </c>
      <c r="AL286" t="s">
        <v>307</v>
      </c>
      <c r="AM286">
        <v>103.464</v>
      </c>
    </row>
    <row r="287" spans="36:39" x14ac:dyDescent="0.3">
      <c r="AJ287" t="s">
        <v>52</v>
      </c>
      <c r="AK287" t="s">
        <v>89</v>
      </c>
      <c r="AL287" t="s">
        <v>308</v>
      </c>
      <c r="AM287">
        <v>4426.4759999999997</v>
      </c>
    </row>
    <row r="288" spans="36:39" x14ac:dyDescent="0.3">
      <c r="AJ288" t="s">
        <v>52</v>
      </c>
      <c r="AK288" t="s">
        <v>89</v>
      </c>
      <c r="AL288" t="s">
        <v>309</v>
      </c>
      <c r="AM288">
        <v>1872.934</v>
      </c>
    </row>
    <row r="289" spans="36:39" x14ac:dyDescent="0.3">
      <c r="AJ289" t="s">
        <v>52</v>
      </c>
      <c r="AK289" t="s">
        <v>89</v>
      </c>
      <c r="AL289" t="s">
        <v>310</v>
      </c>
      <c r="AM289">
        <v>77.53</v>
      </c>
    </row>
    <row r="290" spans="36:39" x14ac:dyDescent="0.3">
      <c r="AJ290" t="s">
        <v>52</v>
      </c>
      <c r="AK290" t="s">
        <v>89</v>
      </c>
      <c r="AL290" t="s">
        <v>314</v>
      </c>
      <c r="AM290">
        <v>1345.4179999999999</v>
      </c>
    </row>
    <row r="291" spans="36:39" x14ac:dyDescent="0.3">
      <c r="AJ291" t="s">
        <v>52</v>
      </c>
      <c r="AK291" t="s">
        <v>89</v>
      </c>
      <c r="AL291" t="s">
        <v>315</v>
      </c>
      <c r="AM291">
        <v>956.80349999999999</v>
      </c>
    </row>
    <row r="292" spans="36:39" x14ac:dyDescent="0.3">
      <c r="AJ292" t="s">
        <v>52</v>
      </c>
      <c r="AK292" t="s">
        <v>89</v>
      </c>
      <c r="AL292" t="s">
        <v>320</v>
      </c>
      <c r="AM292">
        <v>93.025999999999996</v>
      </c>
    </row>
    <row r="293" spans="36:39" x14ac:dyDescent="0.3">
      <c r="AJ293" t="s">
        <v>52</v>
      </c>
      <c r="AK293" t="s">
        <v>89</v>
      </c>
      <c r="AL293" t="s">
        <v>321</v>
      </c>
      <c r="AM293">
        <v>34.68</v>
      </c>
    </row>
    <row r="294" spans="36:39" x14ac:dyDescent="0.3">
      <c r="AJ294" t="s">
        <v>52</v>
      </c>
      <c r="AK294" t="s">
        <v>89</v>
      </c>
      <c r="AL294" t="s">
        <v>323</v>
      </c>
      <c r="AM294">
        <v>729.13199999999995</v>
      </c>
    </row>
    <row r="295" spans="36:39" x14ac:dyDescent="0.3">
      <c r="AJ295" t="s">
        <v>52</v>
      </c>
      <c r="AK295" t="s">
        <v>89</v>
      </c>
      <c r="AL295" t="s">
        <v>324</v>
      </c>
      <c r="AM295">
        <v>321.01400000000001</v>
      </c>
    </row>
    <row r="296" spans="36:39" x14ac:dyDescent="0.3">
      <c r="AJ296" t="s">
        <v>52</v>
      </c>
      <c r="AK296" t="s">
        <v>89</v>
      </c>
      <c r="AL296" t="s">
        <v>326</v>
      </c>
      <c r="AM296">
        <v>964.82799999999997</v>
      </c>
    </row>
    <row r="297" spans="36:39" x14ac:dyDescent="0.3">
      <c r="AJ297" t="s">
        <v>52</v>
      </c>
      <c r="AK297" t="s">
        <v>89</v>
      </c>
      <c r="AL297" t="s">
        <v>329</v>
      </c>
      <c r="AM297">
        <v>2971.7919999999999</v>
      </c>
    </row>
    <row r="298" spans="36:39" x14ac:dyDescent="0.3">
      <c r="AJ298" t="s">
        <v>52</v>
      </c>
      <c r="AK298" t="s">
        <v>89</v>
      </c>
      <c r="AL298" t="s">
        <v>331</v>
      </c>
      <c r="AM298">
        <v>1175.933</v>
      </c>
    </row>
    <row r="299" spans="36:39" x14ac:dyDescent="0.3">
      <c r="AJ299" t="s">
        <v>52</v>
      </c>
      <c r="AK299" t="s">
        <v>89</v>
      </c>
      <c r="AL299" t="s">
        <v>332</v>
      </c>
      <c r="AM299">
        <v>204.6</v>
      </c>
    </row>
    <row r="300" spans="36:39" x14ac:dyDescent="0.3">
      <c r="AJ300" t="s">
        <v>52</v>
      </c>
      <c r="AK300" t="s">
        <v>89</v>
      </c>
      <c r="AL300" t="s">
        <v>334</v>
      </c>
      <c r="AM300">
        <v>12.832000000000001</v>
      </c>
    </row>
    <row r="301" spans="36:39" x14ac:dyDescent="0.3">
      <c r="AJ301" t="s">
        <v>52</v>
      </c>
      <c r="AK301" t="s">
        <v>89</v>
      </c>
      <c r="AL301" t="s">
        <v>335</v>
      </c>
      <c r="AM301">
        <v>832.96</v>
      </c>
    </row>
    <row r="302" spans="36:39" x14ac:dyDescent="0.3">
      <c r="AJ302" t="s">
        <v>52</v>
      </c>
      <c r="AK302" t="s">
        <v>89</v>
      </c>
      <c r="AL302" t="s">
        <v>336</v>
      </c>
      <c r="AM302">
        <v>23.16</v>
      </c>
    </row>
    <row r="303" spans="36:39" x14ac:dyDescent="0.3">
      <c r="AJ303" t="s">
        <v>52</v>
      </c>
      <c r="AK303" t="s">
        <v>89</v>
      </c>
      <c r="AL303" t="s">
        <v>337</v>
      </c>
      <c r="AM303">
        <v>383.61</v>
      </c>
    </row>
    <row r="304" spans="36:39" x14ac:dyDescent="0.3">
      <c r="AJ304" t="s">
        <v>52</v>
      </c>
      <c r="AK304" t="s">
        <v>89</v>
      </c>
      <c r="AL304" t="s">
        <v>338</v>
      </c>
      <c r="AM304">
        <v>305.49599999999998</v>
      </c>
    </row>
    <row r="305" spans="36:39" x14ac:dyDescent="0.3">
      <c r="AJ305" t="s">
        <v>52</v>
      </c>
      <c r="AK305" t="s">
        <v>89</v>
      </c>
      <c r="AL305" t="s">
        <v>339</v>
      </c>
      <c r="AM305">
        <v>172.09700000000001</v>
      </c>
    </row>
    <row r="306" spans="36:39" x14ac:dyDescent="0.3">
      <c r="AJ306" t="s">
        <v>52</v>
      </c>
      <c r="AK306" t="s">
        <v>89</v>
      </c>
      <c r="AL306" t="s">
        <v>340</v>
      </c>
      <c r="AM306">
        <v>37.6</v>
      </c>
    </row>
    <row r="307" spans="36:39" x14ac:dyDescent="0.3">
      <c r="AJ307" t="s">
        <v>52</v>
      </c>
      <c r="AK307" t="s">
        <v>89</v>
      </c>
      <c r="AL307" t="s">
        <v>342</v>
      </c>
      <c r="AM307">
        <v>1636.6959999999999</v>
      </c>
    </row>
    <row r="308" spans="36:39" x14ac:dyDescent="0.3">
      <c r="AJ308" t="s">
        <v>52</v>
      </c>
      <c r="AK308" t="s">
        <v>89</v>
      </c>
      <c r="AL308" t="s">
        <v>344</v>
      </c>
      <c r="AM308">
        <v>234.05</v>
      </c>
    </row>
    <row r="309" spans="36:39" x14ac:dyDescent="0.3">
      <c r="AJ309" t="s">
        <v>52</v>
      </c>
      <c r="AK309" t="s">
        <v>89</v>
      </c>
      <c r="AL309" t="s">
        <v>345</v>
      </c>
      <c r="AM309">
        <v>198.31</v>
      </c>
    </row>
    <row r="310" spans="36:39" x14ac:dyDescent="0.3">
      <c r="AJ310" t="s">
        <v>52</v>
      </c>
      <c r="AK310" t="s">
        <v>89</v>
      </c>
      <c r="AL310" t="s">
        <v>346</v>
      </c>
      <c r="AM310">
        <v>110.098</v>
      </c>
    </row>
    <row r="311" spans="36:39" x14ac:dyDescent="0.3">
      <c r="AJ311" t="s">
        <v>52</v>
      </c>
      <c r="AK311" t="s">
        <v>89</v>
      </c>
      <c r="AL311" t="s">
        <v>349</v>
      </c>
      <c r="AM311">
        <v>883.60199999999998</v>
      </c>
    </row>
    <row r="312" spans="36:39" x14ac:dyDescent="0.3">
      <c r="AJ312" t="s">
        <v>52</v>
      </c>
      <c r="AK312" t="s">
        <v>89</v>
      </c>
      <c r="AL312" t="s">
        <v>350</v>
      </c>
      <c r="AM312">
        <v>358.69600000000003</v>
      </c>
    </row>
    <row r="313" spans="36:39" x14ac:dyDescent="0.3">
      <c r="AJ313" t="s">
        <v>52</v>
      </c>
      <c r="AK313" t="s">
        <v>89</v>
      </c>
      <c r="AL313" t="s">
        <v>351</v>
      </c>
      <c r="AM313">
        <v>122.352</v>
      </c>
    </row>
    <row r="314" spans="36:39" x14ac:dyDescent="0.3">
      <c r="AJ314" t="s">
        <v>52</v>
      </c>
      <c r="AK314" t="s">
        <v>89</v>
      </c>
      <c r="AL314" t="s">
        <v>352</v>
      </c>
      <c r="AM314">
        <v>2942.0819999999999</v>
      </c>
    </row>
    <row r="315" spans="36:39" x14ac:dyDescent="0.3">
      <c r="AJ315" t="s">
        <v>52</v>
      </c>
      <c r="AK315" t="s">
        <v>89</v>
      </c>
      <c r="AL315" t="s">
        <v>354</v>
      </c>
      <c r="AM315">
        <v>1029.17</v>
      </c>
    </row>
    <row r="316" spans="36:39" x14ac:dyDescent="0.3">
      <c r="AJ316" t="s">
        <v>52</v>
      </c>
      <c r="AK316" t="s">
        <v>89</v>
      </c>
      <c r="AL316" t="s">
        <v>355</v>
      </c>
      <c r="AM316">
        <v>938.65</v>
      </c>
    </row>
    <row r="317" spans="36:39" x14ac:dyDescent="0.3">
      <c r="AJ317" t="s">
        <v>52</v>
      </c>
      <c r="AK317" t="s">
        <v>89</v>
      </c>
      <c r="AL317" t="s">
        <v>356</v>
      </c>
      <c r="AM317">
        <v>307.666</v>
      </c>
    </row>
    <row r="318" spans="36:39" x14ac:dyDescent="0.3">
      <c r="AJ318" t="s">
        <v>52</v>
      </c>
      <c r="AK318" t="s">
        <v>89</v>
      </c>
      <c r="AL318" t="s">
        <v>358</v>
      </c>
      <c r="AM318">
        <v>38.880000000000003</v>
      </c>
    </row>
    <row r="319" spans="36:39" x14ac:dyDescent="0.3">
      <c r="AJ319" t="s">
        <v>52</v>
      </c>
      <c r="AK319" t="s">
        <v>89</v>
      </c>
      <c r="AL319" t="s">
        <v>360</v>
      </c>
      <c r="AM319">
        <v>243.584</v>
      </c>
    </row>
    <row r="320" spans="36:39" x14ac:dyDescent="0.3">
      <c r="AJ320" t="s">
        <v>52</v>
      </c>
      <c r="AK320" t="s">
        <v>89</v>
      </c>
      <c r="AL320" t="s">
        <v>361</v>
      </c>
      <c r="AM320">
        <v>51.183999999999997</v>
      </c>
    </row>
    <row r="321" spans="36:39" x14ac:dyDescent="0.3">
      <c r="AJ321" t="s">
        <v>52</v>
      </c>
      <c r="AK321" t="s">
        <v>89</v>
      </c>
      <c r="AL321" t="s">
        <v>362</v>
      </c>
      <c r="AM321">
        <v>32.308</v>
      </c>
    </row>
    <row r="322" spans="36:39" x14ac:dyDescent="0.3">
      <c r="AJ322" t="s">
        <v>52</v>
      </c>
      <c r="AK322" t="s">
        <v>89</v>
      </c>
      <c r="AL322" t="s">
        <v>363</v>
      </c>
      <c r="AM322">
        <v>256.60000000000002</v>
      </c>
    </row>
    <row r="323" spans="36:39" x14ac:dyDescent="0.3">
      <c r="AJ323" t="s">
        <v>52</v>
      </c>
      <c r="AK323" t="s">
        <v>89</v>
      </c>
      <c r="AL323" t="s">
        <v>365</v>
      </c>
      <c r="AM323">
        <v>164.68</v>
      </c>
    </row>
    <row r="324" spans="36:39" x14ac:dyDescent="0.3">
      <c r="AJ324" t="s">
        <v>52</v>
      </c>
      <c r="AK324" t="s">
        <v>89</v>
      </c>
      <c r="AL324" t="s">
        <v>366</v>
      </c>
      <c r="AM324">
        <v>17.34</v>
      </c>
    </row>
    <row r="325" spans="36:39" x14ac:dyDescent="0.3">
      <c r="AJ325" t="s">
        <v>52</v>
      </c>
      <c r="AK325" t="s">
        <v>89</v>
      </c>
      <c r="AL325" t="s">
        <v>368</v>
      </c>
      <c r="AM325">
        <v>399.75400000000002</v>
      </c>
    </row>
    <row r="326" spans="36:39" x14ac:dyDescent="0.3">
      <c r="AJ326" t="s">
        <v>52</v>
      </c>
      <c r="AK326" t="s">
        <v>89</v>
      </c>
      <c r="AL326" t="s">
        <v>369</v>
      </c>
      <c r="AM326">
        <v>912.90800000000002</v>
      </c>
    </row>
    <row r="327" spans="36:39" x14ac:dyDescent="0.3">
      <c r="AJ327" t="s">
        <v>52</v>
      </c>
      <c r="AK327" t="s">
        <v>89</v>
      </c>
      <c r="AL327" t="s">
        <v>370</v>
      </c>
      <c r="AM327">
        <v>181.67</v>
      </c>
    </row>
    <row r="328" spans="36:39" x14ac:dyDescent="0.3">
      <c r="AJ328" t="s">
        <v>52</v>
      </c>
      <c r="AK328" t="s">
        <v>89</v>
      </c>
      <c r="AL328" t="s">
        <v>371</v>
      </c>
      <c r="AM328">
        <v>1698.6559999999999</v>
      </c>
    </row>
    <row r="329" spans="36:39" x14ac:dyDescent="0.3">
      <c r="AJ329" t="s">
        <v>52</v>
      </c>
      <c r="AK329" t="s">
        <v>89</v>
      </c>
      <c r="AL329" t="s">
        <v>375</v>
      </c>
      <c r="AM329">
        <v>109.62</v>
      </c>
    </row>
    <row r="330" spans="36:39" x14ac:dyDescent="0.3">
      <c r="AJ330" t="s">
        <v>52</v>
      </c>
      <c r="AK330" t="s">
        <v>89</v>
      </c>
      <c r="AL330" t="s">
        <v>376</v>
      </c>
      <c r="AM330">
        <v>12.96</v>
      </c>
    </row>
    <row r="331" spans="36:39" x14ac:dyDescent="0.3">
      <c r="AJ331" t="s">
        <v>52</v>
      </c>
      <c r="AK331" t="s">
        <v>89</v>
      </c>
      <c r="AL331" t="s">
        <v>378</v>
      </c>
      <c r="AM331">
        <v>1421.394</v>
      </c>
    </row>
    <row r="332" spans="36:39" x14ac:dyDescent="0.3">
      <c r="AJ332" t="s">
        <v>52</v>
      </c>
      <c r="AK332" t="s">
        <v>89</v>
      </c>
      <c r="AL332" t="s">
        <v>380</v>
      </c>
      <c r="AM332">
        <v>57.567999999999998</v>
      </c>
    </row>
    <row r="333" spans="36:39" x14ac:dyDescent="0.3">
      <c r="AJ333" t="s">
        <v>52</v>
      </c>
      <c r="AK333" t="s">
        <v>89</v>
      </c>
      <c r="AL333" t="s">
        <v>381</v>
      </c>
      <c r="AM333">
        <v>878.81600000000003</v>
      </c>
    </row>
    <row r="334" spans="36:39" x14ac:dyDescent="0.3">
      <c r="AJ334" t="s">
        <v>52</v>
      </c>
      <c r="AK334" t="s">
        <v>89</v>
      </c>
      <c r="AL334" t="s">
        <v>382</v>
      </c>
      <c r="AM334">
        <v>460.09199999999998</v>
      </c>
    </row>
    <row r="335" spans="36:39" x14ac:dyDescent="0.3">
      <c r="AJ335" t="s">
        <v>52</v>
      </c>
      <c r="AK335" t="s">
        <v>89</v>
      </c>
      <c r="AL335" t="s">
        <v>383</v>
      </c>
      <c r="AM335">
        <v>943.11</v>
      </c>
    </row>
    <row r="336" spans="36:39" x14ac:dyDescent="0.3">
      <c r="AJ336" t="s">
        <v>52</v>
      </c>
      <c r="AK336" t="s">
        <v>89</v>
      </c>
      <c r="AL336" t="s">
        <v>384</v>
      </c>
      <c r="AM336">
        <v>2050.1840000000002</v>
      </c>
    </row>
    <row r="337" spans="36:39" x14ac:dyDescent="0.3">
      <c r="AJ337" t="s">
        <v>52</v>
      </c>
      <c r="AK337" t="s">
        <v>89</v>
      </c>
      <c r="AL337" t="s">
        <v>385</v>
      </c>
      <c r="AM337">
        <v>1646.462</v>
      </c>
    </row>
    <row r="338" spans="36:39" x14ac:dyDescent="0.3">
      <c r="AJ338" t="s">
        <v>52</v>
      </c>
      <c r="AK338" t="s">
        <v>89</v>
      </c>
      <c r="AL338" t="s">
        <v>387</v>
      </c>
      <c r="AM338">
        <v>137.24</v>
      </c>
    </row>
    <row r="339" spans="36:39" x14ac:dyDescent="0.3">
      <c r="AJ339" t="s">
        <v>52</v>
      </c>
      <c r="AK339" t="s">
        <v>89</v>
      </c>
      <c r="AL339" t="s">
        <v>388</v>
      </c>
      <c r="AM339">
        <v>5809.01</v>
      </c>
    </row>
    <row r="340" spans="36:39" x14ac:dyDescent="0.3">
      <c r="AJ340" t="s">
        <v>52</v>
      </c>
      <c r="AK340" t="s">
        <v>89</v>
      </c>
      <c r="AL340" t="s">
        <v>390</v>
      </c>
      <c r="AM340">
        <v>1277.99</v>
      </c>
    </row>
    <row r="341" spans="36:39" x14ac:dyDescent="0.3">
      <c r="AJ341" t="s">
        <v>52</v>
      </c>
      <c r="AK341" t="s">
        <v>89</v>
      </c>
      <c r="AL341" t="s">
        <v>391</v>
      </c>
      <c r="AM341">
        <v>2056.3760000000002</v>
      </c>
    </row>
    <row r="342" spans="36:39" x14ac:dyDescent="0.3">
      <c r="AJ342" t="s">
        <v>52</v>
      </c>
      <c r="AK342" t="s">
        <v>89</v>
      </c>
      <c r="AL342" t="s">
        <v>392</v>
      </c>
      <c r="AM342">
        <v>342.28</v>
      </c>
    </row>
    <row r="343" spans="36:39" x14ac:dyDescent="0.3">
      <c r="AJ343" t="s">
        <v>52</v>
      </c>
      <c r="AK343" t="s">
        <v>89</v>
      </c>
      <c r="AL343" t="s">
        <v>395</v>
      </c>
      <c r="AM343">
        <v>333.57600000000002</v>
      </c>
    </row>
    <row r="344" spans="36:39" x14ac:dyDescent="0.3">
      <c r="AJ344" t="s">
        <v>52</v>
      </c>
      <c r="AK344" t="s">
        <v>89</v>
      </c>
      <c r="AL344" t="s">
        <v>396</v>
      </c>
      <c r="AM344">
        <v>528.39</v>
      </c>
    </row>
    <row r="345" spans="36:39" x14ac:dyDescent="0.3">
      <c r="AJ345" t="s">
        <v>52</v>
      </c>
      <c r="AK345" t="s">
        <v>89</v>
      </c>
      <c r="AL345" t="s">
        <v>398</v>
      </c>
      <c r="AM345">
        <v>387.72</v>
      </c>
    </row>
    <row r="346" spans="36:39" x14ac:dyDescent="0.3">
      <c r="AJ346" t="s">
        <v>52</v>
      </c>
      <c r="AK346" t="s">
        <v>89</v>
      </c>
      <c r="AL346" t="s">
        <v>399</v>
      </c>
      <c r="AM346">
        <v>122.22</v>
      </c>
    </row>
    <row r="347" spans="36:39" x14ac:dyDescent="0.3">
      <c r="AJ347" t="s">
        <v>52</v>
      </c>
      <c r="AK347" t="s">
        <v>89</v>
      </c>
      <c r="AL347" t="s">
        <v>400</v>
      </c>
      <c r="AM347">
        <v>199.898</v>
      </c>
    </row>
    <row r="348" spans="36:39" x14ac:dyDescent="0.3">
      <c r="AJ348" t="s">
        <v>52</v>
      </c>
      <c r="AK348" t="s">
        <v>89</v>
      </c>
      <c r="AL348" t="s">
        <v>401</v>
      </c>
      <c r="AM348">
        <v>186.54</v>
      </c>
    </row>
    <row r="349" spans="36:39" x14ac:dyDescent="0.3">
      <c r="AJ349" t="s">
        <v>52</v>
      </c>
      <c r="AK349" t="s">
        <v>89</v>
      </c>
      <c r="AL349" t="s">
        <v>402</v>
      </c>
      <c r="AM349">
        <v>658.58399999999995</v>
      </c>
    </row>
    <row r="350" spans="36:39" x14ac:dyDescent="0.3">
      <c r="AJ350" t="s">
        <v>52</v>
      </c>
      <c r="AK350" t="s">
        <v>89</v>
      </c>
      <c r="AL350" t="s">
        <v>403</v>
      </c>
      <c r="AM350">
        <v>120.712</v>
      </c>
    </row>
    <row r="351" spans="36:39" x14ac:dyDescent="0.3">
      <c r="AJ351" t="s">
        <v>52</v>
      </c>
      <c r="AK351" t="s">
        <v>89</v>
      </c>
      <c r="AL351" t="s">
        <v>404</v>
      </c>
      <c r="AM351">
        <v>164.88</v>
      </c>
    </row>
    <row r="352" spans="36:39" x14ac:dyDescent="0.3">
      <c r="AJ352" t="s">
        <v>52</v>
      </c>
      <c r="AK352" t="s">
        <v>89</v>
      </c>
      <c r="AL352" t="s">
        <v>405</v>
      </c>
      <c r="AM352">
        <v>2943.4639999999999</v>
      </c>
    </row>
    <row r="353" spans="36:39" x14ac:dyDescent="0.3">
      <c r="AJ353" t="s">
        <v>52</v>
      </c>
      <c r="AK353" t="s">
        <v>89</v>
      </c>
      <c r="AL353" t="s">
        <v>406</v>
      </c>
      <c r="AM353">
        <v>208.62</v>
      </c>
    </row>
    <row r="354" spans="36:39" x14ac:dyDescent="0.3">
      <c r="AJ354" t="s">
        <v>52</v>
      </c>
      <c r="AK354" t="s">
        <v>89</v>
      </c>
      <c r="AL354" t="s">
        <v>407</v>
      </c>
      <c r="AM354">
        <v>93.52</v>
      </c>
    </row>
    <row r="355" spans="36:39" x14ac:dyDescent="0.3">
      <c r="AJ355" t="s">
        <v>52</v>
      </c>
      <c r="AK355" t="s">
        <v>89</v>
      </c>
      <c r="AL355" t="s">
        <v>410</v>
      </c>
      <c r="AM355">
        <v>90.396000000000001</v>
      </c>
    </row>
    <row r="356" spans="36:39" x14ac:dyDescent="0.3">
      <c r="AJ356" t="s">
        <v>52</v>
      </c>
      <c r="AK356" t="s">
        <v>89</v>
      </c>
      <c r="AL356" t="s">
        <v>411</v>
      </c>
      <c r="AM356">
        <v>1094.3</v>
      </c>
    </row>
    <row r="357" spans="36:39" x14ac:dyDescent="0.3">
      <c r="AJ357" t="s">
        <v>52</v>
      </c>
      <c r="AK357" t="s">
        <v>89</v>
      </c>
      <c r="AL357" t="s">
        <v>412</v>
      </c>
      <c r="AM357">
        <v>463.89600000000002</v>
      </c>
    </row>
    <row r="358" spans="36:39" x14ac:dyDescent="0.3">
      <c r="AJ358" t="s">
        <v>52</v>
      </c>
      <c r="AK358" t="s">
        <v>89</v>
      </c>
      <c r="AL358" t="s">
        <v>413</v>
      </c>
      <c r="AM358">
        <v>20.16</v>
      </c>
    </row>
    <row r="359" spans="36:39" x14ac:dyDescent="0.3">
      <c r="AJ359" t="s">
        <v>52</v>
      </c>
      <c r="AK359" t="s">
        <v>89</v>
      </c>
      <c r="AL359" t="s">
        <v>414</v>
      </c>
      <c r="AM359">
        <v>1047.452</v>
      </c>
    </row>
    <row r="360" spans="36:39" x14ac:dyDescent="0.3">
      <c r="AJ360" t="s">
        <v>52</v>
      </c>
      <c r="AK360" t="s">
        <v>89</v>
      </c>
      <c r="AL360" t="s">
        <v>418</v>
      </c>
      <c r="AM360">
        <v>50.68</v>
      </c>
    </row>
    <row r="361" spans="36:39" x14ac:dyDescent="0.3">
      <c r="AJ361" t="s">
        <v>52</v>
      </c>
      <c r="AK361" t="s">
        <v>89</v>
      </c>
      <c r="AL361" t="s">
        <v>419</v>
      </c>
      <c r="AM361">
        <v>1479.32</v>
      </c>
    </row>
    <row r="362" spans="36:39" x14ac:dyDescent="0.3">
      <c r="AJ362" t="s">
        <v>52</v>
      </c>
      <c r="AK362" t="s">
        <v>89</v>
      </c>
      <c r="AL362" t="s">
        <v>420</v>
      </c>
      <c r="AM362">
        <v>645.85400000000004</v>
      </c>
    </row>
    <row r="363" spans="36:39" x14ac:dyDescent="0.3">
      <c r="AJ363" t="s">
        <v>52</v>
      </c>
      <c r="AK363" t="s">
        <v>89</v>
      </c>
      <c r="AL363" t="s">
        <v>421</v>
      </c>
      <c r="AM363">
        <v>87.92</v>
      </c>
    </row>
    <row r="364" spans="36:39" x14ac:dyDescent="0.3">
      <c r="AJ364" t="s">
        <v>52</v>
      </c>
      <c r="AK364" t="s">
        <v>89</v>
      </c>
      <c r="AL364" t="s">
        <v>422</v>
      </c>
      <c r="AM364">
        <v>814.952</v>
      </c>
    </row>
    <row r="365" spans="36:39" x14ac:dyDescent="0.3">
      <c r="AJ365" t="s">
        <v>52</v>
      </c>
      <c r="AK365" t="s">
        <v>89</v>
      </c>
      <c r="AL365" t="s">
        <v>423</v>
      </c>
      <c r="AM365">
        <v>376.36399999999998</v>
      </c>
    </row>
    <row r="366" spans="36:39" x14ac:dyDescent="0.3">
      <c r="AJ366" t="s">
        <v>52</v>
      </c>
      <c r="AK366" t="s">
        <v>89</v>
      </c>
      <c r="AL366" t="s">
        <v>424</v>
      </c>
      <c r="AM366">
        <v>41.99</v>
      </c>
    </row>
    <row r="367" spans="36:39" x14ac:dyDescent="0.3">
      <c r="AJ367" t="s">
        <v>52</v>
      </c>
      <c r="AK367" t="s">
        <v>89</v>
      </c>
      <c r="AL367" t="s">
        <v>425</v>
      </c>
      <c r="AM367">
        <v>448.06599999999997</v>
      </c>
    </row>
    <row r="368" spans="36:39" x14ac:dyDescent="0.3">
      <c r="AJ368" t="s">
        <v>52</v>
      </c>
      <c r="AK368" t="s">
        <v>89</v>
      </c>
      <c r="AL368" t="s">
        <v>426</v>
      </c>
      <c r="AM368">
        <v>3368.4760000000001</v>
      </c>
    </row>
    <row r="369" spans="36:39" x14ac:dyDescent="0.3">
      <c r="AJ369" t="s">
        <v>52</v>
      </c>
      <c r="AK369" t="s">
        <v>89</v>
      </c>
      <c r="AL369" t="s">
        <v>428</v>
      </c>
      <c r="AM369">
        <v>447.21199999999999</v>
      </c>
    </row>
    <row r="370" spans="36:39" x14ac:dyDescent="0.3">
      <c r="AJ370" t="s">
        <v>52</v>
      </c>
      <c r="AK370" t="s">
        <v>89</v>
      </c>
      <c r="AL370" t="s">
        <v>430</v>
      </c>
      <c r="AM370">
        <v>16.59</v>
      </c>
    </row>
    <row r="371" spans="36:39" x14ac:dyDescent="0.3">
      <c r="AJ371" t="s">
        <v>52</v>
      </c>
      <c r="AK371" t="s">
        <v>89</v>
      </c>
      <c r="AL371" t="s">
        <v>431</v>
      </c>
      <c r="AM371">
        <v>100.054</v>
      </c>
    </row>
    <row r="372" spans="36:39" x14ac:dyDescent="0.3">
      <c r="AJ372" t="s">
        <v>52</v>
      </c>
      <c r="AK372" t="s">
        <v>89</v>
      </c>
      <c r="AL372" t="s">
        <v>432</v>
      </c>
      <c r="AM372">
        <v>111.79</v>
      </c>
    </row>
    <row r="373" spans="36:39" x14ac:dyDescent="0.3">
      <c r="AJ373" t="s">
        <v>52</v>
      </c>
      <c r="AK373" t="s">
        <v>89</v>
      </c>
      <c r="AL373" t="s">
        <v>433</v>
      </c>
      <c r="AM373">
        <v>2688.88</v>
      </c>
    </row>
    <row r="374" spans="36:39" x14ac:dyDescent="0.3">
      <c r="AJ374" t="s">
        <v>52</v>
      </c>
      <c r="AK374" t="s">
        <v>89</v>
      </c>
      <c r="AL374" t="s">
        <v>435</v>
      </c>
      <c r="AM374">
        <v>63.46</v>
      </c>
    </row>
    <row r="375" spans="36:39" x14ac:dyDescent="0.3">
      <c r="AJ375" t="s">
        <v>52</v>
      </c>
      <c r="AK375" t="s">
        <v>89</v>
      </c>
      <c r="AL375" t="s">
        <v>437</v>
      </c>
      <c r="AM375">
        <v>286.7</v>
      </c>
    </row>
    <row r="376" spans="36:39" x14ac:dyDescent="0.3">
      <c r="AJ376" t="s">
        <v>52</v>
      </c>
      <c r="AK376" t="s">
        <v>89</v>
      </c>
      <c r="AL376" t="s">
        <v>438</v>
      </c>
      <c r="AM376">
        <v>2672.37</v>
      </c>
    </row>
    <row r="377" spans="36:39" x14ac:dyDescent="0.3">
      <c r="AJ377" t="s">
        <v>52</v>
      </c>
      <c r="AK377" t="s">
        <v>89</v>
      </c>
      <c r="AL377" t="s">
        <v>439</v>
      </c>
      <c r="AM377">
        <v>299.76400000000001</v>
      </c>
    </row>
    <row r="378" spans="36:39" x14ac:dyDescent="0.3">
      <c r="AJ378" t="s">
        <v>52</v>
      </c>
      <c r="AK378" t="s">
        <v>89</v>
      </c>
      <c r="AL378" t="s">
        <v>440</v>
      </c>
      <c r="AM378">
        <v>2408.3620000000001</v>
      </c>
    </row>
    <row r="379" spans="36:39" x14ac:dyDescent="0.3">
      <c r="AJ379" t="s">
        <v>52</v>
      </c>
      <c r="AK379" t="s">
        <v>89</v>
      </c>
      <c r="AL379" t="s">
        <v>441</v>
      </c>
      <c r="AM379">
        <v>12.96</v>
      </c>
    </row>
    <row r="380" spans="36:39" x14ac:dyDescent="0.3">
      <c r="AJ380" t="s">
        <v>52</v>
      </c>
      <c r="AK380" t="s">
        <v>89</v>
      </c>
      <c r="AL380" t="s">
        <v>444</v>
      </c>
      <c r="AM380">
        <v>238</v>
      </c>
    </row>
    <row r="381" spans="36:39" x14ac:dyDescent="0.3">
      <c r="AJ381" t="s">
        <v>52</v>
      </c>
      <c r="AK381" t="s">
        <v>89</v>
      </c>
      <c r="AL381" t="s">
        <v>445</v>
      </c>
      <c r="AM381">
        <v>3803.846</v>
      </c>
    </row>
    <row r="382" spans="36:39" x14ac:dyDescent="0.3">
      <c r="AJ382" t="s">
        <v>52</v>
      </c>
      <c r="AK382" t="s">
        <v>89</v>
      </c>
      <c r="AL382" t="s">
        <v>447</v>
      </c>
      <c r="AM382">
        <v>1780.4880000000001</v>
      </c>
    </row>
    <row r="383" spans="36:39" x14ac:dyDescent="0.3">
      <c r="AJ383" t="s">
        <v>52</v>
      </c>
      <c r="AK383" t="s">
        <v>89</v>
      </c>
      <c r="AL383" t="s">
        <v>449</v>
      </c>
      <c r="AM383">
        <v>1947.2639999999999</v>
      </c>
    </row>
    <row r="384" spans="36:39" x14ac:dyDescent="0.3">
      <c r="AJ384" t="s">
        <v>52</v>
      </c>
      <c r="AK384" t="s">
        <v>89</v>
      </c>
      <c r="AL384" t="s">
        <v>450</v>
      </c>
      <c r="AM384">
        <v>1798.046</v>
      </c>
    </row>
    <row r="385" spans="36:39" x14ac:dyDescent="0.3">
      <c r="AJ385" t="s">
        <v>52</v>
      </c>
      <c r="AK385" t="s">
        <v>89</v>
      </c>
      <c r="AL385" t="s">
        <v>451</v>
      </c>
      <c r="AM385">
        <v>70.88</v>
      </c>
    </row>
    <row r="386" spans="36:39" x14ac:dyDescent="0.3">
      <c r="AJ386" t="s">
        <v>52</v>
      </c>
      <c r="AK386" t="s">
        <v>89</v>
      </c>
      <c r="AL386" t="s">
        <v>452</v>
      </c>
      <c r="AM386">
        <v>368.49599999999998</v>
      </c>
    </row>
    <row r="387" spans="36:39" x14ac:dyDescent="0.3">
      <c r="AJ387" t="s">
        <v>52</v>
      </c>
      <c r="AK387" t="s">
        <v>89</v>
      </c>
      <c r="AL387" t="s">
        <v>454</v>
      </c>
      <c r="AM387">
        <v>113.524</v>
      </c>
    </row>
    <row r="388" spans="36:39" x14ac:dyDescent="0.3">
      <c r="AJ388" t="s">
        <v>52</v>
      </c>
      <c r="AK388" t="s">
        <v>89</v>
      </c>
      <c r="AL388" t="s">
        <v>455</v>
      </c>
      <c r="AM388">
        <v>11.808</v>
      </c>
    </row>
    <row r="389" spans="36:39" x14ac:dyDescent="0.3">
      <c r="AJ389" t="s">
        <v>52</v>
      </c>
      <c r="AK389" t="s">
        <v>89</v>
      </c>
      <c r="AL389" t="s">
        <v>458</v>
      </c>
      <c r="AM389">
        <v>140.73599999999999</v>
      </c>
    </row>
    <row r="390" spans="36:39" x14ac:dyDescent="0.3">
      <c r="AJ390" t="s">
        <v>52</v>
      </c>
      <c r="AK390" t="s">
        <v>89</v>
      </c>
      <c r="AL390" t="s">
        <v>459</v>
      </c>
      <c r="AM390">
        <v>2399.96</v>
      </c>
    </row>
    <row r="391" spans="36:39" x14ac:dyDescent="0.3">
      <c r="AJ391" t="s">
        <v>52</v>
      </c>
      <c r="AK391" t="s">
        <v>89</v>
      </c>
      <c r="AL391" t="s">
        <v>461</v>
      </c>
      <c r="AM391">
        <v>418.19200000000001</v>
      </c>
    </row>
    <row r="392" spans="36:39" x14ac:dyDescent="0.3">
      <c r="AJ392" t="s">
        <v>52</v>
      </c>
      <c r="AK392" t="s">
        <v>89</v>
      </c>
      <c r="AL392" t="s">
        <v>462</v>
      </c>
      <c r="AM392">
        <v>49.5</v>
      </c>
    </row>
    <row r="393" spans="36:39" x14ac:dyDescent="0.3">
      <c r="AJ393" t="s">
        <v>52</v>
      </c>
      <c r="AK393" t="s">
        <v>89</v>
      </c>
      <c r="AL393" t="s">
        <v>463</v>
      </c>
      <c r="AM393">
        <v>54.896000000000001</v>
      </c>
    </row>
    <row r="394" spans="36:39" x14ac:dyDescent="0.3">
      <c r="AJ394" t="s">
        <v>52</v>
      </c>
      <c r="AK394" t="s">
        <v>89</v>
      </c>
      <c r="AL394" t="s">
        <v>464</v>
      </c>
      <c r="AM394">
        <v>526.88</v>
      </c>
    </row>
    <row r="395" spans="36:39" x14ac:dyDescent="0.3">
      <c r="AJ395" t="s">
        <v>52</v>
      </c>
      <c r="AK395" t="s">
        <v>89</v>
      </c>
      <c r="AL395" t="s">
        <v>465</v>
      </c>
      <c r="AM395">
        <v>1531.4079999999999</v>
      </c>
    </row>
    <row r="396" spans="36:39" x14ac:dyDescent="0.3">
      <c r="AJ396" t="s">
        <v>52</v>
      </c>
      <c r="AK396" t="s">
        <v>89</v>
      </c>
      <c r="AL396" t="s">
        <v>466</v>
      </c>
      <c r="AM396">
        <v>238.19800000000001</v>
      </c>
    </row>
    <row r="397" spans="36:39" x14ac:dyDescent="0.3">
      <c r="AJ397" t="s">
        <v>52</v>
      </c>
      <c r="AK397" t="s">
        <v>89</v>
      </c>
      <c r="AL397" t="s">
        <v>468</v>
      </c>
      <c r="AM397">
        <v>966.78</v>
      </c>
    </row>
    <row r="398" spans="36:39" x14ac:dyDescent="0.3">
      <c r="AJ398" t="s">
        <v>52</v>
      </c>
      <c r="AK398" t="s">
        <v>89</v>
      </c>
      <c r="AL398" t="s">
        <v>469</v>
      </c>
      <c r="AM398">
        <v>569.33600000000001</v>
      </c>
    </row>
    <row r="399" spans="36:39" x14ac:dyDescent="0.3">
      <c r="AJ399" t="s">
        <v>52</v>
      </c>
      <c r="AK399" t="s">
        <v>89</v>
      </c>
      <c r="AL399" t="s">
        <v>470</v>
      </c>
      <c r="AM399">
        <v>1233.2449999999999</v>
      </c>
    </row>
    <row r="400" spans="36:39" x14ac:dyDescent="0.3">
      <c r="AJ400" t="s">
        <v>52</v>
      </c>
      <c r="AK400" t="s">
        <v>89</v>
      </c>
      <c r="AL400" t="s">
        <v>471</v>
      </c>
      <c r="AM400">
        <v>218.66800000000001</v>
      </c>
    </row>
    <row r="401" spans="36:39" x14ac:dyDescent="0.3">
      <c r="AJ401" t="s">
        <v>52</v>
      </c>
      <c r="AK401" t="s">
        <v>89</v>
      </c>
      <c r="AL401" t="s">
        <v>472</v>
      </c>
      <c r="AM401">
        <v>1117.92</v>
      </c>
    </row>
    <row r="402" spans="36:39" x14ac:dyDescent="0.3">
      <c r="AJ402" t="s">
        <v>52</v>
      </c>
      <c r="AK402" t="s">
        <v>89</v>
      </c>
      <c r="AL402" t="s">
        <v>473</v>
      </c>
      <c r="AM402">
        <v>8.32</v>
      </c>
    </row>
    <row r="403" spans="36:39" x14ac:dyDescent="0.3">
      <c r="AJ403" t="s">
        <v>52</v>
      </c>
      <c r="AK403" t="s">
        <v>89</v>
      </c>
      <c r="AL403" t="s">
        <v>474</v>
      </c>
      <c r="AM403">
        <v>84.84</v>
      </c>
    </row>
    <row r="404" spans="36:39" x14ac:dyDescent="0.3">
      <c r="AJ404" t="s">
        <v>52</v>
      </c>
      <c r="AK404" t="s">
        <v>89</v>
      </c>
      <c r="AL404" t="s">
        <v>475</v>
      </c>
      <c r="AM404">
        <v>111.96</v>
      </c>
    </row>
    <row r="405" spans="36:39" x14ac:dyDescent="0.3">
      <c r="AJ405" t="s">
        <v>52</v>
      </c>
      <c r="AK405" t="s">
        <v>89</v>
      </c>
      <c r="AL405" t="s">
        <v>81</v>
      </c>
      <c r="AM405">
        <v>19.751999999999999</v>
      </c>
    </row>
    <row r="406" spans="36:39" x14ac:dyDescent="0.3">
      <c r="AJ406" t="s">
        <v>52</v>
      </c>
      <c r="AK406" t="s">
        <v>89</v>
      </c>
      <c r="AL406" t="s">
        <v>477</v>
      </c>
      <c r="AM406">
        <v>3.984</v>
      </c>
    </row>
    <row r="407" spans="36:39" x14ac:dyDescent="0.3">
      <c r="AJ407" t="s">
        <v>52</v>
      </c>
      <c r="AK407" t="s">
        <v>89</v>
      </c>
      <c r="AL407" t="s">
        <v>478</v>
      </c>
      <c r="AM407">
        <v>1080.097</v>
      </c>
    </row>
    <row r="408" spans="36:39" x14ac:dyDescent="0.3">
      <c r="AJ408" t="s">
        <v>52</v>
      </c>
      <c r="AK408" t="s">
        <v>89</v>
      </c>
      <c r="AL408" t="s">
        <v>479</v>
      </c>
      <c r="AM408">
        <v>2637.7539999999999</v>
      </c>
    </row>
    <row r="409" spans="36:39" x14ac:dyDescent="0.3">
      <c r="AJ409" t="s">
        <v>52</v>
      </c>
      <c r="AK409" t="s">
        <v>89</v>
      </c>
      <c r="AL409" t="s">
        <v>480</v>
      </c>
      <c r="AM409">
        <v>143.52000000000001</v>
      </c>
    </row>
    <row r="410" spans="36:39" x14ac:dyDescent="0.3">
      <c r="AJ410" t="s">
        <v>52</v>
      </c>
      <c r="AK410" t="s">
        <v>89</v>
      </c>
      <c r="AL410" t="s">
        <v>481</v>
      </c>
      <c r="AM410">
        <v>357.91</v>
      </c>
    </row>
    <row r="411" spans="36:39" x14ac:dyDescent="0.3">
      <c r="AJ411" t="s">
        <v>52</v>
      </c>
      <c r="AK411" t="s">
        <v>89</v>
      </c>
      <c r="AL411" t="s">
        <v>482</v>
      </c>
      <c r="AM411">
        <v>1993.7719999999999</v>
      </c>
    </row>
    <row r="412" spans="36:39" x14ac:dyDescent="0.3">
      <c r="AJ412" t="s">
        <v>52</v>
      </c>
      <c r="AK412" t="s">
        <v>89</v>
      </c>
      <c r="AL412" t="s">
        <v>483</v>
      </c>
      <c r="AM412">
        <v>7381.89</v>
      </c>
    </row>
    <row r="413" spans="36:39" x14ac:dyDescent="0.3">
      <c r="AJ413" t="s">
        <v>52</v>
      </c>
      <c r="AK413" t="s">
        <v>89</v>
      </c>
      <c r="AL413" t="s">
        <v>484</v>
      </c>
      <c r="AM413">
        <v>255.24799999999999</v>
      </c>
    </row>
    <row r="414" spans="36:39" x14ac:dyDescent="0.3">
      <c r="AJ414" t="s">
        <v>52</v>
      </c>
      <c r="AK414" t="s">
        <v>89</v>
      </c>
      <c r="AL414" t="s">
        <v>485</v>
      </c>
      <c r="AM414">
        <v>418.29599999999999</v>
      </c>
    </row>
    <row r="415" spans="36:39" x14ac:dyDescent="0.3">
      <c r="AJ415" t="s">
        <v>52</v>
      </c>
      <c r="AK415" t="s">
        <v>89</v>
      </c>
      <c r="AL415" t="s">
        <v>486</v>
      </c>
      <c r="AM415">
        <v>176.14</v>
      </c>
    </row>
    <row r="416" spans="36:39" x14ac:dyDescent="0.3">
      <c r="AJ416" t="s">
        <v>52</v>
      </c>
      <c r="AK416" t="s">
        <v>89</v>
      </c>
      <c r="AL416" t="s">
        <v>487</v>
      </c>
      <c r="AM416">
        <v>1201.5160000000001</v>
      </c>
    </row>
    <row r="417" spans="36:39" x14ac:dyDescent="0.3">
      <c r="AJ417" t="s">
        <v>52</v>
      </c>
      <c r="AK417" t="s">
        <v>89</v>
      </c>
      <c r="AL417" t="s">
        <v>488</v>
      </c>
      <c r="AM417">
        <v>250.416</v>
      </c>
    </row>
    <row r="418" spans="36:39" x14ac:dyDescent="0.3">
      <c r="AJ418" t="s">
        <v>52</v>
      </c>
      <c r="AK418" t="s">
        <v>89</v>
      </c>
      <c r="AL418" t="s">
        <v>489</v>
      </c>
      <c r="AM418">
        <v>508.54399999999998</v>
      </c>
    </row>
    <row r="419" spans="36:39" x14ac:dyDescent="0.3">
      <c r="AJ419" t="s">
        <v>52</v>
      </c>
      <c r="AK419" t="s">
        <v>89</v>
      </c>
      <c r="AL419" t="s">
        <v>490</v>
      </c>
      <c r="AM419">
        <v>90.86</v>
      </c>
    </row>
    <row r="420" spans="36:39" x14ac:dyDescent="0.3">
      <c r="AJ420" t="s">
        <v>52</v>
      </c>
      <c r="AK420" t="s">
        <v>89</v>
      </c>
      <c r="AL420" t="s">
        <v>491</v>
      </c>
      <c r="AM420">
        <v>57.78</v>
      </c>
    </row>
    <row r="421" spans="36:39" x14ac:dyDescent="0.3">
      <c r="AJ421" t="s">
        <v>52</v>
      </c>
      <c r="AK421" t="s">
        <v>89</v>
      </c>
      <c r="AL421" t="s">
        <v>492</v>
      </c>
      <c r="AM421">
        <v>1630.164</v>
      </c>
    </row>
    <row r="422" spans="36:39" x14ac:dyDescent="0.3">
      <c r="AJ422" t="s">
        <v>52</v>
      </c>
      <c r="AK422" t="s">
        <v>89</v>
      </c>
      <c r="AL422" t="s">
        <v>493</v>
      </c>
      <c r="AM422">
        <v>799.16200000000003</v>
      </c>
    </row>
    <row r="423" spans="36:39" x14ac:dyDescent="0.3">
      <c r="AJ423" t="s">
        <v>52</v>
      </c>
      <c r="AK423" t="s">
        <v>89</v>
      </c>
      <c r="AL423" t="s">
        <v>495</v>
      </c>
      <c r="AM423">
        <v>397.74799999999999</v>
      </c>
    </row>
    <row r="424" spans="36:39" x14ac:dyDescent="0.3">
      <c r="AJ424" t="s">
        <v>52</v>
      </c>
      <c r="AK424" t="s">
        <v>89</v>
      </c>
      <c r="AL424" t="s">
        <v>498</v>
      </c>
      <c r="AM424">
        <v>36.624000000000002</v>
      </c>
    </row>
    <row r="425" spans="36:39" x14ac:dyDescent="0.3">
      <c r="AJ425" t="s">
        <v>52</v>
      </c>
      <c r="AK425" t="s">
        <v>89</v>
      </c>
      <c r="AL425" t="s">
        <v>500</v>
      </c>
      <c r="AM425">
        <v>885.03</v>
      </c>
    </row>
    <row r="426" spans="36:39" x14ac:dyDescent="0.3">
      <c r="AJ426" t="s">
        <v>52</v>
      </c>
      <c r="AK426" t="s">
        <v>89</v>
      </c>
      <c r="AL426" t="s">
        <v>501</v>
      </c>
      <c r="AM426">
        <v>274.01600000000002</v>
      </c>
    </row>
    <row r="427" spans="36:39" x14ac:dyDescent="0.3">
      <c r="AJ427" t="s">
        <v>52</v>
      </c>
      <c r="AK427" t="s">
        <v>89</v>
      </c>
      <c r="AL427" t="s">
        <v>502</v>
      </c>
      <c r="AM427">
        <v>2563.3139999999999</v>
      </c>
    </row>
    <row r="428" spans="36:39" x14ac:dyDescent="0.3">
      <c r="AJ428" t="s">
        <v>52</v>
      </c>
      <c r="AK428" t="s">
        <v>89</v>
      </c>
      <c r="AL428" t="s">
        <v>503</v>
      </c>
      <c r="AM428">
        <v>1549.9739999999999</v>
      </c>
    </row>
    <row r="429" spans="36:39" x14ac:dyDescent="0.3">
      <c r="AJ429" t="s">
        <v>52</v>
      </c>
      <c r="AK429" t="s">
        <v>89</v>
      </c>
      <c r="AL429" t="s">
        <v>504</v>
      </c>
      <c r="AM429">
        <v>461.32499999999999</v>
      </c>
    </row>
    <row r="430" spans="36:39" x14ac:dyDescent="0.3">
      <c r="AJ430" t="s">
        <v>52</v>
      </c>
      <c r="AK430" t="s">
        <v>89</v>
      </c>
      <c r="AL430" t="s">
        <v>505</v>
      </c>
      <c r="AM430">
        <v>43.22</v>
      </c>
    </row>
    <row r="431" spans="36:39" x14ac:dyDescent="0.3">
      <c r="AJ431" t="s">
        <v>52</v>
      </c>
      <c r="AK431" t="s">
        <v>89</v>
      </c>
      <c r="AL431" t="s">
        <v>506</v>
      </c>
      <c r="AM431">
        <v>204.85</v>
      </c>
    </row>
    <row r="432" spans="36:39" x14ac:dyDescent="0.3">
      <c r="AJ432" t="s">
        <v>52</v>
      </c>
      <c r="AK432" t="s">
        <v>89</v>
      </c>
      <c r="AL432" t="s">
        <v>507</v>
      </c>
      <c r="AM432">
        <v>121.092</v>
      </c>
    </row>
    <row r="433" spans="36:39" x14ac:dyDescent="0.3">
      <c r="AJ433" t="s">
        <v>52</v>
      </c>
      <c r="AK433" t="s">
        <v>89</v>
      </c>
      <c r="AL433" t="s">
        <v>508</v>
      </c>
      <c r="AM433">
        <v>13.944000000000001</v>
      </c>
    </row>
    <row r="434" spans="36:39" x14ac:dyDescent="0.3">
      <c r="AJ434" t="s">
        <v>52</v>
      </c>
      <c r="AK434" t="s">
        <v>89</v>
      </c>
      <c r="AL434" t="s">
        <v>509</v>
      </c>
      <c r="AM434">
        <v>759.79200000000003</v>
      </c>
    </row>
    <row r="435" spans="36:39" x14ac:dyDescent="0.3">
      <c r="AJ435" t="s">
        <v>52</v>
      </c>
      <c r="AK435" t="s">
        <v>89</v>
      </c>
      <c r="AL435" t="s">
        <v>511</v>
      </c>
      <c r="AM435">
        <v>116.19799999999999</v>
      </c>
    </row>
    <row r="436" spans="36:39" x14ac:dyDescent="0.3">
      <c r="AJ436" t="s">
        <v>52</v>
      </c>
      <c r="AK436" t="s">
        <v>89</v>
      </c>
      <c r="AL436" t="s">
        <v>512</v>
      </c>
      <c r="AM436">
        <v>261.536</v>
      </c>
    </row>
    <row r="437" spans="36:39" x14ac:dyDescent="0.3">
      <c r="AJ437" t="s">
        <v>52</v>
      </c>
      <c r="AK437" t="s">
        <v>89</v>
      </c>
      <c r="AL437" t="s">
        <v>514</v>
      </c>
      <c r="AM437">
        <v>100.164</v>
      </c>
    </row>
    <row r="438" spans="36:39" x14ac:dyDescent="0.3">
      <c r="AJ438" t="s">
        <v>52</v>
      </c>
      <c r="AK438" t="s">
        <v>89</v>
      </c>
      <c r="AL438" t="s">
        <v>516</v>
      </c>
      <c r="AM438">
        <v>34.24</v>
      </c>
    </row>
    <row r="439" spans="36:39" x14ac:dyDescent="0.3">
      <c r="AJ439" t="s">
        <v>52</v>
      </c>
      <c r="AK439" t="s">
        <v>89</v>
      </c>
      <c r="AL439" t="s">
        <v>517</v>
      </c>
      <c r="AM439">
        <v>239.666</v>
      </c>
    </row>
    <row r="440" spans="36:39" x14ac:dyDescent="0.3">
      <c r="AJ440" t="s">
        <v>52</v>
      </c>
      <c r="AK440" t="s">
        <v>89</v>
      </c>
      <c r="AL440" t="s">
        <v>518</v>
      </c>
      <c r="AM440">
        <v>572.27300000000002</v>
      </c>
    </row>
    <row r="441" spans="36:39" x14ac:dyDescent="0.3">
      <c r="AJ441" t="s">
        <v>52</v>
      </c>
      <c r="AK441" t="s">
        <v>89</v>
      </c>
      <c r="AL441" t="s">
        <v>520</v>
      </c>
      <c r="AM441">
        <v>435.99900000000002</v>
      </c>
    </row>
    <row r="442" spans="36:39" x14ac:dyDescent="0.3">
      <c r="AJ442" t="s">
        <v>52</v>
      </c>
      <c r="AK442" t="s">
        <v>89</v>
      </c>
      <c r="AL442" t="s">
        <v>521</v>
      </c>
      <c r="AM442">
        <v>71.975999999999999</v>
      </c>
    </row>
    <row r="443" spans="36:39" x14ac:dyDescent="0.3">
      <c r="AJ443" t="s">
        <v>52</v>
      </c>
      <c r="AK443" t="s">
        <v>89</v>
      </c>
      <c r="AL443" t="s">
        <v>522</v>
      </c>
      <c r="AM443">
        <v>18.899999999999999</v>
      </c>
    </row>
    <row r="444" spans="36:39" x14ac:dyDescent="0.3">
      <c r="AJ444" t="s">
        <v>52</v>
      </c>
      <c r="AK444" t="s">
        <v>89</v>
      </c>
      <c r="AL444" t="s">
        <v>524</v>
      </c>
      <c r="AM444">
        <v>952.20799999999997</v>
      </c>
    </row>
    <row r="445" spans="36:39" x14ac:dyDescent="0.3">
      <c r="AJ445" t="s">
        <v>52</v>
      </c>
      <c r="AK445" t="s">
        <v>89</v>
      </c>
      <c r="AL445" t="s">
        <v>525</v>
      </c>
      <c r="AM445">
        <v>1555.2439999999999</v>
      </c>
    </row>
    <row r="446" spans="36:39" x14ac:dyDescent="0.3">
      <c r="AJ446" t="s">
        <v>52</v>
      </c>
      <c r="AK446" t="s">
        <v>89</v>
      </c>
      <c r="AL446" t="s">
        <v>526</v>
      </c>
      <c r="AM446">
        <v>166.44</v>
      </c>
    </row>
    <row r="447" spans="36:39" x14ac:dyDescent="0.3">
      <c r="AJ447" t="s">
        <v>52</v>
      </c>
      <c r="AK447" t="s">
        <v>89</v>
      </c>
      <c r="AL447" t="s">
        <v>528</v>
      </c>
      <c r="AM447">
        <v>1754.15</v>
      </c>
    </row>
    <row r="448" spans="36:39" x14ac:dyDescent="0.3">
      <c r="AJ448" t="s">
        <v>52</v>
      </c>
      <c r="AK448" t="s">
        <v>89</v>
      </c>
      <c r="AL448" t="s">
        <v>529</v>
      </c>
      <c r="AM448">
        <v>395.43599999999998</v>
      </c>
    </row>
    <row r="449" spans="36:39" x14ac:dyDescent="0.3">
      <c r="AJ449" t="s">
        <v>52</v>
      </c>
      <c r="AK449" t="s">
        <v>89</v>
      </c>
      <c r="AL449" t="s">
        <v>530</v>
      </c>
      <c r="AM449">
        <v>250.26</v>
      </c>
    </row>
    <row r="450" spans="36:39" x14ac:dyDescent="0.3">
      <c r="AJ450" t="s">
        <v>52</v>
      </c>
      <c r="AK450" t="s">
        <v>89</v>
      </c>
      <c r="AL450" t="s">
        <v>532</v>
      </c>
      <c r="AM450">
        <v>9.4600000000000009</v>
      </c>
    </row>
    <row r="451" spans="36:39" x14ac:dyDescent="0.3">
      <c r="AJ451" t="s">
        <v>52</v>
      </c>
      <c r="AK451" t="s">
        <v>89</v>
      </c>
      <c r="AL451" t="s">
        <v>533</v>
      </c>
      <c r="AM451">
        <v>802.59199999999998</v>
      </c>
    </row>
    <row r="452" spans="36:39" x14ac:dyDescent="0.3">
      <c r="AJ452" t="s">
        <v>52</v>
      </c>
      <c r="AK452" t="s">
        <v>89</v>
      </c>
      <c r="AL452" t="s">
        <v>534</v>
      </c>
      <c r="AM452">
        <v>165.36799999999999</v>
      </c>
    </row>
    <row r="453" spans="36:39" x14ac:dyDescent="0.3">
      <c r="AJ453" t="s">
        <v>52</v>
      </c>
      <c r="AK453" t="s">
        <v>89</v>
      </c>
      <c r="AL453" t="s">
        <v>535</v>
      </c>
      <c r="AM453">
        <v>56.7</v>
      </c>
    </row>
    <row r="454" spans="36:39" x14ac:dyDescent="0.3">
      <c r="AJ454" t="s">
        <v>52</v>
      </c>
      <c r="AK454" t="s">
        <v>89</v>
      </c>
      <c r="AL454" t="s">
        <v>537</v>
      </c>
      <c r="AM454">
        <v>39.624000000000002</v>
      </c>
    </row>
    <row r="455" spans="36:39" x14ac:dyDescent="0.3">
      <c r="AJ455" t="s">
        <v>52</v>
      </c>
      <c r="AK455" t="s">
        <v>89</v>
      </c>
      <c r="AL455" t="s">
        <v>538</v>
      </c>
      <c r="AM455">
        <v>665.88</v>
      </c>
    </row>
    <row r="456" spans="36:39" x14ac:dyDescent="0.3">
      <c r="AJ456" t="s">
        <v>52</v>
      </c>
      <c r="AK456" t="s">
        <v>89</v>
      </c>
      <c r="AL456" t="s">
        <v>539</v>
      </c>
      <c r="AM456">
        <v>211.96</v>
      </c>
    </row>
    <row r="457" spans="36:39" x14ac:dyDescent="0.3">
      <c r="AJ457" t="s">
        <v>52</v>
      </c>
      <c r="AK457" t="s">
        <v>89</v>
      </c>
      <c r="AL457" t="s">
        <v>540</v>
      </c>
      <c r="AM457">
        <v>16.559999999999999</v>
      </c>
    </row>
    <row r="458" spans="36:39" x14ac:dyDescent="0.3">
      <c r="AJ458" t="s">
        <v>52</v>
      </c>
      <c r="AK458" t="s">
        <v>89</v>
      </c>
      <c r="AL458" t="s">
        <v>542</v>
      </c>
      <c r="AM458">
        <v>435.13200000000001</v>
      </c>
    </row>
    <row r="459" spans="36:39" x14ac:dyDescent="0.3">
      <c r="AJ459" t="s">
        <v>52</v>
      </c>
      <c r="AK459" t="s">
        <v>89</v>
      </c>
      <c r="AL459" t="s">
        <v>543</v>
      </c>
      <c r="AM459">
        <v>143.69999999999999</v>
      </c>
    </row>
    <row r="460" spans="36:39" x14ac:dyDescent="0.3">
      <c r="AJ460" t="s">
        <v>52</v>
      </c>
      <c r="AK460" t="s">
        <v>89</v>
      </c>
      <c r="AL460" t="s">
        <v>544</v>
      </c>
      <c r="AM460">
        <v>510.55200000000002</v>
      </c>
    </row>
    <row r="461" spans="36:39" x14ac:dyDescent="0.3">
      <c r="AJ461" t="s">
        <v>52</v>
      </c>
      <c r="AK461" t="s">
        <v>89</v>
      </c>
      <c r="AL461" t="s">
        <v>545</v>
      </c>
      <c r="AM461">
        <v>2416.3085000000001</v>
      </c>
    </row>
    <row r="462" spans="36:39" x14ac:dyDescent="0.3">
      <c r="AJ462" t="s">
        <v>52</v>
      </c>
      <c r="AK462" t="s">
        <v>89</v>
      </c>
      <c r="AL462" t="s">
        <v>546</v>
      </c>
      <c r="AM462">
        <v>24.678000000000001</v>
      </c>
    </row>
    <row r="463" spans="36:39" x14ac:dyDescent="0.3">
      <c r="AJ463" t="s">
        <v>52</v>
      </c>
      <c r="AK463" t="s">
        <v>89</v>
      </c>
      <c r="AL463" t="s">
        <v>548</v>
      </c>
      <c r="AM463">
        <v>1288.1400000000001</v>
      </c>
    </row>
    <row r="464" spans="36:39" x14ac:dyDescent="0.3">
      <c r="AJ464" t="s">
        <v>52</v>
      </c>
      <c r="AK464" t="s">
        <v>89</v>
      </c>
      <c r="AL464" t="s">
        <v>549</v>
      </c>
      <c r="AM464">
        <v>121.83</v>
      </c>
    </row>
    <row r="465" spans="36:39" x14ac:dyDescent="0.3">
      <c r="AJ465" t="s">
        <v>52</v>
      </c>
      <c r="AK465" t="s">
        <v>89</v>
      </c>
      <c r="AL465" t="s">
        <v>550</v>
      </c>
      <c r="AM465">
        <v>420.23399999999998</v>
      </c>
    </row>
    <row r="466" spans="36:39" x14ac:dyDescent="0.3">
      <c r="AJ466" t="s">
        <v>52</v>
      </c>
      <c r="AK466" t="s">
        <v>89</v>
      </c>
      <c r="AL466" t="s">
        <v>551</v>
      </c>
      <c r="AM466">
        <v>1646.27</v>
      </c>
    </row>
    <row r="467" spans="36:39" x14ac:dyDescent="0.3">
      <c r="AJ467" t="s">
        <v>52</v>
      </c>
      <c r="AK467" t="s">
        <v>89</v>
      </c>
      <c r="AL467" t="s">
        <v>552</v>
      </c>
      <c r="AM467">
        <v>17.12</v>
      </c>
    </row>
    <row r="468" spans="36:39" x14ac:dyDescent="0.3">
      <c r="AJ468" t="s">
        <v>52</v>
      </c>
      <c r="AK468" t="s">
        <v>89</v>
      </c>
      <c r="AL468" t="s">
        <v>553</v>
      </c>
      <c r="AM468">
        <v>325.7</v>
      </c>
    </row>
    <row r="469" spans="36:39" x14ac:dyDescent="0.3">
      <c r="AJ469" t="s">
        <v>52</v>
      </c>
      <c r="AK469" t="s">
        <v>89</v>
      </c>
      <c r="AL469" t="s">
        <v>554</v>
      </c>
      <c r="AM469">
        <v>7182.7659999999996</v>
      </c>
    </row>
    <row r="470" spans="36:39" x14ac:dyDescent="0.3">
      <c r="AJ470" t="s">
        <v>52</v>
      </c>
      <c r="AK470" t="s">
        <v>89</v>
      </c>
      <c r="AL470" t="s">
        <v>556</v>
      </c>
      <c r="AM470">
        <v>510.82400000000001</v>
      </c>
    </row>
    <row r="471" spans="36:39" x14ac:dyDescent="0.3">
      <c r="AJ471" t="s">
        <v>52</v>
      </c>
      <c r="AK471" t="s">
        <v>89</v>
      </c>
      <c r="AL471" t="s">
        <v>558</v>
      </c>
      <c r="AM471">
        <v>173.52</v>
      </c>
    </row>
    <row r="472" spans="36:39" x14ac:dyDescent="0.3">
      <c r="AJ472" t="s">
        <v>52</v>
      </c>
      <c r="AK472" t="s">
        <v>89</v>
      </c>
      <c r="AL472" t="s">
        <v>560</v>
      </c>
      <c r="AM472">
        <v>32.75</v>
      </c>
    </row>
    <row r="473" spans="36:39" x14ac:dyDescent="0.3">
      <c r="AJ473" t="s">
        <v>52</v>
      </c>
      <c r="AK473" t="s">
        <v>89</v>
      </c>
      <c r="AL473" t="s">
        <v>561</v>
      </c>
      <c r="AM473">
        <v>8.67</v>
      </c>
    </row>
    <row r="474" spans="36:39" x14ac:dyDescent="0.3">
      <c r="AJ474" t="s">
        <v>52</v>
      </c>
      <c r="AK474" t="s">
        <v>89</v>
      </c>
      <c r="AL474" t="s">
        <v>562</v>
      </c>
      <c r="AM474">
        <v>56.136000000000003</v>
      </c>
    </row>
    <row r="475" spans="36:39" x14ac:dyDescent="0.3">
      <c r="AJ475" t="s">
        <v>52</v>
      </c>
      <c r="AK475" t="s">
        <v>89</v>
      </c>
      <c r="AL475" t="s">
        <v>565</v>
      </c>
      <c r="AM475">
        <v>1847.963</v>
      </c>
    </row>
    <row r="476" spans="36:39" x14ac:dyDescent="0.3">
      <c r="AJ476" t="s">
        <v>52</v>
      </c>
      <c r="AK476" t="s">
        <v>89</v>
      </c>
      <c r="AL476" t="s">
        <v>566</v>
      </c>
      <c r="AM476">
        <v>316.274</v>
      </c>
    </row>
    <row r="477" spans="36:39" x14ac:dyDescent="0.3">
      <c r="AJ477" t="s">
        <v>52</v>
      </c>
      <c r="AK477" t="s">
        <v>89</v>
      </c>
      <c r="AL477" t="s">
        <v>567</v>
      </c>
      <c r="AM477">
        <v>28.8</v>
      </c>
    </row>
    <row r="478" spans="36:39" x14ac:dyDescent="0.3">
      <c r="AJ478" t="s">
        <v>52</v>
      </c>
      <c r="AK478" t="s">
        <v>89</v>
      </c>
      <c r="AL478" t="s">
        <v>568</v>
      </c>
      <c r="AM478">
        <v>1007.12</v>
      </c>
    </row>
    <row r="479" spans="36:39" x14ac:dyDescent="0.3">
      <c r="AJ479" t="s">
        <v>52</v>
      </c>
      <c r="AK479" t="s">
        <v>89</v>
      </c>
      <c r="AL479" t="s">
        <v>569</v>
      </c>
      <c r="AM479">
        <v>4055.4870000000001</v>
      </c>
    </row>
    <row r="480" spans="36:39" x14ac:dyDescent="0.3">
      <c r="AJ480" t="s">
        <v>52</v>
      </c>
      <c r="AK480" t="s">
        <v>89</v>
      </c>
      <c r="AL480" t="s">
        <v>570</v>
      </c>
      <c r="AM480">
        <v>319.02</v>
      </c>
    </row>
    <row r="481" spans="36:39" x14ac:dyDescent="0.3">
      <c r="AJ481" t="s">
        <v>52</v>
      </c>
      <c r="AK481" t="s">
        <v>89</v>
      </c>
      <c r="AL481" t="s">
        <v>571</v>
      </c>
      <c r="AM481">
        <v>3354.98</v>
      </c>
    </row>
    <row r="482" spans="36:39" x14ac:dyDescent="0.3">
      <c r="AJ482" t="s">
        <v>52</v>
      </c>
      <c r="AK482" t="s">
        <v>89</v>
      </c>
      <c r="AL482" t="s">
        <v>573</v>
      </c>
      <c r="AM482">
        <v>32.04</v>
      </c>
    </row>
    <row r="483" spans="36:39" x14ac:dyDescent="0.3">
      <c r="AJ483" t="s">
        <v>52</v>
      </c>
      <c r="AK483" t="s">
        <v>89</v>
      </c>
      <c r="AL483" t="s">
        <v>574</v>
      </c>
      <c r="AM483">
        <v>54.45</v>
      </c>
    </row>
    <row r="484" spans="36:39" x14ac:dyDescent="0.3">
      <c r="AJ484" t="s">
        <v>52</v>
      </c>
      <c r="AK484" t="s">
        <v>89</v>
      </c>
      <c r="AL484" t="s">
        <v>576</v>
      </c>
      <c r="AM484">
        <v>648.58199999999999</v>
      </c>
    </row>
    <row r="485" spans="36:39" x14ac:dyDescent="0.3">
      <c r="AJ485" t="s">
        <v>52</v>
      </c>
      <c r="AK485" t="s">
        <v>89</v>
      </c>
      <c r="AL485" t="s">
        <v>577</v>
      </c>
      <c r="AM485">
        <v>163.392</v>
      </c>
    </row>
    <row r="486" spans="36:39" x14ac:dyDescent="0.3">
      <c r="AJ486" t="s">
        <v>52</v>
      </c>
      <c r="AK486" t="s">
        <v>89</v>
      </c>
      <c r="AL486" t="s">
        <v>137</v>
      </c>
      <c r="AM486">
        <v>8341.2900000000009</v>
      </c>
    </row>
    <row r="487" spans="36:39" x14ac:dyDescent="0.3">
      <c r="AJ487" t="s">
        <v>52</v>
      </c>
      <c r="AK487" t="s">
        <v>89</v>
      </c>
      <c r="AL487" t="s">
        <v>578</v>
      </c>
      <c r="AM487">
        <v>304.58600000000001</v>
      </c>
    </row>
    <row r="488" spans="36:39" x14ac:dyDescent="0.3">
      <c r="AJ488" t="s">
        <v>52</v>
      </c>
      <c r="AK488" t="s">
        <v>89</v>
      </c>
      <c r="AL488" t="s">
        <v>580</v>
      </c>
      <c r="AM488">
        <v>954.52</v>
      </c>
    </row>
    <row r="489" spans="36:39" x14ac:dyDescent="0.3">
      <c r="AJ489" t="s">
        <v>52</v>
      </c>
      <c r="AK489" t="s">
        <v>89</v>
      </c>
      <c r="AL489" t="s">
        <v>582</v>
      </c>
      <c r="AM489">
        <v>312.98200000000003</v>
      </c>
    </row>
    <row r="490" spans="36:39" x14ac:dyDescent="0.3">
      <c r="AJ490" t="s">
        <v>52</v>
      </c>
      <c r="AK490" t="s">
        <v>89</v>
      </c>
      <c r="AL490" t="s">
        <v>583</v>
      </c>
      <c r="AM490">
        <v>21.48</v>
      </c>
    </row>
    <row r="491" spans="36:39" x14ac:dyDescent="0.3">
      <c r="AJ491" t="s">
        <v>52</v>
      </c>
      <c r="AK491" t="s">
        <v>89</v>
      </c>
      <c r="AL491" t="s">
        <v>585</v>
      </c>
      <c r="AM491">
        <v>53.94</v>
      </c>
    </row>
    <row r="492" spans="36:39" x14ac:dyDescent="0.3">
      <c r="AJ492" t="s">
        <v>52</v>
      </c>
      <c r="AK492" t="s">
        <v>89</v>
      </c>
      <c r="AL492" t="s">
        <v>586</v>
      </c>
      <c r="AM492">
        <v>811.53800000000001</v>
      </c>
    </row>
    <row r="493" spans="36:39" x14ac:dyDescent="0.3">
      <c r="AJ493" t="s">
        <v>52</v>
      </c>
      <c r="AK493" t="s">
        <v>89</v>
      </c>
      <c r="AL493" t="s">
        <v>587</v>
      </c>
      <c r="AM493">
        <v>1228.5</v>
      </c>
    </row>
    <row r="494" spans="36:39" x14ac:dyDescent="0.3">
      <c r="AJ494" t="s">
        <v>52</v>
      </c>
      <c r="AK494" t="s">
        <v>89</v>
      </c>
      <c r="AL494" t="s">
        <v>588</v>
      </c>
      <c r="AM494">
        <v>444.76799999999997</v>
      </c>
    </row>
    <row r="495" spans="36:39" x14ac:dyDescent="0.3">
      <c r="AJ495" t="s">
        <v>52</v>
      </c>
      <c r="AK495" t="s">
        <v>89</v>
      </c>
      <c r="AL495" t="s">
        <v>589</v>
      </c>
      <c r="AM495">
        <v>371.52</v>
      </c>
    </row>
    <row r="496" spans="36:39" x14ac:dyDescent="0.3">
      <c r="AJ496" t="s">
        <v>52</v>
      </c>
      <c r="AK496" t="s">
        <v>89</v>
      </c>
      <c r="AL496" t="s">
        <v>590</v>
      </c>
      <c r="AM496">
        <v>92.394000000000005</v>
      </c>
    </row>
    <row r="497" spans="36:39" x14ac:dyDescent="0.3">
      <c r="AJ497" t="s">
        <v>52</v>
      </c>
      <c r="AK497" t="s">
        <v>89</v>
      </c>
      <c r="AL497" t="s">
        <v>592</v>
      </c>
      <c r="AM497">
        <v>460.84399999999999</v>
      </c>
    </row>
    <row r="498" spans="36:39" x14ac:dyDescent="0.3">
      <c r="AJ498" t="s">
        <v>52</v>
      </c>
      <c r="AK498" t="s">
        <v>89</v>
      </c>
      <c r="AL498" t="s">
        <v>593</v>
      </c>
      <c r="AM498">
        <v>2246.9540000000002</v>
      </c>
    </row>
    <row r="499" spans="36:39" x14ac:dyDescent="0.3">
      <c r="AJ499" t="s">
        <v>52</v>
      </c>
      <c r="AK499" t="s">
        <v>89</v>
      </c>
      <c r="AL499" t="s">
        <v>594</v>
      </c>
      <c r="AM499">
        <v>123.14400000000001</v>
      </c>
    </row>
    <row r="500" spans="36:39" x14ac:dyDescent="0.3">
      <c r="AJ500" t="s">
        <v>52</v>
      </c>
      <c r="AK500" t="s">
        <v>89</v>
      </c>
      <c r="AL500" t="s">
        <v>595</v>
      </c>
      <c r="AM500">
        <v>3968.5239999999999</v>
      </c>
    </row>
    <row r="501" spans="36:39" x14ac:dyDescent="0.3">
      <c r="AJ501" t="s">
        <v>52</v>
      </c>
      <c r="AK501" t="s">
        <v>89</v>
      </c>
      <c r="AL501" t="s">
        <v>596</v>
      </c>
      <c r="AM501">
        <v>335.12</v>
      </c>
    </row>
    <row r="502" spans="36:39" x14ac:dyDescent="0.3">
      <c r="AJ502" t="s">
        <v>52</v>
      </c>
      <c r="AK502" t="s">
        <v>89</v>
      </c>
      <c r="AL502" t="s">
        <v>597</v>
      </c>
      <c r="AM502">
        <v>31.12</v>
      </c>
    </row>
    <row r="503" spans="36:39" x14ac:dyDescent="0.3">
      <c r="AJ503" t="s">
        <v>52</v>
      </c>
      <c r="AK503" t="s">
        <v>89</v>
      </c>
      <c r="AL503" t="s">
        <v>598</v>
      </c>
      <c r="AM503">
        <v>2676.672</v>
      </c>
    </row>
    <row r="504" spans="36:39" x14ac:dyDescent="0.3">
      <c r="AJ504" t="s">
        <v>52</v>
      </c>
      <c r="AK504" t="s">
        <v>89</v>
      </c>
      <c r="AL504" t="s">
        <v>599</v>
      </c>
      <c r="AM504">
        <v>401.964</v>
      </c>
    </row>
    <row r="505" spans="36:39" x14ac:dyDescent="0.3">
      <c r="AJ505" t="s">
        <v>52</v>
      </c>
      <c r="AK505" t="s">
        <v>89</v>
      </c>
      <c r="AL505" t="s">
        <v>600</v>
      </c>
      <c r="AM505">
        <v>1434.732</v>
      </c>
    </row>
    <row r="506" spans="36:39" x14ac:dyDescent="0.3">
      <c r="AJ506" t="s">
        <v>52</v>
      </c>
      <c r="AK506" t="s">
        <v>89</v>
      </c>
      <c r="AL506" t="s">
        <v>601</v>
      </c>
      <c r="AM506">
        <v>94.634</v>
      </c>
    </row>
    <row r="507" spans="36:39" x14ac:dyDescent="0.3">
      <c r="AJ507" t="s">
        <v>52</v>
      </c>
      <c r="AK507" t="s">
        <v>89</v>
      </c>
      <c r="AL507" t="s">
        <v>602</v>
      </c>
      <c r="AM507">
        <v>38.29</v>
      </c>
    </row>
    <row r="508" spans="36:39" x14ac:dyDescent="0.3">
      <c r="AJ508" t="s">
        <v>52</v>
      </c>
      <c r="AK508" t="s">
        <v>89</v>
      </c>
      <c r="AL508" t="s">
        <v>603</v>
      </c>
      <c r="AM508">
        <v>483.5</v>
      </c>
    </row>
    <row r="509" spans="36:39" x14ac:dyDescent="0.3">
      <c r="AJ509" t="s">
        <v>52</v>
      </c>
      <c r="AK509" t="s">
        <v>89</v>
      </c>
      <c r="AL509" t="s">
        <v>604</v>
      </c>
      <c r="AM509">
        <v>588.66600000000005</v>
      </c>
    </row>
    <row r="510" spans="36:39" x14ac:dyDescent="0.3">
      <c r="AJ510" t="s">
        <v>52</v>
      </c>
      <c r="AK510" t="s">
        <v>89</v>
      </c>
      <c r="AL510" t="s">
        <v>606</v>
      </c>
      <c r="AM510">
        <v>651.27200000000005</v>
      </c>
    </row>
    <row r="511" spans="36:39" x14ac:dyDescent="0.3">
      <c r="AJ511" t="s">
        <v>52</v>
      </c>
      <c r="AK511" t="s">
        <v>89</v>
      </c>
      <c r="AL511" t="s">
        <v>607</v>
      </c>
      <c r="AM511">
        <v>310.86</v>
      </c>
    </row>
    <row r="512" spans="36:39" x14ac:dyDescent="0.3">
      <c r="AJ512" t="s">
        <v>52</v>
      </c>
      <c r="AK512" t="s">
        <v>89</v>
      </c>
      <c r="AL512" t="s">
        <v>608</v>
      </c>
      <c r="AM512">
        <v>1087.827</v>
      </c>
    </row>
    <row r="513" spans="36:39" x14ac:dyDescent="0.3">
      <c r="AJ513" t="s">
        <v>52</v>
      </c>
      <c r="AK513" t="s">
        <v>89</v>
      </c>
      <c r="AL513" t="s">
        <v>609</v>
      </c>
      <c r="AM513">
        <v>127.95</v>
      </c>
    </row>
    <row r="514" spans="36:39" x14ac:dyDescent="0.3">
      <c r="AJ514" t="s">
        <v>52</v>
      </c>
      <c r="AK514" t="s">
        <v>89</v>
      </c>
      <c r="AL514" t="s">
        <v>610</v>
      </c>
      <c r="AM514">
        <v>126.43</v>
      </c>
    </row>
    <row r="515" spans="36:39" x14ac:dyDescent="0.3">
      <c r="AJ515" t="s">
        <v>52</v>
      </c>
      <c r="AK515" t="s">
        <v>89</v>
      </c>
      <c r="AL515" t="s">
        <v>611</v>
      </c>
      <c r="AM515">
        <v>1035.2159999999999</v>
      </c>
    </row>
    <row r="516" spans="36:39" x14ac:dyDescent="0.3">
      <c r="AJ516" t="s">
        <v>52</v>
      </c>
      <c r="AK516" t="s">
        <v>89</v>
      </c>
      <c r="AL516" t="s">
        <v>612</v>
      </c>
      <c r="AM516">
        <v>46.32</v>
      </c>
    </row>
    <row r="517" spans="36:39" x14ac:dyDescent="0.3">
      <c r="AJ517" t="s">
        <v>52</v>
      </c>
      <c r="AK517" t="s">
        <v>89</v>
      </c>
      <c r="AL517" t="s">
        <v>613</v>
      </c>
      <c r="AM517">
        <v>218.81</v>
      </c>
    </row>
    <row r="518" spans="36:39" x14ac:dyDescent="0.3">
      <c r="AJ518" t="s">
        <v>52</v>
      </c>
      <c r="AK518" t="s">
        <v>89</v>
      </c>
      <c r="AL518" t="s">
        <v>614</v>
      </c>
      <c r="AM518">
        <v>67.111999999999995</v>
      </c>
    </row>
    <row r="519" spans="36:39" x14ac:dyDescent="0.3">
      <c r="AJ519" t="s">
        <v>52</v>
      </c>
      <c r="AK519" t="s">
        <v>89</v>
      </c>
      <c r="AL519" t="s">
        <v>615</v>
      </c>
      <c r="AM519">
        <v>241.81</v>
      </c>
    </row>
    <row r="520" spans="36:39" x14ac:dyDescent="0.3">
      <c r="AJ520" t="s">
        <v>52</v>
      </c>
      <c r="AK520" t="s">
        <v>89</v>
      </c>
      <c r="AL520" t="s">
        <v>616</v>
      </c>
      <c r="AM520">
        <v>19.440000000000001</v>
      </c>
    </row>
    <row r="521" spans="36:39" x14ac:dyDescent="0.3">
      <c r="AJ521" t="s">
        <v>52</v>
      </c>
      <c r="AK521" t="s">
        <v>89</v>
      </c>
      <c r="AL521" t="s">
        <v>617</v>
      </c>
      <c r="AM521">
        <v>207.702</v>
      </c>
    </row>
    <row r="522" spans="36:39" x14ac:dyDescent="0.3">
      <c r="AJ522" t="s">
        <v>52</v>
      </c>
      <c r="AK522" t="s">
        <v>89</v>
      </c>
      <c r="AL522" t="s">
        <v>619</v>
      </c>
      <c r="AM522">
        <v>14.73</v>
      </c>
    </row>
    <row r="523" spans="36:39" x14ac:dyDescent="0.3">
      <c r="AJ523" t="s">
        <v>52</v>
      </c>
      <c r="AK523" t="s">
        <v>89</v>
      </c>
      <c r="AL523" t="s">
        <v>620</v>
      </c>
      <c r="AM523">
        <v>633.16499999999996</v>
      </c>
    </row>
    <row r="524" spans="36:39" x14ac:dyDescent="0.3">
      <c r="AJ524" t="s">
        <v>52</v>
      </c>
      <c r="AK524" t="s">
        <v>89</v>
      </c>
      <c r="AL524" t="s">
        <v>621</v>
      </c>
      <c r="AM524">
        <v>275.29000000000002</v>
      </c>
    </row>
    <row r="525" spans="36:39" x14ac:dyDescent="0.3">
      <c r="AJ525" t="s">
        <v>52</v>
      </c>
      <c r="AK525" t="s">
        <v>89</v>
      </c>
      <c r="AL525" t="s">
        <v>622</v>
      </c>
      <c r="AM525">
        <v>3769.9119999999998</v>
      </c>
    </row>
    <row r="526" spans="36:39" x14ac:dyDescent="0.3">
      <c r="AJ526" t="s">
        <v>52</v>
      </c>
      <c r="AK526" t="s">
        <v>89</v>
      </c>
      <c r="AL526" t="s">
        <v>623</v>
      </c>
      <c r="AM526">
        <v>402.8</v>
      </c>
    </row>
    <row r="527" spans="36:39" x14ac:dyDescent="0.3">
      <c r="AJ527" t="s">
        <v>52</v>
      </c>
      <c r="AK527" t="s">
        <v>89</v>
      </c>
      <c r="AL527" t="s">
        <v>625</v>
      </c>
      <c r="AM527">
        <v>4231.634</v>
      </c>
    </row>
    <row r="528" spans="36:39" x14ac:dyDescent="0.3">
      <c r="AJ528" t="s">
        <v>52</v>
      </c>
      <c r="AK528" t="s">
        <v>89</v>
      </c>
      <c r="AL528" t="s">
        <v>626</v>
      </c>
      <c r="AM528">
        <v>682.476</v>
      </c>
    </row>
    <row r="529" spans="36:39" x14ac:dyDescent="0.3">
      <c r="AJ529" t="s">
        <v>52</v>
      </c>
      <c r="AK529" t="s">
        <v>89</v>
      </c>
      <c r="AL529" t="s">
        <v>627</v>
      </c>
      <c r="AM529">
        <v>1193.3240000000001</v>
      </c>
    </row>
    <row r="530" spans="36:39" x14ac:dyDescent="0.3">
      <c r="AJ530" t="s">
        <v>52</v>
      </c>
      <c r="AK530" t="s">
        <v>89</v>
      </c>
      <c r="AL530" t="s">
        <v>630</v>
      </c>
      <c r="AM530">
        <v>17.248000000000001</v>
      </c>
    </row>
    <row r="531" spans="36:39" x14ac:dyDescent="0.3">
      <c r="AJ531" t="s">
        <v>52</v>
      </c>
      <c r="AK531" t="s">
        <v>89</v>
      </c>
      <c r="AL531" t="s">
        <v>82</v>
      </c>
      <c r="AM531">
        <v>194.352</v>
      </c>
    </row>
    <row r="532" spans="36:39" x14ac:dyDescent="0.3">
      <c r="AJ532" t="s">
        <v>52</v>
      </c>
      <c r="AK532" t="s">
        <v>89</v>
      </c>
      <c r="AL532" t="s">
        <v>632</v>
      </c>
      <c r="AM532">
        <v>38.659999999999997</v>
      </c>
    </row>
    <row r="533" spans="36:39" x14ac:dyDescent="0.3">
      <c r="AJ533" t="s">
        <v>52</v>
      </c>
      <c r="AK533" t="s">
        <v>89</v>
      </c>
      <c r="AL533" t="s">
        <v>634</v>
      </c>
      <c r="AM533">
        <v>21.463999999999999</v>
      </c>
    </row>
    <row r="534" spans="36:39" x14ac:dyDescent="0.3">
      <c r="AJ534" t="s">
        <v>52</v>
      </c>
      <c r="AK534" t="s">
        <v>89</v>
      </c>
      <c r="AL534" t="s">
        <v>635</v>
      </c>
      <c r="AM534">
        <v>35.340000000000003</v>
      </c>
    </row>
    <row r="535" spans="36:39" x14ac:dyDescent="0.3">
      <c r="AJ535" t="s">
        <v>52</v>
      </c>
      <c r="AK535" t="s">
        <v>89</v>
      </c>
      <c r="AL535" t="s">
        <v>637</v>
      </c>
      <c r="AM535">
        <v>707.62800000000004</v>
      </c>
    </row>
    <row r="536" spans="36:39" x14ac:dyDescent="0.3">
      <c r="AJ536" t="s">
        <v>52</v>
      </c>
      <c r="AK536" t="s">
        <v>89</v>
      </c>
      <c r="AL536" t="s">
        <v>638</v>
      </c>
      <c r="AM536">
        <v>254.51</v>
      </c>
    </row>
    <row r="537" spans="36:39" x14ac:dyDescent="0.3">
      <c r="AJ537" t="s">
        <v>52</v>
      </c>
      <c r="AK537" t="s">
        <v>89</v>
      </c>
      <c r="AL537" t="s">
        <v>639</v>
      </c>
      <c r="AM537">
        <v>163.55000000000001</v>
      </c>
    </row>
    <row r="538" spans="36:39" x14ac:dyDescent="0.3">
      <c r="AJ538" t="s">
        <v>52</v>
      </c>
      <c r="AK538" t="s">
        <v>89</v>
      </c>
      <c r="AL538" t="s">
        <v>640</v>
      </c>
      <c r="AM538">
        <v>198.96</v>
      </c>
    </row>
    <row r="539" spans="36:39" x14ac:dyDescent="0.3">
      <c r="AJ539" t="s">
        <v>52</v>
      </c>
      <c r="AK539" t="s">
        <v>89</v>
      </c>
      <c r="AL539" t="s">
        <v>641</v>
      </c>
      <c r="AM539">
        <v>1215.0239999999999</v>
      </c>
    </row>
    <row r="540" spans="36:39" x14ac:dyDescent="0.3">
      <c r="AJ540" t="s">
        <v>52</v>
      </c>
      <c r="AK540" t="s">
        <v>89</v>
      </c>
      <c r="AL540" t="s">
        <v>642</v>
      </c>
      <c r="AM540">
        <v>511.94799999999998</v>
      </c>
    </row>
    <row r="541" spans="36:39" x14ac:dyDescent="0.3">
      <c r="AJ541" t="s">
        <v>52</v>
      </c>
      <c r="AK541" t="s">
        <v>89</v>
      </c>
      <c r="AL541" t="s">
        <v>645</v>
      </c>
      <c r="AM541">
        <v>1515.1859999999999</v>
      </c>
    </row>
    <row r="542" spans="36:39" x14ac:dyDescent="0.3">
      <c r="AJ542" t="s">
        <v>52</v>
      </c>
      <c r="AK542" t="s">
        <v>89</v>
      </c>
      <c r="AL542" t="s">
        <v>647</v>
      </c>
      <c r="AM542">
        <v>40.479999999999997</v>
      </c>
    </row>
    <row r="543" spans="36:39" x14ac:dyDescent="0.3">
      <c r="AJ543" t="s">
        <v>52</v>
      </c>
      <c r="AK543" t="s">
        <v>89</v>
      </c>
      <c r="AL543" t="s">
        <v>649</v>
      </c>
      <c r="AM543">
        <v>4823.09</v>
      </c>
    </row>
    <row r="544" spans="36:39" x14ac:dyDescent="0.3">
      <c r="AJ544" t="s">
        <v>52</v>
      </c>
      <c r="AK544" t="s">
        <v>89</v>
      </c>
      <c r="AL544" t="s">
        <v>650</v>
      </c>
      <c r="AM544">
        <v>629.64</v>
      </c>
    </row>
    <row r="545" spans="36:39" x14ac:dyDescent="0.3">
      <c r="AJ545" t="s">
        <v>52</v>
      </c>
      <c r="AK545" t="s">
        <v>89</v>
      </c>
      <c r="AL545" t="s">
        <v>651</v>
      </c>
      <c r="AM545">
        <v>193.95</v>
      </c>
    </row>
    <row r="546" spans="36:39" x14ac:dyDescent="0.3">
      <c r="AJ546" t="s">
        <v>52</v>
      </c>
      <c r="AK546" t="s">
        <v>89</v>
      </c>
      <c r="AL546" t="s">
        <v>652</v>
      </c>
      <c r="AM546">
        <v>926.44</v>
      </c>
    </row>
    <row r="547" spans="36:39" x14ac:dyDescent="0.3">
      <c r="AJ547" t="s">
        <v>52</v>
      </c>
      <c r="AK547" t="s">
        <v>89</v>
      </c>
      <c r="AL547" t="s">
        <v>653</v>
      </c>
      <c r="AM547">
        <v>32.4</v>
      </c>
    </row>
    <row r="548" spans="36:39" x14ac:dyDescent="0.3">
      <c r="AJ548" t="s">
        <v>52</v>
      </c>
      <c r="AK548" t="s">
        <v>89</v>
      </c>
      <c r="AL548" t="s">
        <v>654</v>
      </c>
      <c r="AM548">
        <v>5.76</v>
      </c>
    </row>
    <row r="549" spans="36:39" x14ac:dyDescent="0.3">
      <c r="AJ549" t="s">
        <v>52</v>
      </c>
      <c r="AK549" t="s">
        <v>89</v>
      </c>
      <c r="AL549" t="s">
        <v>655</v>
      </c>
      <c r="AM549">
        <v>79.92</v>
      </c>
    </row>
    <row r="550" spans="36:39" x14ac:dyDescent="0.3">
      <c r="AJ550" t="s">
        <v>52</v>
      </c>
      <c r="AK550" t="s">
        <v>89</v>
      </c>
      <c r="AL550" t="s">
        <v>656</v>
      </c>
      <c r="AM550">
        <v>694.53399999999999</v>
      </c>
    </row>
    <row r="551" spans="36:39" x14ac:dyDescent="0.3">
      <c r="AJ551" t="s">
        <v>52</v>
      </c>
      <c r="AK551" t="s">
        <v>89</v>
      </c>
      <c r="AL551" t="s">
        <v>659</v>
      </c>
      <c r="AM551">
        <v>139.46600000000001</v>
      </c>
    </row>
    <row r="552" spans="36:39" x14ac:dyDescent="0.3">
      <c r="AJ552" t="s">
        <v>52</v>
      </c>
      <c r="AK552" t="s">
        <v>89</v>
      </c>
      <c r="AL552" t="s">
        <v>660</v>
      </c>
      <c r="AM552">
        <v>36.024000000000001</v>
      </c>
    </row>
    <row r="553" spans="36:39" x14ac:dyDescent="0.3">
      <c r="AJ553" t="s">
        <v>52</v>
      </c>
      <c r="AK553" t="s">
        <v>89</v>
      </c>
      <c r="AL553" t="s">
        <v>661</v>
      </c>
      <c r="AM553">
        <v>165.97200000000001</v>
      </c>
    </row>
    <row r="554" spans="36:39" x14ac:dyDescent="0.3">
      <c r="AJ554" t="s">
        <v>52</v>
      </c>
      <c r="AK554" t="s">
        <v>89</v>
      </c>
      <c r="AL554" t="s">
        <v>666</v>
      </c>
      <c r="AM554">
        <v>64.152000000000001</v>
      </c>
    </row>
    <row r="555" spans="36:39" x14ac:dyDescent="0.3">
      <c r="AJ555" t="s">
        <v>52</v>
      </c>
      <c r="AK555" t="s">
        <v>89</v>
      </c>
      <c r="AL555" t="s">
        <v>667</v>
      </c>
      <c r="AM555">
        <v>1173.616</v>
      </c>
    </row>
    <row r="556" spans="36:39" x14ac:dyDescent="0.3">
      <c r="AJ556" t="s">
        <v>52</v>
      </c>
      <c r="AK556" t="s">
        <v>89</v>
      </c>
      <c r="AL556" t="s">
        <v>670</v>
      </c>
      <c r="AM556">
        <v>81.08</v>
      </c>
    </row>
    <row r="557" spans="36:39" x14ac:dyDescent="0.3">
      <c r="AJ557" t="s">
        <v>52</v>
      </c>
      <c r="AK557" t="s">
        <v>89</v>
      </c>
      <c r="AL557" t="s">
        <v>671</v>
      </c>
      <c r="AM557">
        <v>823.72500000000002</v>
      </c>
    </row>
    <row r="558" spans="36:39" x14ac:dyDescent="0.3">
      <c r="AJ558" t="s">
        <v>52</v>
      </c>
      <c r="AK558" t="s">
        <v>89</v>
      </c>
      <c r="AL558" t="s">
        <v>672</v>
      </c>
      <c r="AM558">
        <v>31.213999999999999</v>
      </c>
    </row>
    <row r="559" spans="36:39" x14ac:dyDescent="0.3">
      <c r="AJ559" t="s">
        <v>52</v>
      </c>
      <c r="AK559" t="s">
        <v>89</v>
      </c>
      <c r="AL559" t="s">
        <v>673</v>
      </c>
      <c r="AM559">
        <v>463.51</v>
      </c>
    </row>
    <row r="560" spans="36:39" x14ac:dyDescent="0.3">
      <c r="AJ560" t="s">
        <v>52</v>
      </c>
      <c r="AK560" t="s">
        <v>89</v>
      </c>
      <c r="AL560" t="s">
        <v>675</v>
      </c>
      <c r="AM560">
        <v>1443.038</v>
      </c>
    </row>
    <row r="561" spans="36:39" x14ac:dyDescent="0.3">
      <c r="AJ561" t="s">
        <v>52</v>
      </c>
      <c r="AK561" t="s">
        <v>89</v>
      </c>
      <c r="AL561" t="s">
        <v>676</v>
      </c>
      <c r="AM561">
        <v>1324.5740000000001</v>
      </c>
    </row>
    <row r="562" spans="36:39" x14ac:dyDescent="0.3">
      <c r="AJ562" t="s">
        <v>52</v>
      </c>
      <c r="AK562" t="s">
        <v>89</v>
      </c>
      <c r="AL562" t="s">
        <v>677</v>
      </c>
      <c r="AM562">
        <v>149.13</v>
      </c>
    </row>
    <row r="563" spans="36:39" x14ac:dyDescent="0.3">
      <c r="AJ563" t="s">
        <v>52</v>
      </c>
      <c r="AK563" t="s">
        <v>89</v>
      </c>
      <c r="AL563" t="s">
        <v>678</v>
      </c>
      <c r="AM563">
        <v>460.709</v>
      </c>
    </row>
    <row r="564" spans="36:39" x14ac:dyDescent="0.3">
      <c r="AJ564" t="s">
        <v>52</v>
      </c>
      <c r="AK564" t="s">
        <v>89</v>
      </c>
      <c r="AL564" t="s">
        <v>679</v>
      </c>
      <c r="AM564">
        <v>521.92600000000004</v>
      </c>
    </row>
    <row r="565" spans="36:39" x14ac:dyDescent="0.3">
      <c r="AJ565" t="s">
        <v>52</v>
      </c>
      <c r="AK565" t="s">
        <v>89</v>
      </c>
      <c r="AL565" t="s">
        <v>682</v>
      </c>
      <c r="AM565">
        <v>1919.9760000000001</v>
      </c>
    </row>
    <row r="566" spans="36:39" x14ac:dyDescent="0.3">
      <c r="AJ566" t="s">
        <v>52</v>
      </c>
      <c r="AK566" t="s">
        <v>89</v>
      </c>
      <c r="AL566" t="s">
        <v>683</v>
      </c>
      <c r="AM566">
        <v>43.13</v>
      </c>
    </row>
    <row r="567" spans="36:39" x14ac:dyDescent="0.3">
      <c r="AJ567" t="s">
        <v>52</v>
      </c>
      <c r="AK567" t="s">
        <v>89</v>
      </c>
      <c r="AL567" t="s">
        <v>685</v>
      </c>
      <c r="AM567">
        <v>61.44</v>
      </c>
    </row>
    <row r="568" spans="36:39" x14ac:dyDescent="0.3">
      <c r="AJ568" t="s">
        <v>52</v>
      </c>
      <c r="AK568" t="s">
        <v>89</v>
      </c>
      <c r="AL568" t="s">
        <v>686</v>
      </c>
      <c r="AM568">
        <v>387.13600000000002</v>
      </c>
    </row>
    <row r="569" spans="36:39" x14ac:dyDescent="0.3">
      <c r="AJ569" t="s">
        <v>52</v>
      </c>
      <c r="AK569" t="s">
        <v>89</v>
      </c>
      <c r="AL569" t="s">
        <v>687</v>
      </c>
      <c r="AM569">
        <v>1418.09</v>
      </c>
    </row>
    <row r="570" spans="36:39" x14ac:dyDescent="0.3">
      <c r="AJ570" t="s">
        <v>52</v>
      </c>
      <c r="AK570" t="s">
        <v>89</v>
      </c>
      <c r="AL570" t="s">
        <v>688</v>
      </c>
      <c r="AM570">
        <v>1718.336</v>
      </c>
    </row>
    <row r="571" spans="36:39" x14ac:dyDescent="0.3">
      <c r="AJ571" t="s">
        <v>52</v>
      </c>
      <c r="AK571" t="s">
        <v>89</v>
      </c>
      <c r="AL571" t="s">
        <v>691</v>
      </c>
      <c r="AM571">
        <v>976.82799999999997</v>
      </c>
    </row>
    <row r="572" spans="36:39" x14ac:dyDescent="0.3">
      <c r="AJ572" t="s">
        <v>52</v>
      </c>
      <c r="AK572" t="s">
        <v>89</v>
      </c>
      <c r="AL572" t="s">
        <v>694</v>
      </c>
      <c r="AM572">
        <v>115.44</v>
      </c>
    </row>
    <row r="573" spans="36:39" x14ac:dyDescent="0.3">
      <c r="AJ573" t="s">
        <v>52</v>
      </c>
      <c r="AK573" t="s">
        <v>89</v>
      </c>
      <c r="AL573" t="s">
        <v>695</v>
      </c>
      <c r="AM573">
        <v>114.37</v>
      </c>
    </row>
    <row r="574" spans="36:39" x14ac:dyDescent="0.3">
      <c r="AJ574" t="s">
        <v>52</v>
      </c>
      <c r="AK574" t="s">
        <v>89</v>
      </c>
      <c r="AL574" t="s">
        <v>696</v>
      </c>
      <c r="AM574">
        <v>548.46199999999999</v>
      </c>
    </row>
    <row r="575" spans="36:39" x14ac:dyDescent="0.3">
      <c r="AJ575" t="s">
        <v>52</v>
      </c>
      <c r="AK575" t="s">
        <v>89</v>
      </c>
      <c r="AL575" t="s">
        <v>699</v>
      </c>
      <c r="AM575">
        <v>159.37</v>
      </c>
    </row>
    <row r="576" spans="36:39" x14ac:dyDescent="0.3">
      <c r="AJ576" t="s">
        <v>52</v>
      </c>
      <c r="AK576" t="s">
        <v>89</v>
      </c>
      <c r="AL576" t="s">
        <v>700</v>
      </c>
      <c r="AM576">
        <v>413.78399999999999</v>
      </c>
    </row>
    <row r="577" spans="36:39" x14ac:dyDescent="0.3">
      <c r="AJ577" t="s">
        <v>52</v>
      </c>
      <c r="AK577" t="s">
        <v>89</v>
      </c>
      <c r="AL577" t="s">
        <v>701</v>
      </c>
      <c r="AM577">
        <v>1853.05</v>
      </c>
    </row>
    <row r="578" spans="36:39" x14ac:dyDescent="0.3">
      <c r="AJ578" t="s">
        <v>52</v>
      </c>
      <c r="AK578" t="s">
        <v>89</v>
      </c>
      <c r="AL578" t="s">
        <v>702</v>
      </c>
      <c r="AM578">
        <v>6275.4759999999997</v>
      </c>
    </row>
    <row r="579" spans="36:39" x14ac:dyDescent="0.3">
      <c r="AJ579" t="s">
        <v>52</v>
      </c>
      <c r="AK579" t="s">
        <v>89</v>
      </c>
      <c r="AL579" t="s">
        <v>703</v>
      </c>
      <c r="AM579">
        <v>182.94</v>
      </c>
    </row>
    <row r="580" spans="36:39" x14ac:dyDescent="0.3">
      <c r="AJ580" t="s">
        <v>52</v>
      </c>
      <c r="AK580" t="s">
        <v>89</v>
      </c>
      <c r="AL580" t="s">
        <v>704</v>
      </c>
      <c r="AM580">
        <v>655.38800000000003</v>
      </c>
    </row>
    <row r="581" spans="36:39" x14ac:dyDescent="0.3">
      <c r="AJ581" t="s">
        <v>52</v>
      </c>
      <c r="AK581" t="s">
        <v>89</v>
      </c>
      <c r="AL581" t="s">
        <v>706</v>
      </c>
      <c r="AM581">
        <v>1332.884</v>
      </c>
    </row>
    <row r="582" spans="36:39" x14ac:dyDescent="0.3">
      <c r="AJ582" t="s">
        <v>52</v>
      </c>
      <c r="AK582" t="s">
        <v>89</v>
      </c>
      <c r="AL582" t="s">
        <v>707</v>
      </c>
      <c r="AM582">
        <v>421.42</v>
      </c>
    </row>
    <row r="583" spans="36:39" x14ac:dyDescent="0.3">
      <c r="AJ583" t="s">
        <v>52</v>
      </c>
      <c r="AK583" t="s">
        <v>89</v>
      </c>
      <c r="AL583" t="s">
        <v>709</v>
      </c>
      <c r="AM583">
        <v>782.97</v>
      </c>
    </row>
    <row r="584" spans="36:39" x14ac:dyDescent="0.3">
      <c r="AJ584" t="s">
        <v>52</v>
      </c>
      <c r="AK584" t="s">
        <v>89</v>
      </c>
      <c r="AL584" t="s">
        <v>710</v>
      </c>
      <c r="AM584">
        <v>244.24</v>
      </c>
    </row>
    <row r="585" spans="36:39" x14ac:dyDescent="0.3">
      <c r="AJ585" t="s">
        <v>52</v>
      </c>
      <c r="AK585" t="s">
        <v>89</v>
      </c>
      <c r="AL585" t="s">
        <v>83</v>
      </c>
      <c r="AM585">
        <v>14.73</v>
      </c>
    </row>
    <row r="586" spans="36:39" x14ac:dyDescent="0.3">
      <c r="AJ586" t="s">
        <v>52</v>
      </c>
      <c r="AK586" t="s">
        <v>89</v>
      </c>
      <c r="AL586" t="s">
        <v>712</v>
      </c>
      <c r="AM586">
        <v>4652.9504999999999</v>
      </c>
    </row>
    <row r="587" spans="36:39" x14ac:dyDescent="0.3">
      <c r="AJ587" t="s">
        <v>52</v>
      </c>
      <c r="AK587" t="s">
        <v>89</v>
      </c>
      <c r="AL587" t="s">
        <v>713</v>
      </c>
      <c r="AM587">
        <v>50.8</v>
      </c>
    </row>
    <row r="588" spans="36:39" x14ac:dyDescent="0.3">
      <c r="AJ588" t="s">
        <v>52</v>
      </c>
      <c r="AK588" t="s">
        <v>89</v>
      </c>
      <c r="AL588" t="s">
        <v>714</v>
      </c>
      <c r="AM588">
        <v>1472.54</v>
      </c>
    </row>
    <row r="589" spans="36:39" x14ac:dyDescent="0.3">
      <c r="AJ589" t="s">
        <v>52</v>
      </c>
      <c r="AK589" t="s">
        <v>89</v>
      </c>
      <c r="AL589" t="s">
        <v>715</v>
      </c>
      <c r="AM589">
        <v>225.828</v>
      </c>
    </row>
    <row r="590" spans="36:39" x14ac:dyDescent="0.3">
      <c r="AJ590" t="s">
        <v>52</v>
      </c>
      <c r="AK590" t="s">
        <v>89</v>
      </c>
      <c r="AL590" t="s">
        <v>716</v>
      </c>
      <c r="AM590">
        <v>581.67200000000003</v>
      </c>
    </row>
    <row r="591" spans="36:39" x14ac:dyDescent="0.3">
      <c r="AJ591" t="s">
        <v>52</v>
      </c>
      <c r="AK591" t="s">
        <v>89</v>
      </c>
      <c r="AL591" t="s">
        <v>717</v>
      </c>
      <c r="AM591">
        <v>19.152000000000001</v>
      </c>
    </row>
    <row r="592" spans="36:39" x14ac:dyDescent="0.3">
      <c r="AJ592" t="s">
        <v>52</v>
      </c>
      <c r="AK592" t="s">
        <v>89</v>
      </c>
      <c r="AL592" t="s">
        <v>719</v>
      </c>
      <c r="AM592">
        <v>24.192</v>
      </c>
    </row>
    <row r="593" spans="36:39" x14ac:dyDescent="0.3">
      <c r="AJ593" t="s">
        <v>52</v>
      </c>
      <c r="AK593" t="s">
        <v>89</v>
      </c>
      <c r="AL593" t="s">
        <v>720</v>
      </c>
      <c r="AM593">
        <v>1162.576</v>
      </c>
    </row>
    <row r="594" spans="36:39" x14ac:dyDescent="0.3">
      <c r="AJ594" t="s">
        <v>52</v>
      </c>
      <c r="AK594" t="s">
        <v>89</v>
      </c>
      <c r="AL594" t="s">
        <v>721</v>
      </c>
      <c r="AM594">
        <v>52.496000000000002</v>
      </c>
    </row>
    <row r="595" spans="36:39" x14ac:dyDescent="0.3">
      <c r="AJ595" t="s">
        <v>52</v>
      </c>
      <c r="AK595" t="s">
        <v>89</v>
      </c>
      <c r="AL595" t="s">
        <v>722</v>
      </c>
      <c r="AM595">
        <v>206.69200000000001</v>
      </c>
    </row>
    <row r="596" spans="36:39" x14ac:dyDescent="0.3">
      <c r="AJ596" t="s">
        <v>52</v>
      </c>
      <c r="AK596" t="s">
        <v>89</v>
      </c>
      <c r="AL596" t="s">
        <v>723</v>
      </c>
      <c r="AM596">
        <v>935.15200000000004</v>
      </c>
    </row>
    <row r="597" spans="36:39" x14ac:dyDescent="0.3">
      <c r="AJ597" t="s">
        <v>52</v>
      </c>
      <c r="AK597" t="s">
        <v>89</v>
      </c>
      <c r="AL597" t="s">
        <v>724</v>
      </c>
      <c r="AM597">
        <v>1527.93</v>
      </c>
    </row>
    <row r="598" spans="36:39" x14ac:dyDescent="0.3">
      <c r="AJ598" t="s">
        <v>52</v>
      </c>
      <c r="AK598" t="s">
        <v>89</v>
      </c>
      <c r="AL598" t="s">
        <v>725</v>
      </c>
      <c r="AM598">
        <v>517.63400000000001</v>
      </c>
    </row>
    <row r="599" spans="36:39" x14ac:dyDescent="0.3">
      <c r="AJ599" t="s">
        <v>52</v>
      </c>
      <c r="AK599" t="s">
        <v>89</v>
      </c>
      <c r="AL599" t="s">
        <v>726</v>
      </c>
      <c r="AM599">
        <v>18.899999999999999</v>
      </c>
    </row>
    <row r="600" spans="36:39" x14ac:dyDescent="0.3">
      <c r="AJ600" t="s">
        <v>52</v>
      </c>
      <c r="AK600" t="s">
        <v>89</v>
      </c>
      <c r="AL600" t="s">
        <v>727</v>
      </c>
      <c r="AM600">
        <v>65.8</v>
      </c>
    </row>
    <row r="601" spans="36:39" x14ac:dyDescent="0.3">
      <c r="AJ601" t="s">
        <v>52</v>
      </c>
      <c r="AK601" t="s">
        <v>89</v>
      </c>
      <c r="AL601" t="s">
        <v>729</v>
      </c>
      <c r="AM601">
        <v>15.24</v>
      </c>
    </row>
    <row r="602" spans="36:39" x14ac:dyDescent="0.3">
      <c r="AJ602" t="s">
        <v>52</v>
      </c>
      <c r="AK602" t="s">
        <v>89</v>
      </c>
      <c r="AL602" t="s">
        <v>730</v>
      </c>
      <c r="AM602">
        <v>294.72000000000003</v>
      </c>
    </row>
    <row r="603" spans="36:39" x14ac:dyDescent="0.3">
      <c r="AJ603" t="s">
        <v>52</v>
      </c>
      <c r="AK603" t="s">
        <v>89</v>
      </c>
      <c r="AL603" t="s">
        <v>731</v>
      </c>
      <c r="AM603">
        <v>1740.96</v>
      </c>
    </row>
    <row r="604" spans="36:39" x14ac:dyDescent="0.3">
      <c r="AJ604" t="s">
        <v>52</v>
      </c>
      <c r="AK604" t="s">
        <v>89</v>
      </c>
      <c r="AL604" t="s">
        <v>732</v>
      </c>
      <c r="AM604">
        <v>1011.696</v>
      </c>
    </row>
    <row r="605" spans="36:39" x14ac:dyDescent="0.3">
      <c r="AJ605" t="s">
        <v>52</v>
      </c>
      <c r="AK605" t="s">
        <v>89</v>
      </c>
      <c r="AL605" t="s">
        <v>733</v>
      </c>
      <c r="AM605">
        <v>1564.25</v>
      </c>
    </row>
    <row r="606" spans="36:39" x14ac:dyDescent="0.3">
      <c r="AJ606" t="s">
        <v>52</v>
      </c>
      <c r="AK606" t="s">
        <v>89</v>
      </c>
      <c r="AL606" t="s">
        <v>734</v>
      </c>
      <c r="AM606">
        <v>238.64</v>
      </c>
    </row>
    <row r="607" spans="36:39" x14ac:dyDescent="0.3">
      <c r="AJ607" t="s">
        <v>52</v>
      </c>
      <c r="AK607" t="s">
        <v>89</v>
      </c>
      <c r="AL607" t="s">
        <v>735</v>
      </c>
      <c r="AM607">
        <v>3372.8519999999999</v>
      </c>
    </row>
    <row r="608" spans="36:39" x14ac:dyDescent="0.3">
      <c r="AJ608" t="s">
        <v>52</v>
      </c>
      <c r="AK608" t="s">
        <v>89</v>
      </c>
      <c r="AL608" t="s">
        <v>736</v>
      </c>
      <c r="AM608">
        <v>67.135999999999996</v>
      </c>
    </row>
    <row r="609" spans="36:39" x14ac:dyDescent="0.3">
      <c r="AJ609" t="s">
        <v>52</v>
      </c>
      <c r="AK609" t="s">
        <v>89</v>
      </c>
      <c r="AL609" t="s">
        <v>737</v>
      </c>
      <c r="AM609">
        <v>2066.3960000000002</v>
      </c>
    </row>
    <row r="610" spans="36:39" x14ac:dyDescent="0.3">
      <c r="AJ610" t="s">
        <v>52</v>
      </c>
      <c r="AK610" t="s">
        <v>89</v>
      </c>
      <c r="AL610" t="s">
        <v>742</v>
      </c>
      <c r="AM610">
        <v>996.25800000000004</v>
      </c>
    </row>
    <row r="611" spans="36:39" x14ac:dyDescent="0.3">
      <c r="AJ611" t="s">
        <v>52</v>
      </c>
      <c r="AK611" t="s">
        <v>89</v>
      </c>
      <c r="AL611" t="s">
        <v>743</v>
      </c>
      <c r="AM611">
        <v>630.19000000000005</v>
      </c>
    </row>
    <row r="612" spans="36:39" x14ac:dyDescent="0.3">
      <c r="AJ612" t="s">
        <v>52</v>
      </c>
      <c r="AK612" t="s">
        <v>89</v>
      </c>
      <c r="AL612" t="s">
        <v>745</v>
      </c>
      <c r="AM612">
        <v>4.3040000000000003</v>
      </c>
    </row>
    <row r="613" spans="36:39" x14ac:dyDescent="0.3">
      <c r="AJ613" t="s">
        <v>52</v>
      </c>
      <c r="AK613" t="s">
        <v>89</v>
      </c>
      <c r="AL613" t="s">
        <v>747</v>
      </c>
      <c r="AM613">
        <v>1507.5260000000001</v>
      </c>
    </row>
    <row r="614" spans="36:39" x14ac:dyDescent="0.3">
      <c r="AJ614" t="s">
        <v>52</v>
      </c>
      <c r="AK614" t="s">
        <v>89</v>
      </c>
      <c r="AL614" t="s">
        <v>748</v>
      </c>
      <c r="AM614">
        <v>359.49900000000002</v>
      </c>
    </row>
    <row r="615" spans="36:39" x14ac:dyDescent="0.3">
      <c r="AJ615" t="s">
        <v>52</v>
      </c>
      <c r="AK615" t="s">
        <v>89</v>
      </c>
      <c r="AL615" t="s">
        <v>750</v>
      </c>
      <c r="AM615">
        <v>453.55200000000002</v>
      </c>
    </row>
    <row r="616" spans="36:39" x14ac:dyDescent="0.3">
      <c r="AJ616" t="s">
        <v>52</v>
      </c>
      <c r="AK616" t="s">
        <v>89</v>
      </c>
      <c r="AL616" t="s">
        <v>751</v>
      </c>
      <c r="AM616">
        <v>1941.894</v>
      </c>
    </row>
    <row r="617" spans="36:39" x14ac:dyDescent="0.3">
      <c r="AJ617" t="s">
        <v>52</v>
      </c>
      <c r="AK617" t="s">
        <v>89</v>
      </c>
      <c r="AL617" t="s">
        <v>752</v>
      </c>
      <c r="AM617">
        <v>7.38</v>
      </c>
    </row>
    <row r="618" spans="36:39" x14ac:dyDescent="0.3">
      <c r="AJ618" t="s">
        <v>52</v>
      </c>
      <c r="AK618" t="s">
        <v>89</v>
      </c>
      <c r="AL618" t="s">
        <v>138</v>
      </c>
      <c r="AM618">
        <v>292.79599999999999</v>
      </c>
    </row>
    <row r="619" spans="36:39" x14ac:dyDescent="0.3">
      <c r="AJ619" t="s">
        <v>52</v>
      </c>
      <c r="AK619" t="s">
        <v>89</v>
      </c>
      <c r="AL619" t="s">
        <v>755</v>
      </c>
      <c r="AM619">
        <v>215.65</v>
      </c>
    </row>
    <row r="620" spans="36:39" x14ac:dyDescent="0.3">
      <c r="AJ620" t="s">
        <v>52</v>
      </c>
      <c r="AK620" t="s">
        <v>89</v>
      </c>
      <c r="AL620" t="s">
        <v>758</v>
      </c>
      <c r="AM620">
        <v>32.04</v>
      </c>
    </row>
    <row r="621" spans="36:39" x14ac:dyDescent="0.3">
      <c r="AJ621" t="s">
        <v>52</v>
      </c>
      <c r="AK621" t="s">
        <v>89</v>
      </c>
      <c r="AL621" t="s">
        <v>759</v>
      </c>
      <c r="AM621">
        <v>1576.364</v>
      </c>
    </row>
    <row r="622" spans="36:39" x14ac:dyDescent="0.3">
      <c r="AJ622" t="s">
        <v>52</v>
      </c>
      <c r="AK622" t="s">
        <v>89</v>
      </c>
      <c r="AL622" t="s">
        <v>760</v>
      </c>
      <c r="AM622">
        <v>174.49</v>
      </c>
    </row>
    <row r="623" spans="36:39" x14ac:dyDescent="0.3">
      <c r="AJ623" t="s">
        <v>52</v>
      </c>
      <c r="AK623" t="s">
        <v>89</v>
      </c>
      <c r="AL623" t="s">
        <v>761</v>
      </c>
      <c r="AM623">
        <v>1236.884</v>
      </c>
    </row>
    <row r="624" spans="36:39" x14ac:dyDescent="0.3">
      <c r="AJ624" t="s">
        <v>52</v>
      </c>
      <c r="AK624" t="s">
        <v>89</v>
      </c>
      <c r="AL624" t="s">
        <v>762</v>
      </c>
      <c r="AM624">
        <v>967.29600000000005</v>
      </c>
    </row>
    <row r="625" spans="36:39" x14ac:dyDescent="0.3">
      <c r="AJ625" t="s">
        <v>52</v>
      </c>
      <c r="AK625" t="s">
        <v>89</v>
      </c>
      <c r="AL625" t="s">
        <v>764</v>
      </c>
      <c r="AM625">
        <v>4115.7</v>
      </c>
    </row>
    <row r="626" spans="36:39" x14ac:dyDescent="0.3">
      <c r="AJ626" t="s">
        <v>52</v>
      </c>
      <c r="AK626" t="s">
        <v>89</v>
      </c>
      <c r="AL626" t="s">
        <v>766</v>
      </c>
      <c r="AM626">
        <v>3705.6320000000001</v>
      </c>
    </row>
    <row r="627" spans="36:39" x14ac:dyDescent="0.3">
      <c r="AJ627" t="s">
        <v>52</v>
      </c>
      <c r="AK627" t="s">
        <v>89</v>
      </c>
      <c r="AL627" t="s">
        <v>769</v>
      </c>
      <c r="AM627">
        <v>1021.136</v>
      </c>
    </row>
    <row r="628" spans="36:39" x14ac:dyDescent="0.3">
      <c r="AJ628" t="s">
        <v>52</v>
      </c>
      <c r="AK628" t="s">
        <v>89</v>
      </c>
      <c r="AL628" t="s">
        <v>771</v>
      </c>
      <c r="AM628">
        <v>485.12099999999998</v>
      </c>
    </row>
    <row r="629" spans="36:39" x14ac:dyDescent="0.3">
      <c r="AJ629" t="s">
        <v>52</v>
      </c>
      <c r="AK629" t="s">
        <v>89</v>
      </c>
      <c r="AL629" t="s">
        <v>772</v>
      </c>
      <c r="AM629">
        <v>1836.008</v>
      </c>
    </row>
    <row r="630" spans="36:39" x14ac:dyDescent="0.3">
      <c r="AJ630" t="s">
        <v>52</v>
      </c>
      <c r="AK630" t="s">
        <v>89</v>
      </c>
      <c r="AL630" t="s">
        <v>773</v>
      </c>
      <c r="AM630">
        <v>49.567999999999998</v>
      </c>
    </row>
    <row r="631" spans="36:39" x14ac:dyDescent="0.3">
      <c r="AJ631" t="s">
        <v>52</v>
      </c>
      <c r="AK631" t="s">
        <v>89</v>
      </c>
      <c r="AL631" t="s">
        <v>774</v>
      </c>
      <c r="AM631">
        <v>454.27199999999999</v>
      </c>
    </row>
    <row r="632" spans="36:39" x14ac:dyDescent="0.3">
      <c r="AJ632" t="s">
        <v>52</v>
      </c>
      <c r="AK632" t="s">
        <v>89</v>
      </c>
      <c r="AL632" t="s">
        <v>775</v>
      </c>
      <c r="AM632">
        <v>4881.1319999999996</v>
      </c>
    </row>
    <row r="633" spans="36:39" x14ac:dyDescent="0.3">
      <c r="AJ633" t="s">
        <v>52</v>
      </c>
      <c r="AK633" t="s">
        <v>89</v>
      </c>
      <c r="AL633" t="s">
        <v>776</v>
      </c>
      <c r="AM633">
        <v>441.72</v>
      </c>
    </row>
    <row r="634" spans="36:39" x14ac:dyDescent="0.3">
      <c r="AJ634" t="s">
        <v>52</v>
      </c>
      <c r="AK634" t="s">
        <v>89</v>
      </c>
      <c r="AL634" t="s">
        <v>778</v>
      </c>
      <c r="AM634">
        <v>657.55200000000002</v>
      </c>
    </row>
    <row r="635" spans="36:39" x14ac:dyDescent="0.3">
      <c r="AJ635" t="s">
        <v>52</v>
      </c>
      <c r="AK635" t="s">
        <v>89</v>
      </c>
      <c r="AL635" t="s">
        <v>779</v>
      </c>
      <c r="AM635">
        <v>685.09</v>
      </c>
    </row>
    <row r="636" spans="36:39" x14ac:dyDescent="0.3">
      <c r="AJ636" t="s">
        <v>52</v>
      </c>
      <c r="AK636" t="s">
        <v>89</v>
      </c>
      <c r="AL636" t="s">
        <v>781</v>
      </c>
      <c r="AM636">
        <v>1976.52</v>
      </c>
    </row>
    <row r="637" spans="36:39" x14ac:dyDescent="0.3">
      <c r="AJ637" t="s">
        <v>52</v>
      </c>
      <c r="AK637" t="s">
        <v>89</v>
      </c>
      <c r="AL637" t="s">
        <v>782</v>
      </c>
      <c r="AM637">
        <v>29.74</v>
      </c>
    </row>
    <row r="638" spans="36:39" x14ac:dyDescent="0.3">
      <c r="AJ638" t="s">
        <v>52</v>
      </c>
      <c r="AK638" t="s">
        <v>89</v>
      </c>
      <c r="AL638" t="s">
        <v>783</v>
      </c>
      <c r="AM638">
        <v>180.43</v>
      </c>
    </row>
    <row r="639" spans="36:39" x14ac:dyDescent="0.3">
      <c r="AJ639" t="s">
        <v>52</v>
      </c>
      <c r="AK639" t="s">
        <v>89</v>
      </c>
      <c r="AL639" t="s">
        <v>784</v>
      </c>
      <c r="AM639">
        <v>146.82</v>
      </c>
    </row>
    <row r="640" spans="36:39" x14ac:dyDescent="0.3">
      <c r="AJ640" t="s">
        <v>52</v>
      </c>
      <c r="AK640" t="s">
        <v>89</v>
      </c>
      <c r="AL640" t="s">
        <v>785</v>
      </c>
      <c r="AM640">
        <v>409.76</v>
      </c>
    </row>
    <row r="641" spans="36:39" x14ac:dyDescent="0.3">
      <c r="AJ641" t="s">
        <v>52</v>
      </c>
      <c r="AK641" t="s">
        <v>89</v>
      </c>
      <c r="AL641" t="s">
        <v>786</v>
      </c>
      <c r="AM641">
        <v>440.16</v>
      </c>
    </row>
    <row r="642" spans="36:39" x14ac:dyDescent="0.3">
      <c r="AJ642" t="s">
        <v>52</v>
      </c>
      <c r="AK642" t="s">
        <v>89</v>
      </c>
      <c r="AL642" t="s">
        <v>787</v>
      </c>
      <c r="AM642">
        <v>351.916</v>
      </c>
    </row>
    <row r="643" spans="36:39" x14ac:dyDescent="0.3">
      <c r="AJ643" t="s">
        <v>52</v>
      </c>
      <c r="AK643" t="s">
        <v>89</v>
      </c>
      <c r="AL643" t="s">
        <v>789</v>
      </c>
      <c r="AM643">
        <v>1143.096</v>
      </c>
    </row>
    <row r="644" spans="36:39" x14ac:dyDescent="0.3">
      <c r="AJ644" t="s">
        <v>52</v>
      </c>
      <c r="AK644" t="s">
        <v>89</v>
      </c>
      <c r="AL644" t="s">
        <v>790</v>
      </c>
      <c r="AM644">
        <v>1821.604</v>
      </c>
    </row>
    <row r="645" spans="36:39" x14ac:dyDescent="0.3">
      <c r="AJ645" t="s">
        <v>52</v>
      </c>
      <c r="AK645" t="s">
        <v>89</v>
      </c>
      <c r="AL645" t="s">
        <v>791</v>
      </c>
      <c r="AM645">
        <v>286.48500000000001</v>
      </c>
    </row>
    <row r="646" spans="36:39" x14ac:dyDescent="0.3">
      <c r="AJ646" t="s">
        <v>52</v>
      </c>
      <c r="AK646" t="s">
        <v>89</v>
      </c>
      <c r="AL646" t="s">
        <v>792</v>
      </c>
      <c r="AM646">
        <v>623.96</v>
      </c>
    </row>
    <row r="647" spans="36:39" x14ac:dyDescent="0.3">
      <c r="AJ647" t="s">
        <v>52</v>
      </c>
      <c r="AK647" t="s">
        <v>89</v>
      </c>
      <c r="AL647" t="s">
        <v>793</v>
      </c>
      <c r="AM647">
        <v>484.65</v>
      </c>
    </row>
    <row r="648" spans="36:39" x14ac:dyDescent="0.3">
      <c r="AJ648" t="s">
        <v>52</v>
      </c>
      <c r="AK648" t="s">
        <v>89</v>
      </c>
      <c r="AL648" t="s">
        <v>795</v>
      </c>
      <c r="AM648">
        <v>656.11749999999995</v>
      </c>
    </row>
    <row r="649" spans="36:39" x14ac:dyDescent="0.3">
      <c r="AJ649" t="s">
        <v>52</v>
      </c>
      <c r="AK649" t="s">
        <v>89</v>
      </c>
      <c r="AL649" t="s">
        <v>799</v>
      </c>
      <c r="AM649">
        <v>192.43</v>
      </c>
    </row>
    <row r="650" spans="36:39" x14ac:dyDescent="0.3">
      <c r="AJ650" t="s">
        <v>52</v>
      </c>
      <c r="AK650" t="s">
        <v>89</v>
      </c>
      <c r="AL650" t="s">
        <v>800</v>
      </c>
      <c r="AM650">
        <v>3780.98</v>
      </c>
    </row>
    <row r="651" spans="36:39" x14ac:dyDescent="0.3">
      <c r="AJ651" t="s">
        <v>52</v>
      </c>
      <c r="AK651" t="s">
        <v>89</v>
      </c>
      <c r="AL651" t="s">
        <v>801</v>
      </c>
      <c r="AM651">
        <v>31.56</v>
      </c>
    </row>
    <row r="652" spans="36:39" x14ac:dyDescent="0.3">
      <c r="AJ652" t="s">
        <v>52</v>
      </c>
      <c r="AK652" t="s">
        <v>89</v>
      </c>
      <c r="AL652" t="s">
        <v>802</v>
      </c>
      <c r="AM652">
        <v>2562.1709999999998</v>
      </c>
    </row>
    <row r="653" spans="36:39" x14ac:dyDescent="0.3">
      <c r="AJ653" t="s">
        <v>52</v>
      </c>
      <c r="AK653" t="s">
        <v>89</v>
      </c>
      <c r="AL653" t="s">
        <v>139</v>
      </c>
      <c r="AM653">
        <v>2163.5619999999999</v>
      </c>
    </row>
    <row r="654" spans="36:39" x14ac:dyDescent="0.3">
      <c r="AJ654" t="s">
        <v>52</v>
      </c>
      <c r="AK654" t="s">
        <v>89</v>
      </c>
      <c r="AL654" t="s">
        <v>140</v>
      </c>
      <c r="AM654">
        <v>417.44</v>
      </c>
    </row>
    <row r="655" spans="36:39" x14ac:dyDescent="0.3">
      <c r="AJ655" t="s">
        <v>52</v>
      </c>
      <c r="AK655" t="s">
        <v>89</v>
      </c>
      <c r="AL655" t="s">
        <v>803</v>
      </c>
      <c r="AM655">
        <v>80.28</v>
      </c>
    </row>
    <row r="656" spans="36:39" x14ac:dyDescent="0.3">
      <c r="AJ656" t="s">
        <v>52</v>
      </c>
      <c r="AK656" t="s">
        <v>89</v>
      </c>
      <c r="AL656" t="s">
        <v>804</v>
      </c>
      <c r="AM656">
        <v>60.622</v>
      </c>
    </row>
    <row r="657" spans="36:39" x14ac:dyDescent="0.3">
      <c r="AJ657" t="s">
        <v>52</v>
      </c>
      <c r="AK657" t="s">
        <v>89</v>
      </c>
      <c r="AL657" t="s">
        <v>806</v>
      </c>
      <c r="AM657">
        <v>354.9</v>
      </c>
    </row>
    <row r="658" spans="36:39" x14ac:dyDescent="0.3">
      <c r="AJ658" t="s">
        <v>52</v>
      </c>
      <c r="AK658" t="s">
        <v>89</v>
      </c>
      <c r="AL658" t="s">
        <v>807</v>
      </c>
      <c r="AM658">
        <v>3862.098</v>
      </c>
    </row>
    <row r="659" spans="36:39" x14ac:dyDescent="0.3">
      <c r="AJ659" t="s">
        <v>52</v>
      </c>
      <c r="AK659" t="s">
        <v>89</v>
      </c>
      <c r="AL659" t="s">
        <v>809</v>
      </c>
      <c r="AM659">
        <v>374.27199999999999</v>
      </c>
    </row>
    <row r="660" spans="36:39" x14ac:dyDescent="0.3">
      <c r="AJ660" t="s">
        <v>52</v>
      </c>
      <c r="AK660" t="s">
        <v>89</v>
      </c>
      <c r="AL660" t="s">
        <v>810</v>
      </c>
      <c r="AM660">
        <v>3339.1219999999998</v>
      </c>
    </row>
    <row r="661" spans="36:39" x14ac:dyDescent="0.3">
      <c r="AJ661" t="s">
        <v>52</v>
      </c>
      <c r="AK661" t="s">
        <v>89</v>
      </c>
      <c r="AL661" t="s">
        <v>811</v>
      </c>
      <c r="AM661">
        <v>179.86</v>
      </c>
    </row>
    <row r="662" spans="36:39" x14ac:dyDescent="0.3">
      <c r="AJ662" t="s">
        <v>52</v>
      </c>
      <c r="AK662" t="s">
        <v>89</v>
      </c>
      <c r="AL662" t="s">
        <v>812</v>
      </c>
      <c r="AM662">
        <v>1977.5070000000001</v>
      </c>
    </row>
    <row r="663" spans="36:39" x14ac:dyDescent="0.3">
      <c r="AJ663" t="s">
        <v>52</v>
      </c>
      <c r="AK663" t="s">
        <v>89</v>
      </c>
      <c r="AL663" t="s">
        <v>813</v>
      </c>
      <c r="AM663">
        <v>811.28</v>
      </c>
    </row>
    <row r="664" spans="36:39" x14ac:dyDescent="0.3">
      <c r="AJ664" t="s">
        <v>52</v>
      </c>
      <c r="AK664" t="s">
        <v>89</v>
      </c>
      <c r="AL664" t="s">
        <v>814</v>
      </c>
      <c r="AM664">
        <v>265.86</v>
      </c>
    </row>
    <row r="665" spans="36:39" x14ac:dyDescent="0.3">
      <c r="AJ665" t="s">
        <v>52</v>
      </c>
      <c r="AK665" t="s">
        <v>89</v>
      </c>
      <c r="AL665" t="s">
        <v>815</v>
      </c>
      <c r="AM665">
        <v>2887.64</v>
      </c>
    </row>
    <row r="666" spans="36:39" x14ac:dyDescent="0.3">
      <c r="AJ666" t="s">
        <v>52</v>
      </c>
      <c r="AK666" t="s">
        <v>89</v>
      </c>
      <c r="AL666" t="s">
        <v>141</v>
      </c>
      <c r="AM666">
        <v>9.9600000000000009</v>
      </c>
    </row>
    <row r="667" spans="36:39" x14ac:dyDescent="0.3">
      <c r="AJ667" t="s">
        <v>52</v>
      </c>
      <c r="AK667" t="s">
        <v>89</v>
      </c>
      <c r="AL667" t="s">
        <v>816</v>
      </c>
      <c r="AM667">
        <v>154.9</v>
      </c>
    </row>
    <row r="668" spans="36:39" x14ac:dyDescent="0.3">
      <c r="AJ668" t="s">
        <v>52</v>
      </c>
      <c r="AK668" t="s">
        <v>89</v>
      </c>
      <c r="AL668" t="s">
        <v>818</v>
      </c>
      <c r="AM668">
        <v>902.71199999999999</v>
      </c>
    </row>
    <row r="669" spans="36:39" x14ac:dyDescent="0.3">
      <c r="AJ669" t="s">
        <v>52</v>
      </c>
      <c r="AK669" t="s">
        <v>89</v>
      </c>
      <c r="AL669" t="s">
        <v>820</v>
      </c>
      <c r="AM669">
        <v>409.30399999999997</v>
      </c>
    </row>
    <row r="670" spans="36:39" x14ac:dyDescent="0.3">
      <c r="AJ670" t="s">
        <v>52</v>
      </c>
      <c r="AK670" t="s">
        <v>89</v>
      </c>
      <c r="AL670" t="s">
        <v>821</v>
      </c>
      <c r="AM670">
        <v>803.04</v>
      </c>
    </row>
    <row r="671" spans="36:39" x14ac:dyDescent="0.3">
      <c r="AJ671" t="s">
        <v>52</v>
      </c>
      <c r="AK671" t="s">
        <v>89</v>
      </c>
      <c r="AL671" t="s">
        <v>823</v>
      </c>
      <c r="AM671">
        <v>1173.03</v>
      </c>
    </row>
    <row r="672" spans="36:39" x14ac:dyDescent="0.3">
      <c r="AJ672" t="s">
        <v>52</v>
      </c>
      <c r="AK672" t="s">
        <v>89</v>
      </c>
      <c r="AL672" t="s">
        <v>824</v>
      </c>
      <c r="AM672">
        <v>411.88799999999998</v>
      </c>
    </row>
    <row r="673" spans="36:39" x14ac:dyDescent="0.3">
      <c r="AJ673" t="s">
        <v>52</v>
      </c>
      <c r="AK673" t="s">
        <v>89</v>
      </c>
      <c r="AL673" t="s">
        <v>825</v>
      </c>
      <c r="AM673">
        <v>183.61</v>
      </c>
    </row>
    <row r="674" spans="36:39" x14ac:dyDescent="0.3">
      <c r="AJ674" t="s">
        <v>52</v>
      </c>
      <c r="AK674" t="s">
        <v>89</v>
      </c>
      <c r="AL674" t="s">
        <v>827</v>
      </c>
      <c r="AM674">
        <v>160.59200000000001</v>
      </c>
    </row>
    <row r="675" spans="36:39" x14ac:dyDescent="0.3">
      <c r="AJ675" t="s">
        <v>52</v>
      </c>
      <c r="AK675" t="s">
        <v>89</v>
      </c>
      <c r="AL675" t="s">
        <v>831</v>
      </c>
      <c r="AM675">
        <v>49.36</v>
      </c>
    </row>
    <row r="676" spans="36:39" x14ac:dyDescent="0.3">
      <c r="AJ676" t="s">
        <v>52</v>
      </c>
      <c r="AK676" t="s">
        <v>89</v>
      </c>
      <c r="AL676" t="s">
        <v>832</v>
      </c>
      <c r="AM676">
        <v>99.2</v>
      </c>
    </row>
    <row r="677" spans="36:39" x14ac:dyDescent="0.3">
      <c r="AJ677" t="s">
        <v>52</v>
      </c>
      <c r="AK677" t="s">
        <v>89</v>
      </c>
      <c r="AL677" t="s">
        <v>833</v>
      </c>
      <c r="AM677">
        <v>278.11</v>
      </c>
    </row>
    <row r="678" spans="36:39" x14ac:dyDescent="0.3">
      <c r="AJ678" t="s">
        <v>52</v>
      </c>
      <c r="AK678" t="s">
        <v>89</v>
      </c>
      <c r="AL678" t="s">
        <v>834</v>
      </c>
      <c r="AM678">
        <v>107.97</v>
      </c>
    </row>
    <row r="679" spans="36:39" x14ac:dyDescent="0.3">
      <c r="AJ679" t="s">
        <v>52</v>
      </c>
      <c r="AK679" t="s">
        <v>89</v>
      </c>
      <c r="AL679" t="s">
        <v>835</v>
      </c>
      <c r="AM679">
        <v>1645.72</v>
      </c>
    </row>
    <row r="680" spans="36:39" x14ac:dyDescent="0.3">
      <c r="AJ680" t="s">
        <v>52</v>
      </c>
      <c r="AK680" t="s">
        <v>89</v>
      </c>
      <c r="AL680" t="s">
        <v>836</v>
      </c>
      <c r="AM680">
        <v>1403.92</v>
      </c>
    </row>
    <row r="681" spans="36:39" x14ac:dyDescent="0.3">
      <c r="AJ681" t="s">
        <v>52</v>
      </c>
      <c r="AK681" t="s">
        <v>89</v>
      </c>
      <c r="AL681" t="s">
        <v>837</v>
      </c>
      <c r="AM681">
        <v>560.60400000000004</v>
      </c>
    </row>
    <row r="682" spans="36:39" x14ac:dyDescent="0.3">
      <c r="AJ682" t="s">
        <v>52</v>
      </c>
      <c r="AK682" t="s">
        <v>89</v>
      </c>
      <c r="AL682" t="s">
        <v>839</v>
      </c>
      <c r="AM682">
        <v>101.57</v>
      </c>
    </row>
    <row r="683" spans="36:39" x14ac:dyDescent="0.3">
      <c r="AJ683" t="s">
        <v>52</v>
      </c>
      <c r="AK683" t="s">
        <v>89</v>
      </c>
      <c r="AL683" t="s">
        <v>841</v>
      </c>
      <c r="AM683">
        <v>335.51</v>
      </c>
    </row>
    <row r="684" spans="36:39" x14ac:dyDescent="0.3">
      <c r="AJ684" t="s">
        <v>52</v>
      </c>
      <c r="AK684" t="s">
        <v>89</v>
      </c>
      <c r="AL684" t="s">
        <v>842</v>
      </c>
      <c r="AM684">
        <v>1791.5039999999999</v>
      </c>
    </row>
    <row r="685" spans="36:39" x14ac:dyDescent="0.3">
      <c r="AJ685" t="s">
        <v>52</v>
      </c>
      <c r="AK685" t="s">
        <v>89</v>
      </c>
      <c r="AL685" t="s">
        <v>843</v>
      </c>
      <c r="AM685">
        <v>12.96</v>
      </c>
    </row>
    <row r="686" spans="36:39" x14ac:dyDescent="0.3">
      <c r="AJ686" t="s">
        <v>52</v>
      </c>
      <c r="AK686" t="s">
        <v>89</v>
      </c>
      <c r="AL686" t="s">
        <v>845</v>
      </c>
      <c r="AM686">
        <v>483.00599999999997</v>
      </c>
    </row>
    <row r="687" spans="36:39" x14ac:dyDescent="0.3">
      <c r="AJ687" t="s">
        <v>52</v>
      </c>
      <c r="AK687" t="s">
        <v>89</v>
      </c>
      <c r="AL687" t="s">
        <v>846</v>
      </c>
      <c r="AM687">
        <v>1558.684</v>
      </c>
    </row>
    <row r="688" spans="36:39" x14ac:dyDescent="0.3">
      <c r="AJ688" t="s">
        <v>52</v>
      </c>
      <c r="AK688" t="s">
        <v>89</v>
      </c>
      <c r="AL688" t="s">
        <v>847</v>
      </c>
      <c r="AM688">
        <v>4.26</v>
      </c>
    </row>
    <row r="689" spans="36:39" x14ac:dyDescent="0.3">
      <c r="AJ689" t="s">
        <v>52</v>
      </c>
      <c r="AK689" t="s">
        <v>89</v>
      </c>
      <c r="AL689" t="s">
        <v>849</v>
      </c>
      <c r="AM689">
        <v>922.77</v>
      </c>
    </row>
    <row r="690" spans="36:39" x14ac:dyDescent="0.3">
      <c r="AJ690" t="s">
        <v>52</v>
      </c>
      <c r="AK690" t="s">
        <v>89</v>
      </c>
      <c r="AL690" t="s">
        <v>851</v>
      </c>
      <c r="AM690">
        <v>2929.1419999999998</v>
      </c>
    </row>
    <row r="691" spans="36:39" x14ac:dyDescent="0.3">
      <c r="AJ691" t="s">
        <v>52</v>
      </c>
      <c r="AK691" t="s">
        <v>89</v>
      </c>
      <c r="AL691" t="s">
        <v>855</v>
      </c>
      <c r="AM691">
        <v>63.56</v>
      </c>
    </row>
    <row r="692" spans="36:39" x14ac:dyDescent="0.3">
      <c r="AJ692" t="s">
        <v>52</v>
      </c>
      <c r="AK692" t="s">
        <v>89</v>
      </c>
      <c r="AL692" t="s">
        <v>857</v>
      </c>
      <c r="AM692">
        <v>143.04</v>
      </c>
    </row>
    <row r="693" spans="36:39" x14ac:dyDescent="0.3">
      <c r="AJ693" t="s">
        <v>52</v>
      </c>
      <c r="AK693" t="s">
        <v>89</v>
      </c>
      <c r="AL693" t="s">
        <v>858</v>
      </c>
      <c r="AM693">
        <v>1440.28</v>
      </c>
    </row>
    <row r="694" spans="36:39" x14ac:dyDescent="0.3">
      <c r="AJ694" t="s">
        <v>52</v>
      </c>
      <c r="AK694" t="s">
        <v>89</v>
      </c>
      <c r="AL694" t="s">
        <v>859</v>
      </c>
      <c r="AM694">
        <v>1167.056</v>
      </c>
    </row>
    <row r="695" spans="36:39" x14ac:dyDescent="0.3">
      <c r="AJ695" t="s">
        <v>52</v>
      </c>
      <c r="AK695" t="s">
        <v>89</v>
      </c>
      <c r="AL695" t="s">
        <v>860</v>
      </c>
      <c r="AM695">
        <v>807.45600000000002</v>
      </c>
    </row>
    <row r="696" spans="36:39" x14ac:dyDescent="0.3">
      <c r="AJ696" t="s">
        <v>52</v>
      </c>
      <c r="AK696" t="s">
        <v>89</v>
      </c>
      <c r="AL696" t="s">
        <v>862</v>
      </c>
      <c r="AM696">
        <v>263.59199999999998</v>
      </c>
    </row>
    <row r="697" spans="36:39" x14ac:dyDescent="0.3">
      <c r="AJ697" t="s">
        <v>52</v>
      </c>
      <c r="AK697" t="s">
        <v>89</v>
      </c>
      <c r="AL697" t="s">
        <v>864</v>
      </c>
      <c r="AM697">
        <v>5.98</v>
      </c>
    </row>
    <row r="698" spans="36:39" x14ac:dyDescent="0.3">
      <c r="AJ698" t="s">
        <v>52</v>
      </c>
      <c r="AK698" t="s">
        <v>89</v>
      </c>
      <c r="AL698" t="s">
        <v>866</v>
      </c>
      <c r="AM698">
        <v>846.67600000000004</v>
      </c>
    </row>
    <row r="699" spans="36:39" x14ac:dyDescent="0.3">
      <c r="AJ699" t="s">
        <v>52</v>
      </c>
      <c r="AK699" t="s">
        <v>89</v>
      </c>
      <c r="AL699" t="s">
        <v>870</v>
      </c>
      <c r="AM699">
        <v>60.63</v>
      </c>
    </row>
    <row r="700" spans="36:39" x14ac:dyDescent="0.3">
      <c r="AJ700" t="s">
        <v>52</v>
      </c>
      <c r="AK700" t="s">
        <v>89</v>
      </c>
      <c r="AL700" t="s">
        <v>872</v>
      </c>
      <c r="AM700">
        <v>42.72</v>
      </c>
    </row>
    <row r="701" spans="36:39" x14ac:dyDescent="0.3">
      <c r="AJ701" t="s">
        <v>52</v>
      </c>
      <c r="AK701" t="s">
        <v>89</v>
      </c>
      <c r="AL701" t="s">
        <v>873</v>
      </c>
      <c r="AM701">
        <v>2161.058</v>
      </c>
    </row>
    <row r="702" spans="36:39" x14ac:dyDescent="0.3">
      <c r="AJ702" t="s">
        <v>52</v>
      </c>
      <c r="AK702" t="s">
        <v>89</v>
      </c>
      <c r="AL702" t="s">
        <v>874</v>
      </c>
      <c r="AM702">
        <v>556.42200000000003</v>
      </c>
    </row>
    <row r="703" spans="36:39" x14ac:dyDescent="0.3">
      <c r="AJ703" t="s">
        <v>52</v>
      </c>
      <c r="AK703" t="s">
        <v>89</v>
      </c>
      <c r="AL703" t="s">
        <v>875</v>
      </c>
      <c r="AM703">
        <v>89.66</v>
      </c>
    </row>
    <row r="704" spans="36:39" x14ac:dyDescent="0.3">
      <c r="AJ704" t="s">
        <v>52</v>
      </c>
      <c r="AK704" t="s">
        <v>89</v>
      </c>
      <c r="AL704" t="s">
        <v>876</v>
      </c>
      <c r="AM704">
        <v>37.103999999999999</v>
      </c>
    </row>
    <row r="705" spans="36:39" x14ac:dyDescent="0.3">
      <c r="AJ705" t="s">
        <v>52</v>
      </c>
      <c r="AK705" t="s">
        <v>89</v>
      </c>
      <c r="AL705" t="s">
        <v>877</v>
      </c>
      <c r="AM705">
        <v>323.10000000000002</v>
      </c>
    </row>
    <row r="706" spans="36:39" x14ac:dyDescent="0.3">
      <c r="AJ706" t="s">
        <v>52</v>
      </c>
      <c r="AK706" t="s">
        <v>89</v>
      </c>
      <c r="AL706" t="s">
        <v>879</v>
      </c>
      <c r="AM706">
        <v>1154.644</v>
      </c>
    </row>
    <row r="707" spans="36:39" x14ac:dyDescent="0.3">
      <c r="AJ707" t="s">
        <v>52</v>
      </c>
      <c r="AK707" t="s">
        <v>89</v>
      </c>
      <c r="AL707" t="s">
        <v>880</v>
      </c>
      <c r="AM707">
        <v>1054.9280000000001</v>
      </c>
    </row>
    <row r="708" spans="36:39" x14ac:dyDescent="0.3">
      <c r="AJ708" t="s">
        <v>52</v>
      </c>
      <c r="AK708" t="s">
        <v>89</v>
      </c>
      <c r="AL708" t="s">
        <v>881</v>
      </c>
      <c r="AM708">
        <v>58.2</v>
      </c>
    </row>
    <row r="709" spans="36:39" x14ac:dyDescent="0.3">
      <c r="AJ709" t="s">
        <v>52</v>
      </c>
      <c r="AK709" t="s">
        <v>89</v>
      </c>
      <c r="AL709" t="s">
        <v>882</v>
      </c>
      <c r="AM709">
        <v>577.46799999999996</v>
      </c>
    </row>
    <row r="710" spans="36:39" x14ac:dyDescent="0.3">
      <c r="AJ710" t="s">
        <v>52</v>
      </c>
      <c r="AK710" t="s">
        <v>89</v>
      </c>
      <c r="AL710" t="s">
        <v>884</v>
      </c>
      <c r="AM710">
        <v>1252.6020000000001</v>
      </c>
    </row>
    <row r="711" spans="36:39" x14ac:dyDescent="0.3">
      <c r="AJ711" t="s">
        <v>52</v>
      </c>
      <c r="AK711" t="s">
        <v>89</v>
      </c>
      <c r="AL711" t="s">
        <v>885</v>
      </c>
      <c r="AM711">
        <v>170.87200000000001</v>
      </c>
    </row>
    <row r="712" spans="36:39" x14ac:dyDescent="0.3">
      <c r="AJ712" t="s">
        <v>52</v>
      </c>
      <c r="AK712" t="s">
        <v>89</v>
      </c>
      <c r="AL712" t="s">
        <v>887</v>
      </c>
      <c r="AM712">
        <v>110.012</v>
      </c>
    </row>
    <row r="713" spans="36:39" x14ac:dyDescent="0.3">
      <c r="AJ713" t="s">
        <v>52</v>
      </c>
      <c r="AK713" t="s">
        <v>89</v>
      </c>
      <c r="AL713" t="s">
        <v>78</v>
      </c>
      <c r="AM713">
        <v>27.16</v>
      </c>
    </row>
    <row r="714" spans="36:39" x14ac:dyDescent="0.3">
      <c r="AJ714" t="s">
        <v>52</v>
      </c>
      <c r="AK714" t="s">
        <v>89</v>
      </c>
      <c r="AL714" t="s">
        <v>889</v>
      </c>
      <c r="AM714">
        <v>210.00800000000001</v>
      </c>
    </row>
    <row r="715" spans="36:39" x14ac:dyDescent="0.3">
      <c r="AJ715" t="s">
        <v>52</v>
      </c>
      <c r="AK715" t="s">
        <v>89</v>
      </c>
      <c r="AL715" t="s">
        <v>890</v>
      </c>
      <c r="AM715">
        <v>461.59199999999998</v>
      </c>
    </row>
    <row r="716" spans="36:39" x14ac:dyDescent="0.3">
      <c r="AJ716" t="s">
        <v>52</v>
      </c>
      <c r="AK716" t="s">
        <v>89</v>
      </c>
      <c r="AL716" t="s">
        <v>891</v>
      </c>
      <c r="AM716">
        <v>73.512</v>
      </c>
    </row>
    <row r="717" spans="36:39" x14ac:dyDescent="0.3">
      <c r="AJ717" t="s">
        <v>52</v>
      </c>
      <c r="AK717" t="s">
        <v>89</v>
      </c>
      <c r="AL717" t="s">
        <v>892</v>
      </c>
      <c r="AM717">
        <v>611.74599999999998</v>
      </c>
    </row>
    <row r="718" spans="36:39" x14ac:dyDescent="0.3">
      <c r="AJ718" t="s">
        <v>52</v>
      </c>
      <c r="AK718" t="s">
        <v>89</v>
      </c>
      <c r="AL718" t="s">
        <v>895</v>
      </c>
      <c r="AM718">
        <v>539.99</v>
      </c>
    </row>
    <row r="719" spans="36:39" x14ac:dyDescent="0.3">
      <c r="AJ719" t="s">
        <v>52</v>
      </c>
      <c r="AK719" t="s">
        <v>89</v>
      </c>
      <c r="AL719" t="s">
        <v>897</v>
      </c>
      <c r="AM719">
        <v>1231.5</v>
      </c>
    </row>
    <row r="720" spans="36:39" x14ac:dyDescent="0.3">
      <c r="AJ720" t="s">
        <v>52</v>
      </c>
      <c r="AK720" t="s">
        <v>89</v>
      </c>
      <c r="AL720" t="s">
        <v>898</v>
      </c>
      <c r="AM720">
        <v>331.56599999999997</v>
      </c>
    </row>
    <row r="721" spans="36:39" x14ac:dyDescent="0.3">
      <c r="AJ721" t="s">
        <v>52</v>
      </c>
      <c r="AK721" t="s">
        <v>89</v>
      </c>
      <c r="AL721" t="s">
        <v>899</v>
      </c>
      <c r="AM721">
        <v>187.94</v>
      </c>
    </row>
    <row r="722" spans="36:39" x14ac:dyDescent="0.3">
      <c r="AJ722" t="s">
        <v>52</v>
      </c>
      <c r="AK722" t="s">
        <v>89</v>
      </c>
      <c r="AL722" t="s">
        <v>900</v>
      </c>
      <c r="AM722">
        <v>152.94</v>
      </c>
    </row>
    <row r="723" spans="36:39" x14ac:dyDescent="0.3">
      <c r="AJ723" t="s">
        <v>52</v>
      </c>
      <c r="AK723" t="s">
        <v>89</v>
      </c>
      <c r="AL723" t="s">
        <v>902</v>
      </c>
      <c r="AM723">
        <v>100.16</v>
      </c>
    </row>
    <row r="724" spans="36:39" x14ac:dyDescent="0.3">
      <c r="AJ724" t="s">
        <v>52</v>
      </c>
      <c r="AK724" t="s">
        <v>89</v>
      </c>
      <c r="AL724" t="s">
        <v>904</v>
      </c>
      <c r="AM724">
        <v>34.619999999999997</v>
      </c>
    </row>
    <row r="725" spans="36:39" x14ac:dyDescent="0.3">
      <c r="AJ725" t="s">
        <v>52</v>
      </c>
      <c r="AK725" t="s">
        <v>89</v>
      </c>
      <c r="AL725" t="s">
        <v>907</v>
      </c>
      <c r="AM725">
        <v>100.36</v>
      </c>
    </row>
    <row r="726" spans="36:39" x14ac:dyDescent="0.3">
      <c r="AJ726" t="s">
        <v>52</v>
      </c>
      <c r="AK726" t="s">
        <v>89</v>
      </c>
      <c r="AL726" t="s">
        <v>908</v>
      </c>
      <c r="AM726">
        <v>1159.4159999999999</v>
      </c>
    </row>
    <row r="727" spans="36:39" x14ac:dyDescent="0.3">
      <c r="AJ727" t="s">
        <v>52</v>
      </c>
      <c r="AK727" t="s">
        <v>89</v>
      </c>
      <c r="AL727" t="s">
        <v>909</v>
      </c>
      <c r="AM727">
        <v>574.59400000000005</v>
      </c>
    </row>
    <row r="728" spans="36:39" x14ac:dyDescent="0.3">
      <c r="AJ728" t="s">
        <v>52</v>
      </c>
      <c r="AK728" t="s">
        <v>89</v>
      </c>
      <c r="AL728" t="s">
        <v>911</v>
      </c>
      <c r="AM728">
        <v>171.28800000000001</v>
      </c>
    </row>
    <row r="729" spans="36:39" x14ac:dyDescent="0.3">
      <c r="AJ729" t="s">
        <v>52</v>
      </c>
      <c r="AK729" t="s">
        <v>89</v>
      </c>
      <c r="AL729" t="s">
        <v>912</v>
      </c>
      <c r="AM729">
        <v>128.66999999999999</v>
      </c>
    </row>
    <row r="730" spans="36:39" x14ac:dyDescent="0.3">
      <c r="AJ730" t="s">
        <v>52</v>
      </c>
      <c r="AK730" t="s">
        <v>89</v>
      </c>
      <c r="AL730" t="s">
        <v>913</v>
      </c>
      <c r="AM730">
        <v>4811.2700000000004</v>
      </c>
    </row>
    <row r="731" spans="36:39" x14ac:dyDescent="0.3">
      <c r="AJ731" t="s">
        <v>52</v>
      </c>
      <c r="AK731" t="s">
        <v>89</v>
      </c>
      <c r="AL731" t="s">
        <v>914</v>
      </c>
      <c r="AM731">
        <v>660.19</v>
      </c>
    </row>
    <row r="732" spans="36:39" x14ac:dyDescent="0.3">
      <c r="AJ732" t="s">
        <v>52</v>
      </c>
      <c r="AK732" t="s">
        <v>89</v>
      </c>
      <c r="AL732" t="s">
        <v>915</v>
      </c>
      <c r="AM732">
        <v>1894.684</v>
      </c>
    </row>
    <row r="733" spans="36:39" x14ac:dyDescent="0.3">
      <c r="AJ733" t="s">
        <v>52</v>
      </c>
      <c r="AK733" t="s">
        <v>89</v>
      </c>
      <c r="AL733" t="s">
        <v>916</v>
      </c>
      <c r="AM733">
        <v>1215.6759999999999</v>
      </c>
    </row>
    <row r="734" spans="36:39" x14ac:dyDescent="0.3">
      <c r="AJ734" t="s">
        <v>52</v>
      </c>
      <c r="AK734" t="s">
        <v>89</v>
      </c>
      <c r="AL734" t="s">
        <v>85</v>
      </c>
      <c r="AM734">
        <v>940.48199999999997</v>
      </c>
    </row>
    <row r="735" spans="36:39" x14ac:dyDescent="0.3">
      <c r="AJ735" t="s">
        <v>52</v>
      </c>
      <c r="AK735" t="s">
        <v>89</v>
      </c>
      <c r="AL735" t="s">
        <v>917</v>
      </c>
      <c r="AM735">
        <v>306.2</v>
      </c>
    </row>
    <row r="736" spans="36:39" x14ac:dyDescent="0.3">
      <c r="AJ736" t="s">
        <v>52</v>
      </c>
      <c r="AK736" t="s">
        <v>90</v>
      </c>
      <c r="AL736" t="s">
        <v>152</v>
      </c>
      <c r="AM736">
        <v>46.688000000000002</v>
      </c>
    </row>
    <row r="737" spans="36:39" x14ac:dyDescent="0.3">
      <c r="AJ737" t="s">
        <v>52</v>
      </c>
      <c r="AK737" t="s">
        <v>90</v>
      </c>
      <c r="AL737" t="s">
        <v>156</v>
      </c>
      <c r="AM737">
        <v>165.6</v>
      </c>
    </row>
    <row r="738" spans="36:39" x14ac:dyDescent="0.3">
      <c r="AJ738" t="s">
        <v>52</v>
      </c>
      <c r="AK738" t="s">
        <v>90</v>
      </c>
      <c r="AL738" t="s">
        <v>201</v>
      </c>
      <c r="AM738">
        <v>652.94799999999998</v>
      </c>
    </row>
    <row r="739" spans="36:39" x14ac:dyDescent="0.3">
      <c r="AJ739" t="s">
        <v>52</v>
      </c>
      <c r="AK739" t="s">
        <v>90</v>
      </c>
      <c r="AL739" t="s">
        <v>207</v>
      </c>
      <c r="AM739">
        <v>14.576000000000001</v>
      </c>
    </row>
    <row r="740" spans="36:39" x14ac:dyDescent="0.3">
      <c r="AJ740" t="s">
        <v>52</v>
      </c>
      <c r="AK740" t="s">
        <v>90</v>
      </c>
      <c r="AL740" t="s">
        <v>213</v>
      </c>
      <c r="AM740">
        <v>9.4320000000000004</v>
      </c>
    </row>
    <row r="741" spans="36:39" x14ac:dyDescent="0.3">
      <c r="AJ741" t="s">
        <v>52</v>
      </c>
      <c r="AK741" t="s">
        <v>90</v>
      </c>
      <c r="AL741" t="s">
        <v>219</v>
      </c>
      <c r="AM741">
        <v>503.4</v>
      </c>
    </row>
    <row r="742" spans="36:39" x14ac:dyDescent="0.3">
      <c r="AJ742" t="s">
        <v>52</v>
      </c>
      <c r="AK742" t="s">
        <v>90</v>
      </c>
      <c r="AL742" t="s">
        <v>232</v>
      </c>
      <c r="AM742">
        <v>1915.624</v>
      </c>
    </row>
    <row r="743" spans="36:39" x14ac:dyDescent="0.3">
      <c r="AJ743" t="s">
        <v>52</v>
      </c>
      <c r="AK743" t="s">
        <v>90</v>
      </c>
      <c r="AL743" t="s">
        <v>236</v>
      </c>
      <c r="AM743">
        <v>72.293999999999997</v>
      </c>
    </row>
    <row r="744" spans="36:39" x14ac:dyDescent="0.3">
      <c r="AJ744" t="s">
        <v>52</v>
      </c>
      <c r="AK744" t="s">
        <v>90</v>
      </c>
      <c r="AL744" t="s">
        <v>252</v>
      </c>
      <c r="AM744">
        <v>29.327999999999999</v>
      </c>
    </row>
    <row r="745" spans="36:39" x14ac:dyDescent="0.3">
      <c r="AJ745" t="s">
        <v>52</v>
      </c>
      <c r="AK745" t="s">
        <v>90</v>
      </c>
      <c r="AL745" t="s">
        <v>256</v>
      </c>
      <c r="AM745">
        <v>221.35</v>
      </c>
    </row>
    <row r="746" spans="36:39" x14ac:dyDescent="0.3">
      <c r="AJ746" t="s">
        <v>52</v>
      </c>
      <c r="AK746" t="s">
        <v>90</v>
      </c>
      <c r="AL746" t="s">
        <v>280</v>
      </c>
      <c r="AM746">
        <v>124.056</v>
      </c>
    </row>
    <row r="747" spans="36:39" x14ac:dyDescent="0.3">
      <c r="AJ747" t="s">
        <v>52</v>
      </c>
      <c r="AK747" t="s">
        <v>90</v>
      </c>
      <c r="AL747" t="s">
        <v>311</v>
      </c>
      <c r="AM747">
        <v>227.65799999999999</v>
      </c>
    </row>
    <row r="748" spans="36:39" x14ac:dyDescent="0.3">
      <c r="AJ748" t="s">
        <v>52</v>
      </c>
      <c r="AK748" t="s">
        <v>90</v>
      </c>
      <c r="AL748" t="s">
        <v>317</v>
      </c>
      <c r="AM748">
        <v>1876.9159999999999</v>
      </c>
    </row>
    <row r="749" spans="36:39" x14ac:dyDescent="0.3">
      <c r="AJ749" t="s">
        <v>52</v>
      </c>
      <c r="AK749" t="s">
        <v>90</v>
      </c>
      <c r="AL749" t="s">
        <v>339</v>
      </c>
      <c r="AM749">
        <v>535.26400000000001</v>
      </c>
    </row>
    <row r="750" spans="36:39" x14ac:dyDescent="0.3">
      <c r="AJ750" t="s">
        <v>52</v>
      </c>
      <c r="AK750" t="s">
        <v>90</v>
      </c>
      <c r="AL750" t="s">
        <v>357</v>
      </c>
      <c r="AM750">
        <v>582.33600000000001</v>
      </c>
    </row>
    <row r="751" spans="36:39" x14ac:dyDescent="0.3">
      <c r="AJ751" t="s">
        <v>52</v>
      </c>
      <c r="AK751" t="s">
        <v>90</v>
      </c>
      <c r="AL751" t="s">
        <v>368</v>
      </c>
      <c r="AM751">
        <v>1020.263</v>
      </c>
    </row>
    <row r="752" spans="36:39" x14ac:dyDescent="0.3">
      <c r="AJ752" t="s">
        <v>52</v>
      </c>
      <c r="AK752" t="s">
        <v>90</v>
      </c>
      <c r="AL752" t="s">
        <v>394</v>
      </c>
      <c r="AM752">
        <v>60.984000000000002</v>
      </c>
    </row>
    <row r="753" spans="36:39" x14ac:dyDescent="0.3">
      <c r="AJ753" t="s">
        <v>52</v>
      </c>
      <c r="AK753" t="s">
        <v>90</v>
      </c>
      <c r="AL753" t="s">
        <v>404</v>
      </c>
      <c r="AM753">
        <v>29.472000000000001</v>
      </c>
    </row>
    <row r="754" spans="36:39" x14ac:dyDescent="0.3">
      <c r="AJ754" t="s">
        <v>52</v>
      </c>
      <c r="AK754" t="s">
        <v>90</v>
      </c>
      <c r="AL754" t="s">
        <v>412</v>
      </c>
      <c r="AM754">
        <v>40.634999999999998</v>
      </c>
    </row>
    <row r="755" spans="36:39" x14ac:dyDescent="0.3">
      <c r="AJ755" t="s">
        <v>52</v>
      </c>
      <c r="AK755" t="s">
        <v>90</v>
      </c>
      <c r="AL755" t="s">
        <v>419</v>
      </c>
      <c r="AM755">
        <v>603.43399999999997</v>
      </c>
    </row>
    <row r="756" spans="36:39" x14ac:dyDescent="0.3">
      <c r="AJ756" t="s">
        <v>52</v>
      </c>
      <c r="AK756" t="s">
        <v>90</v>
      </c>
      <c r="AL756" t="s">
        <v>426</v>
      </c>
      <c r="AM756">
        <v>3.4079999999999999</v>
      </c>
    </row>
    <row r="757" spans="36:39" x14ac:dyDescent="0.3">
      <c r="AJ757" t="s">
        <v>52</v>
      </c>
      <c r="AK757" t="s">
        <v>90</v>
      </c>
      <c r="AL757" t="s">
        <v>429</v>
      </c>
      <c r="AM757">
        <v>663.952</v>
      </c>
    </row>
    <row r="758" spans="36:39" x14ac:dyDescent="0.3">
      <c r="AJ758" t="s">
        <v>52</v>
      </c>
      <c r="AK758" t="s">
        <v>90</v>
      </c>
      <c r="AL758" t="s">
        <v>439</v>
      </c>
      <c r="AM758">
        <v>24.64</v>
      </c>
    </row>
    <row r="759" spans="36:39" x14ac:dyDescent="0.3">
      <c r="AJ759" t="s">
        <v>52</v>
      </c>
      <c r="AK759" t="s">
        <v>90</v>
      </c>
      <c r="AL759" t="s">
        <v>461</v>
      </c>
      <c r="AM759">
        <v>16.751999999999999</v>
      </c>
    </row>
    <row r="760" spans="36:39" x14ac:dyDescent="0.3">
      <c r="AJ760" t="s">
        <v>52</v>
      </c>
      <c r="AK760" t="s">
        <v>90</v>
      </c>
      <c r="AL760" t="s">
        <v>464</v>
      </c>
      <c r="AM760">
        <v>582.30399999999997</v>
      </c>
    </row>
    <row r="761" spans="36:39" x14ac:dyDescent="0.3">
      <c r="AJ761" t="s">
        <v>52</v>
      </c>
      <c r="AK761" t="s">
        <v>90</v>
      </c>
      <c r="AL761" t="s">
        <v>468</v>
      </c>
      <c r="AM761">
        <v>15.696</v>
      </c>
    </row>
    <row r="762" spans="36:39" x14ac:dyDescent="0.3">
      <c r="AJ762" t="s">
        <v>52</v>
      </c>
      <c r="AK762" t="s">
        <v>90</v>
      </c>
      <c r="AL762" t="s">
        <v>474</v>
      </c>
      <c r="AM762">
        <v>730.03800000000001</v>
      </c>
    </row>
    <row r="763" spans="36:39" x14ac:dyDescent="0.3">
      <c r="AJ763" t="s">
        <v>52</v>
      </c>
      <c r="AK763" t="s">
        <v>90</v>
      </c>
      <c r="AL763" t="s">
        <v>507</v>
      </c>
      <c r="AM763">
        <v>3.024</v>
      </c>
    </row>
    <row r="764" spans="36:39" x14ac:dyDescent="0.3">
      <c r="AJ764" t="s">
        <v>52</v>
      </c>
      <c r="AK764" t="s">
        <v>90</v>
      </c>
      <c r="AL764" t="s">
        <v>513</v>
      </c>
      <c r="AM764">
        <v>604.09799999999996</v>
      </c>
    </row>
    <row r="765" spans="36:39" x14ac:dyDescent="0.3">
      <c r="AJ765" t="s">
        <v>52</v>
      </c>
      <c r="AK765" t="s">
        <v>90</v>
      </c>
      <c r="AL765" t="s">
        <v>516</v>
      </c>
      <c r="AM765">
        <v>725.072</v>
      </c>
    </row>
    <row r="766" spans="36:39" x14ac:dyDescent="0.3">
      <c r="AJ766" t="s">
        <v>52</v>
      </c>
      <c r="AK766" t="s">
        <v>90</v>
      </c>
      <c r="AL766" t="s">
        <v>518</v>
      </c>
      <c r="AM766">
        <v>196.75200000000001</v>
      </c>
    </row>
    <row r="767" spans="36:39" x14ac:dyDescent="0.3">
      <c r="AJ767" t="s">
        <v>52</v>
      </c>
      <c r="AK767" t="s">
        <v>90</v>
      </c>
      <c r="AL767" t="s">
        <v>547</v>
      </c>
      <c r="AM767">
        <v>845.72799999999995</v>
      </c>
    </row>
    <row r="768" spans="36:39" x14ac:dyDescent="0.3">
      <c r="AJ768" t="s">
        <v>52</v>
      </c>
      <c r="AK768" t="s">
        <v>90</v>
      </c>
      <c r="AL768" t="s">
        <v>548</v>
      </c>
      <c r="AM768">
        <v>125.944</v>
      </c>
    </row>
    <row r="769" spans="36:39" x14ac:dyDescent="0.3">
      <c r="AJ769" t="s">
        <v>52</v>
      </c>
      <c r="AK769" t="s">
        <v>90</v>
      </c>
      <c r="AL769" t="s">
        <v>563</v>
      </c>
      <c r="AM769">
        <v>209.96799999999999</v>
      </c>
    </row>
    <row r="770" spans="36:39" x14ac:dyDescent="0.3">
      <c r="AJ770" t="s">
        <v>52</v>
      </c>
      <c r="AK770" t="s">
        <v>90</v>
      </c>
      <c r="AL770" t="s">
        <v>567</v>
      </c>
      <c r="AM770">
        <v>719.57600000000002</v>
      </c>
    </row>
    <row r="771" spans="36:39" x14ac:dyDescent="0.3">
      <c r="AJ771" t="s">
        <v>52</v>
      </c>
      <c r="AK771" t="s">
        <v>90</v>
      </c>
      <c r="AL771" t="s">
        <v>572</v>
      </c>
      <c r="AM771">
        <v>855.27200000000005</v>
      </c>
    </row>
    <row r="772" spans="36:39" x14ac:dyDescent="0.3">
      <c r="AJ772" t="s">
        <v>52</v>
      </c>
      <c r="AK772" t="s">
        <v>90</v>
      </c>
      <c r="AL772" t="s">
        <v>581</v>
      </c>
      <c r="AM772">
        <v>14.352</v>
      </c>
    </row>
    <row r="773" spans="36:39" x14ac:dyDescent="0.3">
      <c r="AJ773" t="s">
        <v>52</v>
      </c>
      <c r="AK773" t="s">
        <v>90</v>
      </c>
      <c r="AL773" t="s">
        <v>585</v>
      </c>
      <c r="AM773">
        <v>201.584</v>
      </c>
    </row>
    <row r="774" spans="36:39" x14ac:dyDescent="0.3">
      <c r="AJ774" t="s">
        <v>52</v>
      </c>
      <c r="AK774" t="s">
        <v>90</v>
      </c>
      <c r="AL774" t="s">
        <v>587</v>
      </c>
      <c r="AM774">
        <v>801.55</v>
      </c>
    </row>
    <row r="775" spans="36:39" x14ac:dyDescent="0.3">
      <c r="AJ775" t="s">
        <v>52</v>
      </c>
      <c r="AK775" t="s">
        <v>90</v>
      </c>
      <c r="AL775" t="s">
        <v>592</v>
      </c>
      <c r="AM775">
        <v>684.49800000000005</v>
      </c>
    </row>
    <row r="776" spans="36:39" x14ac:dyDescent="0.3">
      <c r="AJ776" t="s">
        <v>52</v>
      </c>
      <c r="AK776" t="s">
        <v>90</v>
      </c>
      <c r="AL776" t="s">
        <v>593</v>
      </c>
      <c r="AM776">
        <v>749.48800000000006</v>
      </c>
    </row>
    <row r="777" spans="36:39" x14ac:dyDescent="0.3">
      <c r="AJ777" t="s">
        <v>52</v>
      </c>
      <c r="AK777" t="s">
        <v>90</v>
      </c>
      <c r="AL777" t="s">
        <v>597</v>
      </c>
      <c r="AM777">
        <v>2331.84</v>
      </c>
    </row>
    <row r="778" spans="36:39" x14ac:dyDescent="0.3">
      <c r="AJ778" t="s">
        <v>52</v>
      </c>
      <c r="AK778" t="s">
        <v>90</v>
      </c>
      <c r="AL778" t="s">
        <v>602</v>
      </c>
      <c r="AM778">
        <v>120.783</v>
      </c>
    </row>
    <row r="779" spans="36:39" x14ac:dyDescent="0.3">
      <c r="AJ779" t="s">
        <v>52</v>
      </c>
      <c r="AK779" t="s">
        <v>90</v>
      </c>
      <c r="AL779" t="s">
        <v>615</v>
      </c>
      <c r="AM779">
        <v>11.696</v>
      </c>
    </row>
    <row r="780" spans="36:39" x14ac:dyDescent="0.3">
      <c r="AJ780" t="s">
        <v>52</v>
      </c>
      <c r="AK780" t="s">
        <v>90</v>
      </c>
      <c r="AL780" t="s">
        <v>626</v>
      </c>
      <c r="AM780">
        <v>874.30799999999999</v>
      </c>
    </row>
    <row r="781" spans="36:39" x14ac:dyDescent="0.3">
      <c r="AJ781" t="s">
        <v>52</v>
      </c>
      <c r="AK781" t="s">
        <v>90</v>
      </c>
      <c r="AL781" t="s">
        <v>648</v>
      </c>
      <c r="AM781">
        <v>141.21</v>
      </c>
    </row>
    <row r="782" spans="36:39" x14ac:dyDescent="0.3">
      <c r="AJ782" t="s">
        <v>52</v>
      </c>
      <c r="AK782" t="s">
        <v>90</v>
      </c>
      <c r="AL782" t="s">
        <v>660</v>
      </c>
      <c r="AM782">
        <v>6.8479999999999999</v>
      </c>
    </row>
    <row r="783" spans="36:39" x14ac:dyDescent="0.3">
      <c r="AJ783" t="s">
        <v>52</v>
      </c>
      <c r="AK783" t="s">
        <v>90</v>
      </c>
      <c r="AL783" t="s">
        <v>670</v>
      </c>
      <c r="AM783">
        <v>160.27199999999999</v>
      </c>
    </row>
    <row r="784" spans="36:39" x14ac:dyDescent="0.3">
      <c r="AJ784" t="s">
        <v>52</v>
      </c>
      <c r="AK784" t="s">
        <v>90</v>
      </c>
      <c r="AL784" t="s">
        <v>708</v>
      </c>
      <c r="AM784">
        <v>752.41</v>
      </c>
    </row>
    <row r="785" spans="36:39" x14ac:dyDescent="0.3">
      <c r="AJ785" t="s">
        <v>52</v>
      </c>
      <c r="AK785" t="s">
        <v>90</v>
      </c>
      <c r="AL785" t="s">
        <v>712</v>
      </c>
      <c r="AM785">
        <v>431.928</v>
      </c>
    </row>
    <row r="786" spans="36:39" x14ac:dyDescent="0.3">
      <c r="AJ786" t="s">
        <v>52</v>
      </c>
      <c r="AK786" t="s">
        <v>90</v>
      </c>
      <c r="AL786" t="s">
        <v>713</v>
      </c>
      <c r="AM786">
        <v>159.98400000000001</v>
      </c>
    </row>
    <row r="787" spans="36:39" x14ac:dyDescent="0.3">
      <c r="AJ787" t="s">
        <v>52</v>
      </c>
      <c r="AK787" t="s">
        <v>90</v>
      </c>
      <c r="AL787" t="s">
        <v>715</v>
      </c>
      <c r="AM787">
        <v>1.1879999999999999</v>
      </c>
    </row>
    <row r="788" spans="36:39" x14ac:dyDescent="0.3">
      <c r="AJ788" t="s">
        <v>52</v>
      </c>
      <c r="AK788" t="s">
        <v>90</v>
      </c>
      <c r="AL788" t="s">
        <v>744</v>
      </c>
      <c r="AM788">
        <v>230.08799999999999</v>
      </c>
    </row>
    <row r="789" spans="36:39" x14ac:dyDescent="0.3">
      <c r="AJ789" t="s">
        <v>52</v>
      </c>
      <c r="AK789" t="s">
        <v>90</v>
      </c>
      <c r="AL789" t="s">
        <v>748</v>
      </c>
      <c r="AM789">
        <v>181.78800000000001</v>
      </c>
    </row>
    <row r="790" spans="36:39" x14ac:dyDescent="0.3">
      <c r="AJ790" t="s">
        <v>52</v>
      </c>
      <c r="AK790" t="s">
        <v>90</v>
      </c>
      <c r="AL790" t="s">
        <v>756</v>
      </c>
      <c r="AM790">
        <v>10.944000000000001</v>
      </c>
    </row>
    <row r="791" spans="36:39" x14ac:dyDescent="0.3">
      <c r="AJ791" t="s">
        <v>52</v>
      </c>
      <c r="AK791" t="s">
        <v>90</v>
      </c>
      <c r="AL791" t="s">
        <v>763</v>
      </c>
      <c r="AM791">
        <v>88.768000000000001</v>
      </c>
    </row>
    <row r="792" spans="36:39" x14ac:dyDescent="0.3">
      <c r="AJ792" t="s">
        <v>52</v>
      </c>
      <c r="AK792" t="s">
        <v>90</v>
      </c>
      <c r="AL792" t="s">
        <v>783</v>
      </c>
      <c r="AM792">
        <v>63.823999999999998</v>
      </c>
    </row>
    <row r="793" spans="36:39" x14ac:dyDescent="0.3">
      <c r="AJ793" t="s">
        <v>52</v>
      </c>
      <c r="AK793" t="s">
        <v>90</v>
      </c>
      <c r="AL793" t="s">
        <v>785</v>
      </c>
      <c r="AM793">
        <v>11.327999999999999</v>
      </c>
    </row>
    <row r="794" spans="36:39" x14ac:dyDescent="0.3">
      <c r="AJ794" t="s">
        <v>52</v>
      </c>
      <c r="AK794" t="s">
        <v>90</v>
      </c>
      <c r="AL794" t="s">
        <v>791</v>
      </c>
      <c r="AM794">
        <v>2027.144</v>
      </c>
    </row>
    <row r="795" spans="36:39" x14ac:dyDescent="0.3">
      <c r="AJ795" t="s">
        <v>52</v>
      </c>
      <c r="AK795" t="s">
        <v>90</v>
      </c>
      <c r="AL795" t="s">
        <v>793</v>
      </c>
      <c r="AM795">
        <v>146.352</v>
      </c>
    </row>
    <row r="796" spans="36:39" x14ac:dyDescent="0.3">
      <c r="AJ796" t="s">
        <v>52</v>
      </c>
      <c r="AK796" t="s">
        <v>90</v>
      </c>
      <c r="AL796" t="s">
        <v>795</v>
      </c>
      <c r="AM796">
        <v>18.72</v>
      </c>
    </row>
    <row r="797" spans="36:39" x14ac:dyDescent="0.3">
      <c r="AJ797" t="s">
        <v>52</v>
      </c>
      <c r="AK797" t="s">
        <v>90</v>
      </c>
      <c r="AL797" t="s">
        <v>140</v>
      </c>
      <c r="AM797">
        <v>1332.4960000000001</v>
      </c>
    </row>
    <row r="798" spans="36:39" x14ac:dyDescent="0.3">
      <c r="AJ798" t="s">
        <v>52</v>
      </c>
      <c r="AK798" t="s">
        <v>90</v>
      </c>
      <c r="AL798" t="s">
        <v>816</v>
      </c>
      <c r="AM798">
        <v>30.352</v>
      </c>
    </row>
    <row r="799" spans="36:39" x14ac:dyDescent="0.3">
      <c r="AJ799" t="s">
        <v>52</v>
      </c>
      <c r="AK799" t="s">
        <v>90</v>
      </c>
      <c r="AL799" t="s">
        <v>822</v>
      </c>
      <c r="AM799">
        <v>2613.3090000000002</v>
      </c>
    </row>
    <row r="800" spans="36:39" x14ac:dyDescent="0.3">
      <c r="AJ800" t="s">
        <v>52</v>
      </c>
      <c r="AK800" t="s">
        <v>90</v>
      </c>
      <c r="AL800" t="s">
        <v>823</v>
      </c>
      <c r="AM800">
        <v>139.42400000000001</v>
      </c>
    </row>
    <row r="801" spans="36:39" x14ac:dyDescent="0.3">
      <c r="AJ801" t="s">
        <v>52</v>
      </c>
      <c r="AK801" t="s">
        <v>90</v>
      </c>
      <c r="AL801" t="s">
        <v>835</v>
      </c>
      <c r="AM801">
        <v>31.538</v>
      </c>
    </row>
    <row r="802" spans="36:39" x14ac:dyDescent="0.3">
      <c r="AJ802" t="s">
        <v>52</v>
      </c>
      <c r="AK802" t="s">
        <v>90</v>
      </c>
      <c r="AL802" t="s">
        <v>846</v>
      </c>
      <c r="AM802">
        <v>36.252000000000002</v>
      </c>
    </row>
    <row r="803" spans="36:39" x14ac:dyDescent="0.3">
      <c r="AJ803" t="s">
        <v>52</v>
      </c>
      <c r="AK803" t="s">
        <v>90</v>
      </c>
      <c r="AL803" t="s">
        <v>857</v>
      </c>
      <c r="AM803">
        <v>68.432000000000002</v>
      </c>
    </row>
    <row r="804" spans="36:39" x14ac:dyDescent="0.3">
      <c r="AJ804" t="s">
        <v>52</v>
      </c>
      <c r="AK804" t="s">
        <v>90</v>
      </c>
      <c r="AL804" t="s">
        <v>879</v>
      </c>
      <c r="AM804">
        <v>447.94400000000002</v>
      </c>
    </row>
    <row r="805" spans="36:39" x14ac:dyDescent="0.3">
      <c r="AJ805" t="s">
        <v>52</v>
      </c>
      <c r="AK805" t="s">
        <v>90</v>
      </c>
      <c r="AL805" t="s">
        <v>888</v>
      </c>
      <c r="AM805">
        <v>147.72800000000001</v>
      </c>
    </row>
    <row r="806" spans="36:39" x14ac:dyDescent="0.3">
      <c r="AJ806" t="s">
        <v>52</v>
      </c>
      <c r="AK806" t="s">
        <v>90</v>
      </c>
      <c r="AL806" t="s">
        <v>890</v>
      </c>
      <c r="AM806">
        <v>193.63399999999999</v>
      </c>
    </row>
    <row r="807" spans="36:39" x14ac:dyDescent="0.3">
      <c r="AJ807" t="s">
        <v>52</v>
      </c>
      <c r="AK807" t="s">
        <v>90</v>
      </c>
      <c r="AL807" t="s">
        <v>894</v>
      </c>
      <c r="AM807">
        <v>337.68799999999999</v>
      </c>
    </row>
    <row r="808" spans="36:39" x14ac:dyDescent="0.3">
      <c r="AJ808" t="s">
        <v>52</v>
      </c>
      <c r="AK808" t="s">
        <v>90</v>
      </c>
      <c r="AL808" t="s">
        <v>895</v>
      </c>
      <c r="AM808">
        <v>1167.296</v>
      </c>
    </row>
    <row r="809" spans="36:39" x14ac:dyDescent="0.3">
      <c r="AJ809" t="s">
        <v>52</v>
      </c>
      <c r="AK809" t="s">
        <v>90</v>
      </c>
      <c r="AL809" t="s">
        <v>85</v>
      </c>
      <c r="AM809">
        <v>18.128</v>
      </c>
    </row>
    <row r="810" spans="36:39" x14ac:dyDescent="0.3">
      <c r="AJ810" t="s">
        <v>52</v>
      </c>
      <c r="AK810" t="s">
        <v>91</v>
      </c>
      <c r="AL810" t="s">
        <v>153</v>
      </c>
      <c r="AM810">
        <v>916.59</v>
      </c>
    </row>
    <row r="811" spans="36:39" x14ac:dyDescent="0.3">
      <c r="AJ811" t="s">
        <v>52</v>
      </c>
      <c r="AK811" t="s">
        <v>91</v>
      </c>
      <c r="AL811" t="s">
        <v>169</v>
      </c>
      <c r="AM811">
        <v>11.12</v>
      </c>
    </row>
    <row r="812" spans="36:39" x14ac:dyDescent="0.3">
      <c r="AJ812" t="s">
        <v>52</v>
      </c>
      <c r="AK812" t="s">
        <v>91</v>
      </c>
      <c r="AL812" t="s">
        <v>172</v>
      </c>
      <c r="AM812">
        <v>27.46</v>
      </c>
    </row>
    <row r="813" spans="36:39" x14ac:dyDescent="0.3">
      <c r="AJ813" t="s">
        <v>52</v>
      </c>
      <c r="AK813" t="s">
        <v>91</v>
      </c>
      <c r="AL813" t="s">
        <v>189</v>
      </c>
      <c r="AM813">
        <v>121.24</v>
      </c>
    </row>
    <row r="814" spans="36:39" x14ac:dyDescent="0.3">
      <c r="AJ814" t="s">
        <v>52</v>
      </c>
      <c r="AK814" t="s">
        <v>91</v>
      </c>
      <c r="AL814" t="s">
        <v>200</v>
      </c>
      <c r="AM814">
        <v>253.03</v>
      </c>
    </row>
    <row r="815" spans="36:39" x14ac:dyDescent="0.3">
      <c r="AJ815" t="s">
        <v>52</v>
      </c>
      <c r="AK815" t="s">
        <v>91</v>
      </c>
      <c r="AL815" t="s">
        <v>251</v>
      </c>
      <c r="AM815">
        <v>67.319999999999993</v>
      </c>
    </row>
    <row r="816" spans="36:39" x14ac:dyDescent="0.3">
      <c r="AJ816" t="s">
        <v>52</v>
      </c>
      <c r="AK816" t="s">
        <v>91</v>
      </c>
      <c r="AL816" t="s">
        <v>277</v>
      </c>
      <c r="AM816">
        <v>11.34</v>
      </c>
    </row>
    <row r="817" spans="36:39" x14ac:dyDescent="0.3">
      <c r="AJ817" t="s">
        <v>52</v>
      </c>
      <c r="AK817" t="s">
        <v>91</v>
      </c>
      <c r="AL817" t="s">
        <v>286</v>
      </c>
      <c r="AM817">
        <v>437.65</v>
      </c>
    </row>
    <row r="818" spans="36:39" x14ac:dyDescent="0.3">
      <c r="AJ818" t="s">
        <v>52</v>
      </c>
      <c r="AK818" t="s">
        <v>91</v>
      </c>
      <c r="AL818" t="s">
        <v>292</v>
      </c>
      <c r="AM818">
        <v>455.23</v>
      </c>
    </row>
    <row r="819" spans="36:39" x14ac:dyDescent="0.3">
      <c r="AJ819" t="s">
        <v>52</v>
      </c>
      <c r="AK819" t="s">
        <v>91</v>
      </c>
      <c r="AL819" t="s">
        <v>294</v>
      </c>
      <c r="AM819">
        <v>584.77</v>
      </c>
    </row>
    <row r="820" spans="36:39" x14ac:dyDescent="0.3">
      <c r="AJ820" t="s">
        <v>52</v>
      </c>
      <c r="AK820" t="s">
        <v>91</v>
      </c>
      <c r="AL820" t="s">
        <v>295</v>
      </c>
      <c r="AM820">
        <v>62.94</v>
      </c>
    </row>
    <row r="821" spans="36:39" x14ac:dyDescent="0.3">
      <c r="AJ821" t="s">
        <v>52</v>
      </c>
      <c r="AK821" t="s">
        <v>91</v>
      </c>
      <c r="AL821" t="s">
        <v>323</v>
      </c>
      <c r="AM821">
        <v>73.33</v>
      </c>
    </row>
    <row r="822" spans="36:39" x14ac:dyDescent="0.3">
      <c r="AJ822" t="s">
        <v>52</v>
      </c>
      <c r="AK822" t="s">
        <v>91</v>
      </c>
      <c r="AL822" t="s">
        <v>329</v>
      </c>
      <c r="AM822">
        <v>694.67</v>
      </c>
    </row>
    <row r="823" spans="36:39" x14ac:dyDescent="0.3">
      <c r="AJ823" t="s">
        <v>52</v>
      </c>
      <c r="AK823" t="s">
        <v>91</v>
      </c>
      <c r="AL823" t="s">
        <v>353</v>
      </c>
      <c r="AM823">
        <v>98.6</v>
      </c>
    </row>
    <row r="824" spans="36:39" x14ac:dyDescent="0.3">
      <c r="AJ824" t="s">
        <v>52</v>
      </c>
      <c r="AK824" t="s">
        <v>91</v>
      </c>
      <c r="AL824" t="s">
        <v>361</v>
      </c>
      <c r="AM824">
        <v>386.14</v>
      </c>
    </row>
    <row r="825" spans="36:39" x14ac:dyDescent="0.3">
      <c r="AJ825" t="s">
        <v>52</v>
      </c>
      <c r="AK825" t="s">
        <v>91</v>
      </c>
      <c r="AL825" t="s">
        <v>381</v>
      </c>
      <c r="AM825">
        <v>17.62</v>
      </c>
    </row>
    <row r="826" spans="36:39" x14ac:dyDescent="0.3">
      <c r="AJ826" t="s">
        <v>52</v>
      </c>
      <c r="AK826" t="s">
        <v>91</v>
      </c>
      <c r="AL826" t="s">
        <v>403</v>
      </c>
      <c r="AM826">
        <v>63.14</v>
      </c>
    </row>
    <row r="827" spans="36:39" x14ac:dyDescent="0.3">
      <c r="AJ827" t="s">
        <v>52</v>
      </c>
      <c r="AK827" t="s">
        <v>91</v>
      </c>
      <c r="AL827" t="s">
        <v>418</v>
      </c>
      <c r="AM827">
        <v>230.11</v>
      </c>
    </row>
    <row r="828" spans="36:39" x14ac:dyDescent="0.3">
      <c r="AJ828" t="s">
        <v>52</v>
      </c>
      <c r="AK828" t="s">
        <v>91</v>
      </c>
      <c r="AL828" t="s">
        <v>475</v>
      </c>
      <c r="AM828">
        <v>370.14</v>
      </c>
    </row>
    <row r="829" spans="36:39" x14ac:dyDescent="0.3">
      <c r="AJ829" t="s">
        <v>52</v>
      </c>
      <c r="AK829" t="s">
        <v>91</v>
      </c>
      <c r="AL829" t="s">
        <v>481</v>
      </c>
      <c r="AM829">
        <v>847.46</v>
      </c>
    </row>
    <row r="830" spans="36:39" x14ac:dyDescent="0.3">
      <c r="AJ830" t="s">
        <v>52</v>
      </c>
      <c r="AK830" t="s">
        <v>91</v>
      </c>
      <c r="AL830" t="s">
        <v>495</v>
      </c>
      <c r="AM830">
        <v>238.11</v>
      </c>
    </row>
    <row r="831" spans="36:39" x14ac:dyDescent="0.3">
      <c r="AJ831" t="s">
        <v>52</v>
      </c>
      <c r="AK831" t="s">
        <v>91</v>
      </c>
      <c r="AL831" t="s">
        <v>501</v>
      </c>
      <c r="AM831">
        <v>3.52</v>
      </c>
    </row>
    <row r="832" spans="36:39" x14ac:dyDescent="0.3">
      <c r="AJ832" t="s">
        <v>52</v>
      </c>
      <c r="AK832" t="s">
        <v>91</v>
      </c>
      <c r="AL832" t="s">
        <v>513</v>
      </c>
      <c r="AM832">
        <v>552.55999999999995</v>
      </c>
    </row>
    <row r="833" spans="36:39" x14ac:dyDescent="0.3">
      <c r="AJ833" t="s">
        <v>52</v>
      </c>
      <c r="AK833" t="s">
        <v>91</v>
      </c>
      <c r="AL833" t="s">
        <v>538</v>
      </c>
      <c r="AM833">
        <v>27.46</v>
      </c>
    </row>
    <row r="834" spans="36:39" x14ac:dyDescent="0.3">
      <c r="AJ834" t="s">
        <v>52</v>
      </c>
      <c r="AK834" t="s">
        <v>91</v>
      </c>
      <c r="AL834" t="s">
        <v>609</v>
      </c>
      <c r="AM834">
        <v>10.36</v>
      </c>
    </row>
    <row r="835" spans="36:39" x14ac:dyDescent="0.3">
      <c r="AJ835" t="s">
        <v>52</v>
      </c>
      <c r="AK835" t="s">
        <v>91</v>
      </c>
      <c r="AL835" t="s">
        <v>628</v>
      </c>
      <c r="AM835">
        <v>876.73</v>
      </c>
    </row>
    <row r="836" spans="36:39" x14ac:dyDescent="0.3">
      <c r="AJ836" t="s">
        <v>52</v>
      </c>
      <c r="AK836" t="s">
        <v>91</v>
      </c>
      <c r="AL836" t="s">
        <v>660</v>
      </c>
      <c r="AM836">
        <v>1179.27</v>
      </c>
    </row>
    <row r="837" spans="36:39" x14ac:dyDescent="0.3">
      <c r="AJ837" t="s">
        <v>52</v>
      </c>
      <c r="AK837" t="s">
        <v>91</v>
      </c>
      <c r="AL837" t="s">
        <v>664</v>
      </c>
      <c r="AM837">
        <v>26.9</v>
      </c>
    </row>
    <row r="838" spans="36:39" x14ac:dyDescent="0.3">
      <c r="AJ838" t="s">
        <v>52</v>
      </c>
      <c r="AK838" t="s">
        <v>91</v>
      </c>
      <c r="AL838" t="s">
        <v>690</v>
      </c>
      <c r="AM838">
        <v>594.5</v>
      </c>
    </row>
    <row r="839" spans="36:39" x14ac:dyDescent="0.3">
      <c r="AJ839" t="s">
        <v>52</v>
      </c>
      <c r="AK839" t="s">
        <v>91</v>
      </c>
      <c r="AL839" t="s">
        <v>701</v>
      </c>
      <c r="AM839">
        <v>5.76</v>
      </c>
    </row>
    <row r="840" spans="36:39" x14ac:dyDescent="0.3">
      <c r="AJ840" t="s">
        <v>52</v>
      </c>
      <c r="AK840" t="s">
        <v>91</v>
      </c>
      <c r="AL840" t="s">
        <v>755</v>
      </c>
      <c r="AM840">
        <v>21.4</v>
      </c>
    </row>
    <row r="841" spans="36:39" x14ac:dyDescent="0.3">
      <c r="AJ841" t="s">
        <v>52</v>
      </c>
      <c r="AK841" t="s">
        <v>91</v>
      </c>
      <c r="AL841" t="s">
        <v>756</v>
      </c>
      <c r="AM841">
        <v>11.64</v>
      </c>
    </row>
    <row r="842" spans="36:39" x14ac:dyDescent="0.3">
      <c r="AJ842" t="s">
        <v>52</v>
      </c>
      <c r="AK842" t="s">
        <v>91</v>
      </c>
      <c r="AL842" t="s">
        <v>758</v>
      </c>
      <c r="AM842">
        <v>1230.43</v>
      </c>
    </row>
    <row r="843" spans="36:39" x14ac:dyDescent="0.3">
      <c r="AJ843" t="s">
        <v>52</v>
      </c>
      <c r="AK843" t="s">
        <v>91</v>
      </c>
      <c r="AL843" t="s">
        <v>761</v>
      </c>
      <c r="AM843">
        <v>199.75</v>
      </c>
    </row>
    <row r="844" spans="36:39" x14ac:dyDescent="0.3">
      <c r="AJ844" t="s">
        <v>52</v>
      </c>
      <c r="AK844" t="s">
        <v>91</v>
      </c>
      <c r="AL844" t="s">
        <v>778</v>
      </c>
      <c r="AM844">
        <v>299.95999999999998</v>
      </c>
    </row>
    <row r="845" spans="36:39" x14ac:dyDescent="0.3">
      <c r="AJ845" t="s">
        <v>52</v>
      </c>
      <c r="AK845" t="s">
        <v>91</v>
      </c>
      <c r="AL845" t="s">
        <v>785</v>
      </c>
      <c r="AM845">
        <v>181.797</v>
      </c>
    </row>
    <row r="846" spans="36:39" x14ac:dyDescent="0.3">
      <c r="AJ846" t="s">
        <v>52</v>
      </c>
      <c r="AK846" t="s">
        <v>91</v>
      </c>
      <c r="AL846" t="s">
        <v>796</v>
      </c>
      <c r="AM846">
        <v>7.16</v>
      </c>
    </row>
    <row r="847" spans="36:39" x14ac:dyDescent="0.3">
      <c r="AJ847" t="s">
        <v>52</v>
      </c>
      <c r="AK847" t="s">
        <v>91</v>
      </c>
      <c r="AL847" t="s">
        <v>800</v>
      </c>
      <c r="AM847">
        <v>22.2</v>
      </c>
    </row>
    <row r="848" spans="36:39" x14ac:dyDescent="0.3">
      <c r="AJ848" t="s">
        <v>52</v>
      </c>
      <c r="AK848" t="s">
        <v>91</v>
      </c>
      <c r="AL848" t="s">
        <v>819</v>
      </c>
      <c r="AM848">
        <v>523.16</v>
      </c>
    </row>
    <row r="849" spans="36:39" x14ac:dyDescent="0.3">
      <c r="AJ849" t="s">
        <v>52</v>
      </c>
      <c r="AK849" t="s">
        <v>91</v>
      </c>
      <c r="AL849" t="s">
        <v>827</v>
      </c>
      <c r="AM849">
        <v>840</v>
      </c>
    </row>
    <row r="850" spans="36:39" x14ac:dyDescent="0.3">
      <c r="AJ850" t="s">
        <v>52</v>
      </c>
      <c r="AK850" t="s">
        <v>91</v>
      </c>
      <c r="AL850" t="s">
        <v>857</v>
      </c>
      <c r="AM850">
        <v>470.36</v>
      </c>
    </row>
    <row r="851" spans="36:39" x14ac:dyDescent="0.3">
      <c r="AJ851" t="s">
        <v>52</v>
      </c>
      <c r="AK851" t="s">
        <v>91</v>
      </c>
      <c r="AL851" t="s">
        <v>863</v>
      </c>
      <c r="AM851">
        <v>237.64</v>
      </c>
    </row>
    <row r="852" spans="36:39" x14ac:dyDescent="0.3">
      <c r="AJ852" t="s">
        <v>52</v>
      </c>
      <c r="AK852" t="s">
        <v>91</v>
      </c>
      <c r="AL852" t="s">
        <v>898</v>
      </c>
      <c r="AM852">
        <v>93.79</v>
      </c>
    </row>
    <row r="853" spans="36:39" x14ac:dyDescent="0.3">
      <c r="AJ853" t="s">
        <v>52</v>
      </c>
      <c r="AK853" t="s">
        <v>92</v>
      </c>
      <c r="AL853" t="s">
        <v>253</v>
      </c>
      <c r="AM853">
        <v>1094.25</v>
      </c>
    </row>
    <row r="854" spans="36:39" x14ac:dyDescent="0.3">
      <c r="AJ854" t="s">
        <v>52</v>
      </c>
      <c r="AK854" t="s">
        <v>92</v>
      </c>
      <c r="AL854" t="s">
        <v>265</v>
      </c>
      <c r="AM854">
        <v>299.52</v>
      </c>
    </row>
    <row r="855" spans="36:39" x14ac:dyDescent="0.3">
      <c r="AJ855" t="s">
        <v>52</v>
      </c>
      <c r="AK855" t="s">
        <v>92</v>
      </c>
      <c r="AL855" t="s">
        <v>289</v>
      </c>
      <c r="AM855">
        <v>391.98</v>
      </c>
    </row>
    <row r="856" spans="36:39" x14ac:dyDescent="0.3">
      <c r="AJ856" t="s">
        <v>52</v>
      </c>
      <c r="AK856" t="s">
        <v>92</v>
      </c>
      <c r="AL856" t="s">
        <v>306</v>
      </c>
      <c r="AM856">
        <v>115.4</v>
      </c>
    </row>
    <row r="857" spans="36:39" x14ac:dyDescent="0.3">
      <c r="AJ857" t="s">
        <v>52</v>
      </c>
      <c r="AK857" t="s">
        <v>92</v>
      </c>
      <c r="AL857" t="s">
        <v>374</v>
      </c>
      <c r="AM857">
        <v>627.48</v>
      </c>
    </row>
    <row r="858" spans="36:39" x14ac:dyDescent="0.3">
      <c r="AJ858" t="s">
        <v>52</v>
      </c>
      <c r="AK858" t="s">
        <v>92</v>
      </c>
      <c r="AL858" t="s">
        <v>381</v>
      </c>
      <c r="AM858">
        <v>65.97</v>
      </c>
    </row>
    <row r="859" spans="36:39" x14ac:dyDescent="0.3">
      <c r="AJ859" t="s">
        <v>52</v>
      </c>
      <c r="AK859" t="s">
        <v>92</v>
      </c>
      <c r="AL859" t="s">
        <v>413</v>
      </c>
      <c r="AM859">
        <v>807.54</v>
      </c>
    </row>
    <row r="860" spans="36:39" x14ac:dyDescent="0.3">
      <c r="AJ860" t="s">
        <v>52</v>
      </c>
      <c r="AK860" t="s">
        <v>92</v>
      </c>
      <c r="AL860" t="s">
        <v>439</v>
      </c>
      <c r="AM860">
        <v>211.96</v>
      </c>
    </row>
    <row r="861" spans="36:39" x14ac:dyDescent="0.3">
      <c r="AJ861" t="s">
        <v>52</v>
      </c>
      <c r="AK861" t="s">
        <v>92</v>
      </c>
      <c r="AL861" t="s">
        <v>441</v>
      </c>
      <c r="AM861">
        <v>1271.42</v>
      </c>
    </row>
    <row r="862" spans="36:39" x14ac:dyDescent="0.3">
      <c r="AJ862" t="s">
        <v>52</v>
      </c>
      <c r="AK862" t="s">
        <v>92</v>
      </c>
      <c r="AL862" t="s">
        <v>457</v>
      </c>
      <c r="AM862">
        <v>469.66</v>
      </c>
    </row>
    <row r="863" spans="36:39" x14ac:dyDescent="0.3">
      <c r="AJ863" t="s">
        <v>52</v>
      </c>
      <c r="AK863" t="s">
        <v>92</v>
      </c>
      <c r="AL863" t="s">
        <v>463</v>
      </c>
      <c r="AM863">
        <v>450.09</v>
      </c>
    </row>
    <row r="864" spans="36:39" x14ac:dyDescent="0.3">
      <c r="AJ864" t="s">
        <v>52</v>
      </c>
      <c r="AK864" t="s">
        <v>92</v>
      </c>
      <c r="AL864" t="s">
        <v>136</v>
      </c>
      <c r="AM864">
        <v>10499.97</v>
      </c>
    </row>
    <row r="865" spans="36:39" x14ac:dyDescent="0.3">
      <c r="AJ865" t="s">
        <v>52</v>
      </c>
      <c r="AK865" t="s">
        <v>92</v>
      </c>
      <c r="AL865" t="s">
        <v>81</v>
      </c>
      <c r="AM865">
        <v>1558.42</v>
      </c>
    </row>
    <row r="866" spans="36:39" x14ac:dyDescent="0.3">
      <c r="AJ866" t="s">
        <v>52</v>
      </c>
      <c r="AK866" t="s">
        <v>92</v>
      </c>
      <c r="AL866" t="s">
        <v>484</v>
      </c>
      <c r="AM866">
        <v>386.48</v>
      </c>
    </row>
    <row r="867" spans="36:39" x14ac:dyDescent="0.3">
      <c r="AJ867" t="s">
        <v>52</v>
      </c>
      <c r="AK867" t="s">
        <v>92</v>
      </c>
      <c r="AL867" t="s">
        <v>498</v>
      </c>
      <c r="AM867">
        <v>9.4499999999999993</v>
      </c>
    </row>
    <row r="868" spans="36:39" x14ac:dyDescent="0.3">
      <c r="AJ868" t="s">
        <v>52</v>
      </c>
      <c r="AK868" t="s">
        <v>92</v>
      </c>
      <c r="AL868" t="s">
        <v>520</v>
      </c>
      <c r="AM868">
        <v>17.28</v>
      </c>
    </row>
    <row r="869" spans="36:39" x14ac:dyDescent="0.3">
      <c r="AJ869" t="s">
        <v>52</v>
      </c>
      <c r="AK869" t="s">
        <v>92</v>
      </c>
      <c r="AL869" t="s">
        <v>545</v>
      </c>
      <c r="AM869">
        <v>188.94</v>
      </c>
    </row>
    <row r="870" spans="36:39" x14ac:dyDescent="0.3">
      <c r="AJ870" t="s">
        <v>52</v>
      </c>
      <c r="AK870" t="s">
        <v>92</v>
      </c>
      <c r="AL870" t="s">
        <v>548</v>
      </c>
      <c r="AM870">
        <v>36.369999999999997</v>
      </c>
    </row>
    <row r="871" spans="36:39" x14ac:dyDescent="0.3">
      <c r="AJ871" t="s">
        <v>52</v>
      </c>
      <c r="AK871" t="s">
        <v>92</v>
      </c>
      <c r="AL871" t="s">
        <v>556</v>
      </c>
      <c r="AM871">
        <v>31.4</v>
      </c>
    </row>
    <row r="872" spans="36:39" x14ac:dyDescent="0.3">
      <c r="AJ872" t="s">
        <v>52</v>
      </c>
      <c r="AK872" t="s">
        <v>92</v>
      </c>
      <c r="AL872" t="s">
        <v>559</v>
      </c>
      <c r="AM872">
        <v>19.98</v>
      </c>
    </row>
    <row r="873" spans="36:39" x14ac:dyDescent="0.3">
      <c r="AJ873" t="s">
        <v>52</v>
      </c>
      <c r="AK873" t="s">
        <v>92</v>
      </c>
      <c r="AL873" t="s">
        <v>137</v>
      </c>
      <c r="AM873">
        <v>810.2</v>
      </c>
    </row>
    <row r="874" spans="36:39" x14ac:dyDescent="0.3">
      <c r="AJ874" t="s">
        <v>52</v>
      </c>
      <c r="AK874" t="s">
        <v>92</v>
      </c>
      <c r="AL874" t="s">
        <v>587</v>
      </c>
      <c r="AM874">
        <v>872.5</v>
      </c>
    </row>
    <row r="875" spans="36:39" x14ac:dyDescent="0.3">
      <c r="AJ875" t="s">
        <v>52</v>
      </c>
      <c r="AK875" t="s">
        <v>92</v>
      </c>
      <c r="AL875" t="s">
        <v>588</v>
      </c>
      <c r="AM875">
        <v>29.9</v>
      </c>
    </row>
    <row r="876" spans="36:39" x14ac:dyDescent="0.3">
      <c r="AJ876" t="s">
        <v>52</v>
      </c>
      <c r="AK876" t="s">
        <v>92</v>
      </c>
      <c r="AL876" t="s">
        <v>594</v>
      </c>
      <c r="AM876">
        <v>66.8</v>
      </c>
    </row>
    <row r="877" spans="36:39" x14ac:dyDescent="0.3">
      <c r="AJ877" t="s">
        <v>52</v>
      </c>
      <c r="AK877" t="s">
        <v>92</v>
      </c>
      <c r="AL877" t="s">
        <v>616</v>
      </c>
      <c r="AM877">
        <v>96.1</v>
      </c>
    </row>
    <row r="878" spans="36:39" x14ac:dyDescent="0.3">
      <c r="AJ878" t="s">
        <v>52</v>
      </c>
      <c r="AK878" t="s">
        <v>92</v>
      </c>
      <c r="AL878" t="s">
        <v>618</v>
      </c>
      <c r="AM878">
        <v>336.99299999999999</v>
      </c>
    </row>
    <row r="879" spans="36:39" x14ac:dyDescent="0.3">
      <c r="AJ879" t="s">
        <v>52</v>
      </c>
      <c r="AK879" t="s">
        <v>92</v>
      </c>
      <c r="AL879" t="s">
        <v>648</v>
      </c>
      <c r="AM879">
        <v>155.94</v>
      </c>
    </row>
    <row r="880" spans="36:39" x14ac:dyDescent="0.3">
      <c r="AJ880" t="s">
        <v>52</v>
      </c>
      <c r="AK880" t="s">
        <v>92</v>
      </c>
      <c r="AL880" t="s">
        <v>675</v>
      </c>
      <c r="AM880">
        <v>33.479999999999997</v>
      </c>
    </row>
    <row r="881" spans="36:39" x14ac:dyDescent="0.3">
      <c r="AJ881" t="s">
        <v>52</v>
      </c>
      <c r="AK881" t="s">
        <v>92</v>
      </c>
      <c r="AL881" t="s">
        <v>686</v>
      </c>
      <c r="AM881">
        <v>7.92</v>
      </c>
    </row>
    <row r="882" spans="36:39" x14ac:dyDescent="0.3">
      <c r="AJ882" t="s">
        <v>52</v>
      </c>
      <c r="AK882" t="s">
        <v>92</v>
      </c>
      <c r="AL882" t="s">
        <v>729</v>
      </c>
      <c r="AM882">
        <v>158.61000000000001</v>
      </c>
    </row>
    <row r="883" spans="36:39" x14ac:dyDescent="0.3">
      <c r="AJ883" t="s">
        <v>52</v>
      </c>
      <c r="AK883" t="s">
        <v>92</v>
      </c>
      <c r="AL883" t="s">
        <v>737</v>
      </c>
      <c r="AM883">
        <v>100.94</v>
      </c>
    </row>
    <row r="884" spans="36:39" x14ac:dyDescent="0.3">
      <c r="AJ884" t="s">
        <v>52</v>
      </c>
      <c r="AK884" t="s">
        <v>92</v>
      </c>
      <c r="AL884" t="s">
        <v>748</v>
      </c>
      <c r="AM884">
        <v>420.64</v>
      </c>
    </row>
    <row r="885" spans="36:39" x14ac:dyDescent="0.3">
      <c r="AJ885" t="s">
        <v>52</v>
      </c>
      <c r="AK885" t="s">
        <v>92</v>
      </c>
      <c r="AL885" t="s">
        <v>818</v>
      </c>
      <c r="AM885">
        <v>9.94</v>
      </c>
    </row>
    <row r="886" spans="36:39" x14ac:dyDescent="0.3">
      <c r="AJ886" t="s">
        <v>52</v>
      </c>
      <c r="AK886" t="s">
        <v>92</v>
      </c>
      <c r="AL886" t="s">
        <v>827</v>
      </c>
      <c r="AM886">
        <v>128.4</v>
      </c>
    </row>
    <row r="887" spans="36:39" x14ac:dyDescent="0.3">
      <c r="AJ887" t="s">
        <v>52</v>
      </c>
      <c r="AK887" t="s">
        <v>92</v>
      </c>
      <c r="AL887" t="s">
        <v>828</v>
      </c>
      <c r="AM887">
        <v>39.479999999999997</v>
      </c>
    </row>
    <row r="888" spans="36:39" x14ac:dyDescent="0.3">
      <c r="AJ888" t="s">
        <v>52</v>
      </c>
      <c r="AK888" t="s">
        <v>92</v>
      </c>
      <c r="AL888" t="s">
        <v>842</v>
      </c>
      <c r="AM888">
        <v>487.5</v>
      </c>
    </row>
    <row r="889" spans="36:39" x14ac:dyDescent="0.3">
      <c r="AJ889" t="s">
        <v>52</v>
      </c>
      <c r="AK889" t="s">
        <v>92</v>
      </c>
      <c r="AL889" t="s">
        <v>858</v>
      </c>
      <c r="AM889">
        <v>77.55</v>
      </c>
    </row>
    <row r="890" spans="36:39" x14ac:dyDescent="0.3">
      <c r="AJ890" t="s">
        <v>52</v>
      </c>
      <c r="AK890" t="s">
        <v>92</v>
      </c>
      <c r="AL890" t="s">
        <v>867</v>
      </c>
      <c r="AM890">
        <v>11.12</v>
      </c>
    </row>
    <row r="891" spans="36:39" x14ac:dyDescent="0.3">
      <c r="AJ891" t="s">
        <v>52</v>
      </c>
      <c r="AK891" t="s">
        <v>92</v>
      </c>
      <c r="AL891" t="s">
        <v>874</v>
      </c>
      <c r="AM891">
        <v>44.34</v>
      </c>
    </row>
    <row r="892" spans="36:39" x14ac:dyDescent="0.3">
      <c r="AJ892" t="s">
        <v>52</v>
      </c>
      <c r="AK892" t="s">
        <v>92</v>
      </c>
      <c r="AL892" t="s">
        <v>884</v>
      </c>
      <c r="AM892">
        <v>1136.896</v>
      </c>
    </row>
    <row r="893" spans="36:39" x14ac:dyDescent="0.3">
      <c r="AJ893" t="s">
        <v>52</v>
      </c>
      <c r="AK893" t="s">
        <v>92</v>
      </c>
      <c r="AL893" t="s">
        <v>912</v>
      </c>
      <c r="AM893">
        <v>162.52000000000001</v>
      </c>
    </row>
    <row r="894" spans="36:39" x14ac:dyDescent="0.3">
      <c r="AJ894" t="s">
        <v>52</v>
      </c>
      <c r="AK894" t="s">
        <v>92</v>
      </c>
      <c r="AL894" t="s">
        <v>915</v>
      </c>
      <c r="AM894">
        <v>465.18</v>
      </c>
    </row>
    <row r="895" spans="36:39" x14ac:dyDescent="0.3">
      <c r="AJ895" t="s">
        <v>52</v>
      </c>
      <c r="AK895" t="s">
        <v>92</v>
      </c>
      <c r="AL895" t="s">
        <v>916</v>
      </c>
      <c r="AM895">
        <v>3116.49</v>
      </c>
    </row>
    <row r="896" spans="36:39" x14ac:dyDescent="0.3">
      <c r="AJ896" t="s">
        <v>52</v>
      </c>
      <c r="AK896" t="s">
        <v>93</v>
      </c>
      <c r="AL896" t="s">
        <v>367</v>
      </c>
      <c r="AM896">
        <v>77.760000000000005</v>
      </c>
    </row>
    <row r="897" spans="36:39" x14ac:dyDescent="0.3">
      <c r="AJ897" t="s">
        <v>52</v>
      </c>
      <c r="AK897" t="s">
        <v>93</v>
      </c>
      <c r="AL897" t="s">
        <v>451</v>
      </c>
      <c r="AM897">
        <v>2670.19</v>
      </c>
    </row>
    <row r="898" spans="36:39" x14ac:dyDescent="0.3">
      <c r="AJ898" t="s">
        <v>52</v>
      </c>
      <c r="AK898" t="s">
        <v>93</v>
      </c>
      <c r="AL898" t="s">
        <v>878</v>
      </c>
      <c r="AM898">
        <v>83.15</v>
      </c>
    </row>
    <row r="899" spans="36:39" x14ac:dyDescent="0.3">
      <c r="AJ899" t="s">
        <v>52</v>
      </c>
      <c r="AK899" t="s">
        <v>93</v>
      </c>
      <c r="AL899" t="s">
        <v>888</v>
      </c>
      <c r="AM899">
        <v>33.92</v>
      </c>
    </row>
    <row r="900" spans="36:39" x14ac:dyDescent="0.3">
      <c r="AJ900" t="s">
        <v>52</v>
      </c>
      <c r="AK900" t="s">
        <v>95</v>
      </c>
      <c r="AL900" t="s">
        <v>154</v>
      </c>
      <c r="AM900">
        <v>1410.066</v>
      </c>
    </row>
    <row r="901" spans="36:39" x14ac:dyDescent="0.3">
      <c r="AJ901" t="s">
        <v>52</v>
      </c>
      <c r="AK901" t="s">
        <v>95</v>
      </c>
      <c r="AL901" t="s">
        <v>157</v>
      </c>
      <c r="AM901">
        <v>370.78199999999998</v>
      </c>
    </row>
    <row r="902" spans="36:39" x14ac:dyDescent="0.3">
      <c r="AJ902" t="s">
        <v>52</v>
      </c>
      <c r="AK902" t="s">
        <v>95</v>
      </c>
      <c r="AL902" t="s">
        <v>169</v>
      </c>
      <c r="AM902">
        <v>3.444</v>
      </c>
    </row>
    <row r="903" spans="36:39" x14ac:dyDescent="0.3">
      <c r="AJ903" t="s">
        <v>52</v>
      </c>
      <c r="AK903" t="s">
        <v>95</v>
      </c>
      <c r="AL903" t="s">
        <v>170</v>
      </c>
      <c r="AM903">
        <v>35.738</v>
      </c>
    </row>
    <row r="904" spans="36:39" x14ac:dyDescent="0.3">
      <c r="AJ904" t="s">
        <v>52</v>
      </c>
      <c r="AK904" t="s">
        <v>95</v>
      </c>
      <c r="AL904" t="s">
        <v>175</v>
      </c>
      <c r="AM904">
        <v>193.93600000000001</v>
      </c>
    </row>
    <row r="905" spans="36:39" x14ac:dyDescent="0.3">
      <c r="AJ905" t="s">
        <v>52</v>
      </c>
      <c r="AK905" t="s">
        <v>95</v>
      </c>
      <c r="AL905" t="s">
        <v>179</v>
      </c>
      <c r="AM905">
        <v>239.24</v>
      </c>
    </row>
    <row r="906" spans="36:39" x14ac:dyDescent="0.3">
      <c r="AJ906" t="s">
        <v>52</v>
      </c>
      <c r="AK906" t="s">
        <v>95</v>
      </c>
      <c r="AL906" t="s">
        <v>182</v>
      </c>
      <c r="AM906">
        <v>32.088000000000001</v>
      </c>
    </row>
    <row r="907" spans="36:39" x14ac:dyDescent="0.3">
      <c r="AJ907" t="s">
        <v>52</v>
      </c>
      <c r="AK907" t="s">
        <v>95</v>
      </c>
      <c r="AL907" t="s">
        <v>186</v>
      </c>
      <c r="AM907">
        <v>856.75599999999997</v>
      </c>
    </row>
    <row r="908" spans="36:39" x14ac:dyDescent="0.3">
      <c r="AJ908" t="s">
        <v>52</v>
      </c>
      <c r="AK908" t="s">
        <v>95</v>
      </c>
      <c r="AL908" t="s">
        <v>192</v>
      </c>
      <c r="AM908">
        <v>7.4340000000000002</v>
      </c>
    </row>
    <row r="909" spans="36:39" x14ac:dyDescent="0.3">
      <c r="AJ909" t="s">
        <v>52</v>
      </c>
      <c r="AK909" t="s">
        <v>95</v>
      </c>
      <c r="AL909" t="s">
        <v>193</v>
      </c>
      <c r="AM909">
        <v>566.78399999999999</v>
      </c>
    </row>
    <row r="910" spans="36:39" x14ac:dyDescent="0.3">
      <c r="AJ910" t="s">
        <v>52</v>
      </c>
      <c r="AK910" t="s">
        <v>95</v>
      </c>
      <c r="AL910" t="s">
        <v>198</v>
      </c>
      <c r="AM910">
        <v>47.328000000000003</v>
      </c>
    </row>
    <row r="911" spans="36:39" x14ac:dyDescent="0.3">
      <c r="AJ911" t="s">
        <v>52</v>
      </c>
      <c r="AK911" t="s">
        <v>95</v>
      </c>
      <c r="AL911" t="s">
        <v>200</v>
      </c>
      <c r="AM911">
        <v>318.95999999999998</v>
      </c>
    </row>
    <row r="912" spans="36:39" x14ac:dyDescent="0.3">
      <c r="AJ912" t="s">
        <v>52</v>
      </c>
      <c r="AK912" t="s">
        <v>95</v>
      </c>
      <c r="AL912" t="s">
        <v>201</v>
      </c>
      <c r="AM912">
        <v>24.448</v>
      </c>
    </row>
    <row r="913" spans="36:39" x14ac:dyDescent="0.3">
      <c r="AJ913" t="s">
        <v>52</v>
      </c>
      <c r="AK913" t="s">
        <v>95</v>
      </c>
      <c r="AL913" t="s">
        <v>208</v>
      </c>
      <c r="AM913">
        <v>269.39999999999998</v>
      </c>
    </row>
    <row r="914" spans="36:39" x14ac:dyDescent="0.3">
      <c r="AJ914" t="s">
        <v>52</v>
      </c>
      <c r="AK914" t="s">
        <v>95</v>
      </c>
      <c r="AL914" t="s">
        <v>213</v>
      </c>
      <c r="AM914">
        <v>15.57</v>
      </c>
    </row>
    <row r="915" spans="36:39" x14ac:dyDescent="0.3">
      <c r="AJ915" t="s">
        <v>52</v>
      </c>
      <c r="AK915" t="s">
        <v>95</v>
      </c>
      <c r="AL915" t="s">
        <v>219</v>
      </c>
      <c r="AM915">
        <v>6.992</v>
      </c>
    </row>
    <row r="916" spans="36:39" x14ac:dyDescent="0.3">
      <c r="AJ916" t="s">
        <v>52</v>
      </c>
      <c r="AK916" t="s">
        <v>95</v>
      </c>
      <c r="AL916" t="s">
        <v>220</v>
      </c>
      <c r="AM916">
        <v>15.552</v>
      </c>
    </row>
    <row r="917" spans="36:39" x14ac:dyDescent="0.3">
      <c r="AJ917" t="s">
        <v>52</v>
      </c>
      <c r="AK917" t="s">
        <v>95</v>
      </c>
      <c r="AL917" t="s">
        <v>223</v>
      </c>
      <c r="AM917">
        <v>74.352000000000004</v>
      </c>
    </row>
    <row r="918" spans="36:39" x14ac:dyDescent="0.3">
      <c r="AJ918" t="s">
        <v>52</v>
      </c>
      <c r="AK918" t="s">
        <v>95</v>
      </c>
      <c r="AL918" t="s">
        <v>225</v>
      </c>
      <c r="AM918">
        <v>361.37599999999998</v>
      </c>
    </row>
    <row r="919" spans="36:39" x14ac:dyDescent="0.3">
      <c r="AJ919" t="s">
        <v>52</v>
      </c>
      <c r="AK919" t="s">
        <v>95</v>
      </c>
      <c r="AL919" t="s">
        <v>234</v>
      </c>
      <c r="AM919">
        <v>251.64</v>
      </c>
    </row>
    <row r="920" spans="36:39" x14ac:dyDescent="0.3">
      <c r="AJ920" t="s">
        <v>52</v>
      </c>
      <c r="AK920" t="s">
        <v>95</v>
      </c>
      <c r="AL920" t="s">
        <v>243</v>
      </c>
      <c r="AM920">
        <v>1158.1199999999999</v>
      </c>
    </row>
    <row r="921" spans="36:39" x14ac:dyDescent="0.3">
      <c r="AJ921" t="s">
        <v>52</v>
      </c>
      <c r="AK921" t="s">
        <v>95</v>
      </c>
      <c r="AL921" t="s">
        <v>247</v>
      </c>
      <c r="AM921">
        <v>253.82400000000001</v>
      </c>
    </row>
    <row r="922" spans="36:39" x14ac:dyDescent="0.3">
      <c r="AJ922" t="s">
        <v>52</v>
      </c>
      <c r="AK922" t="s">
        <v>95</v>
      </c>
      <c r="AL922" t="s">
        <v>251</v>
      </c>
      <c r="AM922">
        <v>19.103999999999999</v>
      </c>
    </row>
    <row r="923" spans="36:39" x14ac:dyDescent="0.3">
      <c r="AJ923" t="s">
        <v>52</v>
      </c>
      <c r="AK923" t="s">
        <v>95</v>
      </c>
      <c r="AL923" t="s">
        <v>253</v>
      </c>
      <c r="AM923">
        <v>32.984999999999999</v>
      </c>
    </row>
    <row r="924" spans="36:39" x14ac:dyDescent="0.3">
      <c r="AJ924" t="s">
        <v>52</v>
      </c>
      <c r="AK924" t="s">
        <v>95</v>
      </c>
      <c r="AL924" t="s">
        <v>255</v>
      </c>
      <c r="AM924">
        <v>9.9120000000000008</v>
      </c>
    </row>
    <row r="925" spans="36:39" x14ac:dyDescent="0.3">
      <c r="AJ925" t="s">
        <v>52</v>
      </c>
      <c r="AK925" t="s">
        <v>95</v>
      </c>
      <c r="AL925" t="s">
        <v>258</v>
      </c>
      <c r="AM925">
        <v>186.304</v>
      </c>
    </row>
    <row r="926" spans="36:39" x14ac:dyDescent="0.3">
      <c r="AJ926" t="s">
        <v>52</v>
      </c>
      <c r="AK926" t="s">
        <v>95</v>
      </c>
      <c r="AL926" t="s">
        <v>262</v>
      </c>
      <c r="AM926">
        <v>479.98399999999998</v>
      </c>
    </row>
    <row r="927" spans="36:39" x14ac:dyDescent="0.3">
      <c r="AJ927" t="s">
        <v>52</v>
      </c>
      <c r="AK927" t="s">
        <v>95</v>
      </c>
      <c r="AL927" t="s">
        <v>272</v>
      </c>
      <c r="AM927">
        <v>3740.51</v>
      </c>
    </row>
    <row r="928" spans="36:39" x14ac:dyDescent="0.3">
      <c r="AJ928" t="s">
        <v>52</v>
      </c>
      <c r="AK928" t="s">
        <v>95</v>
      </c>
      <c r="AL928" t="s">
        <v>277</v>
      </c>
      <c r="AM928">
        <v>232.624</v>
      </c>
    </row>
    <row r="929" spans="36:39" x14ac:dyDescent="0.3">
      <c r="AJ929" t="s">
        <v>52</v>
      </c>
      <c r="AK929" t="s">
        <v>95</v>
      </c>
      <c r="AL929" t="s">
        <v>285</v>
      </c>
      <c r="AM929">
        <v>193.15199999999999</v>
      </c>
    </row>
    <row r="930" spans="36:39" x14ac:dyDescent="0.3">
      <c r="AJ930" t="s">
        <v>52</v>
      </c>
      <c r="AK930" t="s">
        <v>95</v>
      </c>
      <c r="AL930" t="s">
        <v>294</v>
      </c>
      <c r="AM930">
        <v>1475.1990000000001</v>
      </c>
    </row>
    <row r="931" spans="36:39" x14ac:dyDescent="0.3">
      <c r="AJ931" t="s">
        <v>52</v>
      </c>
      <c r="AK931" t="s">
        <v>95</v>
      </c>
      <c r="AL931" t="s">
        <v>295</v>
      </c>
      <c r="AM931">
        <v>243.6</v>
      </c>
    </row>
    <row r="932" spans="36:39" x14ac:dyDescent="0.3">
      <c r="AJ932" t="s">
        <v>52</v>
      </c>
      <c r="AK932" t="s">
        <v>95</v>
      </c>
      <c r="AL932" t="s">
        <v>297</v>
      </c>
      <c r="AM932">
        <v>1735.8505</v>
      </c>
    </row>
    <row r="933" spans="36:39" x14ac:dyDescent="0.3">
      <c r="AJ933" t="s">
        <v>52</v>
      </c>
      <c r="AK933" t="s">
        <v>95</v>
      </c>
      <c r="AL933" t="s">
        <v>303</v>
      </c>
      <c r="AM933">
        <v>562.29250000000002</v>
      </c>
    </row>
    <row r="934" spans="36:39" x14ac:dyDescent="0.3">
      <c r="AJ934" t="s">
        <v>52</v>
      </c>
      <c r="AK934" t="s">
        <v>95</v>
      </c>
      <c r="AL934" t="s">
        <v>315</v>
      </c>
      <c r="AM934">
        <v>619.84799999999996</v>
      </c>
    </row>
    <row r="935" spans="36:39" x14ac:dyDescent="0.3">
      <c r="AJ935" t="s">
        <v>52</v>
      </c>
      <c r="AK935" t="s">
        <v>95</v>
      </c>
      <c r="AL935" t="s">
        <v>321</v>
      </c>
      <c r="AM935">
        <v>68.742000000000004</v>
      </c>
    </row>
    <row r="936" spans="36:39" x14ac:dyDescent="0.3">
      <c r="AJ936" t="s">
        <v>52</v>
      </c>
      <c r="AK936" t="s">
        <v>95</v>
      </c>
      <c r="AL936" t="s">
        <v>322</v>
      </c>
      <c r="AM936">
        <v>26.128</v>
      </c>
    </row>
    <row r="937" spans="36:39" x14ac:dyDescent="0.3">
      <c r="AJ937" t="s">
        <v>52</v>
      </c>
      <c r="AK937" t="s">
        <v>95</v>
      </c>
      <c r="AL937" t="s">
        <v>325</v>
      </c>
      <c r="AM937">
        <v>13.12</v>
      </c>
    </row>
    <row r="938" spans="36:39" x14ac:dyDescent="0.3">
      <c r="AJ938" t="s">
        <v>52</v>
      </c>
      <c r="AK938" t="s">
        <v>95</v>
      </c>
      <c r="AL938" t="s">
        <v>327</v>
      </c>
      <c r="AM938">
        <v>52.103999999999999</v>
      </c>
    </row>
    <row r="939" spans="36:39" x14ac:dyDescent="0.3">
      <c r="AJ939" t="s">
        <v>52</v>
      </c>
      <c r="AK939" t="s">
        <v>95</v>
      </c>
      <c r="AL939" t="s">
        <v>328</v>
      </c>
      <c r="AM939">
        <v>27.678000000000001</v>
      </c>
    </row>
    <row r="940" spans="36:39" x14ac:dyDescent="0.3">
      <c r="AJ940" t="s">
        <v>52</v>
      </c>
      <c r="AK940" t="s">
        <v>95</v>
      </c>
      <c r="AL940" t="s">
        <v>329</v>
      </c>
      <c r="AM940">
        <v>287.42399999999998</v>
      </c>
    </row>
    <row r="941" spans="36:39" x14ac:dyDescent="0.3">
      <c r="AJ941" t="s">
        <v>52</v>
      </c>
      <c r="AK941" t="s">
        <v>95</v>
      </c>
      <c r="AL941" t="s">
        <v>330</v>
      </c>
      <c r="AM941">
        <v>559.20000000000005</v>
      </c>
    </row>
    <row r="942" spans="36:39" x14ac:dyDescent="0.3">
      <c r="AJ942" t="s">
        <v>52</v>
      </c>
      <c r="AK942" t="s">
        <v>95</v>
      </c>
      <c r="AL942" t="s">
        <v>331</v>
      </c>
      <c r="AM942">
        <v>56.027999999999999</v>
      </c>
    </row>
    <row r="943" spans="36:39" x14ac:dyDescent="0.3">
      <c r="AJ943" t="s">
        <v>52</v>
      </c>
      <c r="AK943" t="s">
        <v>95</v>
      </c>
      <c r="AL943" t="s">
        <v>333</v>
      </c>
      <c r="AM943">
        <v>11.52</v>
      </c>
    </row>
    <row r="944" spans="36:39" x14ac:dyDescent="0.3">
      <c r="AJ944" t="s">
        <v>52</v>
      </c>
      <c r="AK944" t="s">
        <v>95</v>
      </c>
      <c r="AL944" t="s">
        <v>337</v>
      </c>
      <c r="AM944">
        <v>7.7640000000000002</v>
      </c>
    </row>
    <row r="945" spans="36:39" x14ac:dyDescent="0.3">
      <c r="AJ945" t="s">
        <v>52</v>
      </c>
      <c r="AK945" t="s">
        <v>95</v>
      </c>
      <c r="AL945" t="s">
        <v>340</v>
      </c>
      <c r="AM945">
        <v>873.81100000000004</v>
      </c>
    </row>
    <row r="946" spans="36:39" x14ac:dyDescent="0.3">
      <c r="AJ946" t="s">
        <v>52</v>
      </c>
      <c r="AK946" t="s">
        <v>95</v>
      </c>
      <c r="AL946" t="s">
        <v>343</v>
      </c>
      <c r="AM946">
        <v>1030.742</v>
      </c>
    </row>
    <row r="947" spans="36:39" x14ac:dyDescent="0.3">
      <c r="AJ947" t="s">
        <v>52</v>
      </c>
      <c r="AK947" t="s">
        <v>95</v>
      </c>
      <c r="AL947" t="s">
        <v>345</v>
      </c>
      <c r="AM947">
        <v>277.63200000000001</v>
      </c>
    </row>
    <row r="948" spans="36:39" x14ac:dyDescent="0.3">
      <c r="AJ948" t="s">
        <v>52</v>
      </c>
      <c r="AK948" t="s">
        <v>95</v>
      </c>
      <c r="AL948" t="s">
        <v>351</v>
      </c>
      <c r="AM948">
        <v>2.694</v>
      </c>
    </row>
    <row r="949" spans="36:39" x14ac:dyDescent="0.3">
      <c r="AJ949" t="s">
        <v>52</v>
      </c>
      <c r="AK949" t="s">
        <v>95</v>
      </c>
      <c r="AL949" t="s">
        <v>356</v>
      </c>
      <c r="AM949">
        <v>598.35199999999998</v>
      </c>
    </row>
    <row r="950" spans="36:39" x14ac:dyDescent="0.3">
      <c r="AJ950" t="s">
        <v>52</v>
      </c>
      <c r="AK950" t="s">
        <v>95</v>
      </c>
      <c r="AL950" t="s">
        <v>364</v>
      </c>
      <c r="AM950">
        <v>87.168000000000006</v>
      </c>
    </row>
    <row r="951" spans="36:39" x14ac:dyDescent="0.3">
      <c r="AJ951" t="s">
        <v>52</v>
      </c>
      <c r="AK951" t="s">
        <v>95</v>
      </c>
      <c r="AL951" t="s">
        <v>366</v>
      </c>
      <c r="AM951">
        <v>459.43349999999998</v>
      </c>
    </row>
    <row r="952" spans="36:39" x14ac:dyDescent="0.3">
      <c r="AJ952" t="s">
        <v>52</v>
      </c>
      <c r="AK952" t="s">
        <v>95</v>
      </c>
      <c r="AL952" t="s">
        <v>372</v>
      </c>
      <c r="AM952">
        <v>242.54599999999999</v>
      </c>
    </row>
    <row r="953" spans="36:39" x14ac:dyDescent="0.3">
      <c r="AJ953" t="s">
        <v>52</v>
      </c>
      <c r="AK953" t="s">
        <v>95</v>
      </c>
      <c r="AL953" t="s">
        <v>374</v>
      </c>
      <c r="AM953">
        <v>2.8159999999999998</v>
      </c>
    </row>
    <row r="954" spans="36:39" x14ac:dyDescent="0.3">
      <c r="AJ954" t="s">
        <v>52</v>
      </c>
      <c r="AK954" t="s">
        <v>95</v>
      </c>
      <c r="AL954" t="s">
        <v>380</v>
      </c>
      <c r="AM954">
        <v>107.55200000000001</v>
      </c>
    </row>
    <row r="955" spans="36:39" x14ac:dyDescent="0.3">
      <c r="AJ955" t="s">
        <v>52</v>
      </c>
      <c r="AK955" t="s">
        <v>95</v>
      </c>
      <c r="AL955" t="s">
        <v>382</v>
      </c>
      <c r="AM955">
        <v>457.74400000000003</v>
      </c>
    </row>
    <row r="956" spans="36:39" x14ac:dyDescent="0.3">
      <c r="AJ956" t="s">
        <v>52</v>
      </c>
      <c r="AK956" t="s">
        <v>95</v>
      </c>
      <c r="AL956" t="s">
        <v>387</v>
      </c>
      <c r="AM956">
        <v>45.975999999999999</v>
      </c>
    </row>
    <row r="957" spans="36:39" x14ac:dyDescent="0.3">
      <c r="AJ957" t="s">
        <v>52</v>
      </c>
      <c r="AK957" t="s">
        <v>95</v>
      </c>
      <c r="AL957" t="s">
        <v>392</v>
      </c>
      <c r="AM957">
        <v>9.2159999999999993</v>
      </c>
    </row>
    <row r="958" spans="36:39" x14ac:dyDescent="0.3">
      <c r="AJ958" t="s">
        <v>52</v>
      </c>
      <c r="AK958" t="s">
        <v>95</v>
      </c>
      <c r="AL958" t="s">
        <v>395</v>
      </c>
      <c r="AM958">
        <v>419.13600000000002</v>
      </c>
    </row>
    <row r="959" spans="36:39" x14ac:dyDescent="0.3">
      <c r="AJ959" t="s">
        <v>52</v>
      </c>
      <c r="AK959" t="s">
        <v>95</v>
      </c>
      <c r="AL959" t="s">
        <v>398</v>
      </c>
      <c r="AM959">
        <v>217.262</v>
      </c>
    </row>
    <row r="960" spans="36:39" x14ac:dyDescent="0.3">
      <c r="AJ960" t="s">
        <v>52</v>
      </c>
      <c r="AK960" t="s">
        <v>95</v>
      </c>
      <c r="AL960" t="s">
        <v>399</v>
      </c>
      <c r="AM960">
        <v>199.29599999999999</v>
      </c>
    </row>
    <row r="961" spans="36:39" x14ac:dyDescent="0.3">
      <c r="AJ961" t="s">
        <v>52</v>
      </c>
      <c r="AK961" t="s">
        <v>95</v>
      </c>
      <c r="AL961" t="s">
        <v>404</v>
      </c>
      <c r="AM961">
        <v>405.45600000000002</v>
      </c>
    </row>
    <row r="962" spans="36:39" x14ac:dyDescent="0.3">
      <c r="AJ962" t="s">
        <v>52</v>
      </c>
      <c r="AK962" t="s">
        <v>95</v>
      </c>
      <c r="AL962" t="s">
        <v>409</v>
      </c>
      <c r="AM962">
        <v>95.616</v>
      </c>
    </row>
    <row r="963" spans="36:39" x14ac:dyDescent="0.3">
      <c r="AJ963" t="s">
        <v>52</v>
      </c>
      <c r="AK963" t="s">
        <v>95</v>
      </c>
      <c r="AL963" t="s">
        <v>412</v>
      </c>
      <c r="AM963">
        <v>41.423999999999999</v>
      </c>
    </row>
    <row r="964" spans="36:39" x14ac:dyDescent="0.3">
      <c r="AJ964" t="s">
        <v>52</v>
      </c>
      <c r="AK964" t="s">
        <v>95</v>
      </c>
      <c r="AL964" t="s">
        <v>416</v>
      </c>
      <c r="AM964">
        <v>72.224000000000004</v>
      </c>
    </row>
    <row r="965" spans="36:39" x14ac:dyDescent="0.3">
      <c r="AJ965" t="s">
        <v>52</v>
      </c>
      <c r="AK965" t="s">
        <v>95</v>
      </c>
      <c r="AL965" t="s">
        <v>417</v>
      </c>
      <c r="AM965">
        <v>11.696</v>
      </c>
    </row>
    <row r="966" spans="36:39" x14ac:dyDescent="0.3">
      <c r="AJ966" t="s">
        <v>52</v>
      </c>
      <c r="AK966" t="s">
        <v>95</v>
      </c>
      <c r="AL966" t="s">
        <v>419</v>
      </c>
      <c r="AM966">
        <v>574.05600000000004</v>
      </c>
    </row>
    <row r="967" spans="36:39" x14ac:dyDescent="0.3">
      <c r="AJ967" t="s">
        <v>52</v>
      </c>
      <c r="AK967" t="s">
        <v>95</v>
      </c>
      <c r="AL967" t="s">
        <v>420</v>
      </c>
      <c r="AM967">
        <v>220.05600000000001</v>
      </c>
    </row>
    <row r="968" spans="36:39" x14ac:dyDescent="0.3">
      <c r="AJ968" t="s">
        <v>52</v>
      </c>
      <c r="AK968" t="s">
        <v>95</v>
      </c>
      <c r="AL968" t="s">
        <v>424</v>
      </c>
      <c r="AM968">
        <v>32.064</v>
      </c>
    </row>
    <row r="969" spans="36:39" x14ac:dyDescent="0.3">
      <c r="AJ969" t="s">
        <v>52</v>
      </c>
      <c r="AK969" t="s">
        <v>95</v>
      </c>
      <c r="AL969" t="s">
        <v>429</v>
      </c>
      <c r="AM969">
        <v>233.06399999999999</v>
      </c>
    </row>
    <row r="970" spans="36:39" x14ac:dyDescent="0.3">
      <c r="AJ970" t="s">
        <v>52</v>
      </c>
      <c r="AK970" t="s">
        <v>95</v>
      </c>
      <c r="AL970" t="s">
        <v>432</v>
      </c>
      <c r="AM970">
        <v>12.827999999999999</v>
      </c>
    </row>
    <row r="971" spans="36:39" x14ac:dyDescent="0.3">
      <c r="AJ971" t="s">
        <v>52</v>
      </c>
      <c r="AK971" t="s">
        <v>95</v>
      </c>
      <c r="AL971" t="s">
        <v>437</v>
      </c>
      <c r="AM971">
        <v>9.952</v>
      </c>
    </row>
    <row r="972" spans="36:39" x14ac:dyDescent="0.3">
      <c r="AJ972" t="s">
        <v>52</v>
      </c>
      <c r="AK972" t="s">
        <v>95</v>
      </c>
      <c r="AL972" t="s">
        <v>455</v>
      </c>
      <c r="AM972">
        <v>235.44</v>
      </c>
    </row>
    <row r="973" spans="36:39" x14ac:dyDescent="0.3">
      <c r="AJ973" t="s">
        <v>52</v>
      </c>
      <c r="AK973" t="s">
        <v>95</v>
      </c>
      <c r="AL973" t="s">
        <v>459</v>
      </c>
      <c r="AM973">
        <v>13.632</v>
      </c>
    </row>
    <row r="974" spans="36:39" x14ac:dyDescent="0.3">
      <c r="AJ974" t="s">
        <v>52</v>
      </c>
      <c r="AK974" t="s">
        <v>95</v>
      </c>
      <c r="AL974" t="s">
        <v>462</v>
      </c>
      <c r="AM974">
        <v>5.08</v>
      </c>
    </row>
    <row r="975" spans="36:39" x14ac:dyDescent="0.3">
      <c r="AJ975" t="s">
        <v>52</v>
      </c>
      <c r="AK975" t="s">
        <v>95</v>
      </c>
      <c r="AL975" t="s">
        <v>467</v>
      </c>
      <c r="AM975">
        <v>723.92</v>
      </c>
    </row>
    <row r="976" spans="36:39" x14ac:dyDescent="0.3">
      <c r="AJ976" t="s">
        <v>52</v>
      </c>
      <c r="AK976" t="s">
        <v>95</v>
      </c>
      <c r="AL976" t="s">
        <v>470</v>
      </c>
      <c r="AM976">
        <v>447.78300000000002</v>
      </c>
    </row>
    <row r="977" spans="36:39" x14ac:dyDescent="0.3">
      <c r="AJ977" t="s">
        <v>52</v>
      </c>
      <c r="AK977" t="s">
        <v>95</v>
      </c>
      <c r="AL977" t="s">
        <v>482</v>
      </c>
      <c r="AM977">
        <v>36.363999999999997</v>
      </c>
    </row>
    <row r="978" spans="36:39" x14ac:dyDescent="0.3">
      <c r="AJ978" t="s">
        <v>52</v>
      </c>
      <c r="AK978" t="s">
        <v>95</v>
      </c>
      <c r="AL978" t="s">
        <v>484</v>
      </c>
      <c r="AM978">
        <v>751.98400000000004</v>
      </c>
    </row>
    <row r="979" spans="36:39" x14ac:dyDescent="0.3">
      <c r="AJ979" t="s">
        <v>52</v>
      </c>
      <c r="AK979" t="s">
        <v>95</v>
      </c>
      <c r="AL979" t="s">
        <v>493</v>
      </c>
      <c r="AM979">
        <v>737.2</v>
      </c>
    </row>
    <row r="980" spans="36:39" x14ac:dyDescent="0.3">
      <c r="AJ980" t="s">
        <v>52</v>
      </c>
      <c r="AK980" t="s">
        <v>95</v>
      </c>
      <c r="AL980" t="s">
        <v>495</v>
      </c>
      <c r="AM980">
        <v>324.387</v>
      </c>
    </row>
    <row r="981" spans="36:39" x14ac:dyDescent="0.3">
      <c r="AJ981" t="s">
        <v>52</v>
      </c>
      <c r="AK981" t="s">
        <v>95</v>
      </c>
      <c r="AL981" t="s">
        <v>497</v>
      </c>
      <c r="AM981">
        <v>141</v>
      </c>
    </row>
    <row r="982" spans="36:39" x14ac:dyDescent="0.3">
      <c r="AJ982" t="s">
        <v>52</v>
      </c>
      <c r="AK982" t="s">
        <v>95</v>
      </c>
      <c r="AL982" t="s">
        <v>503</v>
      </c>
      <c r="AM982">
        <v>15.456</v>
      </c>
    </row>
    <row r="983" spans="36:39" x14ac:dyDescent="0.3">
      <c r="AJ983" t="s">
        <v>52</v>
      </c>
      <c r="AK983" t="s">
        <v>95</v>
      </c>
      <c r="AL983" t="s">
        <v>508</v>
      </c>
      <c r="AM983">
        <v>783.96</v>
      </c>
    </row>
    <row r="984" spans="36:39" x14ac:dyDescent="0.3">
      <c r="AJ984" t="s">
        <v>52</v>
      </c>
      <c r="AK984" t="s">
        <v>95</v>
      </c>
      <c r="AL984" t="s">
        <v>509</v>
      </c>
      <c r="AM984">
        <v>3165.7440000000001</v>
      </c>
    </row>
    <row r="985" spans="36:39" x14ac:dyDescent="0.3">
      <c r="AJ985" t="s">
        <v>52</v>
      </c>
      <c r="AK985" t="s">
        <v>95</v>
      </c>
      <c r="AL985" t="s">
        <v>514</v>
      </c>
      <c r="AM985">
        <v>552.85599999999999</v>
      </c>
    </row>
    <row r="986" spans="36:39" x14ac:dyDescent="0.3">
      <c r="AJ986" t="s">
        <v>52</v>
      </c>
      <c r="AK986" t="s">
        <v>95</v>
      </c>
      <c r="AL986" t="s">
        <v>515</v>
      </c>
      <c r="AM986">
        <v>863.88</v>
      </c>
    </row>
    <row r="987" spans="36:39" x14ac:dyDescent="0.3">
      <c r="AJ987" t="s">
        <v>52</v>
      </c>
      <c r="AK987" t="s">
        <v>95</v>
      </c>
      <c r="AL987" t="s">
        <v>520</v>
      </c>
      <c r="AM987">
        <v>705.54399999999998</v>
      </c>
    </row>
    <row r="988" spans="36:39" x14ac:dyDescent="0.3">
      <c r="AJ988" t="s">
        <v>52</v>
      </c>
      <c r="AK988" t="s">
        <v>95</v>
      </c>
      <c r="AL988" t="s">
        <v>521</v>
      </c>
      <c r="AM988">
        <v>1801.6320000000001</v>
      </c>
    </row>
    <row r="989" spans="36:39" x14ac:dyDescent="0.3">
      <c r="AJ989" t="s">
        <v>52</v>
      </c>
      <c r="AK989" t="s">
        <v>95</v>
      </c>
      <c r="AL989" t="s">
        <v>529</v>
      </c>
      <c r="AM989">
        <v>55.984000000000002</v>
      </c>
    </row>
    <row r="990" spans="36:39" x14ac:dyDescent="0.3">
      <c r="AJ990" t="s">
        <v>52</v>
      </c>
      <c r="AK990" t="s">
        <v>95</v>
      </c>
      <c r="AL990" t="s">
        <v>543</v>
      </c>
      <c r="AM990">
        <v>799.92</v>
      </c>
    </row>
    <row r="991" spans="36:39" x14ac:dyDescent="0.3">
      <c r="AJ991" t="s">
        <v>52</v>
      </c>
      <c r="AK991" t="s">
        <v>95</v>
      </c>
      <c r="AL991" t="s">
        <v>549</v>
      </c>
      <c r="AM991">
        <v>717.12</v>
      </c>
    </row>
    <row r="992" spans="36:39" x14ac:dyDescent="0.3">
      <c r="AJ992" t="s">
        <v>52</v>
      </c>
      <c r="AK992" t="s">
        <v>95</v>
      </c>
      <c r="AL992" t="s">
        <v>551</v>
      </c>
      <c r="AM992">
        <v>1.869</v>
      </c>
    </row>
    <row r="993" spans="36:39" x14ac:dyDescent="0.3">
      <c r="AJ993" t="s">
        <v>52</v>
      </c>
      <c r="AK993" t="s">
        <v>95</v>
      </c>
      <c r="AL993" t="s">
        <v>556</v>
      </c>
      <c r="AM993">
        <v>27.504000000000001</v>
      </c>
    </row>
    <row r="994" spans="36:39" x14ac:dyDescent="0.3">
      <c r="AJ994" t="s">
        <v>52</v>
      </c>
      <c r="AK994" t="s">
        <v>95</v>
      </c>
      <c r="AL994" t="s">
        <v>565</v>
      </c>
      <c r="AM994">
        <v>1.167</v>
      </c>
    </row>
    <row r="995" spans="36:39" x14ac:dyDescent="0.3">
      <c r="AJ995" t="s">
        <v>52</v>
      </c>
      <c r="AK995" t="s">
        <v>95</v>
      </c>
      <c r="AL995" t="s">
        <v>572</v>
      </c>
      <c r="AM995">
        <v>368.43200000000002</v>
      </c>
    </row>
    <row r="996" spans="36:39" x14ac:dyDescent="0.3">
      <c r="AJ996" t="s">
        <v>52</v>
      </c>
      <c r="AK996" t="s">
        <v>95</v>
      </c>
      <c r="AL996" t="s">
        <v>574</v>
      </c>
      <c r="AM996">
        <v>1015.816</v>
      </c>
    </row>
    <row r="997" spans="36:39" x14ac:dyDescent="0.3">
      <c r="AJ997" t="s">
        <v>52</v>
      </c>
      <c r="AK997" t="s">
        <v>95</v>
      </c>
      <c r="AL997" t="s">
        <v>579</v>
      </c>
      <c r="AM997">
        <v>452.464</v>
      </c>
    </row>
    <row r="998" spans="36:39" x14ac:dyDescent="0.3">
      <c r="AJ998" t="s">
        <v>52</v>
      </c>
      <c r="AK998" t="s">
        <v>95</v>
      </c>
      <c r="AL998" t="s">
        <v>583</v>
      </c>
      <c r="AM998">
        <v>26.72</v>
      </c>
    </row>
    <row r="999" spans="36:39" x14ac:dyDescent="0.3">
      <c r="AJ999" t="s">
        <v>52</v>
      </c>
      <c r="AK999" t="s">
        <v>95</v>
      </c>
      <c r="AL999" t="s">
        <v>587</v>
      </c>
      <c r="AM999">
        <v>681.43200000000002</v>
      </c>
    </row>
    <row r="1000" spans="36:39" x14ac:dyDescent="0.3">
      <c r="AJ1000" t="s">
        <v>52</v>
      </c>
      <c r="AK1000" t="s">
        <v>95</v>
      </c>
      <c r="AL1000" t="s">
        <v>589</v>
      </c>
      <c r="AM1000">
        <v>581.10400000000004</v>
      </c>
    </row>
    <row r="1001" spans="36:39" x14ac:dyDescent="0.3">
      <c r="AJ1001" t="s">
        <v>52</v>
      </c>
      <c r="AK1001" t="s">
        <v>95</v>
      </c>
      <c r="AL1001" t="s">
        <v>593</v>
      </c>
      <c r="AM1001">
        <v>17.088000000000001</v>
      </c>
    </row>
    <row r="1002" spans="36:39" x14ac:dyDescent="0.3">
      <c r="AJ1002" t="s">
        <v>52</v>
      </c>
      <c r="AK1002" t="s">
        <v>95</v>
      </c>
      <c r="AL1002" t="s">
        <v>595</v>
      </c>
      <c r="AM1002">
        <v>85.224000000000004</v>
      </c>
    </row>
    <row r="1003" spans="36:39" x14ac:dyDescent="0.3">
      <c r="AJ1003" t="s">
        <v>52</v>
      </c>
      <c r="AK1003" t="s">
        <v>95</v>
      </c>
      <c r="AL1003" t="s">
        <v>598</v>
      </c>
      <c r="AM1003">
        <v>471.07799999999997</v>
      </c>
    </row>
    <row r="1004" spans="36:39" x14ac:dyDescent="0.3">
      <c r="AJ1004" t="s">
        <v>52</v>
      </c>
      <c r="AK1004" t="s">
        <v>95</v>
      </c>
      <c r="AL1004" t="s">
        <v>613</v>
      </c>
      <c r="AM1004">
        <v>9.5679999999999996</v>
      </c>
    </row>
    <row r="1005" spans="36:39" x14ac:dyDescent="0.3">
      <c r="AJ1005" t="s">
        <v>52</v>
      </c>
      <c r="AK1005" t="s">
        <v>95</v>
      </c>
      <c r="AL1005" t="s">
        <v>620</v>
      </c>
      <c r="AM1005">
        <v>62.752000000000002</v>
      </c>
    </row>
    <row r="1006" spans="36:39" x14ac:dyDescent="0.3">
      <c r="AJ1006" t="s">
        <v>52</v>
      </c>
      <c r="AK1006" t="s">
        <v>95</v>
      </c>
      <c r="AL1006" t="s">
        <v>625</v>
      </c>
      <c r="AM1006">
        <v>4.6079999999999997</v>
      </c>
    </row>
    <row r="1007" spans="36:39" x14ac:dyDescent="0.3">
      <c r="AJ1007" t="s">
        <v>52</v>
      </c>
      <c r="AK1007" t="s">
        <v>95</v>
      </c>
      <c r="AL1007" t="s">
        <v>640</v>
      </c>
      <c r="AM1007">
        <v>590.76199999999994</v>
      </c>
    </row>
    <row r="1008" spans="36:39" x14ac:dyDescent="0.3">
      <c r="AJ1008" t="s">
        <v>52</v>
      </c>
      <c r="AK1008" t="s">
        <v>95</v>
      </c>
      <c r="AL1008" t="s">
        <v>644</v>
      </c>
      <c r="AM1008">
        <v>50.496000000000002</v>
      </c>
    </row>
    <row r="1009" spans="36:39" x14ac:dyDescent="0.3">
      <c r="AJ1009" t="s">
        <v>52</v>
      </c>
      <c r="AK1009" t="s">
        <v>95</v>
      </c>
      <c r="AL1009" t="s">
        <v>649</v>
      </c>
      <c r="AM1009">
        <v>175.32</v>
      </c>
    </row>
    <row r="1010" spans="36:39" x14ac:dyDescent="0.3">
      <c r="AJ1010" t="s">
        <v>52</v>
      </c>
      <c r="AK1010" t="s">
        <v>95</v>
      </c>
      <c r="AL1010" t="s">
        <v>658</v>
      </c>
      <c r="AM1010">
        <v>147.184</v>
      </c>
    </row>
    <row r="1011" spans="36:39" x14ac:dyDescent="0.3">
      <c r="AJ1011" t="s">
        <v>52</v>
      </c>
      <c r="AK1011" t="s">
        <v>95</v>
      </c>
      <c r="AL1011" t="s">
        <v>660</v>
      </c>
      <c r="AM1011">
        <v>238.97800000000001</v>
      </c>
    </row>
    <row r="1012" spans="36:39" x14ac:dyDescent="0.3">
      <c r="AJ1012" t="s">
        <v>52</v>
      </c>
      <c r="AK1012" t="s">
        <v>95</v>
      </c>
      <c r="AL1012" t="s">
        <v>664</v>
      </c>
      <c r="AM1012">
        <v>231.92</v>
      </c>
    </row>
    <row r="1013" spans="36:39" x14ac:dyDescent="0.3">
      <c r="AJ1013" t="s">
        <v>52</v>
      </c>
      <c r="AK1013" t="s">
        <v>95</v>
      </c>
      <c r="AL1013" t="s">
        <v>674</v>
      </c>
      <c r="AM1013">
        <v>225.54599999999999</v>
      </c>
    </row>
    <row r="1014" spans="36:39" x14ac:dyDescent="0.3">
      <c r="AJ1014" t="s">
        <v>52</v>
      </c>
      <c r="AK1014" t="s">
        <v>95</v>
      </c>
      <c r="AL1014" t="s">
        <v>676</v>
      </c>
      <c r="AM1014">
        <v>91.031999999999996</v>
      </c>
    </row>
    <row r="1015" spans="36:39" x14ac:dyDescent="0.3">
      <c r="AJ1015" t="s">
        <v>52</v>
      </c>
      <c r="AK1015" t="s">
        <v>95</v>
      </c>
      <c r="AL1015" t="s">
        <v>677</v>
      </c>
      <c r="AM1015">
        <v>252.61199999999999</v>
      </c>
    </row>
    <row r="1016" spans="36:39" x14ac:dyDescent="0.3">
      <c r="AJ1016" t="s">
        <v>52</v>
      </c>
      <c r="AK1016" t="s">
        <v>95</v>
      </c>
      <c r="AL1016" t="s">
        <v>680</v>
      </c>
      <c r="AM1016">
        <v>16.739000000000001</v>
      </c>
    </row>
    <row r="1017" spans="36:39" x14ac:dyDescent="0.3">
      <c r="AJ1017" t="s">
        <v>52</v>
      </c>
      <c r="AK1017" t="s">
        <v>95</v>
      </c>
      <c r="AL1017" t="s">
        <v>690</v>
      </c>
      <c r="AM1017">
        <v>111.904</v>
      </c>
    </row>
    <row r="1018" spans="36:39" x14ac:dyDescent="0.3">
      <c r="AJ1018" t="s">
        <v>52</v>
      </c>
      <c r="AK1018" t="s">
        <v>95</v>
      </c>
      <c r="AL1018" t="s">
        <v>691</v>
      </c>
      <c r="AM1018">
        <v>47.991999999999997</v>
      </c>
    </row>
    <row r="1019" spans="36:39" x14ac:dyDescent="0.3">
      <c r="AJ1019" t="s">
        <v>52</v>
      </c>
      <c r="AK1019" t="s">
        <v>95</v>
      </c>
      <c r="AL1019" t="s">
        <v>697</v>
      </c>
      <c r="AM1019">
        <v>1347.52</v>
      </c>
    </row>
    <row r="1020" spans="36:39" x14ac:dyDescent="0.3">
      <c r="AJ1020" t="s">
        <v>52</v>
      </c>
      <c r="AK1020" t="s">
        <v>95</v>
      </c>
      <c r="AL1020" t="s">
        <v>698</v>
      </c>
      <c r="AM1020">
        <v>91.055999999999997</v>
      </c>
    </row>
    <row r="1021" spans="36:39" x14ac:dyDescent="0.3">
      <c r="AJ1021" t="s">
        <v>52</v>
      </c>
      <c r="AK1021" t="s">
        <v>95</v>
      </c>
      <c r="AL1021" t="s">
        <v>699</v>
      </c>
      <c r="AM1021">
        <v>17.856000000000002</v>
      </c>
    </row>
    <row r="1022" spans="36:39" x14ac:dyDescent="0.3">
      <c r="AJ1022" t="s">
        <v>52</v>
      </c>
      <c r="AK1022" t="s">
        <v>95</v>
      </c>
      <c r="AL1022" t="s">
        <v>703</v>
      </c>
      <c r="AM1022">
        <v>1111.6980000000001</v>
      </c>
    </row>
    <row r="1023" spans="36:39" x14ac:dyDescent="0.3">
      <c r="AJ1023" t="s">
        <v>52</v>
      </c>
      <c r="AK1023" t="s">
        <v>95</v>
      </c>
      <c r="AL1023" t="s">
        <v>709</v>
      </c>
      <c r="AM1023">
        <v>20.736000000000001</v>
      </c>
    </row>
    <row r="1024" spans="36:39" x14ac:dyDescent="0.3">
      <c r="AJ1024" t="s">
        <v>52</v>
      </c>
      <c r="AK1024" t="s">
        <v>95</v>
      </c>
      <c r="AL1024" t="s">
        <v>710</v>
      </c>
      <c r="AM1024">
        <v>452.40499999999997</v>
      </c>
    </row>
    <row r="1025" spans="36:39" x14ac:dyDescent="0.3">
      <c r="AJ1025" t="s">
        <v>52</v>
      </c>
      <c r="AK1025" t="s">
        <v>95</v>
      </c>
      <c r="AL1025" t="s">
        <v>717</v>
      </c>
      <c r="AM1025">
        <v>71.975999999999999</v>
      </c>
    </row>
    <row r="1026" spans="36:39" x14ac:dyDescent="0.3">
      <c r="AJ1026" t="s">
        <v>52</v>
      </c>
      <c r="AK1026" t="s">
        <v>95</v>
      </c>
      <c r="AL1026" t="s">
        <v>718</v>
      </c>
      <c r="AM1026">
        <v>729.64800000000002</v>
      </c>
    </row>
    <row r="1027" spans="36:39" x14ac:dyDescent="0.3">
      <c r="AJ1027" t="s">
        <v>52</v>
      </c>
      <c r="AK1027" t="s">
        <v>95</v>
      </c>
      <c r="AL1027" t="s">
        <v>720</v>
      </c>
      <c r="AM1027">
        <v>314.39299999999997</v>
      </c>
    </row>
    <row r="1028" spans="36:39" x14ac:dyDescent="0.3">
      <c r="AJ1028" t="s">
        <v>52</v>
      </c>
      <c r="AK1028" t="s">
        <v>95</v>
      </c>
      <c r="AL1028" t="s">
        <v>722</v>
      </c>
      <c r="AM1028">
        <v>4626.8159999999998</v>
      </c>
    </row>
    <row r="1029" spans="36:39" x14ac:dyDescent="0.3">
      <c r="AJ1029" t="s">
        <v>52</v>
      </c>
      <c r="AK1029" t="s">
        <v>95</v>
      </c>
      <c r="AL1029" t="s">
        <v>724</v>
      </c>
      <c r="AM1029">
        <v>153.87200000000001</v>
      </c>
    </row>
    <row r="1030" spans="36:39" x14ac:dyDescent="0.3">
      <c r="AJ1030" t="s">
        <v>52</v>
      </c>
      <c r="AK1030" t="s">
        <v>95</v>
      </c>
      <c r="AL1030" t="s">
        <v>729</v>
      </c>
      <c r="AM1030">
        <v>399.53</v>
      </c>
    </row>
    <row r="1031" spans="36:39" x14ac:dyDescent="0.3">
      <c r="AJ1031" t="s">
        <v>52</v>
      </c>
      <c r="AK1031" t="s">
        <v>95</v>
      </c>
      <c r="AL1031" t="s">
        <v>733</v>
      </c>
      <c r="AM1031">
        <v>4.4640000000000004</v>
      </c>
    </row>
    <row r="1032" spans="36:39" x14ac:dyDescent="0.3">
      <c r="AJ1032" t="s">
        <v>52</v>
      </c>
      <c r="AK1032" t="s">
        <v>95</v>
      </c>
      <c r="AL1032" t="s">
        <v>734</v>
      </c>
      <c r="AM1032">
        <v>64.384</v>
      </c>
    </row>
    <row r="1033" spans="36:39" x14ac:dyDescent="0.3">
      <c r="AJ1033" t="s">
        <v>52</v>
      </c>
      <c r="AK1033" t="s">
        <v>95</v>
      </c>
      <c r="AL1033" t="s">
        <v>736</v>
      </c>
      <c r="AM1033">
        <v>3.7440000000000002</v>
      </c>
    </row>
    <row r="1034" spans="36:39" x14ac:dyDescent="0.3">
      <c r="AJ1034" t="s">
        <v>52</v>
      </c>
      <c r="AK1034" t="s">
        <v>95</v>
      </c>
      <c r="AL1034" t="s">
        <v>738</v>
      </c>
      <c r="AM1034">
        <v>59.823999999999998</v>
      </c>
    </row>
    <row r="1035" spans="36:39" x14ac:dyDescent="0.3">
      <c r="AJ1035" t="s">
        <v>52</v>
      </c>
      <c r="AK1035" t="s">
        <v>95</v>
      </c>
      <c r="AL1035" t="s">
        <v>741</v>
      </c>
      <c r="AM1035">
        <v>691.14400000000001</v>
      </c>
    </row>
    <row r="1036" spans="36:39" x14ac:dyDescent="0.3">
      <c r="AJ1036" t="s">
        <v>52</v>
      </c>
      <c r="AK1036" t="s">
        <v>95</v>
      </c>
      <c r="AL1036" t="s">
        <v>742</v>
      </c>
      <c r="AM1036">
        <v>23.472000000000001</v>
      </c>
    </row>
    <row r="1037" spans="36:39" x14ac:dyDescent="0.3">
      <c r="AJ1037" t="s">
        <v>52</v>
      </c>
      <c r="AK1037" t="s">
        <v>95</v>
      </c>
      <c r="AL1037" t="s">
        <v>748</v>
      </c>
      <c r="AM1037">
        <v>2.214</v>
      </c>
    </row>
    <row r="1038" spans="36:39" x14ac:dyDescent="0.3">
      <c r="AJ1038" t="s">
        <v>52</v>
      </c>
      <c r="AK1038" t="s">
        <v>95</v>
      </c>
      <c r="AL1038" t="s">
        <v>751</v>
      </c>
      <c r="AM1038">
        <v>78.456000000000003</v>
      </c>
    </row>
    <row r="1039" spans="36:39" x14ac:dyDescent="0.3">
      <c r="AJ1039" t="s">
        <v>52</v>
      </c>
      <c r="AK1039" t="s">
        <v>95</v>
      </c>
      <c r="AL1039" t="s">
        <v>754</v>
      </c>
      <c r="AM1039">
        <v>16.722000000000001</v>
      </c>
    </row>
    <row r="1040" spans="36:39" x14ac:dyDescent="0.3">
      <c r="AJ1040" t="s">
        <v>52</v>
      </c>
      <c r="AK1040" t="s">
        <v>95</v>
      </c>
      <c r="AL1040" t="s">
        <v>761</v>
      </c>
      <c r="AM1040">
        <v>270.72800000000001</v>
      </c>
    </row>
    <row r="1041" spans="36:39" x14ac:dyDescent="0.3">
      <c r="AJ1041" t="s">
        <v>52</v>
      </c>
      <c r="AK1041" t="s">
        <v>95</v>
      </c>
      <c r="AL1041" t="s">
        <v>763</v>
      </c>
      <c r="AM1041">
        <v>20.736000000000001</v>
      </c>
    </row>
    <row r="1042" spans="36:39" x14ac:dyDescent="0.3">
      <c r="AJ1042" t="s">
        <v>52</v>
      </c>
      <c r="AK1042" t="s">
        <v>95</v>
      </c>
      <c r="AL1042" t="s">
        <v>767</v>
      </c>
      <c r="AM1042">
        <v>8.2260000000000009</v>
      </c>
    </row>
    <row r="1043" spans="36:39" x14ac:dyDescent="0.3">
      <c r="AJ1043" t="s">
        <v>52</v>
      </c>
      <c r="AK1043" t="s">
        <v>95</v>
      </c>
      <c r="AL1043" t="s">
        <v>778</v>
      </c>
      <c r="AM1043">
        <v>78.191999999999993</v>
      </c>
    </row>
    <row r="1044" spans="36:39" x14ac:dyDescent="0.3">
      <c r="AJ1044" t="s">
        <v>52</v>
      </c>
      <c r="AK1044" t="s">
        <v>95</v>
      </c>
      <c r="AL1044" t="s">
        <v>787</v>
      </c>
      <c r="AM1044">
        <v>29.97</v>
      </c>
    </row>
    <row r="1045" spans="36:39" x14ac:dyDescent="0.3">
      <c r="AJ1045" t="s">
        <v>52</v>
      </c>
      <c r="AK1045" t="s">
        <v>95</v>
      </c>
      <c r="AL1045" t="s">
        <v>789</v>
      </c>
      <c r="AM1045">
        <v>4.6079999999999997</v>
      </c>
    </row>
    <row r="1046" spans="36:39" x14ac:dyDescent="0.3">
      <c r="AJ1046" t="s">
        <v>52</v>
      </c>
      <c r="AK1046" t="s">
        <v>95</v>
      </c>
      <c r="AL1046" t="s">
        <v>793</v>
      </c>
      <c r="AM1046">
        <v>709.04250000000002</v>
      </c>
    </row>
    <row r="1047" spans="36:39" x14ac:dyDescent="0.3">
      <c r="AJ1047" t="s">
        <v>52</v>
      </c>
      <c r="AK1047" t="s">
        <v>95</v>
      </c>
      <c r="AL1047" t="s">
        <v>794</v>
      </c>
      <c r="AM1047">
        <v>34.503999999999998</v>
      </c>
    </row>
    <row r="1048" spans="36:39" x14ac:dyDescent="0.3">
      <c r="AJ1048" t="s">
        <v>52</v>
      </c>
      <c r="AK1048" t="s">
        <v>95</v>
      </c>
      <c r="AL1048" t="s">
        <v>800</v>
      </c>
      <c r="AM1048">
        <v>392.83199999999999</v>
      </c>
    </row>
    <row r="1049" spans="36:39" x14ac:dyDescent="0.3">
      <c r="AJ1049" t="s">
        <v>52</v>
      </c>
      <c r="AK1049" t="s">
        <v>95</v>
      </c>
      <c r="AL1049" t="s">
        <v>139</v>
      </c>
      <c r="AM1049">
        <v>15.552</v>
      </c>
    </row>
    <row r="1050" spans="36:39" x14ac:dyDescent="0.3">
      <c r="AJ1050" t="s">
        <v>52</v>
      </c>
      <c r="AK1050" t="s">
        <v>95</v>
      </c>
      <c r="AL1050" t="s">
        <v>803</v>
      </c>
      <c r="AM1050">
        <v>419.13600000000002</v>
      </c>
    </row>
    <row r="1051" spans="36:39" x14ac:dyDescent="0.3">
      <c r="AJ1051" t="s">
        <v>52</v>
      </c>
      <c r="AK1051" t="s">
        <v>95</v>
      </c>
      <c r="AL1051" t="s">
        <v>804</v>
      </c>
      <c r="AM1051">
        <v>26.056000000000001</v>
      </c>
    </row>
    <row r="1052" spans="36:39" x14ac:dyDescent="0.3">
      <c r="AJ1052" t="s">
        <v>52</v>
      </c>
      <c r="AK1052" t="s">
        <v>95</v>
      </c>
      <c r="AL1052" t="s">
        <v>805</v>
      </c>
      <c r="AM1052">
        <v>1166.92</v>
      </c>
    </row>
    <row r="1053" spans="36:39" x14ac:dyDescent="0.3">
      <c r="AJ1053" t="s">
        <v>52</v>
      </c>
      <c r="AK1053" t="s">
        <v>95</v>
      </c>
      <c r="AL1053" t="s">
        <v>812</v>
      </c>
      <c r="AM1053">
        <v>79.959999999999994</v>
      </c>
    </row>
    <row r="1054" spans="36:39" x14ac:dyDescent="0.3">
      <c r="AJ1054" t="s">
        <v>52</v>
      </c>
      <c r="AK1054" t="s">
        <v>95</v>
      </c>
      <c r="AL1054" t="s">
        <v>141</v>
      </c>
      <c r="AM1054">
        <v>23661.227999999999</v>
      </c>
    </row>
    <row r="1055" spans="36:39" x14ac:dyDescent="0.3">
      <c r="AJ1055" t="s">
        <v>52</v>
      </c>
      <c r="AK1055" t="s">
        <v>95</v>
      </c>
      <c r="AL1055" t="s">
        <v>816</v>
      </c>
      <c r="AM1055">
        <v>979.94550000000004</v>
      </c>
    </row>
    <row r="1056" spans="36:39" x14ac:dyDescent="0.3">
      <c r="AJ1056" t="s">
        <v>52</v>
      </c>
      <c r="AK1056" t="s">
        <v>95</v>
      </c>
      <c r="AL1056" t="s">
        <v>819</v>
      </c>
      <c r="AM1056">
        <v>119.178</v>
      </c>
    </row>
    <row r="1057" spans="36:39" x14ac:dyDescent="0.3">
      <c r="AJ1057" t="s">
        <v>52</v>
      </c>
      <c r="AK1057" t="s">
        <v>95</v>
      </c>
      <c r="AL1057" t="s">
        <v>824</v>
      </c>
      <c r="AM1057">
        <v>7.9039999999999999</v>
      </c>
    </row>
    <row r="1058" spans="36:39" x14ac:dyDescent="0.3">
      <c r="AJ1058" t="s">
        <v>52</v>
      </c>
      <c r="AK1058" t="s">
        <v>95</v>
      </c>
      <c r="AL1058" t="s">
        <v>829</v>
      </c>
      <c r="AM1058">
        <v>14.336</v>
      </c>
    </row>
    <row r="1059" spans="36:39" x14ac:dyDescent="0.3">
      <c r="AJ1059" t="s">
        <v>52</v>
      </c>
      <c r="AK1059" t="s">
        <v>95</v>
      </c>
      <c r="AL1059" t="s">
        <v>832</v>
      </c>
      <c r="AM1059">
        <v>50.462000000000003</v>
      </c>
    </row>
    <row r="1060" spans="36:39" x14ac:dyDescent="0.3">
      <c r="AJ1060" t="s">
        <v>52</v>
      </c>
      <c r="AK1060" t="s">
        <v>95</v>
      </c>
      <c r="AL1060" t="s">
        <v>835</v>
      </c>
      <c r="AM1060">
        <v>2.8959999999999999</v>
      </c>
    </row>
    <row r="1061" spans="36:39" x14ac:dyDescent="0.3">
      <c r="AJ1061" t="s">
        <v>52</v>
      </c>
      <c r="AK1061" t="s">
        <v>95</v>
      </c>
      <c r="AL1061" t="s">
        <v>840</v>
      </c>
      <c r="AM1061">
        <v>565.26400000000001</v>
      </c>
    </row>
    <row r="1062" spans="36:39" x14ac:dyDescent="0.3">
      <c r="AJ1062" t="s">
        <v>52</v>
      </c>
      <c r="AK1062" t="s">
        <v>95</v>
      </c>
      <c r="AL1062" t="s">
        <v>846</v>
      </c>
      <c r="AM1062">
        <v>63.381</v>
      </c>
    </row>
    <row r="1063" spans="36:39" x14ac:dyDescent="0.3">
      <c r="AJ1063" t="s">
        <v>52</v>
      </c>
      <c r="AK1063" t="s">
        <v>95</v>
      </c>
      <c r="AL1063" t="s">
        <v>848</v>
      </c>
      <c r="AM1063">
        <v>31.007999999999999</v>
      </c>
    </row>
    <row r="1064" spans="36:39" x14ac:dyDescent="0.3">
      <c r="AJ1064" t="s">
        <v>52</v>
      </c>
      <c r="AK1064" t="s">
        <v>95</v>
      </c>
      <c r="AL1064" t="s">
        <v>849</v>
      </c>
      <c r="AM1064">
        <v>478.3295</v>
      </c>
    </row>
    <row r="1065" spans="36:39" x14ac:dyDescent="0.3">
      <c r="AJ1065" t="s">
        <v>52</v>
      </c>
      <c r="AK1065" t="s">
        <v>95</v>
      </c>
      <c r="AL1065" t="s">
        <v>851</v>
      </c>
      <c r="AM1065">
        <v>10.368</v>
      </c>
    </row>
    <row r="1066" spans="36:39" x14ac:dyDescent="0.3">
      <c r="AJ1066" t="s">
        <v>52</v>
      </c>
      <c r="AK1066" t="s">
        <v>95</v>
      </c>
      <c r="AL1066" t="s">
        <v>852</v>
      </c>
      <c r="AM1066">
        <v>377.90199999999999</v>
      </c>
    </row>
    <row r="1067" spans="36:39" x14ac:dyDescent="0.3">
      <c r="AJ1067" t="s">
        <v>52</v>
      </c>
      <c r="AK1067" t="s">
        <v>95</v>
      </c>
      <c r="AL1067" t="s">
        <v>862</v>
      </c>
      <c r="AM1067">
        <v>431.976</v>
      </c>
    </row>
    <row r="1068" spans="36:39" x14ac:dyDescent="0.3">
      <c r="AJ1068" t="s">
        <v>52</v>
      </c>
      <c r="AK1068" t="s">
        <v>95</v>
      </c>
      <c r="AL1068" t="s">
        <v>865</v>
      </c>
      <c r="AM1068">
        <v>2.8079999999999998</v>
      </c>
    </row>
    <row r="1069" spans="36:39" x14ac:dyDescent="0.3">
      <c r="AJ1069" t="s">
        <v>52</v>
      </c>
      <c r="AK1069" t="s">
        <v>95</v>
      </c>
      <c r="AL1069" t="s">
        <v>879</v>
      </c>
      <c r="AM1069">
        <v>697.76400000000001</v>
      </c>
    </row>
    <row r="1070" spans="36:39" x14ac:dyDescent="0.3">
      <c r="AJ1070" t="s">
        <v>52</v>
      </c>
      <c r="AK1070" t="s">
        <v>95</v>
      </c>
      <c r="AL1070" t="s">
        <v>893</v>
      </c>
      <c r="AM1070">
        <v>255.96799999999999</v>
      </c>
    </row>
    <row r="1071" spans="36:39" x14ac:dyDescent="0.3">
      <c r="AJ1071" t="s">
        <v>52</v>
      </c>
      <c r="AK1071" t="s">
        <v>95</v>
      </c>
      <c r="AL1071" t="s">
        <v>899</v>
      </c>
      <c r="AM1071">
        <v>1142.165</v>
      </c>
    </row>
    <row r="1072" spans="36:39" x14ac:dyDescent="0.3">
      <c r="AJ1072" t="s">
        <v>52</v>
      </c>
      <c r="AK1072" t="s">
        <v>95</v>
      </c>
      <c r="AL1072" t="s">
        <v>901</v>
      </c>
      <c r="AM1072">
        <v>387.13600000000002</v>
      </c>
    </row>
    <row r="1073" spans="36:39" x14ac:dyDescent="0.3">
      <c r="AJ1073" t="s">
        <v>52</v>
      </c>
      <c r="AK1073" t="s">
        <v>95</v>
      </c>
      <c r="AL1073" t="s">
        <v>909</v>
      </c>
      <c r="AM1073">
        <v>155.45599999999999</v>
      </c>
    </row>
    <row r="1074" spans="36:39" x14ac:dyDescent="0.3">
      <c r="AJ1074" t="s">
        <v>52</v>
      </c>
      <c r="AK1074" t="s">
        <v>95</v>
      </c>
      <c r="AL1074" t="s">
        <v>912</v>
      </c>
      <c r="AM1074">
        <v>58.4</v>
      </c>
    </row>
    <row r="1075" spans="36:39" x14ac:dyDescent="0.3">
      <c r="AJ1075" t="s">
        <v>52</v>
      </c>
      <c r="AK1075" t="s">
        <v>95</v>
      </c>
      <c r="AL1075" t="s">
        <v>914</v>
      </c>
      <c r="AM1075">
        <v>337.08800000000002</v>
      </c>
    </row>
    <row r="1076" spans="36:39" x14ac:dyDescent="0.3">
      <c r="AJ1076" t="s">
        <v>52</v>
      </c>
      <c r="AK1076" t="s">
        <v>95</v>
      </c>
      <c r="AL1076" t="s">
        <v>85</v>
      </c>
      <c r="AM1076">
        <v>1466.32</v>
      </c>
    </row>
    <row r="1077" spans="36:39" x14ac:dyDescent="0.3">
      <c r="AJ1077" t="s">
        <v>52</v>
      </c>
      <c r="AK1077" t="s">
        <v>95</v>
      </c>
      <c r="AL1077" t="s">
        <v>917</v>
      </c>
      <c r="AM1077">
        <v>839.94399999999996</v>
      </c>
    </row>
    <row r="1078" spans="36:39" x14ac:dyDescent="0.3">
      <c r="AJ1078" t="s">
        <v>52</v>
      </c>
      <c r="AK1078" t="s">
        <v>96</v>
      </c>
      <c r="AL1078" t="s">
        <v>147</v>
      </c>
      <c r="AM1078">
        <v>12.84</v>
      </c>
    </row>
    <row r="1079" spans="36:39" x14ac:dyDescent="0.3">
      <c r="AJ1079" t="s">
        <v>52</v>
      </c>
      <c r="AK1079" t="s">
        <v>96</v>
      </c>
      <c r="AL1079" t="s">
        <v>165</v>
      </c>
      <c r="AM1079">
        <v>513.52</v>
      </c>
    </row>
    <row r="1080" spans="36:39" x14ac:dyDescent="0.3">
      <c r="AJ1080" t="s">
        <v>52</v>
      </c>
      <c r="AK1080" t="s">
        <v>96</v>
      </c>
      <c r="AL1080" t="s">
        <v>178</v>
      </c>
      <c r="AM1080">
        <v>88.15</v>
      </c>
    </row>
    <row r="1081" spans="36:39" x14ac:dyDescent="0.3">
      <c r="AJ1081" t="s">
        <v>52</v>
      </c>
      <c r="AK1081" t="s">
        <v>96</v>
      </c>
      <c r="AL1081" t="s">
        <v>185</v>
      </c>
      <c r="AM1081">
        <v>79</v>
      </c>
    </row>
    <row r="1082" spans="36:39" x14ac:dyDescent="0.3">
      <c r="AJ1082" t="s">
        <v>52</v>
      </c>
      <c r="AK1082" t="s">
        <v>96</v>
      </c>
      <c r="AL1082" t="s">
        <v>186</v>
      </c>
      <c r="AM1082">
        <v>17.940000000000001</v>
      </c>
    </row>
    <row r="1083" spans="36:39" x14ac:dyDescent="0.3">
      <c r="AJ1083" t="s">
        <v>52</v>
      </c>
      <c r="AK1083" t="s">
        <v>96</v>
      </c>
      <c r="AL1083" t="s">
        <v>201</v>
      </c>
      <c r="AM1083">
        <v>12.84</v>
      </c>
    </row>
    <row r="1084" spans="36:39" x14ac:dyDescent="0.3">
      <c r="AJ1084" t="s">
        <v>52</v>
      </c>
      <c r="AK1084" t="s">
        <v>96</v>
      </c>
      <c r="AL1084" t="s">
        <v>205</v>
      </c>
      <c r="AM1084">
        <v>6.48</v>
      </c>
    </row>
    <row r="1085" spans="36:39" x14ac:dyDescent="0.3">
      <c r="AJ1085" t="s">
        <v>52</v>
      </c>
      <c r="AK1085" t="s">
        <v>96</v>
      </c>
      <c r="AL1085" t="s">
        <v>217</v>
      </c>
      <c r="AM1085">
        <v>18.84</v>
      </c>
    </row>
    <row r="1086" spans="36:39" x14ac:dyDescent="0.3">
      <c r="AJ1086" t="s">
        <v>52</v>
      </c>
      <c r="AK1086" t="s">
        <v>96</v>
      </c>
      <c r="AL1086" t="s">
        <v>218</v>
      </c>
      <c r="AM1086">
        <v>1396.35</v>
      </c>
    </row>
    <row r="1087" spans="36:39" x14ac:dyDescent="0.3">
      <c r="AJ1087" t="s">
        <v>52</v>
      </c>
      <c r="AK1087" t="s">
        <v>96</v>
      </c>
      <c r="AL1087" t="s">
        <v>225</v>
      </c>
      <c r="AM1087">
        <v>41.91</v>
      </c>
    </row>
    <row r="1088" spans="36:39" x14ac:dyDescent="0.3">
      <c r="AJ1088" t="s">
        <v>52</v>
      </c>
      <c r="AK1088" t="s">
        <v>96</v>
      </c>
      <c r="AL1088" t="s">
        <v>231</v>
      </c>
      <c r="AM1088">
        <v>344.91</v>
      </c>
    </row>
    <row r="1089" spans="36:39" x14ac:dyDescent="0.3">
      <c r="AJ1089" t="s">
        <v>52</v>
      </c>
      <c r="AK1089" t="s">
        <v>96</v>
      </c>
      <c r="AL1089" t="s">
        <v>240</v>
      </c>
      <c r="AM1089">
        <v>3002.65</v>
      </c>
    </row>
    <row r="1090" spans="36:39" x14ac:dyDescent="0.3">
      <c r="AJ1090" t="s">
        <v>52</v>
      </c>
      <c r="AK1090" t="s">
        <v>96</v>
      </c>
      <c r="AL1090" t="s">
        <v>254</v>
      </c>
      <c r="AM1090">
        <v>675.06</v>
      </c>
    </row>
    <row r="1091" spans="36:39" x14ac:dyDescent="0.3">
      <c r="AJ1091" t="s">
        <v>52</v>
      </c>
      <c r="AK1091" t="s">
        <v>96</v>
      </c>
      <c r="AL1091" t="s">
        <v>295</v>
      </c>
      <c r="AM1091">
        <v>919.49</v>
      </c>
    </row>
    <row r="1092" spans="36:39" x14ac:dyDescent="0.3">
      <c r="AJ1092" t="s">
        <v>52</v>
      </c>
      <c r="AK1092" t="s">
        <v>96</v>
      </c>
      <c r="AL1092" t="s">
        <v>296</v>
      </c>
      <c r="AM1092">
        <v>6412.77</v>
      </c>
    </row>
    <row r="1093" spans="36:39" x14ac:dyDescent="0.3">
      <c r="AJ1093" t="s">
        <v>52</v>
      </c>
      <c r="AK1093" t="s">
        <v>96</v>
      </c>
      <c r="AL1093" t="s">
        <v>301</v>
      </c>
      <c r="AM1093">
        <v>311.95999999999998</v>
      </c>
    </row>
    <row r="1094" spans="36:39" x14ac:dyDescent="0.3">
      <c r="AJ1094" t="s">
        <v>52</v>
      </c>
      <c r="AK1094" t="s">
        <v>96</v>
      </c>
      <c r="AL1094" t="s">
        <v>304</v>
      </c>
      <c r="AM1094">
        <v>396</v>
      </c>
    </row>
    <row r="1095" spans="36:39" x14ac:dyDescent="0.3">
      <c r="AJ1095" t="s">
        <v>52</v>
      </c>
      <c r="AK1095" t="s">
        <v>96</v>
      </c>
      <c r="AL1095" t="s">
        <v>310</v>
      </c>
      <c r="AM1095">
        <v>5.64</v>
      </c>
    </row>
    <row r="1096" spans="36:39" x14ac:dyDescent="0.3">
      <c r="AJ1096" t="s">
        <v>52</v>
      </c>
      <c r="AK1096" t="s">
        <v>96</v>
      </c>
      <c r="AL1096" t="s">
        <v>312</v>
      </c>
      <c r="AM1096">
        <v>121.78</v>
      </c>
    </row>
    <row r="1097" spans="36:39" x14ac:dyDescent="0.3">
      <c r="AJ1097" t="s">
        <v>52</v>
      </c>
      <c r="AK1097" t="s">
        <v>96</v>
      </c>
      <c r="AL1097" t="s">
        <v>331</v>
      </c>
      <c r="AM1097">
        <v>191.7</v>
      </c>
    </row>
    <row r="1098" spans="36:39" x14ac:dyDescent="0.3">
      <c r="AJ1098" t="s">
        <v>52</v>
      </c>
      <c r="AK1098" t="s">
        <v>96</v>
      </c>
      <c r="AL1098" t="s">
        <v>349</v>
      </c>
      <c r="AM1098">
        <v>92.7</v>
      </c>
    </row>
    <row r="1099" spans="36:39" x14ac:dyDescent="0.3">
      <c r="AJ1099" t="s">
        <v>52</v>
      </c>
      <c r="AK1099" t="s">
        <v>96</v>
      </c>
      <c r="AL1099" t="s">
        <v>356</v>
      </c>
      <c r="AM1099">
        <v>41.86</v>
      </c>
    </row>
    <row r="1100" spans="36:39" x14ac:dyDescent="0.3">
      <c r="AJ1100" t="s">
        <v>52</v>
      </c>
      <c r="AK1100" t="s">
        <v>96</v>
      </c>
      <c r="AL1100" t="s">
        <v>358</v>
      </c>
      <c r="AM1100">
        <v>48.87</v>
      </c>
    </row>
    <row r="1101" spans="36:39" x14ac:dyDescent="0.3">
      <c r="AJ1101" t="s">
        <v>52</v>
      </c>
      <c r="AK1101" t="s">
        <v>96</v>
      </c>
      <c r="AL1101" t="s">
        <v>360</v>
      </c>
      <c r="AM1101">
        <v>2747.25</v>
      </c>
    </row>
    <row r="1102" spans="36:39" x14ac:dyDescent="0.3">
      <c r="AJ1102" t="s">
        <v>52</v>
      </c>
      <c r="AK1102" t="s">
        <v>96</v>
      </c>
      <c r="AL1102" t="s">
        <v>365</v>
      </c>
      <c r="AM1102">
        <v>392.94</v>
      </c>
    </row>
    <row r="1103" spans="36:39" x14ac:dyDescent="0.3">
      <c r="AJ1103" t="s">
        <v>52</v>
      </c>
      <c r="AK1103" t="s">
        <v>96</v>
      </c>
      <c r="AL1103" t="s">
        <v>370</v>
      </c>
      <c r="AM1103">
        <v>316</v>
      </c>
    </row>
    <row r="1104" spans="36:39" x14ac:dyDescent="0.3">
      <c r="AJ1104" t="s">
        <v>52</v>
      </c>
      <c r="AK1104" t="s">
        <v>96</v>
      </c>
      <c r="AL1104" t="s">
        <v>392</v>
      </c>
      <c r="AM1104">
        <v>21.19</v>
      </c>
    </row>
    <row r="1105" spans="36:39" x14ac:dyDescent="0.3">
      <c r="AJ1105" t="s">
        <v>52</v>
      </c>
      <c r="AK1105" t="s">
        <v>96</v>
      </c>
      <c r="AL1105" t="s">
        <v>403</v>
      </c>
      <c r="AM1105">
        <v>149.94999999999999</v>
      </c>
    </row>
    <row r="1106" spans="36:39" x14ac:dyDescent="0.3">
      <c r="AJ1106" t="s">
        <v>52</v>
      </c>
      <c r="AK1106" t="s">
        <v>96</v>
      </c>
      <c r="AL1106" t="s">
        <v>407</v>
      </c>
      <c r="AM1106">
        <v>299.07</v>
      </c>
    </row>
    <row r="1107" spans="36:39" x14ac:dyDescent="0.3">
      <c r="AJ1107" t="s">
        <v>52</v>
      </c>
      <c r="AK1107" t="s">
        <v>96</v>
      </c>
      <c r="AL1107" t="s">
        <v>424</v>
      </c>
      <c r="AM1107">
        <v>74.52</v>
      </c>
    </row>
    <row r="1108" spans="36:39" x14ac:dyDescent="0.3">
      <c r="AJ1108" t="s">
        <v>52</v>
      </c>
      <c r="AK1108" t="s">
        <v>96</v>
      </c>
      <c r="AL1108" t="s">
        <v>427</v>
      </c>
      <c r="AM1108">
        <v>1142.43</v>
      </c>
    </row>
    <row r="1109" spans="36:39" x14ac:dyDescent="0.3">
      <c r="AJ1109" t="s">
        <v>52</v>
      </c>
      <c r="AK1109" t="s">
        <v>96</v>
      </c>
      <c r="AL1109" t="s">
        <v>478</v>
      </c>
      <c r="AM1109">
        <v>12.78</v>
      </c>
    </row>
    <row r="1110" spans="36:39" x14ac:dyDescent="0.3">
      <c r="AJ1110" t="s">
        <v>52</v>
      </c>
      <c r="AK1110" t="s">
        <v>96</v>
      </c>
      <c r="AL1110" t="s">
        <v>479</v>
      </c>
      <c r="AM1110">
        <v>31.83</v>
      </c>
    </row>
    <row r="1111" spans="36:39" x14ac:dyDescent="0.3">
      <c r="AJ1111" t="s">
        <v>52</v>
      </c>
      <c r="AK1111" t="s">
        <v>96</v>
      </c>
      <c r="AL1111" t="s">
        <v>501</v>
      </c>
      <c r="AM1111">
        <v>14.73</v>
      </c>
    </row>
    <row r="1112" spans="36:39" x14ac:dyDescent="0.3">
      <c r="AJ1112" t="s">
        <v>52</v>
      </c>
      <c r="AK1112" t="s">
        <v>96</v>
      </c>
      <c r="AL1112" t="s">
        <v>509</v>
      </c>
      <c r="AM1112">
        <v>3098.61</v>
      </c>
    </row>
    <row r="1113" spans="36:39" x14ac:dyDescent="0.3">
      <c r="AJ1113" t="s">
        <v>52</v>
      </c>
      <c r="AK1113" t="s">
        <v>96</v>
      </c>
      <c r="AL1113" t="s">
        <v>520</v>
      </c>
      <c r="AM1113">
        <v>345.2</v>
      </c>
    </row>
    <row r="1114" spans="36:39" x14ac:dyDescent="0.3">
      <c r="AJ1114" t="s">
        <v>52</v>
      </c>
      <c r="AK1114" t="s">
        <v>96</v>
      </c>
      <c r="AL1114" t="s">
        <v>527</v>
      </c>
      <c r="AM1114">
        <v>1366.04</v>
      </c>
    </row>
    <row r="1115" spans="36:39" x14ac:dyDescent="0.3">
      <c r="AJ1115" t="s">
        <v>52</v>
      </c>
      <c r="AK1115" t="s">
        <v>96</v>
      </c>
      <c r="AL1115" t="s">
        <v>529</v>
      </c>
      <c r="AM1115">
        <v>199.86</v>
      </c>
    </row>
    <row r="1116" spans="36:39" x14ac:dyDescent="0.3">
      <c r="AJ1116" t="s">
        <v>52</v>
      </c>
      <c r="AK1116" t="s">
        <v>96</v>
      </c>
      <c r="AL1116" t="s">
        <v>538</v>
      </c>
      <c r="AM1116">
        <v>1311.97</v>
      </c>
    </row>
    <row r="1117" spans="36:39" x14ac:dyDescent="0.3">
      <c r="AJ1117" t="s">
        <v>52</v>
      </c>
      <c r="AK1117" t="s">
        <v>96</v>
      </c>
      <c r="AL1117" t="s">
        <v>542</v>
      </c>
      <c r="AM1117">
        <v>12.39</v>
      </c>
    </row>
    <row r="1118" spans="36:39" x14ac:dyDescent="0.3">
      <c r="AJ1118" t="s">
        <v>52</v>
      </c>
      <c r="AK1118" t="s">
        <v>96</v>
      </c>
      <c r="AL1118" t="s">
        <v>544</v>
      </c>
      <c r="AM1118">
        <v>593.64</v>
      </c>
    </row>
    <row r="1119" spans="36:39" x14ac:dyDescent="0.3">
      <c r="AJ1119" t="s">
        <v>52</v>
      </c>
      <c r="AK1119" t="s">
        <v>96</v>
      </c>
      <c r="AL1119" t="s">
        <v>552</v>
      </c>
      <c r="AM1119">
        <v>116.85</v>
      </c>
    </row>
    <row r="1120" spans="36:39" x14ac:dyDescent="0.3">
      <c r="AJ1120" t="s">
        <v>52</v>
      </c>
      <c r="AK1120" t="s">
        <v>96</v>
      </c>
      <c r="AL1120" t="s">
        <v>554</v>
      </c>
      <c r="AM1120">
        <v>148.16</v>
      </c>
    </row>
    <row r="1121" spans="36:39" x14ac:dyDescent="0.3">
      <c r="AJ1121" t="s">
        <v>52</v>
      </c>
      <c r="AK1121" t="s">
        <v>96</v>
      </c>
      <c r="AL1121" t="s">
        <v>555</v>
      </c>
      <c r="AM1121">
        <v>9.82</v>
      </c>
    </row>
    <row r="1122" spans="36:39" x14ac:dyDescent="0.3">
      <c r="AJ1122" t="s">
        <v>52</v>
      </c>
      <c r="AK1122" t="s">
        <v>96</v>
      </c>
      <c r="AL1122" t="s">
        <v>567</v>
      </c>
      <c r="AM1122">
        <v>80.48</v>
      </c>
    </row>
    <row r="1123" spans="36:39" x14ac:dyDescent="0.3">
      <c r="AJ1123" t="s">
        <v>52</v>
      </c>
      <c r="AK1123" t="s">
        <v>96</v>
      </c>
      <c r="AL1123" t="s">
        <v>578</v>
      </c>
      <c r="AM1123">
        <v>129.63999999999999</v>
      </c>
    </row>
    <row r="1124" spans="36:39" x14ac:dyDescent="0.3">
      <c r="AJ1124" t="s">
        <v>52</v>
      </c>
      <c r="AK1124" t="s">
        <v>96</v>
      </c>
      <c r="AL1124" t="s">
        <v>594</v>
      </c>
      <c r="AM1124">
        <v>433.78</v>
      </c>
    </row>
    <row r="1125" spans="36:39" x14ac:dyDescent="0.3">
      <c r="AJ1125" t="s">
        <v>52</v>
      </c>
      <c r="AK1125" t="s">
        <v>96</v>
      </c>
      <c r="AL1125" t="s">
        <v>622</v>
      </c>
      <c r="AM1125">
        <v>603.9</v>
      </c>
    </row>
    <row r="1126" spans="36:39" x14ac:dyDescent="0.3">
      <c r="AJ1126" t="s">
        <v>52</v>
      </c>
      <c r="AK1126" t="s">
        <v>96</v>
      </c>
      <c r="AL1126" t="s">
        <v>653</v>
      </c>
      <c r="AM1126">
        <v>830.24</v>
      </c>
    </row>
    <row r="1127" spans="36:39" x14ac:dyDescent="0.3">
      <c r="AJ1127" t="s">
        <v>52</v>
      </c>
      <c r="AK1127" t="s">
        <v>96</v>
      </c>
      <c r="AL1127" t="s">
        <v>674</v>
      </c>
      <c r="AM1127">
        <v>29.84</v>
      </c>
    </row>
    <row r="1128" spans="36:39" x14ac:dyDescent="0.3">
      <c r="AJ1128" t="s">
        <v>52</v>
      </c>
      <c r="AK1128" t="s">
        <v>96</v>
      </c>
      <c r="AL1128" t="s">
        <v>685</v>
      </c>
      <c r="AM1128">
        <v>3.76</v>
      </c>
    </row>
    <row r="1129" spans="36:39" x14ac:dyDescent="0.3">
      <c r="AJ1129" t="s">
        <v>52</v>
      </c>
      <c r="AK1129" t="s">
        <v>96</v>
      </c>
      <c r="AL1129" t="s">
        <v>697</v>
      </c>
      <c r="AM1129">
        <v>38.880000000000003</v>
      </c>
    </row>
    <row r="1130" spans="36:39" x14ac:dyDescent="0.3">
      <c r="AJ1130" t="s">
        <v>52</v>
      </c>
      <c r="AK1130" t="s">
        <v>96</v>
      </c>
      <c r="AL1130" t="s">
        <v>707</v>
      </c>
      <c r="AM1130">
        <v>1312.22</v>
      </c>
    </row>
    <row r="1131" spans="36:39" x14ac:dyDescent="0.3">
      <c r="AJ1131" t="s">
        <v>52</v>
      </c>
      <c r="AK1131" t="s">
        <v>96</v>
      </c>
      <c r="AL1131" t="s">
        <v>720</v>
      </c>
      <c r="AM1131">
        <v>17.920000000000002</v>
      </c>
    </row>
    <row r="1132" spans="36:39" x14ac:dyDescent="0.3">
      <c r="AJ1132" t="s">
        <v>52</v>
      </c>
      <c r="AK1132" t="s">
        <v>96</v>
      </c>
      <c r="AL1132" t="s">
        <v>729</v>
      </c>
      <c r="AM1132">
        <v>2075.5100000000002</v>
      </c>
    </row>
    <row r="1133" spans="36:39" x14ac:dyDescent="0.3">
      <c r="AJ1133" t="s">
        <v>52</v>
      </c>
      <c r="AK1133" t="s">
        <v>96</v>
      </c>
      <c r="AL1133" t="s">
        <v>739</v>
      </c>
      <c r="AM1133">
        <v>30.9</v>
      </c>
    </row>
    <row r="1134" spans="36:39" x14ac:dyDescent="0.3">
      <c r="AJ1134" t="s">
        <v>52</v>
      </c>
      <c r="AK1134" t="s">
        <v>96</v>
      </c>
      <c r="AL1134" t="s">
        <v>743</v>
      </c>
      <c r="AM1134">
        <v>1302.83</v>
      </c>
    </row>
    <row r="1135" spans="36:39" x14ac:dyDescent="0.3">
      <c r="AJ1135" t="s">
        <v>52</v>
      </c>
      <c r="AK1135" t="s">
        <v>96</v>
      </c>
      <c r="AL1135" t="s">
        <v>747</v>
      </c>
      <c r="AM1135">
        <v>135.94999999999999</v>
      </c>
    </row>
    <row r="1136" spans="36:39" x14ac:dyDescent="0.3">
      <c r="AJ1136" t="s">
        <v>52</v>
      </c>
      <c r="AK1136" t="s">
        <v>96</v>
      </c>
      <c r="AL1136" t="s">
        <v>754</v>
      </c>
      <c r="AM1136">
        <v>2942.09</v>
      </c>
    </row>
    <row r="1137" spans="36:39" x14ac:dyDescent="0.3">
      <c r="AJ1137" t="s">
        <v>52</v>
      </c>
      <c r="AK1137" t="s">
        <v>96</v>
      </c>
      <c r="AL1137" t="s">
        <v>755</v>
      </c>
      <c r="AM1137">
        <v>354.9</v>
      </c>
    </row>
    <row r="1138" spans="36:39" x14ac:dyDescent="0.3">
      <c r="AJ1138" t="s">
        <v>52</v>
      </c>
      <c r="AK1138" t="s">
        <v>96</v>
      </c>
      <c r="AL1138" t="s">
        <v>769</v>
      </c>
      <c r="AM1138">
        <v>1220.67</v>
      </c>
    </row>
    <row r="1139" spans="36:39" x14ac:dyDescent="0.3">
      <c r="AJ1139" t="s">
        <v>52</v>
      </c>
      <c r="AK1139" t="s">
        <v>96</v>
      </c>
      <c r="AL1139" t="s">
        <v>773</v>
      </c>
      <c r="AM1139">
        <v>9.9600000000000009</v>
      </c>
    </row>
    <row r="1140" spans="36:39" x14ac:dyDescent="0.3">
      <c r="AJ1140" t="s">
        <v>52</v>
      </c>
      <c r="AK1140" t="s">
        <v>96</v>
      </c>
      <c r="AL1140" t="s">
        <v>786</v>
      </c>
      <c r="AM1140">
        <v>40.049999999999997</v>
      </c>
    </row>
    <row r="1141" spans="36:39" x14ac:dyDescent="0.3">
      <c r="AJ1141" t="s">
        <v>52</v>
      </c>
      <c r="AK1141" t="s">
        <v>96</v>
      </c>
      <c r="AL1141" t="s">
        <v>789</v>
      </c>
      <c r="AM1141">
        <v>1022.61</v>
      </c>
    </row>
    <row r="1142" spans="36:39" x14ac:dyDescent="0.3">
      <c r="AJ1142" t="s">
        <v>52</v>
      </c>
      <c r="AK1142" t="s">
        <v>96</v>
      </c>
      <c r="AL1142" t="s">
        <v>791</v>
      </c>
      <c r="AM1142">
        <v>487.22</v>
      </c>
    </row>
    <row r="1143" spans="36:39" x14ac:dyDescent="0.3">
      <c r="AJ1143" t="s">
        <v>52</v>
      </c>
      <c r="AK1143" t="s">
        <v>96</v>
      </c>
      <c r="AL1143" t="s">
        <v>804</v>
      </c>
      <c r="AM1143">
        <v>997.83</v>
      </c>
    </row>
    <row r="1144" spans="36:39" x14ac:dyDescent="0.3">
      <c r="AJ1144" t="s">
        <v>52</v>
      </c>
      <c r="AK1144" t="s">
        <v>96</v>
      </c>
      <c r="AL1144" t="s">
        <v>819</v>
      </c>
      <c r="AM1144">
        <v>2361.52</v>
      </c>
    </row>
    <row r="1145" spans="36:39" x14ac:dyDescent="0.3">
      <c r="AJ1145" t="s">
        <v>52</v>
      </c>
      <c r="AK1145" t="s">
        <v>96</v>
      </c>
      <c r="AL1145" t="s">
        <v>821</v>
      </c>
      <c r="AM1145">
        <v>2.78</v>
      </c>
    </row>
    <row r="1146" spans="36:39" x14ac:dyDescent="0.3">
      <c r="AJ1146" t="s">
        <v>52</v>
      </c>
      <c r="AK1146" t="s">
        <v>96</v>
      </c>
      <c r="AL1146" t="s">
        <v>825</v>
      </c>
      <c r="AM1146">
        <v>256.48</v>
      </c>
    </row>
    <row r="1147" spans="36:39" x14ac:dyDescent="0.3">
      <c r="AJ1147" t="s">
        <v>52</v>
      </c>
      <c r="AK1147" t="s">
        <v>96</v>
      </c>
      <c r="AL1147" t="s">
        <v>829</v>
      </c>
      <c r="AM1147">
        <v>58.72</v>
      </c>
    </row>
    <row r="1148" spans="36:39" x14ac:dyDescent="0.3">
      <c r="AJ1148" t="s">
        <v>52</v>
      </c>
      <c r="AK1148" t="s">
        <v>96</v>
      </c>
      <c r="AL1148" t="s">
        <v>839</v>
      </c>
      <c r="AM1148">
        <v>71.98</v>
      </c>
    </row>
    <row r="1149" spans="36:39" x14ac:dyDescent="0.3">
      <c r="AJ1149" t="s">
        <v>52</v>
      </c>
      <c r="AK1149" t="s">
        <v>96</v>
      </c>
      <c r="AL1149" t="s">
        <v>846</v>
      </c>
      <c r="AM1149">
        <v>605.47</v>
      </c>
    </row>
    <row r="1150" spans="36:39" x14ac:dyDescent="0.3">
      <c r="AJ1150" t="s">
        <v>52</v>
      </c>
      <c r="AK1150" t="s">
        <v>96</v>
      </c>
      <c r="AL1150" t="s">
        <v>868</v>
      </c>
      <c r="AM1150">
        <v>260.66000000000003</v>
      </c>
    </row>
    <row r="1151" spans="36:39" x14ac:dyDescent="0.3">
      <c r="AJ1151" t="s">
        <v>52</v>
      </c>
      <c r="AK1151" t="s">
        <v>96</v>
      </c>
      <c r="AL1151" t="s">
        <v>870</v>
      </c>
      <c r="AM1151">
        <v>896.31</v>
      </c>
    </row>
    <row r="1152" spans="36:39" x14ac:dyDescent="0.3">
      <c r="AJ1152" t="s">
        <v>52</v>
      </c>
      <c r="AK1152" t="s">
        <v>96</v>
      </c>
      <c r="AL1152" t="s">
        <v>883</v>
      </c>
      <c r="AM1152">
        <v>524.85</v>
      </c>
    </row>
    <row r="1153" spans="36:39" x14ac:dyDescent="0.3">
      <c r="AJ1153" t="s">
        <v>52</v>
      </c>
      <c r="AK1153" t="s">
        <v>96</v>
      </c>
      <c r="AL1153" t="s">
        <v>888</v>
      </c>
      <c r="AM1153">
        <v>771.8</v>
      </c>
    </row>
    <row r="1154" spans="36:39" x14ac:dyDescent="0.3">
      <c r="AJ1154" t="s">
        <v>52</v>
      </c>
      <c r="AK1154" t="s">
        <v>96</v>
      </c>
      <c r="AL1154" t="s">
        <v>902</v>
      </c>
      <c r="AM1154">
        <v>259.29000000000002</v>
      </c>
    </row>
    <row r="1155" spans="36:39" x14ac:dyDescent="0.3">
      <c r="AJ1155" t="s">
        <v>52</v>
      </c>
      <c r="AK1155" t="s">
        <v>96</v>
      </c>
      <c r="AL1155" t="s">
        <v>906</v>
      </c>
      <c r="AM1155">
        <v>668.54</v>
      </c>
    </row>
    <row r="1156" spans="36:39" x14ac:dyDescent="0.3">
      <c r="AJ1156" t="s">
        <v>52</v>
      </c>
      <c r="AK1156" t="s">
        <v>96</v>
      </c>
      <c r="AL1156" t="s">
        <v>914</v>
      </c>
      <c r="AM1156">
        <v>186.54</v>
      </c>
    </row>
    <row r="1157" spans="36:39" x14ac:dyDescent="0.3">
      <c r="AJ1157" t="s">
        <v>52</v>
      </c>
      <c r="AK1157" t="s">
        <v>96</v>
      </c>
      <c r="AL1157" t="s">
        <v>915</v>
      </c>
      <c r="AM1157">
        <v>34.5</v>
      </c>
    </row>
    <row r="1158" spans="36:39" x14ac:dyDescent="0.3">
      <c r="AJ1158" t="s">
        <v>52</v>
      </c>
      <c r="AK1158" t="s">
        <v>97</v>
      </c>
      <c r="AL1158" t="s">
        <v>344</v>
      </c>
      <c r="AM1158">
        <v>21.312000000000001</v>
      </c>
    </row>
    <row r="1159" spans="36:39" x14ac:dyDescent="0.3">
      <c r="AJ1159" t="s">
        <v>52</v>
      </c>
      <c r="AK1159" t="s">
        <v>97</v>
      </c>
      <c r="AL1159" t="s">
        <v>463</v>
      </c>
      <c r="AM1159">
        <v>1001.196</v>
      </c>
    </row>
    <row r="1160" spans="36:39" x14ac:dyDescent="0.3">
      <c r="AJ1160" t="s">
        <v>52</v>
      </c>
      <c r="AK1160" t="s">
        <v>97</v>
      </c>
      <c r="AL1160" t="s">
        <v>479</v>
      </c>
      <c r="AM1160">
        <v>814.52599999999995</v>
      </c>
    </row>
    <row r="1161" spans="36:39" x14ac:dyDescent="0.3">
      <c r="AJ1161" t="s">
        <v>52</v>
      </c>
      <c r="AK1161" t="s">
        <v>97</v>
      </c>
      <c r="AL1161" t="s">
        <v>545</v>
      </c>
      <c r="AM1161">
        <v>1148.806</v>
      </c>
    </row>
    <row r="1162" spans="36:39" x14ac:dyDescent="0.3">
      <c r="AJ1162" t="s">
        <v>52</v>
      </c>
      <c r="AK1162" t="s">
        <v>97</v>
      </c>
      <c r="AL1162" t="s">
        <v>632</v>
      </c>
      <c r="AM1162">
        <v>34.68</v>
      </c>
    </row>
    <row r="1163" spans="36:39" x14ac:dyDescent="0.3">
      <c r="AJ1163" t="s">
        <v>52</v>
      </c>
      <c r="AK1163" t="s">
        <v>97</v>
      </c>
      <c r="AL1163" t="s">
        <v>704</v>
      </c>
      <c r="AM1163">
        <v>307.74</v>
      </c>
    </row>
    <row r="1164" spans="36:39" x14ac:dyDescent="0.3">
      <c r="AJ1164" t="s">
        <v>52</v>
      </c>
      <c r="AK1164" t="s">
        <v>97</v>
      </c>
      <c r="AL1164" t="s">
        <v>709</v>
      </c>
      <c r="AM1164">
        <v>3.3039999999999998</v>
      </c>
    </row>
    <row r="1165" spans="36:39" x14ac:dyDescent="0.3">
      <c r="AJ1165" t="s">
        <v>52</v>
      </c>
      <c r="AK1165" t="s">
        <v>97</v>
      </c>
      <c r="AL1165" t="s">
        <v>795</v>
      </c>
      <c r="AM1165">
        <v>455.63200000000001</v>
      </c>
    </row>
    <row r="1166" spans="36:39" x14ac:dyDescent="0.3">
      <c r="AJ1166" t="s">
        <v>52</v>
      </c>
      <c r="AK1166" t="s">
        <v>97</v>
      </c>
      <c r="AL1166" t="s">
        <v>140</v>
      </c>
      <c r="AM1166">
        <v>9.5839999999999996</v>
      </c>
    </row>
    <row r="1167" spans="36:39" x14ac:dyDescent="0.3">
      <c r="AJ1167" t="s">
        <v>52</v>
      </c>
      <c r="AK1167" t="s">
        <v>97</v>
      </c>
      <c r="AL1167" t="s">
        <v>819</v>
      </c>
      <c r="AM1167">
        <v>89.97</v>
      </c>
    </row>
    <row r="1168" spans="36:39" x14ac:dyDescent="0.3">
      <c r="AJ1168" t="s">
        <v>52</v>
      </c>
      <c r="AK1168" t="s">
        <v>97</v>
      </c>
      <c r="AL1168" t="s">
        <v>899</v>
      </c>
      <c r="AM1168">
        <v>495.73599999999999</v>
      </c>
    </row>
    <row r="1169" spans="36:39" x14ac:dyDescent="0.3">
      <c r="AJ1169" t="s">
        <v>52</v>
      </c>
      <c r="AK1169" t="s">
        <v>98</v>
      </c>
      <c r="AL1169" t="s">
        <v>148</v>
      </c>
      <c r="AM1169">
        <v>7.9080000000000004</v>
      </c>
    </row>
    <row r="1170" spans="36:39" x14ac:dyDescent="0.3">
      <c r="AJ1170" t="s">
        <v>52</v>
      </c>
      <c r="AK1170" t="s">
        <v>98</v>
      </c>
      <c r="AL1170" t="s">
        <v>17</v>
      </c>
      <c r="AM1170">
        <v>39.816000000000003</v>
      </c>
    </row>
    <row r="1171" spans="36:39" x14ac:dyDescent="0.3">
      <c r="AJ1171" t="s">
        <v>52</v>
      </c>
      <c r="AK1171" t="s">
        <v>98</v>
      </c>
      <c r="AL1171" t="s">
        <v>149</v>
      </c>
      <c r="AM1171">
        <v>50.12</v>
      </c>
    </row>
    <row r="1172" spans="36:39" x14ac:dyDescent="0.3">
      <c r="AJ1172" t="s">
        <v>52</v>
      </c>
      <c r="AK1172" t="s">
        <v>98</v>
      </c>
      <c r="AL1172" t="s">
        <v>152</v>
      </c>
      <c r="AM1172">
        <v>37.295999999999999</v>
      </c>
    </row>
    <row r="1173" spans="36:39" x14ac:dyDescent="0.3">
      <c r="AJ1173" t="s">
        <v>52</v>
      </c>
      <c r="AK1173" t="s">
        <v>98</v>
      </c>
      <c r="AL1173" t="s">
        <v>154</v>
      </c>
      <c r="AM1173">
        <v>16.03</v>
      </c>
    </row>
    <row r="1174" spans="36:39" x14ac:dyDescent="0.3">
      <c r="AJ1174" t="s">
        <v>52</v>
      </c>
      <c r="AK1174" t="s">
        <v>98</v>
      </c>
      <c r="AL1174" t="s">
        <v>79</v>
      </c>
      <c r="AM1174">
        <v>116.312</v>
      </c>
    </row>
    <row r="1175" spans="36:39" x14ac:dyDescent="0.3">
      <c r="AJ1175" t="s">
        <v>52</v>
      </c>
      <c r="AK1175" t="s">
        <v>98</v>
      </c>
      <c r="AL1175" t="s">
        <v>179</v>
      </c>
      <c r="AM1175">
        <v>15.984</v>
      </c>
    </row>
    <row r="1176" spans="36:39" x14ac:dyDescent="0.3">
      <c r="AJ1176" t="s">
        <v>52</v>
      </c>
      <c r="AK1176" t="s">
        <v>98</v>
      </c>
      <c r="AL1176" t="s">
        <v>180</v>
      </c>
      <c r="AM1176">
        <v>14.48</v>
      </c>
    </row>
    <row r="1177" spans="36:39" x14ac:dyDescent="0.3">
      <c r="AJ1177" t="s">
        <v>52</v>
      </c>
      <c r="AK1177" t="s">
        <v>98</v>
      </c>
      <c r="AL1177" t="s">
        <v>187</v>
      </c>
      <c r="AM1177">
        <v>383.84</v>
      </c>
    </row>
    <row r="1178" spans="36:39" x14ac:dyDescent="0.3">
      <c r="AJ1178" t="s">
        <v>52</v>
      </c>
      <c r="AK1178" t="s">
        <v>98</v>
      </c>
      <c r="AL1178" t="s">
        <v>189</v>
      </c>
      <c r="AM1178">
        <v>95.983999999999995</v>
      </c>
    </row>
    <row r="1179" spans="36:39" x14ac:dyDescent="0.3">
      <c r="AJ1179" t="s">
        <v>52</v>
      </c>
      <c r="AK1179" t="s">
        <v>98</v>
      </c>
      <c r="AL1179" t="s">
        <v>190</v>
      </c>
      <c r="AM1179">
        <v>121.536</v>
      </c>
    </row>
    <row r="1180" spans="36:39" x14ac:dyDescent="0.3">
      <c r="AJ1180" t="s">
        <v>52</v>
      </c>
      <c r="AK1180" t="s">
        <v>98</v>
      </c>
      <c r="AL1180" t="s">
        <v>191</v>
      </c>
      <c r="AM1180">
        <v>40.851999999999997</v>
      </c>
    </row>
    <row r="1181" spans="36:39" x14ac:dyDescent="0.3">
      <c r="AJ1181" t="s">
        <v>52</v>
      </c>
      <c r="AK1181" t="s">
        <v>98</v>
      </c>
      <c r="AL1181" t="s">
        <v>198</v>
      </c>
      <c r="AM1181">
        <v>112.598</v>
      </c>
    </row>
    <row r="1182" spans="36:39" x14ac:dyDescent="0.3">
      <c r="AJ1182" t="s">
        <v>52</v>
      </c>
      <c r="AK1182" t="s">
        <v>98</v>
      </c>
      <c r="AL1182" t="s">
        <v>200</v>
      </c>
      <c r="AM1182">
        <v>177.89599999999999</v>
      </c>
    </row>
    <row r="1183" spans="36:39" x14ac:dyDescent="0.3">
      <c r="AJ1183" t="s">
        <v>52</v>
      </c>
      <c r="AK1183" t="s">
        <v>98</v>
      </c>
      <c r="AL1183" t="s">
        <v>202</v>
      </c>
      <c r="AM1183">
        <v>68.203999999999994</v>
      </c>
    </row>
    <row r="1184" spans="36:39" x14ac:dyDescent="0.3">
      <c r="AJ1184" t="s">
        <v>52</v>
      </c>
      <c r="AK1184" t="s">
        <v>98</v>
      </c>
      <c r="AL1184" t="s">
        <v>208</v>
      </c>
      <c r="AM1184">
        <v>339.98</v>
      </c>
    </row>
    <row r="1185" spans="36:39" x14ac:dyDescent="0.3">
      <c r="AJ1185" t="s">
        <v>52</v>
      </c>
      <c r="AK1185" t="s">
        <v>98</v>
      </c>
      <c r="AL1185" t="s">
        <v>210</v>
      </c>
      <c r="AM1185">
        <v>24.04</v>
      </c>
    </row>
    <row r="1186" spans="36:39" x14ac:dyDescent="0.3">
      <c r="AJ1186" t="s">
        <v>52</v>
      </c>
      <c r="AK1186" t="s">
        <v>98</v>
      </c>
      <c r="AL1186" t="s">
        <v>213</v>
      </c>
      <c r="AM1186">
        <v>12.462</v>
      </c>
    </row>
    <row r="1187" spans="36:39" x14ac:dyDescent="0.3">
      <c r="AJ1187" t="s">
        <v>52</v>
      </c>
      <c r="AK1187" t="s">
        <v>98</v>
      </c>
      <c r="AL1187" t="s">
        <v>218</v>
      </c>
      <c r="AM1187">
        <v>238.38399999999999</v>
      </c>
    </row>
    <row r="1188" spans="36:39" x14ac:dyDescent="0.3">
      <c r="AJ1188" t="s">
        <v>52</v>
      </c>
      <c r="AK1188" t="s">
        <v>98</v>
      </c>
      <c r="AL1188" t="s">
        <v>219</v>
      </c>
      <c r="AM1188">
        <v>141.37200000000001</v>
      </c>
    </row>
    <row r="1189" spans="36:39" x14ac:dyDescent="0.3">
      <c r="AJ1189" t="s">
        <v>52</v>
      </c>
      <c r="AK1189" t="s">
        <v>98</v>
      </c>
      <c r="AL1189" t="s">
        <v>220</v>
      </c>
      <c r="AM1189">
        <v>12.176</v>
      </c>
    </row>
    <row r="1190" spans="36:39" x14ac:dyDescent="0.3">
      <c r="AJ1190" t="s">
        <v>52</v>
      </c>
      <c r="AK1190" t="s">
        <v>98</v>
      </c>
      <c r="AL1190" t="s">
        <v>224</v>
      </c>
      <c r="AM1190">
        <v>314.55</v>
      </c>
    </row>
    <row r="1191" spans="36:39" x14ac:dyDescent="0.3">
      <c r="AJ1191" t="s">
        <v>52</v>
      </c>
      <c r="AK1191" t="s">
        <v>98</v>
      </c>
      <c r="AL1191" t="s">
        <v>226</v>
      </c>
      <c r="AM1191">
        <v>510.286</v>
      </c>
    </row>
    <row r="1192" spans="36:39" x14ac:dyDescent="0.3">
      <c r="AJ1192" t="s">
        <v>52</v>
      </c>
      <c r="AK1192" t="s">
        <v>98</v>
      </c>
      <c r="AL1192" t="s">
        <v>232</v>
      </c>
      <c r="AM1192">
        <v>12.624000000000001</v>
      </c>
    </row>
    <row r="1193" spans="36:39" x14ac:dyDescent="0.3">
      <c r="AJ1193" t="s">
        <v>52</v>
      </c>
      <c r="AK1193" t="s">
        <v>98</v>
      </c>
      <c r="AL1193" t="s">
        <v>234</v>
      </c>
      <c r="AM1193">
        <v>268.57600000000002</v>
      </c>
    </row>
    <row r="1194" spans="36:39" x14ac:dyDescent="0.3">
      <c r="AJ1194" t="s">
        <v>52</v>
      </c>
      <c r="AK1194" t="s">
        <v>98</v>
      </c>
      <c r="AL1194" t="s">
        <v>236</v>
      </c>
      <c r="AM1194">
        <v>76.864000000000004</v>
      </c>
    </row>
    <row r="1195" spans="36:39" x14ac:dyDescent="0.3">
      <c r="AJ1195" t="s">
        <v>52</v>
      </c>
      <c r="AK1195" t="s">
        <v>98</v>
      </c>
      <c r="AL1195" t="s">
        <v>238</v>
      </c>
      <c r="AM1195">
        <v>49.616</v>
      </c>
    </row>
    <row r="1196" spans="36:39" x14ac:dyDescent="0.3">
      <c r="AJ1196" t="s">
        <v>52</v>
      </c>
      <c r="AK1196" t="s">
        <v>98</v>
      </c>
      <c r="AL1196" t="s">
        <v>240</v>
      </c>
      <c r="AM1196">
        <v>344.274</v>
      </c>
    </row>
    <row r="1197" spans="36:39" x14ac:dyDescent="0.3">
      <c r="AJ1197" t="s">
        <v>52</v>
      </c>
      <c r="AK1197" t="s">
        <v>98</v>
      </c>
      <c r="AL1197" t="s">
        <v>243</v>
      </c>
      <c r="AM1197">
        <v>143.96</v>
      </c>
    </row>
    <row r="1198" spans="36:39" x14ac:dyDescent="0.3">
      <c r="AJ1198" t="s">
        <v>52</v>
      </c>
      <c r="AK1198" t="s">
        <v>98</v>
      </c>
      <c r="AL1198" t="s">
        <v>245</v>
      </c>
      <c r="AM1198">
        <v>219.636</v>
      </c>
    </row>
    <row r="1199" spans="36:39" x14ac:dyDescent="0.3">
      <c r="AJ1199" t="s">
        <v>52</v>
      </c>
      <c r="AK1199" t="s">
        <v>98</v>
      </c>
      <c r="AL1199" t="s">
        <v>250</v>
      </c>
      <c r="AM1199">
        <v>1328.1279999999999</v>
      </c>
    </row>
    <row r="1200" spans="36:39" x14ac:dyDescent="0.3">
      <c r="AJ1200" t="s">
        <v>52</v>
      </c>
      <c r="AK1200" t="s">
        <v>98</v>
      </c>
      <c r="AL1200" t="s">
        <v>252</v>
      </c>
      <c r="AM1200">
        <v>845.48800000000006</v>
      </c>
    </row>
    <row r="1201" spans="36:39" x14ac:dyDescent="0.3">
      <c r="AJ1201" t="s">
        <v>52</v>
      </c>
      <c r="AK1201" t="s">
        <v>98</v>
      </c>
      <c r="AL1201" t="s">
        <v>253</v>
      </c>
      <c r="AM1201">
        <v>808.928</v>
      </c>
    </row>
    <row r="1202" spans="36:39" x14ac:dyDescent="0.3">
      <c r="AJ1202" t="s">
        <v>52</v>
      </c>
      <c r="AK1202" t="s">
        <v>98</v>
      </c>
      <c r="AL1202" t="s">
        <v>258</v>
      </c>
      <c r="AM1202">
        <v>475.94400000000002</v>
      </c>
    </row>
    <row r="1203" spans="36:39" x14ac:dyDescent="0.3">
      <c r="AJ1203" t="s">
        <v>52</v>
      </c>
      <c r="AK1203" t="s">
        <v>98</v>
      </c>
      <c r="AL1203" t="s">
        <v>261</v>
      </c>
      <c r="AM1203">
        <v>9.2639999999999993</v>
      </c>
    </row>
    <row r="1204" spans="36:39" x14ac:dyDescent="0.3">
      <c r="AJ1204" t="s">
        <v>52</v>
      </c>
      <c r="AK1204" t="s">
        <v>98</v>
      </c>
      <c r="AL1204" t="s">
        <v>264</v>
      </c>
      <c r="AM1204">
        <v>123.55200000000001</v>
      </c>
    </row>
    <row r="1205" spans="36:39" x14ac:dyDescent="0.3">
      <c r="AJ1205" t="s">
        <v>52</v>
      </c>
      <c r="AK1205" t="s">
        <v>98</v>
      </c>
      <c r="AL1205" t="s">
        <v>268</v>
      </c>
      <c r="AM1205">
        <v>87.311999999999998</v>
      </c>
    </row>
    <row r="1206" spans="36:39" x14ac:dyDescent="0.3">
      <c r="AJ1206" t="s">
        <v>52</v>
      </c>
      <c r="AK1206" t="s">
        <v>98</v>
      </c>
      <c r="AL1206" t="s">
        <v>277</v>
      </c>
      <c r="AM1206">
        <v>78.040000000000006</v>
      </c>
    </row>
    <row r="1207" spans="36:39" x14ac:dyDescent="0.3">
      <c r="AJ1207" t="s">
        <v>52</v>
      </c>
      <c r="AK1207" t="s">
        <v>98</v>
      </c>
      <c r="AL1207" t="s">
        <v>284</v>
      </c>
      <c r="AM1207">
        <v>183.37200000000001</v>
      </c>
    </row>
    <row r="1208" spans="36:39" x14ac:dyDescent="0.3">
      <c r="AJ1208" t="s">
        <v>52</v>
      </c>
      <c r="AK1208" t="s">
        <v>98</v>
      </c>
      <c r="AL1208" t="s">
        <v>286</v>
      </c>
      <c r="AM1208">
        <v>10.896000000000001</v>
      </c>
    </row>
    <row r="1209" spans="36:39" x14ac:dyDescent="0.3">
      <c r="AJ1209" t="s">
        <v>52</v>
      </c>
      <c r="AK1209" t="s">
        <v>98</v>
      </c>
      <c r="AL1209" t="s">
        <v>288</v>
      </c>
      <c r="AM1209">
        <v>10.688000000000001</v>
      </c>
    </row>
    <row r="1210" spans="36:39" x14ac:dyDescent="0.3">
      <c r="AJ1210" t="s">
        <v>52</v>
      </c>
      <c r="AK1210" t="s">
        <v>98</v>
      </c>
      <c r="AL1210" t="s">
        <v>289</v>
      </c>
      <c r="AM1210">
        <v>8.69</v>
      </c>
    </row>
    <row r="1211" spans="36:39" x14ac:dyDescent="0.3">
      <c r="AJ1211" t="s">
        <v>52</v>
      </c>
      <c r="AK1211" t="s">
        <v>98</v>
      </c>
      <c r="AL1211" t="s">
        <v>291</v>
      </c>
      <c r="AM1211">
        <v>239.976</v>
      </c>
    </row>
    <row r="1212" spans="36:39" x14ac:dyDescent="0.3">
      <c r="AJ1212" t="s">
        <v>52</v>
      </c>
      <c r="AK1212" t="s">
        <v>98</v>
      </c>
      <c r="AL1212" t="s">
        <v>296</v>
      </c>
      <c r="AM1212">
        <v>240.36799999999999</v>
      </c>
    </row>
    <row r="1213" spans="36:39" x14ac:dyDescent="0.3">
      <c r="AJ1213" t="s">
        <v>52</v>
      </c>
      <c r="AK1213" t="s">
        <v>98</v>
      </c>
      <c r="AL1213" t="s">
        <v>297</v>
      </c>
      <c r="AM1213">
        <v>230.376</v>
      </c>
    </row>
    <row r="1214" spans="36:39" x14ac:dyDescent="0.3">
      <c r="AJ1214" t="s">
        <v>52</v>
      </c>
      <c r="AK1214" t="s">
        <v>98</v>
      </c>
      <c r="AL1214" t="s">
        <v>298</v>
      </c>
      <c r="AM1214">
        <v>117.54</v>
      </c>
    </row>
    <row r="1215" spans="36:39" x14ac:dyDescent="0.3">
      <c r="AJ1215" t="s">
        <v>52</v>
      </c>
      <c r="AK1215" t="s">
        <v>98</v>
      </c>
      <c r="AL1215" t="s">
        <v>309</v>
      </c>
      <c r="AM1215">
        <v>240.04</v>
      </c>
    </row>
    <row r="1216" spans="36:39" x14ac:dyDescent="0.3">
      <c r="AJ1216" t="s">
        <v>52</v>
      </c>
      <c r="AK1216" t="s">
        <v>98</v>
      </c>
      <c r="AL1216" t="s">
        <v>310</v>
      </c>
      <c r="AM1216">
        <v>12.128</v>
      </c>
    </row>
    <row r="1217" spans="36:39" x14ac:dyDescent="0.3">
      <c r="AJ1217" t="s">
        <v>52</v>
      </c>
      <c r="AK1217" t="s">
        <v>98</v>
      </c>
      <c r="AL1217" t="s">
        <v>313</v>
      </c>
      <c r="AM1217">
        <v>62.968000000000004</v>
      </c>
    </row>
    <row r="1218" spans="36:39" x14ac:dyDescent="0.3">
      <c r="AJ1218" t="s">
        <v>52</v>
      </c>
      <c r="AK1218" t="s">
        <v>98</v>
      </c>
      <c r="AL1218" t="s">
        <v>315</v>
      </c>
      <c r="AM1218">
        <v>4.7880000000000003</v>
      </c>
    </row>
    <row r="1219" spans="36:39" x14ac:dyDescent="0.3">
      <c r="AJ1219" t="s">
        <v>52</v>
      </c>
      <c r="AK1219" t="s">
        <v>98</v>
      </c>
      <c r="AL1219" t="s">
        <v>319</v>
      </c>
      <c r="AM1219">
        <v>444.49200000000002</v>
      </c>
    </row>
    <row r="1220" spans="36:39" x14ac:dyDescent="0.3">
      <c r="AJ1220" t="s">
        <v>52</v>
      </c>
      <c r="AK1220" t="s">
        <v>98</v>
      </c>
      <c r="AL1220" t="s">
        <v>320</v>
      </c>
      <c r="AM1220">
        <v>518.67999999999995</v>
      </c>
    </row>
    <row r="1221" spans="36:39" x14ac:dyDescent="0.3">
      <c r="AJ1221" t="s">
        <v>52</v>
      </c>
      <c r="AK1221" t="s">
        <v>98</v>
      </c>
      <c r="AL1221" t="s">
        <v>321</v>
      </c>
      <c r="AM1221">
        <v>719.09500000000003</v>
      </c>
    </row>
    <row r="1222" spans="36:39" x14ac:dyDescent="0.3">
      <c r="AJ1222" t="s">
        <v>52</v>
      </c>
      <c r="AK1222" t="s">
        <v>98</v>
      </c>
      <c r="AL1222" t="s">
        <v>329</v>
      </c>
      <c r="AM1222">
        <v>796.32399999999996</v>
      </c>
    </row>
    <row r="1223" spans="36:39" x14ac:dyDescent="0.3">
      <c r="AJ1223" t="s">
        <v>52</v>
      </c>
      <c r="AK1223" t="s">
        <v>98</v>
      </c>
      <c r="AL1223" t="s">
        <v>330</v>
      </c>
      <c r="AM1223">
        <v>128.744</v>
      </c>
    </row>
    <row r="1224" spans="36:39" x14ac:dyDescent="0.3">
      <c r="AJ1224" t="s">
        <v>52</v>
      </c>
      <c r="AK1224" t="s">
        <v>98</v>
      </c>
      <c r="AL1224" t="s">
        <v>333</v>
      </c>
      <c r="AM1224">
        <v>621.59199999999998</v>
      </c>
    </row>
    <row r="1225" spans="36:39" x14ac:dyDescent="0.3">
      <c r="AJ1225" t="s">
        <v>52</v>
      </c>
      <c r="AK1225" t="s">
        <v>98</v>
      </c>
      <c r="AL1225" t="s">
        <v>336</v>
      </c>
      <c r="AM1225">
        <v>646.20000000000005</v>
      </c>
    </row>
    <row r="1226" spans="36:39" x14ac:dyDescent="0.3">
      <c r="AJ1226" t="s">
        <v>52</v>
      </c>
      <c r="AK1226" t="s">
        <v>98</v>
      </c>
      <c r="AL1226" t="s">
        <v>337</v>
      </c>
      <c r="AM1226">
        <v>64.959999999999994</v>
      </c>
    </row>
    <row r="1227" spans="36:39" x14ac:dyDescent="0.3">
      <c r="AJ1227" t="s">
        <v>52</v>
      </c>
      <c r="AK1227" t="s">
        <v>98</v>
      </c>
      <c r="AL1227" t="s">
        <v>341</v>
      </c>
      <c r="AM1227">
        <v>781.15200000000004</v>
      </c>
    </row>
    <row r="1228" spans="36:39" x14ac:dyDescent="0.3">
      <c r="AJ1228" t="s">
        <v>52</v>
      </c>
      <c r="AK1228" t="s">
        <v>98</v>
      </c>
      <c r="AL1228" t="s">
        <v>346</v>
      </c>
      <c r="AM1228">
        <v>2067.7959999999998</v>
      </c>
    </row>
    <row r="1229" spans="36:39" x14ac:dyDescent="0.3">
      <c r="AJ1229" t="s">
        <v>52</v>
      </c>
      <c r="AK1229" t="s">
        <v>98</v>
      </c>
      <c r="AL1229" t="s">
        <v>347</v>
      </c>
      <c r="AM1229">
        <v>433.56</v>
      </c>
    </row>
    <row r="1230" spans="36:39" x14ac:dyDescent="0.3">
      <c r="AJ1230" t="s">
        <v>52</v>
      </c>
      <c r="AK1230" t="s">
        <v>98</v>
      </c>
      <c r="AL1230" t="s">
        <v>348</v>
      </c>
      <c r="AM1230">
        <v>8.016</v>
      </c>
    </row>
    <row r="1231" spans="36:39" x14ac:dyDescent="0.3">
      <c r="AJ1231" t="s">
        <v>52</v>
      </c>
      <c r="AK1231" t="s">
        <v>98</v>
      </c>
      <c r="AL1231" t="s">
        <v>352</v>
      </c>
      <c r="AM1231">
        <v>270.35599999999999</v>
      </c>
    </row>
    <row r="1232" spans="36:39" x14ac:dyDescent="0.3">
      <c r="AJ1232" t="s">
        <v>52</v>
      </c>
      <c r="AK1232" t="s">
        <v>98</v>
      </c>
      <c r="AL1232" t="s">
        <v>358</v>
      </c>
      <c r="AM1232">
        <v>63.16</v>
      </c>
    </row>
    <row r="1233" spans="36:39" x14ac:dyDescent="0.3">
      <c r="AJ1233" t="s">
        <v>52</v>
      </c>
      <c r="AK1233" t="s">
        <v>98</v>
      </c>
      <c r="AL1233" t="s">
        <v>363</v>
      </c>
      <c r="AM1233">
        <v>466.81200000000001</v>
      </c>
    </row>
    <row r="1234" spans="36:39" x14ac:dyDescent="0.3">
      <c r="AJ1234" t="s">
        <v>52</v>
      </c>
      <c r="AK1234" t="s">
        <v>98</v>
      </c>
      <c r="AL1234" t="s">
        <v>375</v>
      </c>
      <c r="AM1234">
        <v>88.117999999999995</v>
      </c>
    </row>
    <row r="1235" spans="36:39" x14ac:dyDescent="0.3">
      <c r="AJ1235" t="s">
        <v>52</v>
      </c>
      <c r="AK1235" t="s">
        <v>98</v>
      </c>
      <c r="AL1235" t="s">
        <v>388</v>
      </c>
      <c r="AM1235">
        <v>22.992000000000001</v>
      </c>
    </row>
    <row r="1236" spans="36:39" x14ac:dyDescent="0.3">
      <c r="AJ1236" t="s">
        <v>52</v>
      </c>
      <c r="AK1236" t="s">
        <v>98</v>
      </c>
      <c r="AL1236" t="s">
        <v>390</v>
      </c>
      <c r="AM1236">
        <v>25.488</v>
      </c>
    </row>
    <row r="1237" spans="36:39" x14ac:dyDescent="0.3">
      <c r="AJ1237" t="s">
        <v>52</v>
      </c>
      <c r="AK1237" t="s">
        <v>98</v>
      </c>
      <c r="AL1237" t="s">
        <v>393</v>
      </c>
      <c r="AM1237">
        <v>94.427999999999997</v>
      </c>
    </row>
    <row r="1238" spans="36:39" x14ac:dyDescent="0.3">
      <c r="AJ1238" t="s">
        <v>52</v>
      </c>
      <c r="AK1238" t="s">
        <v>98</v>
      </c>
      <c r="AL1238" t="s">
        <v>397</v>
      </c>
      <c r="AM1238">
        <v>253.428</v>
      </c>
    </row>
    <row r="1239" spans="36:39" x14ac:dyDescent="0.3">
      <c r="AJ1239" t="s">
        <v>52</v>
      </c>
      <c r="AK1239" t="s">
        <v>98</v>
      </c>
      <c r="AL1239" t="s">
        <v>398</v>
      </c>
      <c r="AM1239">
        <v>75.680000000000007</v>
      </c>
    </row>
    <row r="1240" spans="36:39" x14ac:dyDescent="0.3">
      <c r="AJ1240" t="s">
        <v>52</v>
      </c>
      <c r="AK1240" t="s">
        <v>98</v>
      </c>
      <c r="AL1240" t="s">
        <v>399</v>
      </c>
      <c r="AM1240">
        <v>526.34400000000005</v>
      </c>
    </row>
    <row r="1241" spans="36:39" x14ac:dyDescent="0.3">
      <c r="AJ1241" t="s">
        <v>52</v>
      </c>
      <c r="AK1241" t="s">
        <v>98</v>
      </c>
      <c r="AL1241" t="s">
        <v>401</v>
      </c>
      <c r="AM1241">
        <v>111.76</v>
      </c>
    </row>
    <row r="1242" spans="36:39" x14ac:dyDescent="0.3">
      <c r="AJ1242" t="s">
        <v>52</v>
      </c>
      <c r="AK1242" t="s">
        <v>98</v>
      </c>
      <c r="AL1242" t="s">
        <v>406</v>
      </c>
      <c r="AM1242">
        <v>167.18199999999999</v>
      </c>
    </row>
    <row r="1243" spans="36:39" x14ac:dyDescent="0.3">
      <c r="AJ1243" t="s">
        <v>52</v>
      </c>
      <c r="AK1243" t="s">
        <v>98</v>
      </c>
      <c r="AL1243" t="s">
        <v>412</v>
      </c>
      <c r="AM1243">
        <v>703.68</v>
      </c>
    </row>
    <row r="1244" spans="36:39" x14ac:dyDescent="0.3">
      <c r="AJ1244" t="s">
        <v>52</v>
      </c>
      <c r="AK1244" t="s">
        <v>98</v>
      </c>
      <c r="AL1244" t="s">
        <v>421</v>
      </c>
      <c r="AM1244">
        <v>298.464</v>
      </c>
    </row>
    <row r="1245" spans="36:39" x14ac:dyDescent="0.3">
      <c r="AJ1245" t="s">
        <v>52</v>
      </c>
      <c r="AK1245" t="s">
        <v>98</v>
      </c>
      <c r="AL1245" t="s">
        <v>422</v>
      </c>
      <c r="AM1245">
        <v>7.992</v>
      </c>
    </row>
    <row r="1246" spans="36:39" x14ac:dyDescent="0.3">
      <c r="AJ1246" t="s">
        <v>52</v>
      </c>
      <c r="AK1246" t="s">
        <v>98</v>
      </c>
      <c r="AL1246" t="s">
        <v>424</v>
      </c>
      <c r="AM1246">
        <v>8.5679999999999996</v>
      </c>
    </row>
    <row r="1247" spans="36:39" x14ac:dyDescent="0.3">
      <c r="AJ1247" t="s">
        <v>52</v>
      </c>
      <c r="AK1247" t="s">
        <v>98</v>
      </c>
      <c r="AL1247" t="s">
        <v>426</v>
      </c>
      <c r="AM1247">
        <v>204.48</v>
      </c>
    </row>
    <row r="1248" spans="36:39" x14ac:dyDescent="0.3">
      <c r="AJ1248" t="s">
        <v>52</v>
      </c>
      <c r="AK1248" t="s">
        <v>98</v>
      </c>
      <c r="AL1248" t="s">
        <v>427</v>
      </c>
      <c r="AM1248">
        <v>24.815999999999999</v>
      </c>
    </row>
    <row r="1249" spans="36:39" x14ac:dyDescent="0.3">
      <c r="AJ1249" t="s">
        <v>52</v>
      </c>
      <c r="AK1249" t="s">
        <v>98</v>
      </c>
      <c r="AL1249" t="s">
        <v>429</v>
      </c>
      <c r="AM1249">
        <v>148.47999999999999</v>
      </c>
    </row>
    <row r="1250" spans="36:39" x14ac:dyDescent="0.3">
      <c r="AJ1250" t="s">
        <v>52</v>
      </c>
      <c r="AK1250" t="s">
        <v>98</v>
      </c>
      <c r="AL1250" t="s">
        <v>431</v>
      </c>
      <c r="AM1250">
        <v>1584.866</v>
      </c>
    </row>
    <row r="1251" spans="36:39" x14ac:dyDescent="0.3">
      <c r="AJ1251" t="s">
        <v>52</v>
      </c>
      <c r="AK1251" t="s">
        <v>98</v>
      </c>
      <c r="AL1251" t="s">
        <v>434</v>
      </c>
      <c r="AM1251">
        <v>282.68799999999999</v>
      </c>
    </row>
    <row r="1252" spans="36:39" x14ac:dyDescent="0.3">
      <c r="AJ1252" t="s">
        <v>52</v>
      </c>
      <c r="AK1252" t="s">
        <v>98</v>
      </c>
      <c r="AL1252" t="s">
        <v>437</v>
      </c>
      <c r="AM1252">
        <v>7.0720000000000001</v>
      </c>
    </row>
    <row r="1253" spans="36:39" x14ac:dyDescent="0.3">
      <c r="AJ1253" t="s">
        <v>52</v>
      </c>
      <c r="AK1253" t="s">
        <v>98</v>
      </c>
      <c r="AL1253" t="s">
        <v>447</v>
      </c>
      <c r="AM1253">
        <v>214.72</v>
      </c>
    </row>
    <row r="1254" spans="36:39" x14ac:dyDescent="0.3">
      <c r="AJ1254" t="s">
        <v>52</v>
      </c>
      <c r="AK1254" t="s">
        <v>98</v>
      </c>
      <c r="AL1254" t="s">
        <v>448</v>
      </c>
      <c r="AM1254">
        <v>40.92</v>
      </c>
    </row>
    <row r="1255" spans="36:39" x14ac:dyDescent="0.3">
      <c r="AJ1255" t="s">
        <v>52</v>
      </c>
      <c r="AK1255" t="s">
        <v>98</v>
      </c>
      <c r="AL1255" t="s">
        <v>454</v>
      </c>
      <c r="AM1255">
        <v>33.567999999999998</v>
      </c>
    </row>
    <row r="1256" spans="36:39" x14ac:dyDescent="0.3">
      <c r="AJ1256" t="s">
        <v>52</v>
      </c>
      <c r="AK1256" t="s">
        <v>98</v>
      </c>
      <c r="AL1256" t="s">
        <v>456</v>
      </c>
      <c r="AM1256">
        <v>122.05200000000001</v>
      </c>
    </row>
    <row r="1257" spans="36:39" x14ac:dyDescent="0.3">
      <c r="AJ1257" t="s">
        <v>52</v>
      </c>
      <c r="AK1257" t="s">
        <v>98</v>
      </c>
      <c r="AL1257" t="s">
        <v>457</v>
      </c>
      <c r="AM1257">
        <v>156.512</v>
      </c>
    </row>
    <row r="1258" spans="36:39" x14ac:dyDescent="0.3">
      <c r="AJ1258" t="s">
        <v>52</v>
      </c>
      <c r="AK1258" t="s">
        <v>98</v>
      </c>
      <c r="AL1258" t="s">
        <v>463</v>
      </c>
      <c r="AM1258">
        <v>70.971999999999994</v>
      </c>
    </row>
    <row r="1259" spans="36:39" x14ac:dyDescent="0.3">
      <c r="AJ1259" t="s">
        <v>52</v>
      </c>
      <c r="AK1259" t="s">
        <v>98</v>
      </c>
      <c r="AL1259" t="s">
        <v>464</v>
      </c>
      <c r="AM1259">
        <v>17.495999999999999</v>
      </c>
    </row>
    <row r="1260" spans="36:39" x14ac:dyDescent="0.3">
      <c r="AJ1260" t="s">
        <v>52</v>
      </c>
      <c r="AK1260" t="s">
        <v>98</v>
      </c>
      <c r="AL1260" t="s">
        <v>465</v>
      </c>
      <c r="AM1260">
        <v>31.071999999999999</v>
      </c>
    </row>
    <row r="1261" spans="36:39" x14ac:dyDescent="0.3">
      <c r="AJ1261" t="s">
        <v>52</v>
      </c>
      <c r="AK1261" t="s">
        <v>98</v>
      </c>
      <c r="AL1261" t="s">
        <v>466</v>
      </c>
      <c r="AM1261">
        <v>849.846</v>
      </c>
    </row>
    <row r="1262" spans="36:39" x14ac:dyDescent="0.3">
      <c r="AJ1262" t="s">
        <v>52</v>
      </c>
      <c r="AK1262" t="s">
        <v>98</v>
      </c>
      <c r="AL1262" t="s">
        <v>468</v>
      </c>
      <c r="AM1262">
        <v>1889.99</v>
      </c>
    </row>
    <row r="1263" spans="36:39" x14ac:dyDescent="0.3">
      <c r="AJ1263" t="s">
        <v>52</v>
      </c>
      <c r="AK1263" t="s">
        <v>98</v>
      </c>
      <c r="AL1263" t="s">
        <v>484</v>
      </c>
      <c r="AM1263">
        <v>104.92</v>
      </c>
    </row>
    <row r="1264" spans="36:39" x14ac:dyDescent="0.3">
      <c r="AJ1264" t="s">
        <v>52</v>
      </c>
      <c r="AK1264" t="s">
        <v>98</v>
      </c>
      <c r="AL1264" t="s">
        <v>486</v>
      </c>
      <c r="AM1264">
        <v>234.51599999999999</v>
      </c>
    </row>
    <row r="1265" spans="36:39" x14ac:dyDescent="0.3">
      <c r="AJ1265" t="s">
        <v>52</v>
      </c>
      <c r="AK1265" t="s">
        <v>98</v>
      </c>
      <c r="AL1265" t="s">
        <v>495</v>
      </c>
      <c r="AM1265">
        <v>262.32</v>
      </c>
    </row>
    <row r="1266" spans="36:39" x14ac:dyDescent="0.3">
      <c r="AJ1266" t="s">
        <v>52</v>
      </c>
      <c r="AK1266" t="s">
        <v>98</v>
      </c>
      <c r="AL1266" t="s">
        <v>498</v>
      </c>
      <c r="AM1266">
        <v>7.1040000000000001</v>
      </c>
    </row>
    <row r="1267" spans="36:39" x14ac:dyDescent="0.3">
      <c r="AJ1267" t="s">
        <v>52</v>
      </c>
      <c r="AK1267" t="s">
        <v>98</v>
      </c>
      <c r="AL1267" t="s">
        <v>506</v>
      </c>
      <c r="AM1267">
        <v>479.952</v>
      </c>
    </row>
    <row r="1268" spans="36:39" x14ac:dyDescent="0.3">
      <c r="AJ1268" t="s">
        <v>52</v>
      </c>
      <c r="AK1268" t="s">
        <v>98</v>
      </c>
      <c r="AL1268" t="s">
        <v>508</v>
      </c>
      <c r="AM1268">
        <v>257.50799999999998</v>
      </c>
    </row>
    <row r="1269" spans="36:39" x14ac:dyDescent="0.3">
      <c r="AJ1269" t="s">
        <v>52</v>
      </c>
      <c r="AK1269" t="s">
        <v>98</v>
      </c>
      <c r="AL1269" t="s">
        <v>517</v>
      </c>
      <c r="AM1269">
        <v>1112.4079999999999</v>
      </c>
    </row>
    <row r="1270" spans="36:39" x14ac:dyDescent="0.3">
      <c r="AJ1270" t="s">
        <v>52</v>
      </c>
      <c r="AK1270" t="s">
        <v>98</v>
      </c>
      <c r="AL1270" t="s">
        <v>518</v>
      </c>
      <c r="AM1270">
        <v>20.768000000000001</v>
      </c>
    </row>
    <row r="1271" spans="36:39" x14ac:dyDescent="0.3">
      <c r="AJ1271" t="s">
        <v>52</v>
      </c>
      <c r="AK1271" t="s">
        <v>98</v>
      </c>
      <c r="AL1271" t="s">
        <v>522</v>
      </c>
      <c r="AM1271">
        <v>101.72799999999999</v>
      </c>
    </row>
    <row r="1272" spans="36:39" x14ac:dyDescent="0.3">
      <c r="AJ1272" t="s">
        <v>52</v>
      </c>
      <c r="AK1272" t="s">
        <v>98</v>
      </c>
      <c r="AL1272" t="s">
        <v>523</v>
      </c>
      <c r="AM1272">
        <v>228.92</v>
      </c>
    </row>
    <row r="1273" spans="36:39" x14ac:dyDescent="0.3">
      <c r="AJ1273" t="s">
        <v>52</v>
      </c>
      <c r="AK1273" t="s">
        <v>98</v>
      </c>
      <c r="AL1273" t="s">
        <v>529</v>
      </c>
      <c r="AM1273">
        <v>219.07499999999999</v>
      </c>
    </row>
    <row r="1274" spans="36:39" x14ac:dyDescent="0.3">
      <c r="AJ1274" t="s">
        <v>52</v>
      </c>
      <c r="AK1274" t="s">
        <v>98</v>
      </c>
      <c r="AL1274" t="s">
        <v>531</v>
      </c>
      <c r="AM1274">
        <v>254.744</v>
      </c>
    </row>
    <row r="1275" spans="36:39" x14ac:dyDescent="0.3">
      <c r="AJ1275" t="s">
        <v>52</v>
      </c>
      <c r="AK1275" t="s">
        <v>98</v>
      </c>
      <c r="AL1275" t="s">
        <v>536</v>
      </c>
      <c r="AM1275">
        <v>110.84</v>
      </c>
    </row>
    <row r="1276" spans="36:39" x14ac:dyDescent="0.3">
      <c r="AJ1276" t="s">
        <v>52</v>
      </c>
      <c r="AK1276" t="s">
        <v>98</v>
      </c>
      <c r="AL1276" t="s">
        <v>537</v>
      </c>
      <c r="AM1276">
        <v>705.00199999999995</v>
      </c>
    </row>
    <row r="1277" spans="36:39" x14ac:dyDescent="0.3">
      <c r="AJ1277" t="s">
        <v>52</v>
      </c>
      <c r="AK1277" t="s">
        <v>98</v>
      </c>
      <c r="AL1277" t="s">
        <v>540</v>
      </c>
      <c r="AM1277">
        <v>53.088000000000001</v>
      </c>
    </row>
    <row r="1278" spans="36:39" x14ac:dyDescent="0.3">
      <c r="AJ1278" t="s">
        <v>52</v>
      </c>
      <c r="AK1278" t="s">
        <v>98</v>
      </c>
      <c r="AL1278" t="s">
        <v>543</v>
      </c>
      <c r="AM1278">
        <v>689.70399999999995</v>
      </c>
    </row>
    <row r="1279" spans="36:39" x14ac:dyDescent="0.3">
      <c r="AJ1279" t="s">
        <v>52</v>
      </c>
      <c r="AK1279" t="s">
        <v>98</v>
      </c>
      <c r="AL1279" t="s">
        <v>557</v>
      </c>
      <c r="AM1279">
        <v>622.37</v>
      </c>
    </row>
    <row r="1280" spans="36:39" x14ac:dyDescent="0.3">
      <c r="AJ1280" t="s">
        <v>52</v>
      </c>
      <c r="AK1280" t="s">
        <v>98</v>
      </c>
      <c r="AL1280" t="s">
        <v>558</v>
      </c>
      <c r="AM1280">
        <v>775.01</v>
      </c>
    </row>
    <row r="1281" spans="36:39" x14ac:dyDescent="0.3">
      <c r="AJ1281" t="s">
        <v>52</v>
      </c>
      <c r="AK1281" t="s">
        <v>98</v>
      </c>
      <c r="AL1281" t="s">
        <v>559</v>
      </c>
      <c r="AM1281">
        <v>1045.8720000000001</v>
      </c>
    </row>
    <row r="1282" spans="36:39" x14ac:dyDescent="0.3">
      <c r="AJ1282" t="s">
        <v>52</v>
      </c>
      <c r="AK1282" t="s">
        <v>98</v>
      </c>
      <c r="AL1282" t="s">
        <v>564</v>
      </c>
      <c r="AM1282">
        <v>36.792000000000002</v>
      </c>
    </row>
    <row r="1283" spans="36:39" x14ac:dyDescent="0.3">
      <c r="AJ1283" t="s">
        <v>52</v>
      </c>
      <c r="AK1283" t="s">
        <v>98</v>
      </c>
      <c r="AL1283" t="s">
        <v>566</v>
      </c>
      <c r="AM1283">
        <v>544.99</v>
      </c>
    </row>
    <row r="1284" spans="36:39" x14ac:dyDescent="0.3">
      <c r="AJ1284" t="s">
        <v>52</v>
      </c>
      <c r="AK1284" t="s">
        <v>98</v>
      </c>
      <c r="AL1284" t="s">
        <v>570</v>
      </c>
      <c r="AM1284">
        <v>186.048</v>
      </c>
    </row>
    <row r="1285" spans="36:39" x14ac:dyDescent="0.3">
      <c r="AJ1285" t="s">
        <v>52</v>
      </c>
      <c r="AK1285" t="s">
        <v>98</v>
      </c>
      <c r="AL1285" t="s">
        <v>572</v>
      </c>
      <c r="AM1285">
        <v>97.055999999999997</v>
      </c>
    </row>
    <row r="1286" spans="36:39" x14ac:dyDescent="0.3">
      <c r="AJ1286" t="s">
        <v>52</v>
      </c>
      <c r="AK1286" t="s">
        <v>98</v>
      </c>
      <c r="AL1286" t="s">
        <v>575</v>
      </c>
      <c r="AM1286">
        <v>0.83599999999999997</v>
      </c>
    </row>
    <row r="1287" spans="36:39" x14ac:dyDescent="0.3">
      <c r="AJ1287" t="s">
        <v>52</v>
      </c>
      <c r="AK1287" t="s">
        <v>98</v>
      </c>
      <c r="AL1287" t="s">
        <v>137</v>
      </c>
      <c r="AM1287">
        <v>2657.877</v>
      </c>
    </row>
    <row r="1288" spans="36:39" x14ac:dyDescent="0.3">
      <c r="AJ1288" t="s">
        <v>52</v>
      </c>
      <c r="AK1288" t="s">
        <v>98</v>
      </c>
      <c r="AL1288" t="s">
        <v>586</v>
      </c>
      <c r="AM1288">
        <v>22.288</v>
      </c>
    </row>
    <row r="1289" spans="36:39" x14ac:dyDescent="0.3">
      <c r="AJ1289" t="s">
        <v>52</v>
      </c>
      <c r="AK1289" t="s">
        <v>98</v>
      </c>
      <c r="AL1289" t="s">
        <v>587</v>
      </c>
      <c r="AM1289">
        <v>3.1360000000000001</v>
      </c>
    </row>
    <row r="1290" spans="36:39" x14ac:dyDescent="0.3">
      <c r="AJ1290" t="s">
        <v>52</v>
      </c>
      <c r="AK1290" t="s">
        <v>98</v>
      </c>
      <c r="AL1290" t="s">
        <v>588</v>
      </c>
      <c r="AM1290">
        <v>223.38200000000001</v>
      </c>
    </row>
    <row r="1291" spans="36:39" x14ac:dyDescent="0.3">
      <c r="AJ1291" t="s">
        <v>52</v>
      </c>
      <c r="AK1291" t="s">
        <v>98</v>
      </c>
      <c r="AL1291" t="s">
        <v>591</v>
      </c>
      <c r="AM1291">
        <v>5.3040000000000003</v>
      </c>
    </row>
    <row r="1292" spans="36:39" x14ac:dyDescent="0.3">
      <c r="AJ1292" t="s">
        <v>52</v>
      </c>
      <c r="AK1292" t="s">
        <v>98</v>
      </c>
      <c r="AL1292" t="s">
        <v>592</v>
      </c>
      <c r="AM1292">
        <v>442.97800000000001</v>
      </c>
    </row>
    <row r="1293" spans="36:39" x14ac:dyDescent="0.3">
      <c r="AJ1293" t="s">
        <v>52</v>
      </c>
      <c r="AK1293" t="s">
        <v>98</v>
      </c>
      <c r="AL1293" t="s">
        <v>593</v>
      </c>
      <c r="AM1293">
        <v>151.96</v>
      </c>
    </row>
    <row r="1294" spans="36:39" x14ac:dyDescent="0.3">
      <c r="AJ1294" t="s">
        <v>52</v>
      </c>
      <c r="AK1294" t="s">
        <v>98</v>
      </c>
      <c r="AL1294" t="s">
        <v>594</v>
      </c>
      <c r="AM1294">
        <v>143.85599999999999</v>
      </c>
    </row>
    <row r="1295" spans="36:39" x14ac:dyDescent="0.3">
      <c r="AJ1295" t="s">
        <v>52</v>
      </c>
      <c r="AK1295" t="s">
        <v>98</v>
      </c>
      <c r="AL1295" t="s">
        <v>596</v>
      </c>
      <c r="AM1295">
        <v>147.16800000000001</v>
      </c>
    </row>
    <row r="1296" spans="36:39" x14ac:dyDescent="0.3">
      <c r="AJ1296" t="s">
        <v>52</v>
      </c>
      <c r="AK1296" t="s">
        <v>98</v>
      </c>
      <c r="AL1296" t="s">
        <v>599</v>
      </c>
      <c r="AM1296">
        <v>862.202</v>
      </c>
    </row>
    <row r="1297" spans="36:39" x14ac:dyDescent="0.3">
      <c r="AJ1297" t="s">
        <v>52</v>
      </c>
      <c r="AK1297" t="s">
        <v>98</v>
      </c>
      <c r="AL1297" t="s">
        <v>607</v>
      </c>
      <c r="AM1297">
        <v>2113.567</v>
      </c>
    </row>
    <row r="1298" spans="36:39" x14ac:dyDescent="0.3">
      <c r="AJ1298" t="s">
        <v>52</v>
      </c>
      <c r="AK1298" t="s">
        <v>98</v>
      </c>
      <c r="AL1298" t="s">
        <v>608</v>
      </c>
      <c r="AM1298">
        <v>5.1760000000000002</v>
      </c>
    </row>
    <row r="1299" spans="36:39" x14ac:dyDescent="0.3">
      <c r="AJ1299" t="s">
        <v>52</v>
      </c>
      <c r="AK1299" t="s">
        <v>98</v>
      </c>
      <c r="AL1299" t="s">
        <v>612</v>
      </c>
      <c r="AM1299">
        <v>125.98</v>
      </c>
    </row>
    <row r="1300" spans="36:39" x14ac:dyDescent="0.3">
      <c r="AJ1300" t="s">
        <v>52</v>
      </c>
      <c r="AK1300" t="s">
        <v>98</v>
      </c>
      <c r="AL1300" t="s">
        <v>614</v>
      </c>
      <c r="AM1300">
        <v>23.888000000000002</v>
      </c>
    </row>
    <row r="1301" spans="36:39" x14ac:dyDescent="0.3">
      <c r="AJ1301" t="s">
        <v>52</v>
      </c>
      <c r="AK1301" t="s">
        <v>98</v>
      </c>
      <c r="AL1301" t="s">
        <v>615</v>
      </c>
      <c r="AM1301">
        <v>63.921999999999997</v>
      </c>
    </row>
    <row r="1302" spans="36:39" x14ac:dyDescent="0.3">
      <c r="AJ1302" t="s">
        <v>52</v>
      </c>
      <c r="AK1302" t="s">
        <v>98</v>
      </c>
      <c r="AL1302" t="s">
        <v>622</v>
      </c>
      <c r="AM1302">
        <v>1702.38</v>
      </c>
    </row>
    <row r="1303" spans="36:39" x14ac:dyDescent="0.3">
      <c r="AJ1303" t="s">
        <v>52</v>
      </c>
      <c r="AK1303" t="s">
        <v>98</v>
      </c>
      <c r="AL1303" t="s">
        <v>625</v>
      </c>
      <c r="AM1303">
        <v>257.32</v>
      </c>
    </row>
    <row r="1304" spans="36:39" x14ac:dyDescent="0.3">
      <c r="AJ1304" t="s">
        <v>52</v>
      </c>
      <c r="AK1304" t="s">
        <v>98</v>
      </c>
      <c r="AL1304" t="s">
        <v>626</v>
      </c>
      <c r="AM1304">
        <v>63.311999999999998</v>
      </c>
    </row>
    <row r="1305" spans="36:39" x14ac:dyDescent="0.3">
      <c r="AJ1305" t="s">
        <v>52</v>
      </c>
      <c r="AK1305" t="s">
        <v>98</v>
      </c>
      <c r="AL1305" t="s">
        <v>628</v>
      </c>
      <c r="AM1305">
        <v>11.52</v>
      </c>
    </row>
    <row r="1306" spans="36:39" x14ac:dyDescent="0.3">
      <c r="AJ1306" t="s">
        <v>52</v>
      </c>
      <c r="AK1306" t="s">
        <v>98</v>
      </c>
      <c r="AL1306" t="s">
        <v>629</v>
      </c>
      <c r="AM1306">
        <v>719.976</v>
      </c>
    </row>
    <row r="1307" spans="36:39" x14ac:dyDescent="0.3">
      <c r="AJ1307" t="s">
        <v>52</v>
      </c>
      <c r="AK1307" t="s">
        <v>98</v>
      </c>
      <c r="AL1307" t="s">
        <v>633</v>
      </c>
      <c r="AM1307">
        <v>91.275000000000006</v>
      </c>
    </row>
    <row r="1308" spans="36:39" x14ac:dyDescent="0.3">
      <c r="AJ1308" t="s">
        <v>52</v>
      </c>
      <c r="AK1308" t="s">
        <v>98</v>
      </c>
      <c r="AL1308" t="s">
        <v>637</v>
      </c>
      <c r="AM1308">
        <v>34.24</v>
      </c>
    </row>
    <row r="1309" spans="36:39" x14ac:dyDescent="0.3">
      <c r="AJ1309" t="s">
        <v>52</v>
      </c>
      <c r="AK1309" t="s">
        <v>98</v>
      </c>
      <c r="AL1309" t="s">
        <v>638</v>
      </c>
      <c r="AM1309">
        <v>2.3940000000000001</v>
      </c>
    </row>
    <row r="1310" spans="36:39" x14ac:dyDescent="0.3">
      <c r="AJ1310" t="s">
        <v>52</v>
      </c>
      <c r="AK1310" t="s">
        <v>98</v>
      </c>
      <c r="AL1310" t="s">
        <v>640</v>
      </c>
      <c r="AM1310">
        <v>295.96800000000002</v>
      </c>
    </row>
    <row r="1311" spans="36:39" x14ac:dyDescent="0.3">
      <c r="AJ1311" t="s">
        <v>52</v>
      </c>
      <c r="AK1311" t="s">
        <v>98</v>
      </c>
      <c r="AL1311" t="s">
        <v>642</v>
      </c>
      <c r="AM1311">
        <v>193.26599999999999</v>
      </c>
    </row>
    <row r="1312" spans="36:39" x14ac:dyDescent="0.3">
      <c r="AJ1312" t="s">
        <v>52</v>
      </c>
      <c r="AK1312" t="s">
        <v>98</v>
      </c>
      <c r="AL1312" t="s">
        <v>646</v>
      </c>
      <c r="AM1312">
        <v>145.50399999999999</v>
      </c>
    </row>
    <row r="1313" spans="36:39" x14ac:dyDescent="0.3">
      <c r="AJ1313" t="s">
        <v>52</v>
      </c>
      <c r="AK1313" t="s">
        <v>98</v>
      </c>
      <c r="AL1313" t="s">
        <v>648</v>
      </c>
      <c r="AM1313">
        <v>59.695999999999998</v>
      </c>
    </row>
    <row r="1314" spans="36:39" x14ac:dyDescent="0.3">
      <c r="AJ1314" t="s">
        <v>52</v>
      </c>
      <c r="AK1314" t="s">
        <v>98</v>
      </c>
      <c r="AL1314" t="s">
        <v>650</v>
      </c>
      <c r="AM1314">
        <v>415.15199999999999</v>
      </c>
    </row>
    <row r="1315" spans="36:39" x14ac:dyDescent="0.3">
      <c r="AJ1315" t="s">
        <v>52</v>
      </c>
      <c r="AK1315" t="s">
        <v>98</v>
      </c>
      <c r="AL1315" t="s">
        <v>653</v>
      </c>
      <c r="AM1315">
        <v>169.25299999999999</v>
      </c>
    </row>
    <row r="1316" spans="36:39" x14ac:dyDescent="0.3">
      <c r="AJ1316" t="s">
        <v>52</v>
      </c>
      <c r="AK1316" t="s">
        <v>98</v>
      </c>
      <c r="AL1316" t="s">
        <v>658</v>
      </c>
      <c r="AM1316">
        <v>796.42499999999995</v>
      </c>
    </row>
    <row r="1317" spans="36:39" x14ac:dyDescent="0.3">
      <c r="AJ1317" t="s">
        <v>52</v>
      </c>
      <c r="AK1317" t="s">
        <v>98</v>
      </c>
      <c r="AL1317" t="s">
        <v>659</v>
      </c>
      <c r="AM1317">
        <v>8.7360000000000007</v>
      </c>
    </row>
    <row r="1318" spans="36:39" x14ac:dyDescent="0.3">
      <c r="AJ1318" t="s">
        <v>52</v>
      </c>
      <c r="AK1318" t="s">
        <v>98</v>
      </c>
      <c r="AL1318" t="s">
        <v>660</v>
      </c>
      <c r="AM1318">
        <v>448.30799999999999</v>
      </c>
    </row>
    <row r="1319" spans="36:39" x14ac:dyDescent="0.3">
      <c r="AJ1319" t="s">
        <v>52</v>
      </c>
      <c r="AK1319" t="s">
        <v>98</v>
      </c>
      <c r="AL1319" t="s">
        <v>668</v>
      </c>
      <c r="AM1319">
        <v>1.788</v>
      </c>
    </row>
    <row r="1320" spans="36:39" x14ac:dyDescent="0.3">
      <c r="AJ1320" t="s">
        <v>52</v>
      </c>
      <c r="AK1320" t="s">
        <v>98</v>
      </c>
      <c r="AL1320" t="s">
        <v>670</v>
      </c>
      <c r="AM1320">
        <v>1241.413</v>
      </c>
    </row>
    <row r="1321" spans="36:39" x14ac:dyDescent="0.3">
      <c r="AJ1321" t="s">
        <v>52</v>
      </c>
      <c r="AK1321" t="s">
        <v>98</v>
      </c>
      <c r="AL1321" t="s">
        <v>673</v>
      </c>
      <c r="AM1321">
        <v>275.36799999999999</v>
      </c>
    </row>
    <row r="1322" spans="36:39" x14ac:dyDescent="0.3">
      <c r="AJ1322" t="s">
        <v>52</v>
      </c>
      <c r="AK1322" t="s">
        <v>98</v>
      </c>
      <c r="AL1322" t="s">
        <v>678</v>
      </c>
      <c r="AM1322">
        <v>3.536</v>
      </c>
    </row>
    <row r="1323" spans="36:39" x14ac:dyDescent="0.3">
      <c r="AJ1323" t="s">
        <v>52</v>
      </c>
      <c r="AK1323" t="s">
        <v>98</v>
      </c>
      <c r="AL1323" t="s">
        <v>685</v>
      </c>
      <c r="AM1323">
        <v>99.135999999999996</v>
      </c>
    </row>
    <row r="1324" spans="36:39" x14ac:dyDescent="0.3">
      <c r="AJ1324" t="s">
        <v>52</v>
      </c>
      <c r="AK1324" t="s">
        <v>98</v>
      </c>
      <c r="AL1324" t="s">
        <v>686</v>
      </c>
      <c r="AM1324">
        <v>109.70399999999999</v>
      </c>
    </row>
    <row r="1325" spans="36:39" x14ac:dyDescent="0.3">
      <c r="AJ1325" t="s">
        <v>52</v>
      </c>
      <c r="AK1325" t="s">
        <v>98</v>
      </c>
      <c r="AL1325" t="s">
        <v>692</v>
      </c>
      <c r="AM1325">
        <v>756.48599999999999</v>
      </c>
    </row>
    <row r="1326" spans="36:39" x14ac:dyDescent="0.3">
      <c r="AJ1326" t="s">
        <v>52</v>
      </c>
      <c r="AK1326" t="s">
        <v>98</v>
      </c>
      <c r="AL1326" t="s">
        <v>695</v>
      </c>
      <c r="AM1326">
        <v>19.824000000000002</v>
      </c>
    </row>
    <row r="1327" spans="36:39" x14ac:dyDescent="0.3">
      <c r="AJ1327" t="s">
        <v>52</v>
      </c>
      <c r="AK1327" t="s">
        <v>98</v>
      </c>
      <c r="AL1327" t="s">
        <v>698</v>
      </c>
      <c r="AM1327">
        <v>11.416</v>
      </c>
    </row>
    <row r="1328" spans="36:39" x14ac:dyDescent="0.3">
      <c r="AJ1328" t="s">
        <v>52</v>
      </c>
      <c r="AK1328" t="s">
        <v>98</v>
      </c>
      <c r="AL1328" t="s">
        <v>701</v>
      </c>
      <c r="AM1328">
        <v>39.368000000000002</v>
      </c>
    </row>
    <row r="1329" spans="36:39" x14ac:dyDescent="0.3">
      <c r="AJ1329" t="s">
        <v>52</v>
      </c>
      <c r="AK1329" t="s">
        <v>98</v>
      </c>
      <c r="AL1329" t="s">
        <v>703</v>
      </c>
      <c r="AM1329">
        <v>268.935</v>
      </c>
    </row>
    <row r="1330" spans="36:39" x14ac:dyDescent="0.3">
      <c r="AJ1330" t="s">
        <v>52</v>
      </c>
      <c r="AK1330" t="s">
        <v>98</v>
      </c>
      <c r="AL1330" t="s">
        <v>706</v>
      </c>
      <c r="AM1330">
        <v>73.007999999999996</v>
      </c>
    </row>
    <row r="1331" spans="36:39" x14ac:dyDescent="0.3">
      <c r="AJ1331" t="s">
        <v>52</v>
      </c>
      <c r="AK1331" t="s">
        <v>98</v>
      </c>
      <c r="AL1331" t="s">
        <v>709</v>
      </c>
      <c r="AM1331">
        <v>67.304000000000002</v>
      </c>
    </row>
    <row r="1332" spans="36:39" x14ac:dyDescent="0.3">
      <c r="AJ1332" t="s">
        <v>52</v>
      </c>
      <c r="AK1332" t="s">
        <v>98</v>
      </c>
      <c r="AL1332" t="s">
        <v>712</v>
      </c>
      <c r="AM1332">
        <v>274.096</v>
      </c>
    </row>
    <row r="1333" spans="36:39" x14ac:dyDescent="0.3">
      <c r="AJ1333" t="s">
        <v>52</v>
      </c>
      <c r="AK1333" t="s">
        <v>98</v>
      </c>
      <c r="AL1333" t="s">
        <v>721</v>
      </c>
      <c r="AM1333">
        <v>38.015999999999998</v>
      </c>
    </row>
    <row r="1334" spans="36:39" x14ac:dyDescent="0.3">
      <c r="AJ1334" t="s">
        <v>52</v>
      </c>
      <c r="AK1334" t="s">
        <v>98</v>
      </c>
      <c r="AL1334" t="s">
        <v>724</v>
      </c>
      <c r="AM1334">
        <v>158.376</v>
      </c>
    </row>
    <row r="1335" spans="36:39" x14ac:dyDescent="0.3">
      <c r="AJ1335" t="s">
        <v>52</v>
      </c>
      <c r="AK1335" t="s">
        <v>98</v>
      </c>
      <c r="AL1335" t="s">
        <v>727</v>
      </c>
      <c r="AM1335">
        <v>16.52</v>
      </c>
    </row>
    <row r="1336" spans="36:39" x14ac:dyDescent="0.3">
      <c r="AJ1336" t="s">
        <v>52</v>
      </c>
      <c r="AK1336" t="s">
        <v>98</v>
      </c>
      <c r="AL1336" t="s">
        <v>730</v>
      </c>
      <c r="AM1336">
        <v>213.11500000000001</v>
      </c>
    </row>
    <row r="1337" spans="36:39" x14ac:dyDescent="0.3">
      <c r="AJ1337" t="s">
        <v>52</v>
      </c>
      <c r="AK1337" t="s">
        <v>98</v>
      </c>
      <c r="AL1337" t="s">
        <v>736</v>
      </c>
      <c r="AM1337">
        <v>339.96</v>
      </c>
    </row>
    <row r="1338" spans="36:39" x14ac:dyDescent="0.3">
      <c r="AJ1338" t="s">
        <v>52</v>
      </c>
      <c r="AK1338" t="s">
        <v>98</v>
      </c>
      <c r="AL1338" t="s">
        <v>739</v>
      </c>
      <c r="AM1338">
        <v>11.992000000000001</v>
      </c>
    </row>
    <row r="1339" spans="36:39" x14ac:dyDescent="0.3">
      <c r="AJ1339" t="s">
        <v>52</v>
      </c>
      <c r="AK1339" t="s">
        <v>98</v>
      </c>
      <c r="AL1339" t="s">
        <v>743</v>
      </c>
      <c r="AM1339">
        <v>617.70000000000005</v>
      </c>
    </row>
    <row r="1340" spans="36:39" x14ac:dyDescent="0.3">
      <c r="AJ1340" t="s">
        <v>52</v>
      </c>
      <c r="AK1340" t="s">
        <v>98</v>
      </c>
      <c r="AL1340" t="s">
        <v>744</v>
      </c>
      <c r="AM1340">
        <v>1321.4670000000001</v>
      </c>
    </row>
    <row r="1341" spans="36:39" x14ac:dyDescent="0.3">
      <c r="AJ1341" t="s">
        <v>52</v>
      </c>
      <c r="AK1341" t="s">
        <v>98</v>
      </c>
      <c r="AL1341" t="s">
        <v>745</v>
      </c>
      <c r="AM1341">
        <v>288.06</v>
      </c>
    </row>
    <row r="1342" spans="36:39" x14ac:dyDescent="0.3">
      <c r="AJ1342" t="s">
        <v>52</v>
      </c>
      <c r="AK1342" t="s">
        <v>98</v>
      </c>
      <c r="AL1342" t="s">
        <v>749</v>
      </c>
      <c r="AM1342">
        <v>13.568</v>
      </c>
    </row>
    <row r="1343" spans="36:39" x14ac:dyDescent="0.3">
      <c r="AJ1343" t="s">
        <v>52</v>
      </c>
      <c r="AK1343" t="s">
        <v>98</v>
      </c>
      <c r="AL1343" t="s">
        <v>751</v>
      </c>
      <c r="AM1343">
        <v>3.98</v>
      </c>
    </row>
    <row r="1344" spans="36:39" x14ac:dyDescent="0.3">
      <c r="AJ1344" t="s">
        <v>52</v>
      </c>
      <c r="AK1344" t="s">
        <v>98</v>
      </c>
      <c r="AL1344" t="s">
        <v>752</v>
      </c>
      <c r="AM1344">
        <v>608.55200000000002</v>
      </c>
    </row>
    <row r="1345" spans="36:39" x14ac:dyDescent="0.3">
      <c r="AJ1345" t="s">
        <v>52</v>
      </c>
      <c r="AK1345" t="s">
        <v>98</v>
      </c>
      <c r="AL1345" t="s">
        <v>754</v>
      </c>
      <c r="AM1345">
        <v>11.952</v>
      </c>
    </row>
    <row r="1346" spans="36:39" x14ac:dyDescent="0.3">
      <c r="AJ1346" t="s">
        <v>52</v>
      </c>
      <c r="AK1346" t="s">
        <v>98</v>
      </c>
      <c r="AL1346" t="s">
        <v>761</v>
      </c>
      <c r="AM1346">
        <v>745.74599999999998</v>
      </c>
    </row>
    <row r="1347" spans="36:39" x14ac:dyDescent="0.3">
      <c r="AJ1347" t="s">
        <v>52</v>
      </c>
      <c r="AK1347" t="s">
        <v>98</v>
      </c>
      <c r="AL1347" t="s">
        <v>768</v>
      </c>
      <c r="AM1347">
        <v>229.08799999999999</v>
      </c>
    </row>
    <row r="1348" spans="36:39" x14ac:dyDescent="0.3">
      <c r="AJ1348" t="s">
        <v>52</v>
      </c>
      <c r="AK1348" t="s">
        <v>98</v>
      </c>
      <c r="AL1348" t="s">
        <v>770</v>
      </c>
      <c r="AM1348">
        <v>1305.81</v>
      </c>
    </row>
    <row r="1349" spans="36:39" x14ac:dyDescent="0.3">
      <c r="AJ1349" t="s">
        <v>52</v>
      </c>
      <c r="AK1349" t="s">
        <v>98</v>
      </c>
      <c r="AL1349" t="s">
        <v>771</v>
      </c>
      <c r="AM1349">
        <v>3172.7069999999999</v>
      </c>
    </row>
    <row r="1350" spans="36:39" x14ac:dyDescent="0.3">
      <c r="AJ1350" t="s">
        <v>52</v>
      </c>
      <c r="AK1350" t="s">
        <v>98</v>
      </c>
      <c r="AL1350" t="s">
        <v>772</v>
      </c>
      <c r="AM1350">
        <v>43.963999999999999</v>
      </c>
    </row>
    <row r="1351" spans="36:39" x14ac:dyDescent="0.3">
      <c r="AJ1351" t="s">
        <v>52</v>
      </c>
      <c r="AK1351" t="s">
        <v>98</v>
      </c>
      <c r="AL1351" t="s">
        <v>778</v>
      </c>
      <c r="AM1351">
        <v>141.57599999999999</v>
      </c>
    </row>
    <row r="1352" spans="36:39" x14ac:dyDescent="0.3">
      <c r="AJ1352" t="s">
        <v>52</v>
      </c>
      <c r="AK1352" t="s">
        <v>98</v>
      </c>
      <c r="AL1352" t="s">
        <v>779</v>
      </c>
      <c r="AM1352">
        <v>359.976</v>
      </c>
    </row>
    <row r="1353" spans="36:39" x14ac:dyDescent="0.3">
      <c r="AJ1353" t="s">
        <v>52</v>
      </c>
      <c r="AK1353" t="s">
        <v>98</v>
      </c>
      <c r="AL1353" t="s">
        <v>782</v>
      </c>
      <c r="AM1353">
        <v>531.88800000000003</v>
      </c>
    </row>
    <row r="1354" spans="36:39" x14ac:dyDescent="0.3">
      <c r="AJ1354" t="s">
        <v>52</v>
      </c>
      <c r="AK1354" t="s">
        <v>98</v>
      </c>
      <c r="AL1354" t="s">
        <v>784</v>
      </c>
      <c r="AM1354">
        <v>512.36800000000005</v>
      </c>
    </row>
    <row r="1355" spans="36:39" x14ac:dyDescent="0.3">
      <c r="AJ1355" t="s">
        <v>52</v>
      </c>
      <c r="AK1355" t="s">
        <v>98</v>
      </c>
      <c r="AL1355" t="s">
        <v>785</v>
      </c>
      <c r="AM1355">
        <v>328.22399999999999</v>
      </c>
    </row>
    <row r="1356" spans="36:39" x14ac:dyDescent="0.3">
      <c r="AJ1356" t="s">
        <v>52</v>
      </c>
      <c r="AK1356" t="s">
        <v>98</v>
      </c>
      <c r="AL1356" t="s">
        <v>791</v>
      </c>
      <c r="AM1356">
        <v>1460.086</v>
      </c>
    </row>
    <row r="1357" spans="36:39" x14ac:dyDescent="0.3">
      <c r="AJ1357" t="s">
        <v>52</v>
      </c>
      <c r="AK1357" t="s">
        <v>98</v>
      </c>
      <c r="AL1357" t="s">
        <v>792</v>
      </c>
      <c r="AM1357">
        <v>182.97</v>
      </c>
    </row>
    <row r="1358" spans="36:39" x14ac:dyDescent="0.3">
      <c r="AJ1358" t="s">
        <v>52</v>
      </c>
      <c r="AK1358" t="s">
        <v>98</v>
      </c>
      <c r="AL1358" t="s">
        <v>795</v>
      </c>
      <c r="AM1358">
        <v>3.798</v>
      </c>
    </row>
    <row r="1359" spans="36:39" x14ac:dyDescent="0.3">
      <c r="AJ1359" t="s">
        <v>52</v>
      </c>
      <c r="AK1359" t="s">
        <v>98</v>
      </c>
      <c r="AL1359" t="s">
        <v>799</v>
      </c>
      <c r="AM1359">
        <v>1349.63</v>
      </c>
    </row>
    <row r="1360" spans="36:39" x14ac:dyDescent="0.3">
      <c r="AJ1360" t="s">
        <v>52</v>
      </c>
      <c r="AK1360" t="s">
        <v>98</v>
      </c>
      <c r="AL1360" t="s">
        <v>140</v>
      </c>
      <c r="AM1360">
        <v>615.60599999999999</v>
      </c>
    </row>
    <row r="1361" spans="36:39" x14ac:dyDescent="0.3">
      <c r="AJ1361" t="s">
        <v>52</v>
      </c>
      <c r="AK1361" t="s">
        <v>98</v>
      </c>
      <c r="AL1361" t="s">
        <v>803</v>
      </c>
      <c r="AM1361">
        <v>44.4</v>
      </c>
    </row>
    <row r="1362" spans="36:39" x14ac:dyDescent="0.3">
      <c r="AJ1362" t="s">
        <v>52</v>
      </c>
      <c r="AK1362" t="s">
        <v>98</v>
      </c>
      <c r="AL1362" t="s">
        <v>804</v>
      </c>
      <c r="AM1362">
        <v>10.192</v>
      </c>
    </row>
    <row r="1363" spans="36:39" x14ac:dyDescent="0.3">
      <c r="AJ1363" t="s">
        <v>52</v>
      </c>
      <c r="AK1363" t="s">
        <v>98</v>
      </c>
      <c r="AL1363" t="s">
        <v>806</v>
      </c>
      <c r="AM1363">
        <v>38.572000000000003</v>
      </c>
    </row>
    <row r="1364" spans="36:39" x14ac:dyDescent="0.3">
      <c r="AJ1364" t="s">
        <v>52</v>
      </c>
      <c r="AK1364" t="s">
        <v>98</v>
      </c>
      <c r="AL1364" t="s">
        <v>807</v>
      </c>
      <c r="AM1364">
        <v>1988.078</v>
      </c>
    </row>
    <row r="1365" spans="36:39" x14ac:dyDescent="0.3">
      <c r="AJ1365" t="s">
        <v>52</v>
      </c>
      <c r="AK1365" t="s">
        <v>98</v>
      </c>
      <c r="AL1365" t="s">
        <v>809</v>
      </c>
      <c r="AM1365">
        <v>349.34199999999998</v>
      </c>
    </row>
    <row r="1366" spans="36:39" x14ac:dyDescent="0.3">
      <c r="AJ1366" t="s">
        <v>52</v>
      </c>
      <c r="AK1366" t="s">
        <v>98</v>
      </c>
      <c r="AL1366" t="s">
        <v>811</v>
      </c>
      <c r="AM1366">
        <v>239.358</v>
      </c>
    </row>
    <row r="1367" spans="36:39" x14ac:dyDescent="0.3">
      <c r="AJ1367" t="s">
        <v>52</v>
      </c>
      <c r="AK1367" t="s">
        <v>98</v>
      </c>
      <c r="AL1367" t="s">
        <v>815</v>
      </c>
      <c r="AM1367">
        <v>52.064</v>
      </c>
    </row>
    <row r="1368" spans="36:39" x14ac:dyDescent="0.3">
      <c r="AJ1368" t="s">
        <v>52</v>
      </c>
      <c r="AK1368" t="s">
        <v>98</v>
      </c>
      <c r="AL1368" t="s">
        <v>821</v>
      </c>
      <c r="AM1368">
        <v>677.43299999999999</v>
      </c>
    </row>
    <row r="1369" spans="36:39" x14ac:dyDescent="0.3">
      <c r="AJ1369" t="s">
        <v>52</v>
      </c>
      <c r="AK1369" t="s">
        <v>98</v>
      </c>
      <c r="AL1369" t="s">
        <v>826</v>
      </c>
      <c r="AM1369">
        <v>683.02200000000005</v>
      </c>
    </row>
    <row r="1370" spans="36:39" x14ac:dyDescent="0.3">
      <c r="AJ1370" t="s">
        <v>52</v>
      </c>
      <c r="AK1370" t="s">
        <v>98</v>
      </c>
      <c r="AL1370" t="s">
        <v>830</v>
      </c>
      <c r="AM1370">
        <v>195.976</v>
      </c>
    </row>
    <row r="1371" spans="36:39" x14ac:dyDescent="0.3">
      <c r="AJ1371" t="s">
        <v>52</v>
      </c>
      <c r="AK1371" t="s">
        <v>98</v>
      </c>
      <c r="AL1371" t="s">
        <v>831</v>
      </c>
      <c r="AM1371">
        <v>762.59400000000005</v>
      </c>
    </row>
    <row r="1372" spans="36:39" x14ac:dyDescent="0.3">
      <c r="AJ1372" t="s">
        <v>52</v>
      </c>
      <c r="AK1372" t="s">
        <v>98</v>
      </c>
      <c r="AL1372" t="s">
        <v>832</v>
      </c>
      <c r="AM1372">
        <v>2.2959999999999998</v>
      </c>
    </row>
    <row r="1373" spans="36:39" x14ac:dyDescent="0.3">
      <c r="AJ1373" t="s">
        <v>52</v>
      </c>
      <c r="AK1373" t="s">
        <v>98</v>
      </c>
      <c r="AL1373" t="s">
        <v>834</v>
      </c>
      <c r="AM1373">
        <v>372.12</v>
      </c>
    </row>
    <row r="1374" spans="36:39" x14ac:dyDescent="0.3">
      <c r="AJ1374" t="s">
        <v>52</v>
      </c>
      <c r="AK1374" t="s">
        <v>98</v>
      </c>
      <c r="AL1374" t="s">
        <v>837</v>
      </c>
      <c r="AM1374">
        <v>22.751999999999999</v>
      </c>
    </row>
    <row r="1375" spans="36:39" x14ac:dyDescent="0.3">
      <c r="AJ1375" t="s">
        <v>52</v>
      </c>
      <c r="AK1375" t="s">
        <v>98</v>
      </c>
      <c r="AL1375" t="s">
        <v>838</v>
      </c>
      <c r="AM1375">
        <v>1368.114</v>
      </c>
    </row>
    <row r="1376" spans="36:39" x14ac:dyDescent="0.3">
      <c r="AJ1376" t="s">
        <v>52</v>
      </c>
      <c r="AK1376" t="s">
        <v>98</v>
      </c>
      <c r="AL1376" t="s">
        <v>841</v>
      </c>
      <c r="AM1376">
        <v>254.60400000000001</v>
      </c>
    </row>
    <row r="1377" spans="36:39" x14ac:dyDescent="0.3">
      <c r="AJ1377" t="s">
        <v>52</v>
      </c>
      <c r="AK1377" t="s">
        <v>98</v>
      </c>
      <c r="AL1377" t="s">
        <v>849</v>
      </c>
      <c r="AM1377">
        <v>2743.0079999999998</v>
      </c>
    </row>
    <row r="1378" spans="36:39" x14ac:dyDescent="0.3">
      <c r="AJ1378" t="s">
        <v>52</v>
      </c>
      <c r="AK1378" t="s">
        <v>98</v>
      </c>
      <c r="AL1378" t="s">
        <v>850</v>
      </c>
      <c r="AM1378">
        <v>14.112</v>
      </c>
    </row>
    <row r="1379" spans="36:39" x14ac:dyDescent="0.3">
      <c r="AJ1379" t="s">
        <v>52</v>
      </c>
      <c r="AK1379" t="s">
        <v>98</v>
      </c>
      <c r="AL1379" t="s">
        <v>851</v>
      </c>
      <c r="AM1379">
        <v>8.5440000000000005</v>
      </c>
    </row>
    <row r="1380" spans="36:39" x14ac:dyDescent="0.3">
      <c r="AJ1380" t="s">
        <v>52</v>
      </c>
      <c r="AK1380" t="s">
        <v>98</v>
      </c>
      <c r="AL1380" t="s">
        <v>855</v>
      </c>
      <c r="AM1380">
        <v>23.992000000000001</v>
      </c>
    </row>
    <row r="1381" spans="36:39" x14ac:dyDescent="0.3">
      <c r="AJ1381" t="s">
        <v>52</v>
      </c>
      <c r="AK1381" t="s">
        <v>98</v>
      </c>
      <c r="AL1381" t="s">
        <v>857</v>
      </c>
      <c r="AM1381">
        <v>15.696</v>
      </c>
    </row>
    <row r="1382" spans="36:39" x14ac:dyDescent="0.3">
      <c r="AJ1382" t="s">
        <v>52</v>
      </c>
      <c r="AK1382" t="s">
        <v>98</v>
      </c>
      <c r="AL1382" t="s">
        <v>859</v>
      </c>
      <c r="AM1382">
        <v>79.408000000000001</v>
      </c>
    </row>
    <row r="1383" spans="36:39" x14ac:dyDescent="0.3">
      <c r="AJ1383" t="s">
        <v>52</v>
      </c>
      <c r="AK1383" t="s">
        <v>98</v>
      </c>
      <c r="AL1383" t="s">
        <v>860</v>
      </c>
      <c r="AM1383">
        <v>8.85</v>
      </c>
    </row>
    <row r="1384" spans="36:39" x14ac:dyDescent="0.3">
      <c r="AJ1384" t="s">
        <v>52</v>
      </c>
      <c r="AK1384" t="s">
        <v>98</v>
      </c>
      <c r="AL1384" t="s">
        <v>862</v>
      </c>
      <c r="AM1384">
        <v>286.39999999999998</v>
      </c>
    </row>
    <row r="1385" spans="36:39" x14ac:dyDescent="0.3">
      <c r="AJ1385" t="s">
        <v>52</v>
      </c>
      <c r="AK1385" t="s">
        <v>98</v>
      </c>
      <c r="AL1385" t="s">
        <v>868</v>
      </c>
      <c r="AM1385">
        <v>2.8079999999999998</v>
      </c>
    </row>
    <row r="1386" spans="36:39" x14ac:dyDescent="0.3">
      <c r="AJ1386" t="s">
        <v>52</v>
      </c>
      <c r="AK1386" t="s">
        <v>98</v>
      </c>
      <c r="AL1386" t="s">
        <v>873</v>
      </c>
      <c r="AM1386">
        <v>28.835999999999999</v>
      </c>
    </row>
    <row r="1387" spans="36:39" x14ac:dyDescent="0.3">
      <c r="AJ1387" t="s">
        <v>52</v>
      </c>
      <c r="AK1387" t="s">
        <v>98</v>
      </c>
      <c r="AL1387" t="s">
        <v>875</v>
      </c>
      <c r="AM1387">
        <v>110.43300000000001</v>
      </c>
    </row>
    <row r="1388" spans="36:39" x14ac:dyDescent="0.3">
      <c r="AJ1388" t="s">
        <v>52</v>
      </c>
      <c r="AK1388" t="s">
        <v>98</v>
      </c>
      <c r="AL1388" t="s">
        <v>876</v>
      </c>
      <c r="AM1388">
        <v>12.224</v>
      </c>
    </row>
    <row r="1389" spans="36:39" x14ac:dyDescent="0.3">
      <c r="AJ1389" t="s">
        <v>52</v>
      </c>
      <c r="AK1389" t="s">
        <v>98</v>
      </c>
      <c r="AL1389" t="s">
        <v>884</v>
      </c>
      <c r="AM1389">
        <v>2799.96</v>
      </c>
    </row>
    <row r="1390" spans="36:39" x14ac:dyDescent="0.3">
      <c r="AJ1390" t="s">
        <v>52</v>
      </c>
      <c r="AK1390" t="s">
        <v>98</v>
      </c>
      <c r="AL1390" t="s">
        <v>142</v>
      </c>
      <c r="AM1390">
        <v>84.272000000000006</v>
      </c>
    </row>
    <row r="1391" spans="36:39" x14ac:dyDescent="0.3">
      <c r="AJ1391" t="s">
        <v>52</v>
      </c>
      <c r="AK1391" t="s">
        <v>98</v>
      </c>
      <c r="AL1391" t="s">
        <v>78</v>
      </c>
      <c r="AM1391">
        <v>23.952000000000002</v>
      </c>
    </row>
    <row r="1392" spans="36:39" x14ac:dyDescent="0.3">
      <c r="AJ1392" t="s">
        <v>52</v>
      </c>
      <c r="AK1392" t="s">
        <v>98</v>
      </c>
      <c r="AL1392" t="s">
        <v>888</v>
      </c>
      <c r="AM1392">
        <v>53.351999999999997</v>
      </c>
    </row>
    <row r="1393" spans="36:39" x14ac:dyDescent="0.3">
      <c r="AJ1393" t="s">
        <v>52</v>
      </c>
      <c r="AK1393" t="s">
        <v>98</v>
      </c>
      <c r="AL1393" t="s">
        <v>897</v>
      </c>
      <c r="AM1393">
        <v>179.428</v>
      </c>
    </row>
    <row r="1394" spans="36:39" x14ac:dyDescent="0.3">
      <c r="AJ1394" t="s">
        <v>52</v>
      </c>
      <c r="AK1394" t="s">
        <v>98</v>
      </c>
      <c r="AL1394" t="s">
        <v>902</v>
      </c>
      <c r="AM1394">
        <v>2.9119999999999999</v>
      </c>
    </row>
    <row r="1395" spans="36:39" x14ac:dyDescent="0.3">
      <c r="AJ1395" t="s">
        <v>52</v>
      </c>
      <c r="AK1395" t="s">
        <v>98</v>
      </c>
      <c r="AL1395" t="s">
        <v>904</v>
      </c>
      <c r="AM1395">
        <v>651.58799999999997</v>
      </c>
    </row>
    <row r="1396" spans="36:39" x14ac:dyDescent="0.3">
      <c r="AJ1396" t="s">
        <v>52</v>
      </c>
      <c r="AK1396" t="s">
        <v>98</v>
      </c>
      <c r="AL1396" t="s">
        <v>910</v>
      </c>
      <c r="AM1396">
        <v>331.536</v>
      </c>
    </row>
    <row r="1397" spans="36:39" x14ac:dyDescent="0.3">
      <c r="AJ1397" t="s">
        <v>52</v>
      </c>
      <c r="AK1397" t="s">
        <v>98</v>
      </c>
      <c r="AL1397" t="s">
        <v>911</v>
      </c>
      <c r="AM1397">
        <v>610.30700000000002</v>
      </c>
    </row>
    <row r="1398" spans="36:39" x14ac:dyDescent="0.3">
      <c r="AJ1398" t="s">
        <v>52</v>
      </c>
      <c r="AK1398" t="s">
        <v>98</v>
      </c>
      <c r="AL1398" t="s">
        <v>914</v>
      </c>
      <c r="AM1398">
        <v>68.111999999999995</v>
      </c>
    </row>
    <row r="1399" spans="36:39" x14ac:dyDescent="0.3">
      <c r="AJ1399" t="s">
        <v>52</v>
      </c>
      <c r="AK1399" t="s">
        <v>98</v>
      </c>
      <c r="AL1399" t="s">
        <v>85</v>
      </c>
      <c r="AM1399">
        <v>388.05799999999999</v>
      </c>
    </row>
    <row r="1400" spans="36:39" x14ac:dyDescent="0.3">
      <c r="AJ1400" t="s">
        <v>52</v>
      </c>
      <c r="AK1400" t="s">
        <v>53</v>
      </c>
      <c r="AL1400" t="s">
        <v>146</v>
      </c>
      <c r="AM1400">
        <v>240.15</v>
      </c>
    </row>
    <row r="1401" spans="36:39" x14ac:dyDescent="0.3">
      <c r="AJ1401" t="s">
        <v>52</v>
      </c>
      <c r="AK1401" t="s">
        <v>53</v>
      </c>
      <c r="AL1401" t="s">
        <v>17</v>
      </c>
      <c r="AM1401">
        <v>1107.6600000000001</v>
      </c>
    </row>
    <row r="1402" spans="36:39" x14ac:dyDescent="0.3">
      <c r="AJ1402" t="s">
        <v>52</v>
      </c>
      <c r="AK1402" t="s">
        <v>53</v>
      </c>
      <c r="AL1402" t="s">
        <v>79</v>
      </c>
      <c r="AM1402">
        <v>2678.94</v>
      </c>
    </row>
    <row r="1403" spans="36:39" x14ac:dyDescent="0.3">
      <c r="AJ1403" t="s">
        <v>52</v>
      </c>
      <c r="AK1403" t="s">
        <v>53</v>
      </c>
      <c r="AL1403" t="s">
        <v>184</v>
      </c>
      <c r="AM1403">
        <v>35.880000000000003</v>
      </c>
    </row>
    <row r="1404" spans="36:39" x14ac:dyDescent="0.3">
      <c r="AJ1404" t="s">
        <v>52</v>
      </c>
      <c r="AK1404" t="s">
        <v>53</v>
      </c>
      <c r="AL1404" t="s">
        <v>191</v>
      </c>
      <c r="AM1404">
        <v>10.74</v>
      </c>
    </row>
    <row r="1405" spans="36:39" x14ac:dyDescent="0.3">
      <c r="AJ1405" t="s">
        <v>52</v>
      </c>
      <c r="AK1405" t="s">
        <v>53</v>
      </c>
      <c r="AL1405" t="s">
        <v>203</v>
      </c>
      <c r="AM1405">
        <v>638.73</v>
      </c>
    </row>
    <row r="1406" spans="36:39" x14ac:dyDescent="0.3">
      <c r="AJ1406" t="s">
        <v>52</v>
      </c>
      <c r="AK1406" t="s">
        <v>53</v>
      </c>
      <c r="AL1406" t="s">
        <v>205</v>
      </c>
      <c r="AM1406">
        <v>328.54</v>
      </c>
    </row>
    <row r="1407" spans="36:39" x14ac:dyDescent="0.3">
      <c r="AJ1407" t="s">
        <v>52</v>
      </c>
      <c r="AK1407" t="s">
        <v>53</v>
      </c>
      <c r="AL1407" t="s">
        <v>246</v>
      </c>
      <c r="AM1407">
        <v>33.4</v>
      </c>
    </row>
    <row r="1408" spans="36:39" x14ac:dyDescent="0.3">
      <c r="AJ1408" t="s">
        <v>52</v>
      </c>
      <c r="AK1408" t="s">
        <v>53</v>
      </c>
      <c r="AL1408" t="s">
        <v>80</v>
      </c>
      <c r="AM1408">
        <v>2229.1799999999998</v>
      </c>
    </row>
    <row r="1409" spans="36:39" x14ac:dyDescent="0.3">
      <c r="AJ1409" t="s">
        <v>52</v>
      </c>
      <c r="AK1409" t="s">
        <v>53</v>
      </c>
      <c r="AL1409" t="s">
        <v>271</v>
      </c>
      <c r="AM1409">
        <v>215.18</v>
      </c>
    </row>
    <row r="1410" spans="36:39" x14ac:dyDescent="0.3">
      <c r="AJ1410" t="s">
        <v>52</v>
      </c>
      <c r="AK1410" t="s">
        <v>53</v>
      </c>
      <c r="AL1410" t="s">
        <v>278</v>
      </c>
      <c r="AM1410">
        <v>40.880000000000003</v>
      </c>
    </row>
    <row r="1411" spans="36:39" x14ac:dyDescent="0.3">
      <c r="AJ1411" t="s">
        <v>52</v>
      </c>
      <c r="AK1411" t="s">
        <v>53</v>
      </c>
      <c r="AL1411" t="s">
        <v>286</v>
      </c>
      <c r="AM1411">
        <v>111.75</v>
      </c>
    </row>
    <row r="1412" spans="36:39" x14ac:dyDescent="0.3">
      <c r="AJ1412" t="s">
        <v>52</v>
      </c>
      <c r="AK1412" t="s">
        <v>53</v>
      </c>
      <c r="AL1412" t="s">
        <v>299</v>
      </c>
      <c r="AM1412">
        <v>209.3</v>
      </c>
    </row>
    <row r="1413" spans="36:39" x14ac:dyDescent="0.3">
      <c r="AJ1413" t="s">
        <v>52</v>
      </c>
      <c r="AK1413" t="s">
        <v>53</v>
      </c>
      <c r="AL1413" t="s">
        <v>315</v>
      </c>
      <c r="AM1413">
        <v>134.85</v>
      </c>
    </row>
    <row r="1414" spans="36:39" x14ac:dyDescent="0.3">
      <c r="AJ1414" t="s">
        <v>52</v>
      </c>
      <c r="AK1414" t="s">
        <v>53</v>
      </c>
      <c r="AL1414" t="s">
        <v>332</v>
      </c>
      <c r="AM1414">
        <v>412.24</v>
      </c>
    </row>
    <row r="1415" spans="36:39" x14ac:dyDescent="0.3">
      <c r="AJ1415" t="s">
        <v>52</v>
      </c>
      <c r="AK1415" t="s">
        <v>53</v>
      </c>
      <c r="AL1415" t="s">
        <v>337</v>
      </c>
      <c r="AM1415">
        <v>209.55</v>
      </c>
    </row>
    <row r="1416" spans="36:39" x14ac:dyDescent="0.3">
      <c r="AJ1416" t="s">
        <v>52</v>
      </c>
      <c r="AK1416" t="s">
        <v>53</v>
      </c>
      <c r="AL1416" t="s">
        <v>359</v>
      </c>
      <c r="AM1416">
        <v>508.11</v>
      </c>
    </row>
    <row r="1417" spans="36:39" x14ac:dyDescent="0.3">
      <c r="AJ1417" t="s">
        <v>52</v>
      </c>
      <c r="AK1417" t="s">
        <v>53</v>
      </c>
      <c r="AL1417" t="s">
        <v>364</v>
      </c>
      <c r="AM1417">
        <v>526.45000000000005</v>
      </c>
    </row>
    <row r="1418" spans="36:39" x14ac:dyDescent="0.3">
      <c r="AJ1418" t="s">
        <v>52</v>
      </c>
      <c r="AK1418" t="s">
        <v>53</v>
      </c>
      <c r="AL1418" t="s">
        <v>422</v>
      </c>
      <c r="AM1418">
        <v>383.14</v>
      </c>
    </row>
    <row r="1419" spans="36:39" x14ac:dyDescent="0.3">
      <c r="AJ1419" t="s">
        <v>52</v>
      </c>
      <c r="AK1419" t="s">
        <v>53</v>
      </c>
      <c r="AL1419" t="s">
        <v>470</v>
      </c>
      <c r="AM1419">
        <v>43.85</v>
      </c>
    </row>
    <row r="1420" spans="36:39" x14ac:dyDescent="0.3">
      <c r="AJ1420" t="s">
        <v>52</v>
      </c>
      <c r="AK1420" t="s">
        <v>53</v>
      </c>
      <c r="AL1420" t="s">
        <v>136</v>
      </c>
      <c r="AM1420">
        <v>440.91</v>
      </c>
    </row>
    <row r="1421" spans="36:39" x14ac:dyDescent="0.3">
      <c r="AJ1421" t="s">
        <v>52</v>
      </c>
      <c r="AK1421" t="s">
        <v>53</v>
      </c>
      <c r="AL1421" t="s">
        <v>81</v>
      </c>
      <c r="AM1421">
        <v>1645.87</v>
      </c>
    </row>
    <row r="1422" spans="36:39" x14ac:dyDescent="0.3">
      <c r="AJ1422" t="s">
        <v>52</v>
      </c>
      <c r="AK1422" t="s">
        <v>53</v>
      </c>
      <c r="AL1422" t="s">
        <v>549</v>
      </c>
      <c r="AM1422">
        <v>656.22</v>
      </c>
    </row>
    <row r="1423" spans="36:39" x14ac:dyDescent="0.3">
      <c r="AJ1423" t="s">
        <v>52</v>
      </c>
      <c r="AK1423" t="s">
        <v>53</v>
      </c>
      <c r="AL1423" t="s">
        <v>554</v>
      </c>
      <c r="AM1423">
        <v>639.83000000000004</v>
      </c>
    </row>
    <row r="1424" spans="36:39" x14ac:dyDescent="0.3">
      <c r="AJ1424" t="s">
        <v>52</v>
      </c>
      <c r="AK1424" t="s">
        <v>53</v>
      </c>
      <c r="AL1424" t="s">
        <v>556</v>
      </c>
      <c r="AM1424">
        <v>12.39</v>
      </c>
    </row>
    <row r="1425" spans="36:39" x14ac:dyDescent="0.3">
      <c r="AJ1425" t="s">
        <v>52</v>
      </c>
      <c r="AK1425" t="s">
        <v>53</v>
      </c>
      <c r="AL1425" t="s">
        <v>575</v>
      </c>
      <c r="AM1425">
        <v>34.020000000000003</v>
      </c>
    </row>
    <row r="1426" spans="36:39" x14ac:dyDescent="0.3">
      <c r="AJ1426" t="s">
        <v>52</v>
      </c>
      <c r="AK1426" t="s">
        <v>53</v>
      </c>
      <c r="AL1426" t="s">
        <v>594</v>
      </c>
      <c r="AM1426">
        <v>171.43</v>
      </c>
    </row>
    <row r="1427" spans="36:39" x14ac:dyDescent="0.3">
      <c r="AJ1427" t="s">
        <v>52</v>
      </c>
      <c r="AK1427" t="s">
        <v>53</v>
      </c>
      <c r="AL1427" t="s">
        <v>596</v>
      </c>
      <c r="AM1427">
        <v>82.63</v>
      </c>
    </row>
    <row r="1428" spans="36:39" x14ac:dyDescent="0.3">
      <c r="AJ1428" t="s">
        <v>52</v>
      </c>
      <c r="AK1428" t="s">
        <v>53</v>
      </c>
      <c r="AL1428" t="s">
        <v>607</v>
      </c>
      <c r="AM1428">
        <v>375.34</v>
      </c>
    </row>
    <row r="1429" spans="36:39" x14ac:dyDescent="0.3">
      <c r="AJ1429" t="s">
        <v>52</v>
      </c>
      <c r="AK1429" t="s">
        <v>53</v>
      </c>
      <c r="AL1429" t="s">
        <v>628</v>
      </c>
      <c r="AM1429">
        <v>522.79</v>
      </c>
    </row>
    <row r="1430" spans="36:39" x14ac:dyDescent="0.3">
      <c r="AJ1430" t="s">
        <v>52</v>
      </c>
      <c r="AK1430" t="s">
        <v>53</v>
      </c>
      <c r="AL1430" t="s">
        <v>82</v>
      </c>
      <c r="AM1430">
        <v>1424.9</v>
      </c>
    </row>
    <row r="1431" spans="36:39" x14ac:dyDescent="0.3">
      <c r="AJ1431" t="s">
        <v>52</v>
      </c>
      <c r="AK1431" t="s">
        <v>53</v>
      </c>
      <c r="AL1431" t="s">
        <v>642</v>
      </c>
      <c r="AM1431">
        <v>64.02</v>
      </c>
    </row>
    <row r="1432" spans="36:39" x14ac:dyDescent="0.3">
      <c r="AJ1432" t="s">
        <v>52</v>
      </c>
      <c r="AK1432" t="s">
        <v>53</v>
      </c>
      <c r="AL1432" t="s">
        <v>657</v>
      </c>
      <c r="AM1432">
        <v>909.12</v>
      </c>
    </row>
    <row r="1433" spans="36:39" x14ac:dyDescent="0.3">
      <c r="AJ1433" t="s">
        <v>52</v>
      </c>
      <c r="AK1433" t="s">
        <v>53</v>
      </c>
      <c r="AL1433" t="s">
        <v>661</v>
      </c>
      <c r="AM1433">
        <v>611.94000000000005</v>
      </c>
    </row>
    <row r="1434" spans="36:39" x14ac:dyDescent="0.3">
      <c r="AJ1434" t="s">
        <v>52</v>
      </c>
      <c r="AK1434" t="s">
        <v>53</v>
      </c>
      <c r="AL1434" t="s">
        <v>666</v>
      </c>
      <c r="AM1434">
        <v>196.33</v>
      </c>
    </row>
    <row r="1435" spans="36:39" x14ac:dyDescent="0.3">
      <c r="AJ1435" t="s">
        <v>52</v>
      </c>
      <c r="AK1435" t="s">
        <v>53</v>
      </c>
      <c r="AL1435" t="s">
        <v>708</v>
      </c>
      <c r="AM1435">
        <v>77.86</v>
      </c>
    </row>
    <row r="1436" spans="36:39" x14ac:dyDescent="0.3">
      <c r="AJ1436" t="s">
        <v>52</v>
      </c>
      <c r="AK1436" t="s">
        <v>53</v>
      </c>
      <c r="AL1436" t="s">
        <v>83</v>
      </c>
      <c r="AM1436">
        <v>999.98</v>
      </c>
    </row>
    <row r="1437" spans="36:39" x14ac:dyDescent="0.3">
      <c r="AJ1437" t="s">
        <v>52</v>
      </c>
      <c r="AK1437" t="s">
        <v>53</v>
      </c>
      <c r="AL1437" t="s">
        <v>723</v>
      </c>
      <c r="AM1437">
        <v>338.86</v>
      </c>
    </row>
    <row r="1438" spans="36:39" x14ac:dyDescent="0.3">
      <c r="AJ1438" t="s">
        <v>52</v>
      </c>
      <c r="AK1438" t="s">
        <v>53</v>
      </c>
      <c r="AL1438" t="s">
        <v>736</v>
      </c>
      <c r="AM1438">
        <v>112.04</v>
      </c>
    </row>
    <row r="1439" spans="36:39" x14ac:dyDescent="0.3">
      <c r="AJ1439" t="s">
        <v>52</v>
      </c>
      <c r="AK1439" t="s">
        <v>53</v>
      </c>
      <c r="AL1439" t="s">
        <v>751</v>
      </c>
      <c r="AM1439">
        <v>11.36</v>
      </c>
    </row>
    <row r="1440" spans="36:39" x14ac:dyDescent="0.3">
      <c r="AJ1440" t="s">
        <v>52</v>
      </c>
      <c r="AK1440" t="s">
        <v>53</v>
      </c>
      <c r="AL1440" t="s">
        <v>84</v>
      </c>
      <c r="AM1440">
        <v>1238.33</v>
      </c>
    </row>
    <row r="1441" spans="36:39" x14ac:dyDescent="0.3">
      <c r="AJ1441" t="s">
        <v>52</v>
      </c>
      <c r="AK1441" t="s">
        <v>53</v>
      </c>
      <c r="AL1441" t="s">
        <v>762</v>
      </c>
      <c r="AM1441">
        <v>145.71</v>
      </c>
    </row>
    <row r="1442" spans="36:39" x14ac:dyDescent="0.3">
      <c r="AJ1442" t="s">
        <v>52</v>
      </c>
      <c r="AK1442" t="s">
        <v>53</v>
      </c>
      <c r="AL1442" t="s">
        <v>768</v>
      </c>
      <c r="AM1442">
        <v>199.73</v>
      </c>
    </row>
    <row r="1443" spans="36:39" x14ac:dyDescent="0.3">
      <c r="AJ1443" t="s">
        <v>52</v>
      </c>
      <c r="AK1443" t="s">
        <v>53</v>
      </c>
      <c r="AL1443" t="s">
        <v>776</v>
      </c>
      <c r="AM1443">
        <v>283.18</v>
      </c>
    </row>
    <row r="1444" spans="36:39" x14ac:dyDescent="0.3">
      <c r="AJ1444" t="s">
        <v>52</v>
      </c>
      <c r="AK1444" t="s">
        <v>53</v>
      </c>
      <c r="AL1444" t="s">
        <v>778</v>
      </c>
      <c r="AM1444">
        <v>81.400000000000006</v>
      </c>
    </row>
    <row r="1445" spans="36:39" x14ac:dyDescent="0.3">
      <c r="AJ1445" t="s">
        <v>52</v>
      </c>
      <c r="AK1445" t="s">
        <v>53</v>
      </c>
      <c r="AL1445" t="s">
        <v>787</v>
      </c>
      <c r="AM1445">
        <v>21.4</v>
      </c>
    </row>
    <row r="1446" spans="36:39" x14ac:dyDescent="0.3">
      <c r="AJ1446" t="s">
        <v>52</v>
      </c>
      <c r="AK1446" t="s">
        <v>53</v>
      </c>
      <c r="AL1446" t="s">
        <v>790</v>
      </c>
      <c r="AM1446">
        <v>127.95</v>
      </c>
    </row>
    <row r="1447" spans="36:39" x14ac:dyDescent="0.3">
      <c r="AJ1447" t="s">
        <v>52</v>
      </c>
      <c r="AK1447" t="s">
        <v>53</v>
      </c>
      <c r="AL1447" t="s">
        <v>791</v>
      </c>
      <c r="AM1447">
        <v>210.82</v>
      </c>
    </row>
    <row r="1448" spans="36:39" x14ac:dyDescent="0.3">
      <c r="AJ1448" t="s">
        <v>52</v>
      </c>
      <c r="AK1448" t="s">
        <v>53</v>
      </c>
      <c r="AL1448" t="s">
        <v>799</v>
      </c>
      <c r="AM1448">
        <v>24.56</v>
      </c>
    </row>
    <row r="1449" spans="36:39" x14ac:dyDescent="0.3">
      <c r="AJ1449" t="s">
        <v>52</v>
      </c>
      <c r="AK1449" t="s">
        <v>53</v>
      </c>
      <c r="AL1449" t="s">
        <v>808</v>
      </c>
      <c r="AM1449">
        <v>291.85000000000002</v>
      </c>
    </row>
    <row r="1450" spans="36:39" x14ac:dyDescent="0.3">
      <c r="AJ1450" t="s">
        <v>52</v>
      </c>
      <c r="AK1450" t="s">
        <v>53</v>
      </c>
      <c r="AL1450" t="s">
        <v>815</v>
      </c>
      <c r="AM1450">
        <v>155.34</v>
      </c>
    </row>
    <row r="1451" spans="36:39" x14ac:dyDescent="0.3">
      <c r="AJ1451" t="s">
        <v>52</v>
      </c>
      <c r="AK1451" t="s">
        <v>53</v>
      </c>
      <c r="AL1451" t="s">
        <v>141</v>
      </c>
      <c r="AM1451">
        <v>526.45000000000005</v>
      </c>
    </row>
    <row r="1452" spans="36:39" x14ac:dyDescent="0.3">
      <c r="AJ1452" t="s">
        <v>52</v>
      </c>
      <c r="AK1452" t="s">
        <v>53</v>
      </c>
      <c r="AL1452" t="s">
        <v>832</v>
      </c>
      <c r="AM1452">
        <v>647.84</v>
      </c>
    </row>
    <row r="1453" spans="36:39" x14ac:dyDescent="0.3">
      <c r="AJ1453" t="s">
        <v>52</v>
      </c>
      <c r="AK1453" t="s">
        <v>53</v>
      </c>
      <c r="AL1453" t="s">
        <v>840</v>
      </c>
      <c r="AM1453">
        <v>891.5</v>
      </c>
    </row>
    <row r="1454" spans="36:39" x14ac:dyDescent="0.3">
      <c r="AJ1454" t="s">
        <v>52</v>
      </c>
      <c r="AK1454" t="s">
        <v>53</v>
      </c>
      <c r="AL1454" t="s">
        <v>843</v>
      </c>
      <c r="AM1454">
        <v>308.60000000000002</v>
      </c>
    </row>
    <row r="1455" spans="36:39" x14ac:dyDescent="0.3">
      <c r="AJ1455" t="s">
        <v>52</v>
      </c>
      <c r="AK1455" t="s">
        <v>53</v>
      </c>
      <c r="AL1455" t="s">
        <v>846</v>
      </c>
      <c r="AM1455">
        <v>32.4</v>
      </c>
    </row>
    <row r="1456" spans="36:39" x14ac:dyDescent="0.3">
      <c r="AJ1456" t="s">
        <v>52</v>
      </c>
      <c r="AK1456" t="s">
        <v>53</v>
      </c>
      <c r="AL1456" t="s">
        <v>848</v>
      </c>
      <c r="AM1456">
        <v>125.93</v>
      </c>
    </row>
    <row r="1457" spans="36:39" x14ac:dyDescent="0.3">
      <c r="AJ1457" t="s">
        <v>52</v>
      </c>
      <c r="AK1457" t="s">
        <v>53</v>
      </c>
      <c r="AL1457" t="s">
        <v>18</v>
      </c>
      <c r="AM1457">
        <v>18336.740000000002</v>
      </c>
    </row>
    <row r="1458" spans="36:39" x14ac:dyDescent="0.3">
      <c r="AJ1458" t="s">
        <v>52</v>
      </c>
      <c r="AK1458" t="s">
        <v>53</v>
      </c>
      <c r="AL1458" t="s">
        <v>877</v>
      </c>
      <c r="AM1458">
        <v>54.96</v>
      </c>
    </row>
    <row r="1459" spans="36:39" x14ac:dyDescent="0.3">
      <c r="AJ1459" t="s">
        <v>52</v>
      </c>
      <c r="AK1459" t="s">
        <v>53</v>
      </c>
      <c r="AL1459" t="s">
        <v>78</v>
      </c>
      <c r="AM1459">
        <v>3083.94</v>
      </c>
    </row>
    <row r="1460" spans="36:39" x14ac:dyDescent="0.3">
      <c r="AJ1460" t="s">
        <v>52</v>
      </c>
      <c r="AK1460" t="s">
        <v>53</v>
      </c>
      <c r="AL1460" t="s">
        <v>896</v>
      </c>
      <c r="AM1460">
        <v>2.91</v>
      </c>
    </row>
    <row r="1461" spans="36:39" x14ac:dyDescent="0.3">
      <c r="AJ1461" t="s">
        <v>52</v>
      </c>
      <c r="AK1461" t="s">
        <v>53</v>
      </c>
      <c r="AL1461" t="s">
        <v>904</v>
      </c>
      <c r="AM1461">
        <v>28.16</v>
      </c>
    </row>
    <row r="1462" spans="36:39" x14ac:dyDescent="0.3">
      <c r="AJ1462" t="s">
        <v>52</v>
      </c>
      <c r="AK1462" t="s">
        <v>53</v>
      </c>
      <c r="AL1462" t="s">
        <v>907</v>
      </c>
      <c r="AM1462">
        <v>386.34</v>
      </c>
    </row>
    <row r="1463" spans="36:39" x14ac:dyDescent="0.3">
      <c r="AJ1463" t="s">
        <v>52</v>
      </c>
      <c r="AK1463" t="s">
        <v>53</v>
      </c>
      <c r="AL1463" t="s">
        <v>910</v>
      </c>
      <c r="AM1463">
        <v>22.48</v>
      </c>
    </row>
    <row r="1464" spans="36:39" x14ac:dyDescent="0.3">
      <c r="AJ1464" t="s">
        <v>52</v>
      </c>
      <c r="AK1464" t="s">
        <v>53</v>
      </c>
      <c r="AL1464" t="s">
        <v>912</v>
      </c>
      <c r="AM1464">
        <v>16.28</v>
      </c>
    </row>
    <row r="1465" spans="36:39" x14ac:dyDescent="0.3">
      <c r="AJ1465" t="s">
        <v>52</v>
      </c>
      <c r="AK1465" t="s">
        <v>53</v>
      </c>
      <c r="AL1465" t="s">
        <v>85</v>
      </c>
      <c r="AM1465">
        <v>1716.16</v>
      </c>
    </row>
    <row r="1466" spans="36:39" x14ac:dyDescent="0.3">
      <c r="AJ1466" t="s">
        <v>52</v>
      </c>
      <c r="AK1466" t="s">
        <v>53</v>
      </c>
      <c r="AL1466" t="s">
        <v>917</v>
      </c>
      <c r="AM1466">
        <v>331.08</v>
      </c>
    </row>
    <row r="1467" spans="36:39" x14ac:dyDescent="0.3">
      <c r="AJ1467" t="s">
        <v>52</v>
      </c>
      <c r="AK1467" t="s">
        <v>99</v>
      </c>
      <c r="AL1467" t="s">
        <v>223</v>
      </c>
      <c r="AM1467">
        <v>340.22</v>
      </c>
    </row>
    <row r="1468" spans="36:39" x14ac:dyDescent="0.3">
      <c r="AJ1468" t="s">
        <v>52</v>
      </c>
      <c r="AK1468" t="s">
        <v>99</v>
      </c>
      <c r="AL1468" t="s">
        <v>237</v>
      </c>
      <c r="AM1468">
        <v>25.9</v>
      </c>
    </row>
    <row r="1469" spans="36:39" x14ac:dyDescent="0.3">
      <c r="AJ1469" t="s">
        <v>52</v>
      </c>
      <c r="AK1469" t="s">
        <v>99</v>
      </c>
      <c r="AL1469" t="s">
        <v>283</v>
      </c>
      <c r="AM1469">
        <v>9.99</v>
      </c>
    </row>
    <row r="1470" spans="36:39" x14ac:dyDescent="0.3">
      <c r="AJ1470" t="s">
        <v>52</v>
      </c>
      <c r="AK1470" t="s">
        <v>99</v>
      </c>
      <c r="AL1470" t="s">
        <v>291</v>
      </c>
      <c r="AM1470">
        <v>1190.8399999999999</v>
      </c>
    </row>
    <row r="1471" spans="36:39" x14ac:dyDescent="0.3">
      <c r="AJ1471" t="s">
        <v>52</v>
      </c>
      <c r="AK1471" t="s">
        <v>99</v>
      </c>
      <c r="AL1471" t="s">
        <v>308</v>
      </c>
      <c r="AM1471">
        <v>103.2</v>
      </c>
    </row>
    <row r="1472" spans="36:39" x14ac:dyDescent="0.3">
      <c r="AJ1472" t="s">
        <v>52</v>
      </c>
      <c r="AK1472" t="s">
        <v>99</v>
      </c>
      <c r="AL1472" t="s">
        <v>354</v>
      </c>
      <c r="AM1472">
        <v>1423.34</v>
      </c>
    </row>
    <row r="1473" spans="36:39" x14ac:dyDescent="0.3">
      <c r="AJ1473" t="s">
        <v>52</v>
      </c>
      <c r="AK1473" t="s">
        <v>99</v>
      </c>
      <c r="AL1473" t="s">
        <v>360</v>
      </c>
      <c r="AM1473">
        <v>445.4</v>
      </c>
    </row>
    <row r="1474" spans="36:39" x14ac:dyDescent="0.3">
      <c r="AJ1474" t="s">
        <v>52</v>
      </c>
      <c r="AK1474" t="s">
        <v>99</v>
      </c>
      <c r="AL1474" t="s">
        <v>592</v>
      </c>
      <c r="AM1474">
        <v>6.48</v>
      </c>
    </row>
    <row r="1475" spans="36:39" x14ac:dyDescent="0.3">
      <c r="AJ1475" t="s">
        <v>52</v>
      </c>
      <c r="AK1475" t="s">
        <v>99</v>
      </c>
      <c r="AL1475" t="s">
        <v>650</v>
      </c>
      <c r="AM1475">
        <v>106.32</v>
      </c>
    </row>
    <row r="1476" spans="36:39" x14ac:dyDescent="0.3">
      <c r="AJ1476" t="s">
        <v>52</v>
      </c>
      <c r="AK1476" t="s">
        <v>99</v>
      </c>
      <c r="AL1476" t="s">
        <v>693</v>
      </c>
      <c r="AM1476">
        <v>30.32</v>
      </c>
    </row>
    <row r="1477" spans="36:39" x14ac:dyDescent="0.3">
      <c r="AJ1477" t="s">
        <v>52</v>
      </c>
      <c r="AK1477" t="s">
        <v>99</v>
      </c>
      <c r="AL1477" t="s">
        <v>722</v>
      </c>
      <c r="AM1477">
        <v>44.75</v>
      </c>
    </row>
    <row r="1478" spans="36:39" x14ac:dyDescent="0.3">
      <c r="AJ1478" t="s">
        <v>52</v>
      </c>
      <c r="AK1478" t="s">
        <v>99</v>
      </c>
      <c r="AL1478" t="s">
        <v>734</v>
      </c>
      <c r="AM1478">
        <v>115.84</v>
      </c>
    </row>
    <row r="1479" spans="36:39" x14ac:dyDescent="0.3">
      <c r="AJ1479" t="s">
        <v>52</v>
      </c>
      <c r="AK1479" t="s">
        <v>99</v>
      </c>
      <c r="AL1479" t="s">
        <v>769</v>
      </c>
      <c r="AM1479">
        <v>263.95999999999998</v>
      </c>
    </row>
    <row r="1480" spans="36:39" x14ac:dyDescent="0.3">
      <c r="AJ1480" t="s">
        <v>52</v>
      </c>
      <c r="AK1480" t="s">
        <v>99</v>
      </c>
      <c r="AL1480" t="s">
        <v>788</v>
      </c>
      <c r="AM1480">
        <v>12.68</v>
      </c>
    </row>
    <row r="1481" spans="36:39" x14ac:dyDescent="0.3">
      <c r="AJ1481" t="s">
        <v>52</v>
      </c>
      <c r="AK1481" t="s">
        <v>99</v>
      </c>
      <c r="AL1481" t="s">
        <v>881</v>
      </c>
      <c r="AM1481">
        <v>278.39999999999998</v>
      </c>
    </row>
    <row r="1482" spans="36:39" x14ac:dyDescent="0.3">
      <c r="AJ1482" t="s">
        <v>52</v>
      </c>
      <c r="AK1482" t="s">
        <v>99</v>
      </c>
      <c r="AL1482" t="s">
        <v>913</v>
      </c>
      <c r="AM1482">
        <v>45.92</v>
      </c>
    </row>
    <row r="1483" spans="36:39" x14ac:dyDescent="0.3">
      <c r="AJ1483" t="s">
        <v>52</v>
      </c>
      <c r="AK1483" t="s">
        <v>100</v>
      </c>
      <c r="AL1483" t="s">
        <v>233</v>
      </c>
      <c r="AM1483">
        <v>257.98</v>
      </c>
    </row>
    <row r="1484" spans="36:39" x14ac:dyDescent="0.3">
      <c r="AJ1484" t="s">
        <v>52</v>
      </c>
      <c r="AK1484" t="s">
        <v>100</v>
      </c>
      <c r="AL1484" t="s">
        <v>237</v>
      </c>
      <c r="AM1484">
        <v>107.94</v>
      </c>
    </row>
    <row r="1485" spans="36:39" x14ac:dyDescent="0.3">
      <c r="AJ1485" t="s">
        <v>52</v>
      </c>
      <c r="AK1485" t="s">
        <v>100</v>
      </c>
      <c r="AL1485" t="s">
        <v>252</v>
      </c>
      <c r="AM1485">
        <v>33.29</v>
      </c>
    </row>
    <row r="1486" spans="36:39" x14ac:dyDescent="0.3">
      <c r="AJ1486" t="s">
        <v>52</v>
      </c>
      <c r="AK1486" t="s">
        <v>100</v>
      </c>
      <c r="AL1486" t="s">
        <v>253</v>
      </c>
      <c r="AM1486">
        <v>21.11</v>
      </c>
    </row>
    <row r="1487" spans="36:39" x14ac:dyDescent="0.3">
      <c r="AJ1487" t="s">
        <v>52</v>
      </c>
      <c r="AK1487" t="s">
        <v>100</v>
      </c>
      <c r="AL1487" t="s">
        <v>266</v>
      </c>
      <c r="AM1487">
        <v>152.52000000000001</v>
      </c>
    </row>
    <row r="1488" spans="36:39" x14ac:dyDescent="0.3">
      <c r="AJ1488" t="s">
        <v>52</v>
      </c>
      <c r="AK1488" t="s">
        <v>100</v>
      </c>
      <c r="AL1488" t="s">
        <v>442</v>
      </c>
      <c r="AM1488">
        <v>279.89999999999998</v>
      </c>
    </row>
    <row r="1489" spans="36:39" x14ac:dyDescent="0.3">
      <c r="AJ1489" t="s">
        <v>52</v>
      </c>
      <c r="AK1489" t="s">
        <v>100</v>
      </c>
      <c r="AL1489" t="s">
        <v>550</v>
      </c>
      <c r="AM1489">
        <v>46.02</v>
      </c>
    </row>
    <row r="1490" spans="36:39" x14ac:dyDescent="0.3">
      <c r="AJ1490" t="s">
        <v>52</v>
      </c>
      <c r="AK1490" t="s">
        <v>100</v>
      </c>
      <c r="AL1490" t="s">
        <v>696</v>
      </c>
      <c r="AM1490">
        <v>149.19999999999999</v>
      </c>
    </row>
    <row r="1491" spans="36:39" x14ac:dyDescent="0.3">
      <c r="AJ1491" t="s">
        <v>52</v>
      </c>
      <c r="AK1491" t="s">
        <v>100</v>
      </c>
      <c r="AL1491" t="s">
        <v>764</v>
      </c>
      <c r="AM1491">
        <v>273.95999999999998</v>
      </c>
    </row>
    <row r="1492" spans="36:39" x14ac:dyDescent="0.3">
      <c r="AJ1492" t="s">
        <v>52</v>
      </c>
      <c r="AK1492" t="s">
        <v>100</v>
      </c>
      <c r="AL1492" t="s">
        <v>765</v>
      </c>
      <c r="AM1492">
        <v>373.94</v>
      </c>
    </row>
    <row r="1493" spans="36:39" x14ac:dyDescent="0.3">
      <c r="AJ1493" t="s">
        <v>52</v>
      </c>
      <c r="AK1493" t="s">
        <v>100</v>
      </c>
      <c r="AL1493" t="s">
        <v>772</v>
      </c>
      <c r="AM1493">
        <v>186.95</v>
      </c>
    </row>
    <row r="1494" spans="36:39" x14ac:dyDescent="0.3">
      <c r="AJ1494" t="s">
        <v>52</v>
      </c>
      <c r="AK1494" t="s">
        <v>100</v>
      </c>
      <c r="AL1494" t="s">
        <v>833</v>
      </c>
      <c r="AM1494">
        <v>18.899999999999999</v>
      </c>
    </row>
    <row r="1495" spans="36:39" x14ac:dyDescent="0.3">
      <c r="AJ1495" t="s">
        <v>52</v>
      </c>
      <c r="AK1495" t="s">
        <v>100</v>
      </c>
      <c r="AL1495" t="s">
        <v>142</v>
      </c>
      <c r="AM1495">
        <v>787.85</v>
      </c>
    </row>
    <row r="1496" spans="36:39" x14ac:dyDescent="0.3">
      <c r="AJ1496" t="s">
        <v>52</v>
      </c>
      <c r="AK1496" t="s">
        <v>100</v>
      </c>
      <c r="AL1496" t="s">
        <v>898</v>
      </c>
      <c r="AM1496">
        <v>224.75</v>
      </c>
    </row>
    <row r="1497" spans="36:39" x14ac:dyDescent="0.3">
      <c r="AJ1497" t="s">
        <v>52</v>
      </c>
      <c r="AK1497" t="s">
        <v>101</v>
      </c>
      <c r="AL1497" t="s">
        <v>17</v>
      </c>
      <c r="AM1497">
        <v>843.84</v>
      </c>
    </row>
    <row r="1498" spans="36:39" x14ac:dyDescent="0.3">
      <c r="AJ1498" t="s">
        <v>52</v>
      </c>
      <c r="AK1498" t="s">
        <v>101</v>
      </c>
      <c r="AL1498" t="s">
        <v>149</v>
      </c>
      <c r="AM1498">
        <v>201.09</v>
      </c>
    </row>
    <row r="1499" spans="36:39" x14ac:dyDescent="0.3">
      <c r="AJ1499" t="s">
        <v>52</v>
      </c>
      <c r="AK1499" t="s">
        <v>101</v>
      </c>
      <c r="AL1499" t="s">
        <v>155</v>
      </c>
      <c r="AM1499">
        <v>1926.5</v>
      </c>
    </row>
    <row r="1500" spans="36:39" x14ac:dyDescent="0.3">
      <c r="AJ1500" t="s">
        <v>52</v>
      </c>
      <c r="AK1500" t="s">
        <v>101</v>
      </c>
      <c r="AL1500" t="s">
        <v>182</v>
      </c>
      <c r="AM1500">
        <v>13.28</v>
      </c>
    </row>
    <row r="1501" spans="36:39" x14ac:dyDescent="0.3">
      <c r="AJ1501" t="s">
        <v>52</v>
      </c>
      <c r="AK1501" t="s">
        <v>101</v>
      </c>
      <c r="AL1501" t="s">
        <v>183</v>
      </c>
      <c r="AM1501">
        <v>291.74</v>
      </c>
    </row>
    <row r="1502" spans="36:39" x14ac:dyDescent="0.3">
      <c r="AJ1502" t="s">
        <v>52</v>
      </c>
      <c r="AK1502" t="s">
        <v>101</v>
      </c>
      <c r="AL1502" t="s">
        <v>199</v>
      </c>
      <c r="AM1502">
        <v>371.66</v>
      </c>
    </row>
    <row r="1503" spans="36:39" x14ac:dyDescent="0.3">
      <c r="AJ1503" t="s">
        <v>52</v>
      </c>
      <c r="AK1503" t="s">
        <v>101</v>
      </c>
      <c r="AL1503" t="s">
        <v>201</v>
      </c>
      <c r="AM1503">
        <v>903.77</v>
      </c>
    </row>
    <row r="1504" spans="36:39" x14ac:dyDescent="0.3">
      <c r="AJ1504" t="s">
        <v>52</v>
      </c>
      <c r="AK1504" t="s">
        <v>101</v>
      </c>
      <c r="AL1504" t="s">
        <v>235</v>
      </c>
      <c r="AM1504">
        <v>124.75</v>
      </c>
    </row>
    <row r="1505" spans="36:39" x14ac:dyDescent="0.3">
      <c r="AJ1505" t="s">
        <v>52</v>
      </c>
      <c r="AK1505" t="s">
        <v>101</v>
      </c>
      <c r="AL1505" t="s">
        <v>246</v>
      </c>
      <c r="AM1505">
        <v>701.96</v>
      </c>
    </row>
    <row r="1506" spans="36:39" x14ac:dyDescent="0.3">
      <c r="AJ1506" t="s">
        <v>52</v>
      </c>
      <c r="AK1506" t="s">
        <v>101</v>
      </c>
      <c r="AL1506" t="s">
        <v>249</v>
      </c>
      <c r="AM1506">
        <v>71</v>
      </c>
    </row>
    <row r="1507" spans="36:39" x14ac:dyDescent="0.3">
      <c r="AJ1507" t="s">
        <v>52</v>
      </c>
      <c r="AK1507" t="s">
        <v>101</v>
      </c>
      <c r="AL1507" t="s">
        <v>254</v>
      </c>
      <c r="AM1507">
        <v>365.91</v>
      </c>
    </row>
    <row r="1508" spans="36:39" x14ac:dyDescent="0.3">
      <c r="AJ1508" t="s">
        <v>52</v>
      </c>
      <c r="AK1508" t="s">
        <v>101</v>
      </c>
      <c r="AL1508" t="s">
        <v>286</v>
      </c>
      <c r="AM1508">
        <v>45.68</v>
      </c>
    </row>
    <row r="1509" spans="36:39" x14ac:dyDescent="0.3">
      <c r="AJ1509" t="s">
        <v>52</v>
      </c>
      <c r="AK1509" t="s">
        <v>101</v>
      </c>
      <c r="AL1509" t="s">
        <v>305</v>
      </c>
      <c r="AM1509">
        <v>993.9</v>
      </c>
    </row>
    <row r="1510" spans="36:39" x14ac:dyDescent="0.3">
      <c r="AJ1510" t="s">
        <v>52</v>
      </c>
      <c r="AK1510" t="s">
        <v>101</v>
      </c>
      <c r="AL1510" t="s">
        <v>316</v>
      </c>
      <c r="AM1510">
        <v>364.07</v>
      </c>
    </row>
    <row r="1511" spans="36:39" x14ac:dyDescent="0.3">
      <c r="AJ1511" t="s">
        <v>52</v>
      </c>
      <c r="AK1511" t="s">
        <v>101</v>
      </c>
      <c r="AL1511" t="s">
        <v>331</v>
      </c>
      <c r="AM1511">
        <v>732.93</v>
      </c>
    </row>
    <row r="1512" spans="36:39" x14ac:dyDescent="0.3">
      <c r="AJ1512" t="s">
        <v>52</v>
      </c>
      <c r="AK1512" t="s">
        <v>101</v>
      </c>
      <c r="AL1512" t="s">
        <v>336</v>
      </c>
      <c r="AM1512">
        <v>436.86</v>
      </c>
    </row>
    <row r="1513" spans="36:39" x14ac:dyDescent="0.3">
      <c r="AJ1513" t="s">
        <v>52</v>
      </c>
      <c r="AK1513" t="s">
        <v>101</v>
      </c>
      <c r="AL1513" t="s">
        <v>342</v>
      </c>
      <c r="AM1513">
        <v>865.5</v>
      </c>
    </row>
    <row r="1514" spans="36:39" x14ac:dyDescent="0.3">
      <c r="AJ1514" t="s">
        <v>52</v>
      </c>
      <c r="AK1514" t="s">
        <v>101</v>
      </c>
      <c r="AL1514" t="s">
        <v>369</v>
      </c>
      <c r="AM1514">
        <v>598.30999999999995</v>
      </c>
    </row>
    <row r="1515" spans="36:39" x14ac:dyDescent="0.3">
      <c r="AJ1515" t="s">
        <v>52</v>
      </c>
      <c r="AK1515" t="s">
        <v>101</v>
      </c>
      <c r="AL1515" t="s">
        <v>374</v>
      </c>
      <c r="AM1515">
        <v>828.84</v>
      </c>
    </row>
    <row r="1516" spans="36:39" x14ac:dyDescent="0.3">
      <c r="AJ1516" t="s">
        <v>52</v>
      </c>
      <c r="AK1516" t="s">
        <v>101</v>
      </c>
      <c r="AL1516" t="s">
        <v>376</v>
      </c>
      <c r="AM1516">
        <v>25.5</v>
      </c>
    </row>
    <row r="1517" spans="36:39" x14ac:dyDescent="0.3">
      <c r="AJ1517" t="s">
        <v>52</v>
      </c>
      <c r="AK1517" t="s">
        <v>101</v>
      </c>
      <c r="AL1517" t="s">
        <v>418</v>
      </c>
      <c r="AM1517">
        <v>782.63</v>
      </c>
    </row>
    <row r="1518" spans="36:39" x14ac:dyDescent="0.3">
      <c r="AJ1518" t="s">
        <v>52</v>
      </c>
      <c r="AK1518" t="s">
        <v>101</v>
      </c>
      <c r="AL1518" t="s">
        <v>423</v>
      </c>
      <c r="AM1518">
        <v>1446.84</v>
      </c>
    </row>
    <row r="1519" spans="36:39" x14ac:dyDescent="0.3">
      <c r="AJ1519" t="s">
        <v>52</v>
      </c>
      <c r="AK1519" t="s">
        <v>101</v>
      </c>
      <c r="AL1519" t="s">
        <v>444</v>
      </c>
      <c r="AM1519">
        <v>323.88</v>
      </c>
    </row>
    <row r="1520" spans="36:39" x14ac:dyDescent="0.3">
      <c r="AJ1520" t="s">
        <v>52</v>
      </c>
      <c r="AK1520" t="s">
        <v>101</v>
      </c>
      <c r="AL1520" t="s">
        <v>468</v>
      </c>
      <c r="AM1520">
        <v>53.28</v>
      </c>
    </row>
    <row r="1521" spans="36:39" x14ac:dyDescent="0.3">
      <c r="AJ1521" t="s">
        <v>52</v>
      </c>
      <c r="AK1521" t="s">
        <v>101</v>
      </c>
      <c r="AL1521" t="s">
        <v>478</v>
      </c>
      <c r="AM1521">
        <v>75.16</v>
      </c>
    </row>
    <row r="1522" spans="36:39" x14ac:dyDescent="0.3">
      <c r="AJ1522" t="s">
        <v>52</v>
      </c>
      <c r="AK1522" t="s">
        <v>101</v>
      </c>
      <c r="AL1522" t="s">
        <v>479</v>
      </c>
      <c r="AM1522">
        <v>191.82</v>
      </c>
    </row>
    <row r="1523" spans="36:39" x14ac:dyDescent="0.3">
      <c r="AJ1523" t="s">
        <v>52</v>
      </c>
      <c r="AK1523" t="s">
        <v>101</v>
      </c>
      <c r="AL1523" t="s">
        <v>518</v>
      </c>
      <c r="AM1523">
        <v>740.59</v>
      </c>
    </row>
    <row r="1524" spans="36:39" x14ac:dyDescent="0.3">
      <c r="AJ1524" t="s">
        <v>52</v>
      </c>
      <c r="AK1524" t="s">
        <v>101</v>
      </c>
      <c r="AL1524" t="s">
        <v>524</v>
      </c>
      <c r="AM1524">
        <v>1827.51</v>
      </c>
    </row>
    <row r="1525" spans="36:39" x14ac:dyDescent="0.3">
      <c r="AJ1525" t="s">
        <v>52</v>
      </c>
      <c r="AK1525" t="s">
        <v>101</v>
      </c>
      <c r="AL1525" t="s">
        <v>532</v>
      </c>
      <c r="AM1525">
        <v>403</v>
      </c>
    </row>
    <row r="1526" spans="36:39" x14ac:dyDescent="0.3">
      <c r="AJ1526" t="s">
        <v>52</v>
      </c>
      <c r="AK1526" t="s">
        <v>101</v>
      </c>
      <c r="AL1526" t="s">
        <v>541</v>
      </c>
      <c r="AM1526">
        <v>893.09</v>
      </c>
    </row>
    <row r="1527" spans="36:39" x14ac:dyDescent="0.3">
      <c r="AJ1527" t="s">
        <v>52</v>
      </c>
      <c r="AK1527" t="s">
        <v>101</v>
      </c>
      <c r="AL1527" t="s">
        <v>548</v>
      </c>
      <c r="AM1527">
        <v>1000.95</v>
      </c>
    </row>
    <row r="1528" spans="36:39" x14ac:dyDescent="0.3">
      <c r="AJ1528" t="s">
        <v>52</v>
      </c>
      <c r="AK1528" t="s">
        <v>101</v>
      </c>
      <c r="AL1528" t="s">
        <v>552</v>
      </c>
      <c r="AM1528">
        <v>596.48</v>
      </c>
    </row>
    <row r="1529" spans="36:39" x14ac:dyDescent="0.3">
      <c r="AJ1529" t="s">
        <v>52</v>
      </c>
      <c r="AK1529" t="s">
        <v>101</v>
      </c>
      <c r="AL1529" t="s">
        <v>557</v>
      </c>
      <c r="AM1529">
        <v>140.81</v>
      </c>
    </row>
    <row r="1530" spans="36:39" x14ac:dyDescent="0.3">
      <c r="AJ1530" t="s">
        <v>52</v>
      </c>
      <c r="AK1530" t="s">
        <v>101</v>
      </c>
      <c r="AL1530" t="s">
        <v>559</v>
      </c>
      <c r="AM1530">
        <v>1814.68</v>
      </c>
    </row>
    <row r="1531" spans="36:39" x14ac:dyDescent="0.3">
      <c r="AJ1531" t="s">
        <v>52</v>
      </c>
      <c r="AK1531" t="s">
        <v>101</v>
      </c>
      <c r="AL1531" t="s">
        <v>564</v>
      </c>
      <c r="AM1531">
        <v>3747.93</v>
      </c>
    </row>
    <row r="1532" spans="36:39" x14ac:dyDescent="0.3">
      <c r="AJ1532" t="s">
        <v>52</v>
      </c>
      <c r="AK1532" t="s">
        <v>101</v>
      </c>
      <c r="AL1532" t="s">
        <v>579</v>
      </c>
      <c r="AM1532">
        <v>246.59</v>
      </c>
    </row>
    <row r="1533" spans="36:39" x14ac:dyDescent="0.3">
      <c r="AJ1533" t="s">
        <v>52</v>
      </c>
      <c r="AK1533" t="s">
        <v>101</v>
      </c>
      <c r="AL1533" t="s">
        <v>604</v>
      </c>
      <c r="AM1533">
        <v>866.4</v>
      </c>
    </row>
    <row r="1534" spans="36:39" x14ac:dyDescent="0.3">
      <c r="AJ1534" t="s">
        <v>52</v>
      </c>
      <c r="AK1534" t="s">
        <v>101</v>
      </c>
      <c r="AL1534" t="s">
        <v>607</v>
      </c>
      <c r="AM1534">
        <v>72.8</v>
      </c>
    </row>
    <row r="1535" spans="36:39" x14ac:dyDescent="0.3">
      <c r="AJ1535" t="s">
        <v>52</v>
      </c>
      <c r="AK1535" t="s">
        <v>101</v>
      </c>
      <c r="AL1535" t="s">
        <v>622</v>
      </c>
      <c r="AM1535">
        <v>4374.88</v>
      </c>
    </row>
    <row r="1536" spans="36:39" x14ac:dyDescent="0.3">
      <c r="AJ1536" t="s">
        <v>52</v>
      </c>
      <c r="AK1536" t="s">
        <v>101</v>
      </c>
      <c r="AL1536" t="s">
        <v>648</v>
      </c>
      <c r="AM1536">
        <v>48.81</v>
      </c>
    </row>
    <row r="1537" spans="36:39" x14ac:dyDescent="0.3">
      <c r="AJ1537" t="s">
        <v>52</v>
      </c>
      <c r="AK1537" t="s">
        <v>101</v>
      </c>
      <c r="AL1537" t="s">
        <v>691</v>
      </c>
      <c r="AM1537">
        <v>79.14</v>
      </c>
    </row>
    <row r="1538" spans="36:39" x14ac:dyDescent="0.3">
      <c r="AJ1538" t="s">
        <v>52</v>
      </c>
      <c r="AK1538" t="s">
        <v>101</v>
      </c>
      <c r="AL1538" t="s">
        <v>720</v>
      </c>
      <c r="AM1538">
        <v>29.97</v>
      </c>
    </row>
    <row r="1539" spans="36:39" x14ac:dyDescent="0.3">
      <c r="AJ1539" t="s">
        <v>52</v>
      </c>
      <c r="AK1539" t="s">
        <v>101</v>
      </c>
      <c r="AL1539" t="s">
        <v>721</v>
      </c>
      <c r="AM1539">
        <v>26.4</v>
      </c>
    </row>
    <row r="1540" spans="36:39" x14ac:dyDescent="0.3">
      <c r="AJ1540" t="s">
        <v>52</v>
      </c>
      <c r="AK1540" t="s">
        <v>101</v>
      </c>
      <c r="AL1540" t="s">
        <v>730</v>
      </c>
      <c r="AM1540">
        <v>89.36</v>
      </c>
    </row>
    <row r="1541" spans="36:39" x14ac:dyDescent="0.3">
      <c r="AJ1541" t="s">
        <v>52</v>
      </c>
      <c r="AK1541" t="s">
        <v>101</v>
      </c>
      <c r="AL1541" t="s">
        <v>734</v>
      </c>
      <c r="AM1541">
        <v>13.76</v>
      </c>
    </row>
    <row r="1542" spans="36:39" x14ac:dyDescent="0.3">
      <c r="AJ1542" t="s">
        <v>52</v>
      </c>
      <c r="AK1542" t="s">
        <v>101</v>
      </c>
      <c r="AL1542" t="s">
        <v>740</v>
      </c>
      <c r="AM1542">
        <v>40.54</v>
      </c>
    </row>
    <row r="1543" spans="36:39" x14ac:dyDescent="0.3">
      <c r="AJ1543" t="s">
        <v>52</v>
      </c>
      <c r="AK1543" t="s">
        <v>101</v>
      </c>
      <c r="AL1543" t="s">
        <v>769</v>
      </c>
      <c r="AM1543">
        <v>104.51</v>
      </c>
    </row>
    <row r="1544" spans="36:39" x14ac:dyDescent="0.3">
      <c r="AJ1544" t="s">
        <v>52</v>
      </c>
      <c r="AK1544" t="s">
        <v>101</v>
      </c>
      <c r="AL1544" t="s">
        <v>784</v>
      </c>
      <c r="AM1544">
        <v>204.98</v>
      </c>
    </row>
    <row r="1545" spans="36:39" x14ac:dyDescent="0.3">
      <c r="AJ1545" t="s">
        <v>52</v>
      </c>
      <c r="AK1545" t="s">
        <v>101</v>
      </c>
      <c r="AL1545" t="s">
        <v>785</v>
      </c>
      <c r="AM1545">
        <v>10.74</v>
      </c>
    </row>
    <row r="1546" spans="36:39" x14ac:dyDescent="0.3">
      <c r="AJ1546" t="s">
        <v>52</v>
      </c>
      <c r="AK1546" t="s">
        <v>101</v>
      </c>
      <c r="AL1546" t="s">
        <v>800</v>
      </c>
      <c r="AM1546">
        <v>27.58</v>
      </c>
    </row>
    <row r="1547" spans="36:39" x14ac:dyDescent="0.3">
      <c r="AJ1547" t="s">
        <v>52</v>
      </c>
      <c r="AK1547" t="s">
        <v>101</v>
      </c>
      <c r="AL1547" t="s">
        <v>814</v>
      </c>
      <c r="AM1547">
        <v>158.71</v>
      </c>
    </row>
    <row r="1548" spans="36:39" x14ac:dyDescent="0.3">
      <c r="AJ1548" t="s">
        <v>52</v>
      </c>
      <c r="AK1548" t="s">
        <v>101</v>
      </c>
      <c r="AL1548" t="s">
        <v>821</v>
      </c>
      <c r="AM1548">
        <v>209.88</v>
      </c>
    </row>
    <row r="1549" spans="36:39" x14ac:dyDescent="0.3">
      <c r="AJ1549" t="s">
        <v>52</v>
      </c>
      <c r="AK1549" t="s">
        <v>101</v>
      </c>
      <c r="AL1549" t="s">
        <v>828</v>
      </c>
      <c r="AM1549">
        <v>525.95000000000005</v>
      </c>
    </row>
    <row r="1550" spans="36:39" x14ac:dyDescent="0.3">
      <c r="AJ1550" t="s">
        <v>52</v>
      </c>
      <c r="AK1550" t="s">
        <v>101</v>
      </c>
      <c r="AL1550" t="s">
        <v>868</v>
      </c>
      <c r="AM1550">
        <v>1284.8</v>
      </c>
    </row>
    <row r="1551" spans="36:39" x14ac:dyDescent="0.3">
      <c r="AJ1551" t="s">
        <v>52</v>
      </c>
      <c r="AK1551" t="s">
        <v>101</v>
      </c>
      <c r="AL1551" t="s">
        <v>871</v>
      </c>
      <c r="AM1551">
        <v>3291.07</v>
      </c>
    </row>
    <row r="1552" spans="36:39" x14ac:dyDescent="0.3">
      <c r="AJ1552" t="s">
        <v>52</v>
      </c>
      <c r="AK1552" t="s">
        <v>101</v>
      </c>
      <c r="AL1552" t="s">
        <v>906</v>
      </c>
      <c r="AM1552">
        <v>5.78</v>
      </c>
    </row>
    <row r="1553" spans="36:39" x14ac:dyDescent="0.3">
      <c r="AJ1553" t="s">
        <v>52</v>
      </c>
      <c r="AK1553" t="s">
        <v>102</v>
      </c>
      <c r="AL1553" t="s">
        <v>170</v>
      </c>
      <c r="AM1553">
        <v>1665.62</v>
      </c>
    </row>
    <row r="1554" spans="36:39" x14ac:dyDescent="0.3">
      <c r="AJ1554" t="s">
        <v>52</v>
      </c>
      <c r="AK1554" t="s">
        <v>102</v>
      </c>
      <c r="AL1554" t="s">
        <v>209</v>
      </c>
      <c r="AM1554">
        <v>659.9</v>
      </c>
    </row>
    <row r="1555" spans="36:39" x14ac:dyDescent="0.3">
      <c r="AJ1555" t="s">
        <v>52</v>
      </c>
      <c r="AK1555" t="s">
        <v>102</v>
      </c>
      <c r="AL1555" t="s">
        <v>247</v>
      </c>
      <c r="AM1555">
        <v>207.82</v>
      </c>
    </row>
    <row r="1556" spans="36:39" x14ac:dyDescent="0.3">
      <c r="AJ1556" t="s">
        <v>52</v>
      </c>
      <c r="AK1556" t="s">
        <v>102</v>
      </c>
      <c r="AL1556" t="s">
        <v>254</v>
      </c>
      <c r="AM1556">
        <v>253.86</v>
      </c>
    </row>
    <row r="1557" spans="36:39" x14ac:dyDescent="0.3">
      <c r="AJ1557" t="s">
        <v>52</v>
      </c>
      <c r="AK1557" t="s">
        <v>102</v>
      </c>
      <c r="AL1557" t="s">
        <v>288</v>
      </c>
      <c r="AM1557">
        <v>1287.26</v>
      </c>
    </row>
    <row r="1558" spans="36:39" x14ac:dyDescent="0.3">
      <c r="AJ1558" t="s">
        <v>52</v>
      </c>
      <c r="AK1558" t="s">
        <v>102</v>
      </c>
      <c r="AL1558" t="s">
        <v>295</v>
      </c>
      <c r="AM1558">
        <v>712.85</v>
      </c>
    </row>
    <row r="1559" spans="36:39" x14ac:dyDescent="0.3">
      <c r="AJ1559" t="s">
        <v>52</v>
      </c>
      <c r="AK1559" t="s">
        <v>102</v>
      </c>
      <c r="AL1559" t="s">
        <v>320</v>
      </c>
      <c r="AM1559">
        <v>87.28</v>
      </c>
    </row>
    <row r="1560" spans="36:39" x14ac:dyDescent="0.3">
      <c r="AJ1560" t="s">
        <v>52</v>
      </c>
      <c r="AK1560" t="s">
        <v>102</v>
      </c>
      <c r="AL1560" t="s">
        <v>333</v>
      </c>
      <c r="AM1560">
        <v>477.51</v>
      </c>
    </row>
    <row r="1561" spans="36:39" x14ac:dyDescent="0.3">
      <c r="AJ1561" t="s">
        <v>52</v>
      </c>
      <c r="AK1561" t="s">
        <v>102</v>
      </c>
      <c r="AL1561" t="s">
        <v>460</v>
      </c>
      <c r="AM1561">
        <v>69.900000000000006</v>
      </c>
    </row>
    <row r="1562" spans="36:39" x14ac:dyDescent="0.3">
      <c r="AJ1562" t="s">
        <v>52</v>
      </c>
      <c r="AK1562" t="s">
        <v>102</v>
      </c>
      <c r="AL1562" t="s">
        <v>472</v>
      </c>
      <c r="AM1562">
        <v>89.32</v>
      </c>
    </row>
    <row r="1563" spans="36:39" x14ac:dyDescent="0.3">
      <c r="AJ1563" t="s">
        <v>52</v>
      </c>
      <c r="AK1563" t="s">
        <v>102</v>
      </c>
      <c r="AL1563" t="s">
        <v>479</v>
      </c>
      <c r="AM1563">
        <v>73.2</v>
      </c>
    </row>
    <row r="1564" spans="36:39" x14ac:dyDescent="0.3">
      <c r="AJ1564" t="s">
        <v>52</v>
      </c>
      <c r="AK1564" t="s">
        <v>102</v>
      </c>
      <c r="AL1564" t="s">
        <v>573</v>
      </c>
      <c r="AM1564">
        <v>106.5</v>
      </c>
    </row>
    <row r="1565" spans="36:39" x14ac:dyDescent="0.3">
      <c r="AJ1565" t="s">
        <v>52</v>
      </c>
      <c r="AK1565" t="s">
        <v>102</v>
      </c>
      <c r="AL1565" t="s">
        <v>574</v>
      </c>
      <c r="AM1565">
        <v>364.93</v>
      </c>
    </row>
    <row r="1566" spans="36:39" x14ac:dyDescent="0.3">
      <c r="AJ1566" t="s">
        <v>52</v>
      </c>
      <c r="AK1566" t="s">
        <v>102</v>
      </c>
      <c r="AL1566" t="s">
        <v>590</v>
      </c>
      <c r="AM1566">
        <v>29.16</v>
      </c>
    </row>
    <row r="1567" spans="36:39" x14ac:dyDescent="0.3">
      <c r="AJ1567" t="s">
        <v>52</v>
      </c>
      <c r="AK1567" t="s">
        <v>102</v>
      </c>
      <c r="AL1567" t="s">
        <v>619</v>
      </c>
      <c r="AM1567">
        <v>517.5</v>
      </c>
    </row>
    <row r="1568" spans="36:39" x14ac:dyDescent="0.3">
      <c r="AJ1568" t="s">
        <v>52</v>
      </c>
      <c r="AK1568" t="s">
        <v>102</v>
      </c>
      <c r="AL1568" t="s">
        <v>668</v>
      </c>
      <c r="AM1568">
        <v>1541.51</v>
      </c>
    </row>
    <row r="1569" spans="36:39" x14ac:dyDescent="0.3">
      <c r="AJ1569" t="s">
        <v>52</v>
      </c>
      <c r="AK1569" t="s">
        <v>102</v>
      </c>
      <c r="AL1569" t="s">
        <v>675</v>
      </c>
      <c r="AM1569">
        <v>12.96</v>
      </c>
    </row>
    <row r="1570" spans="36:39" x14ac:dyDescent="0.3">
      <c r="AJ1570" t="s">
        <v>52</v>
      </c>
      <c r="AK1570" t="s">
        <v>102</v>
      </c>
      <c r="AL1570" t="s">
        <v>705</v>
      </c>
      <c r="AM1570">
        <v>129.91999999999999</v>
      </c>
    </row>
    <row r="1571" spans="36:39" x14ac:dyDescent="0.3">
      <c r="AJ1571" t="s">
        <v>52</v>
      </c>
      <c r="AK1571" t="s">
        <v>102</v>
      </c>
      <c r="AL1571" t="s">
        <v>775</v>
      </c>
      <c r="AM1571">
        <v>682.91</v>
      </c>
    </row>
    <row r="1572" spans="36:39" x14ac:dyDescent="0.3">
      <c r="AJ1572" t="s">
        <v>52</v>
      </c>
      <c r="AK1572" t="s">
        <v>102</v>
      </c>
      <c r="AL1572" t="s">
        <v>818</v>
      </c>
      <c r="AM1572">
        <v>161.13999999999999</v>
      </c>
    </row>
    <row r="1573" spans="36:39" x14ac:dyDescent="0.3">
      <c r="AJ1573" t="s">
        <v>52</v>
      </c>
      <c r="AK1573" t="s">
        <v>103</v>
      </c>
      <c r="AL1573" t="s">
        <v>586</v>
      </c>
      <c r="AM1573">
        <v>547.33000000000004</v>
      </c>
    </row>
    <row r="1574" spans="36:39" x14ac:dyDescent="0.3">
      <c r="AJ1574" t="s">
        <v>52</v>
      </c>
      <c r="AK1574" t="s">
        <v>103</v>
      </c>
      <c r="AL1574" t="s">
        <v>627</v>
      </c>
      <c r="AM1574">
        <v>617.12</v>
      </c>
    </row>
    <row r="1575" spans="36:39" x14ac:dyDescent="0.3">
      <c r="AJ1575" t="s">
        <v>52</v>
      </c>
      <c r="AK1575" t="s">
        <v>103</v>
      </c>
      <c r="AL1575" t="s">
        <v>735</v>
      </c>
      <c r="AM1575">
        <v>106.08</v>
      </c>
    </row>
    <row r="1576" spans="36:39" x14ac:dyDescent="0.3">
      <c r="AJ1576" t="s">
        <v>52</v>
      </c>
      <c r="AK1576" t="s">
        <v>104</v>
      </c>
      <c r="AL1576" t="s">
        <v>192</v>
      </c>
      <c r="AM1576">
        <v>481.59</v>
      </c>
    </row>
    <row r="1577" spans="36:39" x14ac:dyDescent="0.3">
      <c r="AJ1577" t="s">
        <v>52</v>
      </c>
      <c r="AK1577" t="s">
        <v>104</v>
      </c>
      <c r="AL1577" t="s">
        <v>212</v>
      </c>
      <c r="AM1577">
        <v>225.61</v>
      </c>
    </row>
    <row r="1578" spans="36:39" x14ac:dyDescent="0.3">
      <c r="AJ1578" t="s">
        <v>52</v>
      </c>
      <c r="AK1578" t="s">
        <v>104</v>
      </c>
      <c r="AL1578" t="s">
        <v>218</v>
      </c>
      <c r="AM1578">
        <v>7.83</v>
      </c>
    </row>
    <row r="1579" spans="36:39" x14ac:dyDescent="0.3">
      <c r="AJ1579" t="s">
        <v>52</v>
      </c>
      <c r="AK1579" t="s">
        <v>104</v>
      </c>
      <c r="AL1579" t="s">
        <v>239</v>
      </c>
      <c r="AM1579">
        <v>384.86</v>
      </c>
    </row>
    <row r="1580" spans="36:39" x14ac:dyDescent="0.3">
      <c r="AJ1580" t="s">
        <v>52</v>
      </c>
      <c r="AK1580" t="s">
        <v>104</v>
      </c>
      <c r="AL1580" t="s">
        <v>243</v>
      </c>
      <c r="AM1580">
        <v>2017.32</v>
      </c>
    </row>
    <row r="1581" spans="36:39" x14ac:dyDescent="0.3">
      <c r="AJ1581" t="s">
        <v>52</v>
      </c>
      <c r="AK1581" t="s">
        <v>104</v>
      </c>
      <c r="AL1581" t="s">
        <v>245</v>
      </c>
      <c r="AM1581">
        <v>405.92</v>
      </c>
    </row>
    <row r="1582" spans="36:39" x14ac:dyDescent="0.3">
      <c r="AJ1582" t="s">
        <v>52</v>
      </c>
      <c r="AK1582" t="s">
        <v>104</v>
      </c>
      <c r="AL1582" t="s">
        <v>80</v>
      </c>
      <c r="AM1582">
        <v>3013.78</v>
      </c>
    </row>
    <row r="1583" spans="36:39" x14ac:dyDescent="0.3">
      <c r="AJ1583" t="s">
        <v>52</v>
      </c>
      <c r="AK1583" t="s">
        <v>104</v>
      </c>
      <c r="AL1583" t="s">
        <v>251</v>
      </c>
      <c r="AM1583">
        <v>1133.82</v>
      </c>
    </row>
    <row r="1584" spans="36:39" x14ac:dyDescent="0.3">
      <c r="AJ1584" t="s">
        <v>52</v>
      </c>
      <c r="AK1584" t="s">
        <v>104</v>
      </c>
      <c r="AL1584" t="s">
        <v>282</v>
      </c>
      <c r="AM1584">
        <v>98.16</v>
      </c>
    </row>
    <row r="1585" spans="36:39" x14ac:dyDescent="0.3">
      <c r="AJ1585" t="s">
        <v>52</v>
      </c>
      <c r="AK1585" t="s">
        <v>104</v>
      </c>
      <c r="AL1585" t="s">
        <v>302</v>
      </c>
      <c r="AM1585">
        <v>164.88</v>
      </c>
    </row>
    <row r="1586" spans="36:39" x14ac:dyDescent="0.3">
      <c r="AJ1586" t="s">
        <v>52</v>
      </c>
      <c r="AK1586" t="s">
        <v>104</v>
      </c>
      <c r="AL1586" t="s">
        <v>343</v>
      </c>
      <c r="AM1586">
        <v>573.74099999999999</v>
      </c>
    </row>
    <row r="1587" spans="36:39" x14ac:dyDescent="0.3">
      <c r="AJ1587" t="s">
        <v>52</v>
      </c>
      <c r="AK1587" t="s">
        <v>104</v>
      </c>
      <c r="AL1587" t="s">
        <v>383</v>
      </c>
      <c r="AM1587">
        <v>587.14</v>
      </c>
    </row>
    <row r="1588" spans="36:39" x14ac:dyDescent="0.3">
      <c r="AJ1588" t="s">
        <v>52</v>
      </c>
      <c r="AK1588" t="s">
        <v>104</v>
      </c>
      <c r="AL1588" t="s">
        <v>386</v>
      </c>
      <c r="AM1588">
        <v>37.659999999999997</v>
      </c>
    </row>
    <row r="1589" spans="36:39" x14ac:dyDescent="0.3">
      <c r="AJ1589" t="s">
        <v>52</v>
      </c>
      <c r="AK1589" t="s">
        <v>104</v>
      </c>
      <c r="AL1589" t="s">
        <v>401</v>
      </c>
      <c r="AM1589">
        <v>8.2200000000000006</v>
      </c>
    </row>
    <row r="1590" spans="36:39" x14ac:dyDescent="0.3">
      <c r="AJ1590" t="s">
        <v>52</v>
      </c>
      <c r="AK1590" t="s">
        <v>104</v>
      </c>
      <c r="AL1590" t="s">
        <v>435</v>
      </c>
      <c r="AM1590">
        <v>2073.35</v>
      </c>
    </row>
    <row r="1591" spans="36:39" x14ac:dyDescent="0.3">
      <c r="AJ1591" t="s">
        <v>52</v>
      </c>
      <c r="AK1591" t="s">
        <v>104</v>
      </c>
      <c r="AL1591" t="s">
        <v>470</v>
      </c>
      <c r="AM1591">
        <v>430.94</v>
      </c>
    </row>
    <row r="1592" spans="36:39" x14ac:dyDescent="0.3">
      <c r="AJ1592" t="s">
        <v>52</v>
      </c>
      <c r="AK1592" t="s">
        <v>104</v>
      </c>
      <c r="AL1592" t="s">
        <v>485</v>
      </c>
      <c r="AM1592">
        <v>908.82</v>
      </c>
    </row>
    <row r="1593" spans="36:39" x14ac:dyDescent="0.3">
      <c r="AJ1593" t="s">
        <v>52</v>
      </c>
      <c r="AK1593" t="s">
        <v>104</v>
      </c>
      <c r="AL1593" t="s">
        <v>492</v>
      </c>
      <c r="AM1593">
        <v>89.95</v>
      </c>
    </row>
    <row r="1594" spans="36:39" x14ac:dyDescent="0.3">
      <c r="AJ1594" t="s">
        <v>52</v>
      </c>
      <c r="AK1594" t="s">
        <v>104</v>
      </c>
      <c r="AL1594" t="s">
        <v>507</v>
      </c>
      <c r="AM1594">
        <v>25.06</v>
      </c>
    </row>
    <row r="1595" spans="36:39" x14ac:dyDescent="0.3">
      <c r="AJ1595" t="s">
        <v>52</v>
      </c>
      <c r="AK1595" t="s">
        <v>104</v>
      </c>
      <c r="AL1595" t="s">
        <v>518</v>
      </c>
      <c r="AM1595">
        <v>352.47</v>
      </c>
    </row>
    <row r="1596" spans="36:39" x14ac:dyDescent="0.3">
      <c r="AJ1596" t="s">
        <v>52</v>
      </c>
      <c r="AK1596" t="s">
        <v>104</v>
      </c>
      <c r="AL1596" t="s">
        <v>535</v>
      </c>
      <c r="AM1596">
        <v>174.3</v>
      </c>
    </row>
    <row r="1597" spans="36:39" x14ac:dyDescent="0.3">
      <c r="AJ1597" t="s">
        <v>52</v>
      </c>
      <c r="AK1597" t="s">
        <v>104</v>
      </c>
      <c r="AL1597" t="s">
        <v>550</v>
      </c>
      <c r="AM1597">
        <v>776.44</v>
      </c>
    </row>
    <row r="1598" spans="36:39" x14ac:dyDescent="0.3">
      <c r="AJ1598" t="s">
        <v>52</v>
      </c>
      <c r="AK1598" t="s">
        <v>104</v>
      </c>
      <c r="AL1598" t="s">
        <v>561</v>
      </c>
      <c r="AM1598">
        <v>272.97000000000003</v>
      </c>
    </row>
    <row r="1599" spans="36:39" x14ac:dyDescent="0.3">
      <c r="AJ1599" t="s">
        <v>52</v>
      </c>
      <c r="AK1599" t="s">
        <v>104</v>
      </c>
      <c r="AL1599" t="s">
        <v>565</v>
      </c>
      <c r="AM1599">
        <v>274.2</v>
      </c>
    </row>
    <row r="1600" spans="36:39" x14ac:dyDescent="0.3">
      <c r="AJ1600" t="s">
        <v>52</v>
      </c>
      <c r="AK1600" t="s">
        <v>104</v>
      </c>
      <c r="AL1600" t="s">
        <v>574</v>
      </c>
      <c r="AM1600">
        <v>89.82</v>
      </c>
    </row>
    <row r="1601" spans="36:39" x14ac:dyDescent="0.3">
      <c r="AJ1601" t="s">
        <v>52</v>
      </c>
      <c r="AK1601" t="s">
        <v>104</v>
      </c>
      <c r="AL1601" t="s">
        <v>577</v>
      </c>
      <c r="AM1601">
        <v>2503.8200000000002</v>
      </c>
    </row>
    <row r="1602" spans="36:39" x14ac:dyDescent="0.3">
      <c r="AJ1602" t="s">
        <v>52</v>
      </c>
      <c r="AK1602" t="s">
        <v>104</v>
      </c>
      <c r="AL1602" t="s">
        <v>586</v>
      </c>
      <c r="AM1602">
        <v>207.76</v>
      </c>
    </row>
    <row r="1603" spans="36:39" x14ac:dyDescent="0.3">
      <c r="AJ1603" t="s">
        <v>52</v>
      </c>
      <c r="AK1603" t="s">
        <v>104</v>
      </c>
      <c r="AL1603" t="s">
        <v>599</v>
      </c>
      <c r="AM1603">
        <v>1071.74</v>
      </c>
    </row>
    <row r="1604" spans="36:39" x14ac:dyDescent="0.3">
      <c r="AJ1604" t="s">
        <v>52</v>
      </c>
      <c r="AK1604" t="s">
        <v>104</v>
      </c>
      <c r="AL1604" t="s">
        <v>625</v>
      </c>
      <c r="AM1604">
        <v>90.48</v>
      </c>
    </row>
    <row r="1605" spans="36:39" x14ac:dyDescent="0.3">
      <c r="AJ1605" t="s">
        <v>52</v>
      </c>
      <c r="AK1605" t="s">
        <v>104</v>
      </c>
      <c r="AL1605" t="s">
        <v>644</v>
      </c>
      <c r="AM1605">
        <v>122.34</v>
      </c>
    </row>
    <row r="1606" spans="36:39" x14ac:dyDescent="0.3">
      <c r="AJ1606" t="s">
        <v>52</v>
      </c>
      <c r="AK1606" t="s">
        <v>104</v>
      </c>
      <c r="AL1606" t="s">
        <v>655</v>
      </c>
      <c r="AM1606">
        <v>239.37200000000001</v>
      </c>
    </row>
    <row r="1607" spans="36:39" x14ac:dyDescent="0.3">
      <c r="AJ1607" t="s">
        <v>52</v>
      </c>
      <c r="AK1607" t="s">
        <v>104</v>
      </c>
      <c r="AL1607" t="s">
        <v>657</v>
      </c>
      <c r="AM1607">
        <v>152.59</v>
      </c>
    </row>
    <row r="1608" spans="36:39" x14ac:dyDescent="0.3">
      <c r="AJ1608" t="s">
        <v>52</v>
      </c>
      <c r="AK1608" t="s">
        <v>104</v>
      </c>
      <c r="AL1608" t="s">
        <v>659</v>
      </c>
      <c r="AM1608">
        <v>348.83</v>
      </c>
    </row>
    <row r="1609" spans="36:39" x14ac:dyDescent="0.3">
      <c r="AJ1609" t="s">
        <v>52</v>
      </c>
      <c r="AK1609" t="s">
        <v>104</v>
      </c>
      <c r="AL1609" t="s">
        <v>662</v>
      </c>
      <c r="AM1609">
        <v>23.12</v>
      </c>
    </row>
    <row r="1610" spans="36:39" x14ac:dyDescent="0.3">
      <c r="AJ1610" t="s">
        <v>52</v>
      </c>
      <c r="AK1610" t="s">
        <v>104</v>
      </c>
      <c r="AL1610" t="s">
        <v>686</v>
      </c>
      <c r="AM1610">
        <v>526.96</v>
      </c>
    </row>
    <row r="1611" spans="36:39" x14ac:dyDescent="0.3">
      <c r="AJ1611" t="s">
        <v>52</v>
      </c>
      <c r="AK1611" t="s">
        <v>104</v>
      </c>
      <c r="AL1611" t="s">
        <v>709</v>
      </c>
      <c r="AM1611">
        <v>77.58</v>
      </c>
    </row>
    <row r="1612" spans="36:39" x14ac:dyDescent="0.3">
      <c r="AJ1612" t="s">
        <v>52</v>
      </c>
      <c r="AK1612" t="s">
        <v>104</v>
      </c>
      <c r="AL1612" t="s">
        <v>713</v>
      </c>
      <c r="AM1612">
        <v>463.04</v>
      </c>
    </row>
    <row r="1613" spans="36:39" x14ac:dyDescent="0.3">
      <c r="AJ1613" t="s">
        <v>52</v>
      </c>
      <c r="AK1613" t="s">
        <v>104</v>
      </c>
      <c r="AL1613" t="s">
        <v>730</v>
      </c>
      <c r="AM1613">
        <v>19.98</v>
      </c>
    </row>
    <row r="1614" spans="36:39" x14ac:dyDescent="0.3">
      <c r="AJ1614" t="s">
        <v>52</v>
      </c>
      <c r="AK1614" t="s">
        <v>104</v>
      </c>
      <c r="AL1614" t="s">
        <v>748</v>
      </c>
      <c r="AM1614">
        <v>2541.98</v>
      </c>
    </row>
    <row r="1615" spans="36:39" x14ac:dyDescent="0.3">
      <c r="AJ1615" t="s">
        <v>52</v>
      </c>
      <c r="AK1615" t="s">
        <v>104</v>
      </c>
      <c r="AL1615" t="s">
        <v>756</v>
      </c>
      <c r="AM1615">
        <v>116.28</v>
      </c>
    </row>
    <row r="1616" spans="36:39" x14ac:dyDescent="0.3">
      <c r="AJ1616" t="s">
        <v>52</v>
      </c>
      <c r="AK1616" t="s">
        <v>104</v>
      </c>
      <c r="AL1616" t="s">
        <v>794</v>
      </c>
      <c r="AM1616">
        <v>89.97</v>
      </c>
    </row>
    <row r="1617" spans="36:39" x14ac:dyDescent="0.3">
      <c r="AJ1617" t="s">
        <v>52</v>
      </c>
      <c r="AK1617" t="s">
        <v>104</v>
      </c>
      <c r="AL1617" t="s">
        <v>825</v>
      </c>
      <c r="AM1617">
        <v>26.82</v>
      </c>
    </row>
    <row r="1618" spans="36:39" x14ac:dyDescent="0.3">
      <c r="AJ1618" t="s">
        <v>52</v>
      </c>
      <c r="AK1618" t="s">
        <v>104</v>
      </c>
      <c r="AL1618" t="s">
        <v>846</v>
      </c>
      <c r="AM1618">
        <v>35.729999999999997</v>
      </c>
    </row>
    <row r="1619" spans="36:39" x14ac:dyDescent="0.3">
      <c r="AJ1619" t="s">
        <v>52</v>
      </c>
      <c r="AK1619" t="s">
        <v>104</v>
      </c>
      <c r="AL1619" t="s">
        <v>893</v>
      </c>
      <c r="AM1619">
        <v>394.48</v>
      </c>
    </row>
    <row r="1620" spans="36:39" x14ac:dyDescent="0.3">
      <c r="AJ1620" t="s">
        <v>52</v>
      </c>
      <c r="AK1620" t="s">
        <v>104</v>
      </c>
      <c r="AL1620" t="s">
        <v>898</v>
      </c>
      <c r="AM1620">
        <v>43.8</v>
      </c>
    </row>
    <row r="1621" spans="36:39" x14ac:dyDescent="0.3">
      <c r="AJ1621" t="s">
        <v>52</v>
      </c>
      <c r="AK1621" t="s">
        <v>105</v>
      </c>
      <c r="AL1621" t="s">
        <v>159</v>
      </c>
      <c r="AM1621">
        <v>37.68</v>
      </c>
    </row>
    <row r="1622" spans="36:39" x14ac:dyDescent="0.3">
      <c r="AJ1622" t="s">
        <v>52</v>
      </c>
      <c r="AK1622" t="s">
        <v>105</v>
      </c>
      <c r="AL1622" t="s">
        <v>160</v>
      </c>
      <c r="AM1622">
        <v>81.94</v>
      </c>
    </row>
    <row r="1623" spans="36:39" x14ac:dyDescent="0.3">
      <c r="AJ1623" t="s">
        <v>52</v>
      </c>
      <c r="AK1623" t="s">
        <v>105</v>
      </c>
      <c r="AL1623" t="s">
        <v>163</v>
      </c>
      <c r="AM1623">
        <v>14.88</v>
      </c>
    </row>
    <row r="1624" spans="36:39" x14ac:dyDescent="0.3">
      <c r="AJ1624" t="s">
        <v>52</v>
      </c>
      <c r="AK1624" t="s">
        <v>105</v>
      </c>
      <c r="AL1624" t="s">
        <v>167</v>
      </c>
      <c r="AM1624">
        <v>1488.424</v>
      </c>
    </row>
    <row r="1625" spans="36:39" x14ac:dyDescent="0.3">
      <c r="AJ1625" t="s">
        <v>52</v>
      </c>
      <c r="AK1625" t="s">
        <v>105</v>
      </c>
      <c r="AL1625" t="s">
        <v>176</v>
      </c>
      <c r="AM1625">
        <v>14.94</v>
      </c>
    </row>
    <row r="1626" spans="36:39" x14ac:dyDescent="0.3">
      <c r="AJ1626" t="s">
        <v>52</v>
      </c>
      <c r="AK1626" t="s">
        <v>105</v>
      </c>
      <c r="AL1626" t="s">
        <v>183</v>
      </c>
      <c r="AM1626">
        <v>327.56</v>
      </c>
    </row>
    <row r="1627" spans="36:39" x14ac:dyDescent="0.3">
      <c r="AJ1627" t="s">
        <v>52</v>
      </c>
      <c r="AK1627" t="s">
        <v>105</v>
      </c>
      <c r="AL1627" t="s">
        <v>188</v>
      </c>
      <c r="AM1627">
        <v>188.7</v>
      </c>
    </row>
    <row r="1628" spans="36:39" x14ac:dyDescent="0.3">
      <c r="AJ1628" t="s">
        <v>52</v>
      </c>
      <c r="AK1628" t="s">
        <v>105</v>
      </c>
      <c r="AL1628" t="s">
        <v>192</v>
      </c>
      <c r="AM1628">
        <v>2583.19</v>
      </c>
    </row>
    <row r="1629" spans="36:39" x14ac:dyDescent="0.3">
      <c r="AJ1629" t="s">
        <v>52</v>
      </c>
      <c r="AK1629" t="s">
        <v>105</v>
      </c>
      <c r="AL1629" t="s">
        <v>213</v>
      </c>
      <c r="AM1629">
        <v>829.83</v>
      </c>
    </row>
    <row r="1630" spans="36:39" x14ac:dyDescent="0.3">
      <c r="AJ1630" t="s">
        <v>52</v>
      </c>
      <c r="AK1630" t="s">
        <v>105</v>
      </c>
      <c r="AL1630" t="s">
        <v>218</v>
      </c>
      <c r="AM1630">
        <v>1843.402</v>
      </c>
    </row>
    <row r="1631" spans="36:39" x14ac:dyDescent="0.3">
      <c r="AJ1631" t="s">
        <v>52</v>
      </c>
      <c r="AK1631" t="s">
        <v>105</v>
      </c>
      <c r="AL1631" t="s">
        <v>247</v>
      </c>
      <c r="AM1631">
        <v>22.2</v>
      </c>
    </row>
    <row r="1632" spans="36:39" x14ac:dyDescent="0.3">
      <c r="AJ1632" t="s">
        <v>52</v>
      </c>
      <c r="AK1632" t="s">
        <v>105</v>
      </c>
      <c r="AL1632" t="s">
        <v>264</v>
      </c>
      <c r="AM1632">
        <v>1081.69</v>
      </c>
    </row>
    <row r="1633" spans="36:39" x14ac:dyDescent="0.3">
      <c r="AJ1633" t="s">
        <v>52</v>
      </c>
      <c r="AK1633" t="s">
        <v>105</v>
      </c>
      <c r="AL1633" t="s">
        <v>271</v>
      </c>
      <c r="AM1633">
        <v>1091.3499999999999</v>
      </c>
    </row>
    <row r="1634" spans="36:39" x14ac:dyDescent="0.3">
      <c r="AJ1634" t="s">
        <v>52</v>
      </c>
      <c r="AK1634" t="s">
        <v>105</v>
      </c>
      <c r="AL1634" t="s">
        <v>282</v>
      </c>
      <c r="AM1634">
        <v>23.18</v>
      </c>
    </row>
    <row r="1635" spans="36:39" x14ac:dyDescent="0.3">
      <c r="AJ1635" t="s">
        <v>52</v>
      </c>
      <c r="AK1635" t="s">
        <v>105</v>
      </c>
      <c r="AL1635" t="s">
        <v>285</v>
      </c>
      <c r="AM1635">
        <v>87.6</v>
      </c>
    </row>
    <row r="1636" spans="36:39" x14ac:dyDescent="0.3">
      <c r="AJ1636" t="s">
        <v>52</v>
      </c>
      <c r="AK1636" t="s">
        <v>105</v>
      </c>
      <c r="AL1636" t="s">
        <v>295</v>
      </c>
      <c r="AM1636">
        <v>39.68</v>
      </c>
    </row>
    <row r="1637" spans="36:39" x14ac:dyDescent="0.3">
      <c r="AJ1637" t="s">
        <v>52</v>
      </c>
      <c r="AK1637" t="s">
        <v>105</v>
      </c>
      <c r="AL1637" t="s">
        <v>306</v>
      </c>
      <c r="AM1637">
        <v>129.52000000000001</v>
      </c>
    </row>
    <row r="1638" spans="36:39" x14ac:dyDescent="0.3">
      <c r="AJ1638" t="s">
        <v>52</v>
      </c>
      <c r="AK1638" t="s">
        <v>105</v>
      </c>
      <c r="AL1638" t="s">
        <v>333</v>
      </c>
      <c r="AM1638">
        <v>1388.46</v>
      </c>
    </row>
    <row r="1639" spans="36:39" x14ac:dyDescent="0.3">
      <c r="AJ1639" t="s">
        <v>52</v>
      </c>
      <c r="AK1639" t="s">
        <v>105</v>
      </c>
      <c r="AL1639" t="s">
        <v>341</v>
      </c>
      <c r="AM1639">
        <v>714.3</v>
      </c>
    </row>
    <row r="1640" spans="36:39" x14ac:dyDescent="0.3">
      <c r="AJ1640" t="s">
        <v>52</v>
      </c>
      <c r="AK1640" t="s">
        <v>105</v>
      </c>
      <c r="AL1640" t="s">
        <v>353</v>
      </c>
      <c r="AM1640">
        <v>57.32</v>
      </c>
    </row>
    <row r="1641" spans="36:39" x14ac:dyDescent="0.3">
      <c r="AJ1641" t="s">
        <v>52</v>
      </c>
      <c r="AK1641" t="s">
        <v>105</v>
      </c>
      <c r="AL1641" t="s">
        <v>364</v>
      </c>
      <c r="AM1641">
        <v>601.44000000000005</v>
      </c>
    </row>
    <row r="1642" spans="36:39" x14ac:dyDescent="0.3">
      <c r="AJ1642" t="s">
        <v>52</v>
      </c>
      <c r="AK1642" t="s">
        <v>105</v>
      </c>
      <c r="AL1642" t="s">
        <v>380</v>
      </c>
      <c r="AM1642">
        <v>19.440000000000001</v>
      </c>
    </row>
    <row r="1643" spans="36:39" x14ac:dyDescent="0.3">
      <c r="AJ1643" t="s">
        <v>52</v>
      </c>
      <c r="AK1643" t="s">
        <v>105</v>
      </c>
      <c r="AL1643" t="s">
        <v>382</v>
      </c>
      <c r="AM1643">
        <v>85.3</v>
      </c>
    </row>
    <row r="1644" spans="36:39" x14ac:dyDescent="0.3">
      <c r="AJ1644" t="s">
        <v>52</v>
      </c>
      <c r="AK1644" t="s">
        <v>105</v>
      </c>
      <c r="AL1644" t="s">
        <v>388</v>
      </c>
      <c r="AM1644">
        <v>702.74</v>
      </c>
    </row>
    <row r="1645" spans="36:39" x14ac:dyDescent="0.3">
      <c r="AJ1645" t="s">
        <v>52</v>
      </c>
      <c r="AK1645" t="s">
        <v>105</v>
      </c>
      <c r="AL1645" t="s">
        <v>391</v>
      </c>
      <c r="AM1645">
        <v>40.29</v>
      </c>
    </row>
    <row r="1646" spans="36:39" x14ac:dyDescent="0.3">
      <c r="AJ1646" t="s">
        <v>52</v>
      </c>
      <c r="AK1646" t="s">
        <v>105</v>
      </c>
      <c r="AL1646" t="s">
        <v>414</v>
      </c>
      <c r="AM1646">
        <v>1517.049</v>
      </c>
    </row>
    <row r="1647" spans="36:39" x14ac:dyDescent="0.3">
      <c r="AJ1647" t="s">
        <v>52</v>
      </c>
      <c r="AK1647" t="s">
        <v>105</v>
      </c>
      <c r="AL1647" t="s">
        <v>421</v>
      </c>
      <c r="AM1647">
        <v>711.68</v>
      </c>
    </row>
    <row r="1648" spans="36:39" x14ac:dyDescent="0.3">
      <c r="AJ1648" t="s">
        <v>52</v>
      </c>
      <c r="AK1648" t="s">
        <v>105</v>
      </c>
      <c r="AL1648" t="s">
        <v>423</v>
      </c>
      <c r="AM1648">
        <v>283.45999999999998</v>
      </c>
    </row>
    <row r="1649" spans="36:39" x14ac:dyDescent="0.3">
      <c r="AJ1649" t="s">
        <v>52</v>
      </c>
      <c r="AK1649" t="s">
        <v>105</v>
      </c>
      <c r="AL1649" t="s">
        <v>429</v>
      </c>
      <c r="AM1649">
        <v>125.81</v>
      </c>
    </row>
    <row r="1650" spans="36:39" x14ac:dyDescent="0.3">
      <c r="AJ1650" t="s">
        <v>52</v>
      </c>
      <c r="AK1650" t="s">
        <v>105</v>
      </c>
      <c r="AL1650" t="s">
        <v>434</v>
      </c>
      <c r="AM1650">
        <v>177.17</v>
      </c>
    </row>
    <row r="1651" spans="36:39" x14ac:dyDescent="0.3">
      <c r="AJ1651" t="s">
        <v>52</v>
      </c>
      <c r="AK1651" t="s">
        <v>105</v>
      </c>
      <c r="AL1651" t="s">
        <v>440</v>
      </c>
      <c r="AM1651">
        <v>46.26</v>
      </c>
    </row>
    <row r="1652" spans="36:39" x14ac:dyDescent="0.3">
      <c r="AJ1652" t="s">
        <v>52</v>
      </c>
      <c r="AK1652" t="s">
        <v>105</v>
      </c>
      <c r="AL1652" t="s">
        <v>453</v>
      </c>
      <c r="AM1652">
        <v>191.62</v>
      </c>
    </row>
    <row r="1653" spans="36:39" x14ac:dyDescent="0.3">
      <c r="AJ1653" t="s">
        <v>52</v>
      </c>
      <c r="AK1653" t="s">
        <v>105</v>
      </c>
      <c r="AL1653" t="s">
        <v>456</v>
      </c>
      <c r="AM1653">
        <v>77.06</v>
      </c>
    </row>
    <row r="1654" spans="36:39" x14ac:dyDescent="0.3">
      <c r="AJ1654" t="s">
        <v>52</v>
      </c>
      <c r="AK1654" t="s">
        <v>105</v>
      </c>
      <c r="AL1654" t="s">
        <v>464</v>
      </c>
      <c r="AM1654">
        <v>11.65</v>
      </c>
    </row>
    <row r="1655" spans="36:39" x14ac:dyDescent="0.3">
      <c r="AJ1655" t="s">
        <v>52</v>
      </c>
      <c r="AK1655" t="s">
        <v>105</v>
      </c>
      <c r="AL1655" t="s">
        <v>483</v>
      </c>
      <c r="AM1655">
        <v>281.16000000000003</v>
      </c>
    </row>
    <row r="1656" spans="36:39" x14ac:dyDescent="0.3">
      <c r="AJ1656" t="s">
        <v>52</v>
      </c>
      <c r="AK1656" t="s">
        <v>105</v>
      </c>
      <c r="AL1656" t="s">
        <v>495</v>
      </c>
      <c r="AM1656">
        <v>387.99</v>
      </c>
    </row>
    <row r="1657" spans="36:39" x14ac:dyDescent="0.3">
      <c r="AJ1657" t="s">
        <v>52</v>
      </c>
      <c r="AK1657" t="s">
        <v>105</v>
      </c>
      <c r="AL1657" t="s">
        <v>557</v>
      </c>
      <c r="AM1657">
        <v>73.2</v>
      </c>
    </row>
    <row r="1658" spans="36:39" x14ac:dyDescent="0.3">
      <c r="AJ1658" t="s">
        <v>52</v>
      </c>
      <c r="AK1658" t="s">
        <v>105</v>
      </c>
      <c r="AL1658" t="s">
        <v>561</v>
      </c>
      <c r="AM1658">
        <v>128.85</v>
      </c>
    </row>
    <row r="1659" spans="36:39" x14ac:dyDescent="0.3">
      <c r="AJ1659" t="s">
        <v>52</v>
      </c>
      <c r="AK1659" t="s">
        <v>105</v>
      </c>
      <c r="AL1659" t="s">
        <v>567</v>
      </c>
      <c r="AM1659">
        <v>700.05600000000004</v>
      </c>
    </row>
    <row r="1660" spans="36:39" x14ac:dyDescent="0.3">
      <c r="AJ1660" t="s">
        <v>52</v>
      </c>
      <c r="AK1660" t="s">
        <v>105</v>
      </c>
      <c r="AL1660" t="s">
        <v>574</v>
      </c>
      <c r="AM1660">
        <v>69.930000000000007</v>
      </c>
    </row>
    <row r="1661" spans="36:39" x14ac:dyDescent="0.3">
      <c r="AJ1661" t="s">
        <v>52</v>
      </c>
      <c r="AK1661" t="s">
        <v>105</v>
      </c>
      <c r="AL1661" t="s">
        <v>582</v>
      </c>
      <c r="AM1661">
        <v>1271.17</v>
      </c>
    </row>
    <row r="1662" spans="36:39" x14ac:dyDescent="0.3">
      <c r="AJ1662" t="s">
        <v>52</v>
      </c>
      <c r="AK1662" t="s">
        <v>105</v>
      </c>
      <c r="AL1662" t="s">
        <v>637</v>
      </c>
      <c r="AM1662">
        <v>1170.9179999999999</v>
      </c>
    </row>
    <row r="1663" spans="36:39" x14ac:dyDescent="0.3">
      <c r="AJ1663" t="s">
        <v>52</v>
      </c>
      <c r="AK1663" t="s">
        <v>105</v>
      </c>
      <c r="AL1663" t="s">
        <v>664</v>
      </c>
      <c r="AM1663">
        <v>89.26</v>
      </c>
    </row>
    <row r="1664" spans="36:39" x14ac:dyDescent="0.3">
      <c r="AJ1664" t="s">
        <v>52</v>
      </c>
      <c r="AK1664" t="s">
        <v>105</v>
      </c>
      <c r="AL1664" t="s">
        <v>702</v>
      </c>
      <c r="AM1664">
        <v>31.74</v>
      </c>
    </row>
    <row r="1665" spans="36:39" x14ac:dyDescent="0.3">
      <c r="AJ1665" t="s">
        <v>52</v>
      </c>
      <c r="AK1665" t="s">
        <v>105</v>
      </c>
      <c r="AL1665" t="s">
        <v>716</v>
      </c>
      <c r="AM1665">
        <v>435.85</v>
      </c>
    </row>
    <row r="1666" spans="36:39" x14ac:dyDescent="0.3">
      <c r="AJ1666" t="s">
        <v>52</v>
      </c>
      <c r="AK1666" t="s">
        <v>105</v>
      </c>
      <c r="AL1666" t="s">
        <v>723</v>
      </c>
      <c r="AM1666">
        <v>206.64</v>
      </c>
    </row>
    <row r="1667" spans="36:39" x14ac:dyDescent="0.3">
      <c r="AJ1667" t="s">
        <v>52</v>
      </c>
      <c r="AK1667" t="s">
        <v>105</v>
      </c>
      <c r="AL1667" t="s">
        <v>729</v>
      </c>
      <c r="AM1667">
        <v>301.95999999999998</v>
      </c>
    </row>
    <row r="1668" spans="36:39" x14ac:dyDescent="0.3">
      <c r="AJ1668" t="s">
        <v>52</v>
      </c>
      <c r="AK1668" t="s">
        <v>105</v>
      </c>
      <c r="AL1668" t="s">
        <v>731</v>
      </c>
      <c r="AM1668">
        <v>90.6</v>
      </c>
    </row>
    <row r="1669" spans="36:39" x14ac:dyDescent="0.3">
      <c r="AJ1669" t="s">
        <v>52</v>
      </c>
      <c r="AK1669" t="s">
        <v>105</v>
      </c>
      <c r="AL1669" t="s">
        <v>765</v>
      </c>
      <c r="AM1669">
        <v>2304.37</v>
      </c>
    </row>
    <row r="1670" spans="36:39" x14ac:dyDescent="0.3">
      <c r="AJ1670" t="s">
        <v>52</v>
      </c>
      <c r="AK1670" t="s">
        <v>105</v>
      </c>
      <c r="AL1670" t="s">
        <v>775</v>
      </c>
      <c r="AM1670">
        <v>334.43</v>
      </c>
    </row>
    <row r="1671" spans="36:39" x14ac:dyDescent="0.3">
      <c r="AJ1671" t="s">
        <v>52</v>
      </c>
      <c r="AK1671" t="s">
        <v>105</v>
      </c>
      <c r="AL1671" t="s">
        <v>801</v>
      </c>
      <c r="AM1671">
        <v>230.69</v>
      </c>
    </row>
    <row r="1672" spans="36:39" x14ac:dyDescent="0.3">
      <c r="AJ1672" t="s">
        <v>52</v>
      </c>
      <c r="AK1672" t="s">
        <v>105</v>
      </c>
      <c r="AL1672" t="s">
        <v>139</v>
      </c>
      <c r="AM1672">
        <v>12.7</v>
      </c>
    </row>
    <row r="1673" spans="36:39" x14ac:dyDescent="0.3">
      <c r="AJ1673" t="s">
        <v>52</v>
      </c>
      <c r="AK1673" t="s">
        <v>105</v>
      </c>
      <c r="AL1673" t="s">
        <v>810</v>
      </c>
      <c r="AM1673">
        <v>105.52</v>
      </c>
    </row>
    <row r="1674" spans="36:39" x14ac:dyDescent="0.3">
      <c r="AJ1674" t="s">
        <v>52</v>
      </c>
      <c r="AK1674" t="s">
        <v>105</v>
      </c>
      <c r="AL1674" t="s">
        <v>812</v>
      </c>
      <c r="AM1674">
        <v>6.68</v>
      </c>
    </row>
    <row r="1675" spans="36:39" x14ac:dyDescent="0.3">
      <c r="AJ1675" t="s">
        <v>52</v>
      </c>
      <c r="AK1675" t="s">
        <v>105</v>
      </c>
      <c r="AL1675" t="s">
        <v>823</v>
      </c>
      <c r="AM1675">
        <v>52.2</v>
      </c>
    </row>
    <row r="1676" spans="36:39" x14ac:dyDescent="0.3">
      <c r="AJ1676" t="s">
        <v>52</v>
      </c>
      <c r="AK1676" t="s">
        <v>105</v>
      </c>
      <c r="AL1676" t="s">
        <v>849</v>
      </c>
      <c r="AM1676">
        <v>21.93</v>
      </c>
    </row>
    <row r="1677" spans="36:39" x14ac:dyDescent="0.3">
      <c r="AJ1677" t="s">
        <v>52</v>
      </c>
      <c r="AK1677" t="s">
        <v>105</v>
      </c>
      <c r="AL1677" t="s">
        <v>852</v>
      </c>
      <c r="AM1677">
        <v>25.87</v>
      </c>
    </row>
    <row r="1678" spans="36:39" x14ac:dyDescent="0.3">
      <c r="AJ1678" t="s">
        <v>52</v>
      </c>
      <c r="AK1678" t="s">
        <v>105</v>
      </c>
      <c r="AL1678" t="s">
        <v>859</v>
      </c>
      <c r="AM1678">
        <v>45.08</v>
      </c>
    </row>
    <row r="1679" spans="36:39" x14ac:dyDescent="0.3">
      <c r="AJ1679" t="s">
        <v>52</v>
      </c>
      <c r="AK1679" t="s">
        <v>105</v>
      </c>
      <c r="AL1679" t="s">
        <v>863</v>
      </c>
      <c r="AM1679">
        <v>549.77499999999998</v>
      </c>
    </row>
    <row r="1680" spans="36:39" x14ac:dyDescent="0.3">
      <c r="AJ1680" t="s">
        <v>52</v>
      </c>
      <c r="AK1680" t="s">
        <v>105</v>
      </c>
      <c r="AL1680" t="s">
        <v>879</v>
      </c>
      <c r="AM1680">
        <v>1885.27</v>
      </c>
    </row>
    <row r="1681" spans="36:39" x14ac:dyDescent="0.3">
      <c r="AJ1681" t="s">
        <v>52</v>
      </c>
      <c r="AK1681" t="s">
        <v>105</v>
      </c>
      <c r="AL1681" t="s">
        <v>893</v>
      </c>
      <c r="AM1681">
        <v>1132.8399999999999</v>
      </c>
    </row>
    <row r="1682" spans="36:39" x14ac:dyDescent="0.3">
      <c r="AJ1682" t="s">
        <v>52</v>
      </c>
      <c r="AK1682" t="s">
        <v>105</v>
      </c>
      <c r="AL1682" t="s">
        <v>914</v>
      </c>
      <c r="AM1682">
        <v>50.94</v>
      </c>
    </row>
    <row r="1683" spans="36:39" x14ac:dyDescent="0.3">
      <c r="AJ1683" t="s">
        <v>52</v>
      </c>
      <c r="AK1683" t="s">
        <v>106</v>
      </c>
      <c r="AL1683" t="s">
        <v>17</v>
      </c>
      <c r="AM1683">
        <v>9892.74</v>
      </c>
    </row>
    <row r="1684" spans="36:39" x14ac:dyDescent="0.3">
      <c r="AJ1684" t="s">
        <v>52</v>
      </c>
      <c r="AK1684" t="s">
        <v>106</v>
      </c>
      <c r="AL1684" t="s">
        <v>167</v>
      </c>
      <c r="AM1684">
        <v>41.28</v>
      </c>
    </row>
    <row r="1685" spans="36:39" x14ac:dyDescent="0.3">
      <c r="AJ1685" t="s">
        <v>52</v>
      </c>
      <c r="AK1685" t="s">
        <v>106</v>
      </c>
      <c r="AL1685" t="s">
        <v>172</v>
      </c>
      <c r="AM1685">
        <v>1157.98</v>
      </c>
    </row>
    <row r="1686" spans="36:39" x14ac:dyDescent="0.3">
      <c r="AJ1686" t="s">
        <v>52</v>
      </c>
      <c r="AK1686" t="s">
        <v>106</v>
      </c>
      <c r="AL1686" t="s">
        <v>173</v>
      </c>
      <c r="AM1686">
        <v>542.178</v>
      </c>
    </row>
    <row r="1687" spans="36:39" x14ac:dyDescent="0.3">
      <c r="AJ1687" t="s">
        <v>52</v>
      </c>
      <c r="AK1687" t="s">
        <v>106</v>
      </c>
      <c r="AL1687" t="s">
        <v>176</v>
      </c>
      <c r="AM1687">
        <v>5802.7</v>
      </c>
    </row>
    <row r="1688" spans="36:39" x14ac:dyDescent="0.3">
      <c r="AJ1688" t="s">
        <v>52</v>
      </c>
      <c r="AK1688" t="s">
        <v>106</v>
      </c>
      <c r="AL1688" t="s">
        <v>186</v>
      </c>
      <c r="AM1688">
        <v>116.4</v>
      </c>
    </row>
    <row r="1689" spans="36:39" x14ac:dyDescent="0.3">
      <c r="AJ1689" t="s">
        <v>52</v>
      </c>
      <c r="AK1689" t="s">
        <v>106</v>
      </c>
      <c r="AL1689" t="s">
        <v>203</v>
      </c>
      <c r="AM1689">
        <v>1076.43</v>
      </c>
    </row>
    <row r="1690" spans="36:39" x14ac:dyDescent="0.3">
      <c r="AJ1690" t="s">
        <v>52</v>
      </c>
      <c r="AK1690" t="s">
        <v>106</v>
      </c>
      <c r="AL1690" t="s">
        <v>214</v>
      </c>
      <c r="AM1690">
        <v>3059.982</v>
      </c>
    </row>
    <row r="1691" spans="36:39" x14ac:dyDescent="0.3">
      <c r="AJ1691" t="s">
        <v>52</v>
      </c>
      <c r="AK1691" t="s">
        <v>106</v>
      </c>
      <c r="AL1691" t="s">
        <v>228</v>
      </c>
      <c r="AM1691">
        <v>64.75</v>
      </c>
    </row>
    <row r="1692" spans="36:39" x14ac:dyDescent="0.3">
      <c r="AJ1692" t="s">
        <v>52</v>
      </c>
      <c r="AK1692" t="s">
        <v>106</v>
      </c>
      <c r="AL1692" t="s">
        <v>229</v>
      </c>
      <c r="AM1692">
        <v>3480.96</v>
      </c>
    </row>
    <row r="1693" spans="36:39" x14ac:dyDescent="0.3">
      <c r="AJ1693" t="s">
        <v>52</v>
      </c>
      <c r="AK1693" t="s">
        <v>106</v>
      </c>
      <c r="AL1693" t="s">
        <v>233</v>
      </c>
      <c r="AM1693">
        <v>1126.83</v>
      </c>
    </row>
    <row r="1694" spans="36:39" x14ac:dyDescent="0.3">
      <c r="AJ1694" t="s">
        <v>52</v>
      </c>
      <c r="AK1694" t="s">
        <v>106</v>
      </c>
      <c r="AL1694" t="s">
        <v>236</v>
      </c>
      <c r="AM1694">
        <v>14.67</v>
      </c>
    </row>
    <row r="1695" spans="36:39" x14ac:dyDescent="0.3">
      <c r="AJ1695" t="s">
        <v>52</v>
      </c>
      <c r="AK1695" t="s">
        <v>106</v>
      </c>
      <c r="AL1695" t="s">
        <v>243</v>
      </c>
      <c r="AM1695">
        <v>1745.91</v>
      </c>
    </row>
    <row r="1696" spans="36:39" x14ac:dyDescent="0.3">
      <c r="AJ1696" t="s">
        <v>52</v>
      </c>
      <c r="AK1696" t="s">
        <v>106</v>
      </c>
      <c r="AL1696" t="s">
        <v>80</v>
      </c>
      <c r="AM1696">
        <v>736.47299999999996</v>
      </c>
    </row>
    <row r="1697" spans="36:39" x14ac:dyDescent="0.3">
      <c r="AJ1697" t="s">
        <v>52</v>
      </c>
      <c r="AK1697" t="s">
        <v>106</v>
      </c>
      <c r="AL1697" t="s">
        <v>256</v>
      </c>
      <c r="AM1697">
        <v>933.95</v>
      </c>
    </row>
    <row r="1698" spans="36:39" x14ac:dyDescent="0.3">
      <c r="AJ1698" t="s">
        <v>52</v>
      </c>
      <c r="AK1698" t="s">
        <v>106</v>
      </c>
      <c r="AL1698" t="s">
        <v>276</v>
      </c>
      <c r="AM1698">
        <v>299.89999999999998</v>
      </c>
    </row>
    <row r="1699" spans="36:39" x14ac:dyDescent="0.3">
      <c r="AJ1699" t="s">
        <v>52</v>
      </c>
      <c r="AK1699" t="s">
        <v>106</v>
      </c>
      <c r="AL1699" t="s">
        <v>278</v>
      </c>
      <c r="AM1699">
        <v>246.5</v>
      </c>
    </row>
    <row r="1700" spans="36:39" x14ac:dyDescent="0.3">
      <c r="AJ1700" t="s">
        <v>52</v>
      </c>
      <c r="AK1700" t="s">
        <v>106</v>
      </c>
      <c r="AL1700" t="s">
        <v>291</v>
      </c>
      <c r="AM1700">
        <v>183.42</v>
      </c>
    </row>
    <row r="1701" spans="36:39" x14ac:dyDescent="0.3">
      <c r="AJ1701" t="s">
        <v>52</v>
      </c>
      <c r="AK1701" t="s">
        <v>106</v>
      </c>
      <c r="AL1701" t="s">
        <v>312</v>
      </c>
      <c r="AM1701">
        <v>19.440000000000001</v>
      </c>
    </row>
    <row r="1702" spans="36:39" x14ac:dyDescent="0.3">
      <c r="AJ1702" t="s">
        <v>52</v>
      </c>
      <c r="AK1702" t="s">
        <v>106</v>
      </c>
      <c r="AL1702" t="s">
        <v>322</v>
      </c>
      <c r="AM1702">
        <v>822.48</v>
      </c>
    </row>
    <row r="1703" spans="36:39" x14ac:dyDescent="0.3">
      <c r="AJ1703" t="s">
        <v>52</v>
      </c>
      <c r="AK1703" t="s">
        <v>106</v>
      </c>
      <c r="AL1703" t="s">
        <v>326</v>
      </c>
      <c r="AM1703">
        <v>927.44</v>
      </c>
    </row>
    <row r="1704" spans="36:39" x14ac:dyDescent="0.3">
      <c r="AJ1704" t="s">
        <v>52</v>
      </c>
      <c r="AK1704" t="s">
        <v>106</v>
      </c>
      <c r="AL1704" t="s">
        <v>327</v>
      </c>
      <c r="AM1704">
        <v>4.3600000000000003</v>
      </c>
    </row>
    <row r="1705" spans="36:39" x14ac:dyDescent="0.3">
      <c r="AJ1705" t="s">
        <v>52</v>
      </c>
      <c r="AK1705" t="s">
        <v>106</v>
      </c>
      <c r="AL1705" t="s">
        <v>334</v>
      </c>
      <c r="AM1705">
        <v>220.31</v>
      </c>
    </row>
    <row r="1706" spans="36:39" x14ac:dyDescent="0.3">
      <c r="AJ1706" t="s">
        <v>52</v>
      </c>
      <c r="AK1706" t="s">
        <v>106</v>
      </c>
      <c r="AL1706" t="s">
        <v>349</v>
      </c>
      <c r="AM1706">
        <v>646.63</v>
      </c>
    </row>
    <row r="1707" spans="36:39" x14ac:dyDescent="0.3">
      <c r="AJ1707" t="s">
        <v>52</v>
      </c>
      <c r="AK1707" t="s">
        <v>106</v>
      </c>
      <c r="AL1707" t="s">
        <v>351</v>
      </c>
      <c r="AM1707">
        <v>273.76</v>
      </c>
    </row>
    <row r="1708" spans="36:39" x14ac:dyDescent="0.3">
      <c r="AJ1708" t="s">
        <v>52</v>
      </c>
      <c r="AK1708" t="s">
        <v>106</v>
      </c>
      <c r="AL1708" t="s">
        <v>362</v>
      </c>
      <c r="AM1708">
        <v>1137.4000000000001</v>
      </c>
    </row>
    <row r="1709" spans="36:39" x14ac:dyDescent="0.3">
      <c r="AJ1709" t="s">
        <v>52</v>
      </c>
      <c r="AK1709" t="s">
        <v>106</v>
      </c>
      <c r="AL1709" t="s">
        <v>369</v>
      </c>
      <c r="AM1709">
        <v>14.78</v>
      </c>
    </row>
    <row r="1710" spans="36:39" x14ac:dyDescent="0.3">
      <c r="AJ1710" t="s">
        <v>52</v>
      </c>
      <c r="AK1710" t="s">
        <v>106</v>
      </c>
      <c r="AL1710" t="s">
        <v>370</v>
      </c>
      <c r="AM1710">
        <v>255.58</v>
      </c>
    </row>
    <row r="1711" spans="36:39" x14ac:dyDescent="0.3">
      <c r="AJ1711" t="s">
        <v>52</v>
      </c>
      <c r="AK1711" t="s">
        <v>106</v>
      </c>
      <c r="AL1711" t="s">
        <v>389</v>
      </c>
      <c r="AM1711">
        <v>83.7</v>
      </c>
    </row>
    <row r="1712" spans="36:39" x14ac:dyDescent="0.3">
      <c r="AJ1712" t="s">
        <v>52</v>
      </c>
      <c r="AK1712" t="s">
        <v>106</v>
      </c>
      <c r="AL1712" t="s">
        <v>398</v>
      </c>
      <c r="AM1712">
        <v>462.82</v>
      </c>
    </row>
    <row r="1713" spans="36:39" x14ac:dyDescent="0.3">
      <c r="AJ1713" t="s">
        <v>52</v>
      </c>
      <c r="AK1713" t="s">
        <v>106</v>
      </c>
      <c r="AL1713" t="s">
        <v>404</v>
      </c>
      <c r="AM1713">
        <v>269.68</v>
      </c>
    </row>
    <row r="1714" spans="36:39" x14ac:dyDescent="0.3">
      <c r="AJ1714" t="s">
        <v>52</v>
      </c>
      <c r="AK1714" t="s">
        <v>106</v>
      </c>
      <c r="AL1714" t="s">
        <v>429</v>
      </c>
      <c r="AM1714">
        <v>659.88</v>
      </c>
    </row>
    <row r="1715" spans="36:39" x14ac:dyDescent="0.3">
      <c r="AJ1715" t="s">
        <v>52</v>
      </c>
      <c r="AK1715" t="s">
        <v>106</v>
      </c>
      <c r="AL1715" t="s">
        <v>452</v>
      </c>
      <c r="AM1715">
        <v>17.14</v>
      </c>
    </row>
    <row r="1716" spans="36:39" x14ac:dyDescent="0.3">
      <c r="AJ1716" t="s">
        <v>52</v>
      </c>
      <c r="AK1716" t="s">
        <v>106</v>
      </c>
      <c r="AL1716" t="s">
        <v>458</v>
      </c>
      <c r="AM1716">
        <v>70.12</v>
      </c>
    </row>
    <row r="1717" spans="36:39" x14ac:dyDescent="0.3">
      <c r="AJ1717" t="s">
        <v>52</v>
      </c>
      <c r="AK1717" t="s">
        <v>106</v>
      </c>
      <c r="AL1717" t="s">
        <v>462</v>
      </c>
      <c r="AM1717">
        <v>53.72</v>
      </c>
    </row>
    <row r="1718" spans="36:39" x14ac:dyDescent="0.3">
      <c r="AJ1718" t="s">
        <v>52</v>
      </c>
      <c r="AK1718" t="s">
        <v>106</v>
      </c>
      <c r="AL1718" t="s">
        <v>463</v>
      </c>
      <c r="AM1718">
        <v>491.55</v>
      </c>
    </row>
    <row r="1719" spans="36:39" x14ac:dyDescent="0.3">
      <c r="AJ1719" t="s">
        <v>52</v>
      </c>
      <c r="AK1719" t="s">
        <v>106</v>
      </c>
      <c r="AL1719" t="s">
        <v>466</v>
      </c>
      <c r="AM1719">
        <v>42.32</v>
      </c>
    </row>
    <row r="1720" spans="36:39" x14ac:dyDescent="0.3">
      <c r="AJ1720" t="s">
        <v>52</v>
      </c>
      <c r="AK1720" t="s">
        <v>106</v>
      </c>
      <c r="AL1720" t="s">
        <v>486</v>
      </c>
      <c r="AM1720">
        <v>316.32</v>
      </c>
    </row>
    <row r="1721" spans="36:39" x14ac:dyDescent="0.3">
      <c r="AJ1721" t="s">
        <v>52</v>
      </c>
      <c r="AK1721" t="s">
        <v>106</v>
      </c>
      <c r="AL1721" t="s">
        <v>488</v>
      </c>
      <c r="AM1721">
        <v>11.68</v>
      </c>
    </row>
    <row r="1722" spans="36:39" x14ac:dyDescent="0.3">
      <c r="AJ1722" t="s">
        <v>52</v>
      </c>
      <c r="AK1722" t="s">
        <v>106</v>
      </c>
      <c r="AL1722" t="s">
        <v>502</v>
      </c>
      <c r="AM1722">
        <v>24.24</v>
      </c>
    </row>
    <row r="1723" spans="36:39" x14ac:dyDescent="0.3">
      <c r="AJ1723" t="s">
        <v>52</v>
      </c>
      <c r="AK1723" t="s">
        <v>106</v>
      </c>
      <c r="AL1723" t="s">
        <v>523</v>
      </c>
      <c r="AM1723">
        <v>64.92</v>
      </c>
    </row>
    <row r="1724" spans="36:39" x14ac:dyDescent="0.3">
      <c r="AJ1724" t="s">
        <v>52</v>
      </c>
      <c r="AK1724" t="s">
        <v>106</v>
      </c>
      <c r="AL1724" t="s">
        <v>524</v>
      </c>
      <c r="AM1724">
        <v>1233.6099999999999</v>
      </c>
    </row>
    <row r="1725" spans="36:39" x14ac:dyDescent="0.3">
      <c r="AJ1725" t="s">
        <v>52</v>
      </c>
      <c r="AK1725" t="s">
        <v>106</v>
      </c>
      <c r="AL1725" t="s">
        <v>533</v>
      </c>
      <c r="AM1725">
        <v>477.5</v>
      </c>
    </row>
    <row r="1726" spans="36:39" x14ac:dyDescent="0.3">
      <c r="AJ1726" t="s">
        <v>52</v>
      </c>
      <c r="AK1726" t="s">
        <v>106</v>
      </c>
      <c r="AL1726" t="s">
        <v>534</v>
      </c>
      <c r="AM1726">
        <v>376.1</v>
      </c>
    </row>
    <row r="1727" spans="36:39" x14ac:dyDescent="0.3">
      <c r="AJ1727" t="s">
        <v>52</v>
      </c>
      <c r="AK1727" t="s">
        <v>106</v>
      </c>
      <c r="AL1727" t="s">
        <v>535</v>
      </c>
      <c r="AM1727">
        <v>17.48</v>
      </c>
    </row>
    <row r="1728" spans="36:39" x14ac:dyDescent="0.3">
      <c r="AJ1728" t="s">
        <v>52</v>
      </c>
      <c r="AK1728" t="s">
        <v>106</v>
      </c>
      <c r="AL1728" t="s">
        <v>537</v>
      </c>
      <c r="AM1728">
        <v>338.54</v>
      </c>
    </row>
    <row r="1729" spans="36:39" x14ac:dyDescent="0.3">
      <c r="AJ1729" t="s">
        <v>52</v>
      </c>
      <c r="AK1729" t="s">
        <v>106</v>
      </c>
      <c r="AL1729" t="s">
        <v>564</v>
      </c>
      <c r="AM1729">
        <v>67</v>
      </c>
    </row>
    <row r="1730" spans="36:39" x14ac:dyDescent="0.3">
      <c r="AJ1730" t="s">
        <v>52</v>
      </c>
      <c r="AK1730" t="s">
        <v>106</v>
      </c>
      <c r="AL1730" t="s">
        <v>568</v>
      </c>
      <c r="AM1730">
        <v>1000.43</v>
      </c>
    </row>
    <row r="1731" spans="36:39" x14ac:dyDescent="0.3">
      <c r="AJ1731" t="s">
        <v>52</v>
      </c>
      <c r="AK1731" t="s">
        <v>106</v>
      </c>
      <c r="AL1731" t="s">
        <v>575</v>
      </c>
      <c r="AM1731">
        <v>219.54</v>
      </c>
    </row>
    <row r="1732" spans="36:39" x14ac:dyDescent="0.3">
      <c r="AJ1732" t="s">
        <v>52</v>
      </c>
      <c r="AK1732" t="s">
        <v>106</v>
      </c>
      <c r="AL1732" t="s">
        <v>137</v>
      </c>
      <c r="AM1732">
        <v>1789.27</v>
      </c>
    </row>
    <row r="1733" spans="36:39" x14ac:dyDescent="0.3">
      <c r="AJ1733" t="s">
        <v>52</v>
      </c>
      <c r="AK1733" t="s">
        <v>106</v>
      </c>
      <c r="AL1733" t="s">
        <v>586</v>
      </c>
      <c r="AM1733">
        <v>4005.47</v>
      </c>
    </row>
    <row r="1734" spans="36:39" x14ac:dyDescent="0.3">
      <c r="AJ1734" t="s">
        <v>52</v>
      </c>
      <c r="AK1734" t="s">
        <v>106</v>
      </c>
      <c r="AL1734" t="s">
        <v>601</v>
      </c>
      <c r="AM1734">
        <v>257.98</v>
      </c>
    </row>
    <row r="1735" spans="36:39" x14ac:dyDescent="0.3">
      <c r="AJ1735" t="s">
        <v>52</v>
      </c>
      <c r="AK1735" t="s">
        <v>106</v>
      </c>
      <c r="AL1735" t="s">
        <v>611</v>
      </c>
      <c r="AM1735">
        <v>132.809</v>
      </c>
    </row>
    <row r="1736" spans="36:39" x14ac:dyDescent="0.3">
      <c r="AJ1736" t="s">
        <v>52</v>
      </c>
      <c r="AK1736" t="s">
        <v>106</v>
      </c>
      <c r="AL1736" t="s">
        <v>615</v>
      </c>
      <c r="AM1736">
        <v>54.9</v>
      </c>
    </row>
    <row r="1737" spans="36:39" x14ac:dyDescent="0.3">
      <c r="AJ1737" t="s">
        <v>52</v>
      </c>
      <c r="AK1737" t="s">
        <v>106</v>
      </c>
      <c r="AL1737" t="s">
        <v>622</v>
      </c>
      <c r="AM1737">
        <v>19.760000000000002</v>
      </c>
    </row>
    <row r="1738" spans="36:39" x14ac:dyDescent="0.3">
      <c r="AJ1738" t="s">
        <v>52</v>
      </c>
      <c r="AK1738" t="s">
        <v>106</v>
      </c>
      <c r="AL1738" t="s">
        <v>625</v>
      </c>
      <c r="AM1738">
        <v>103.6</v>
      </c>
    </row>
    <row r="1739" spans="36:39" x14ac:dyDescent="0.3">
      <c r="AJ1739" t="s">
        <v>52</v>
      </c>
      <c r="AK1739" t="s">
        <v>106</v>
      </c>
      <c r="AL1739" t="s">
        <v>637</v>
      </c>
      <c r="AM1739">
        <v>1151.345</v>
      </c>
    </row>
    <row r="1740" spans="36:39" x14ac:dyDescent="0.3">
      <c r="AJ1740" t="s">
        <v>52</v>
      </c>
      <c r="AK1740" t="s">
        <v>106</v>
      </c>
      <c r="AL1740" t="s">
        <v>639</v>
      </c>
      <c r="AM1740">
        <v>24.85</v>
      </c>
    </row>
    <row r="1741" spans="36:39" x14ac:dyDescent="0.3">
      <c r="AJ1741" t="s">
        <v>52</v>
      </c>
      <c r="AK1741" t="s">
        <v>106</v>
      </c>
      <c r="AL1741" t="s">
        <v>640</v>
      </c>
      <c r="AM1741">
        <v>210.98</v>
      </c>
    </row>
    <row r="1742" spans="36:39" x14ac:dyDescent="0.3">
      <c r="AJ1742" t="s">
        <v>52</v>
      </c>
      <c r="AK1742" t="s">
        <v>106</v>
      </c>
      <c r="AL1742" t="s">
        <v>643</v>
      </c>
      <c r="AM1742">
        <v>732.17</v>
      </c>
    </row>
    <row r="1743" spans="36:39" x14ac:dyDescent="0.3">
      <c r="AJ1743" t="s">
        <v>52</v>
      </c>
      <c r="AK1743" t="s">
        <v>106</v>
      </c>
      <c r="AL1743" t="s">
        <v>647</v>
      </c>
      <c r="AM1743">
        <v>84.83</v>
      </c>
    </row>
    <row r="1744" spans="36:39" x14ac:dyDescent="0.3">
      <c r="AJ1744" t="s">
        <v>52</v>
      </c>
      <c r="AK1744" t="s">
        <v>106</v>
      </c>
      <c r="AL1744" t="s">
        <v>649</v>
      </c>
      <c r="AM1744">
        <v>895.92</v>
      </c>
    </row>
    <row r="1745" spans="36:39" x14ac:dyDescent="0.3">
      <c r="AJ1745" t="s">
        <v>52</v>
      </c>
      <c r="AK1745" t="s">
        <v>106</v>
      </c>
      <c r="AL1745" t="s">
        <v>664</v>
      </c>
      <c r="AM1745">
        <v>1949.31</v>
      </c>
    </row>
    <row r="1746" spans="36:39" x14ac:dyDescent="0.3">
      <c r="AJ1746" t="s">
        <v>52</v>
      </c>
      <c r="AK1746" t="s">
        <v>106</v>
      </c>
      <c r="AL1746" t="s">
        <v>669</v>
      </c>
      <c r="AM1746">
        <v>60.84</v>
      </c>
    </row>
    <row r="1747" spans="36:39" x14ac:dyDescent="0.3">
      <c r="AJ1747" t="s">
        <v>52</v>
      </c>
      <c r="AK1747" t="s">
        <v>106</v>
      </c>
      <c r="AL1747" t="s">
        <v>674</v>
      </c>
      <c r="AM1747">
        <v>1239.8330000000001</v>
      </c>
    </row>
    <row r="1748" spans="36:39" x14ac:dyDescent="0.3">
      <c r="AJ1748" t="s">
        <v>52</v>
      </c>
      <c r="AK1748" t="s">
        <v>106</v>
      </c>
      <c r="AL1748" t="s">
        <v>679</v>
      </c>
      <c r="AM1748">
        <v>240.5</v>
      </c>
    </row>
    <row r="1749" spans="36:39" x14ac:dyDescent="0.3">
      <c r="AJ1749" t="s">
        <v>52</v>
      </c>
      <c r="AK1749" t="s">
        <v>106</v>
      </c>
      <c r="AL1749" t="s">
        <v>689</v>
      </c>
      <c r="AM1749">
        <v>1273.606</v>
      </c>
    </row>
    <row r="1750" spans="36:39" x14ac:dyDescent="0.3">
      <c r="AJ1750" t="s">
        <v>52</v>
      </c>
      <c r="AK1750" t="s">
        <v>106</v>
      </c>
      <c r="AL1750" t="s">
        <v>690</v>
      </c>
      <c r="AM1750">
        <v>508.62</v>
      </c>
    </row>
    <row r="1751" spans="36:39" x14ac:dyDescent="0.3">
      <c r="AJ1751" t="s">
        <v>52</v>
      </c>
      <c r="AK1751" t="s">
        <v>106</v>
      </c>
      <c r="AL1751" t="s">
        <v>694</v>
      </c>
      <c r="AM1751">
        <v>12.96</v>
      </c>
    </row>
    <row r="1752" spans="36:39" x14ac:dyDescent="0.3">
      <c r="AJ1752" t="s">
        <v>52</v>
      </c>
      <c r="AK1752" t="s">
        <v>106</v>
      </c>
      <c r="AL1752" t="s">
        <v>696</v>
      </c>
      <c r="AM1752">
        <v>925.83</v>
      </c>
    </row>
    <row r="1753" spans="36:39" x14ac:dyDescent="0.3">
      <c r="AJ1753" t="s">
        <v>52</v>
      </c>
      <c r="AK1753" t="s">
        <v>106</v>
      </c>
      <c r="AL1753" t="s">
        <v>707</v>
      </c>
      <c r="AM1753">
        <v>769.09</v>
      </c>
    </row>
    <row r="1754" spans="36:39" x14ac:dyDescent="0.3">
      <c r="AJ1754" t="s">
        <v>52</v>
      </c>
      <c r="AK1754" t="s">
        <v>106</v>
      </c>
      <c r="AL1754" t="s">
        <v>714</v>
      </c>
      <c r="AM1754">
        <v>180.96</v>
      </c>
    </row>
    <row r="1755" spans="36:39" x14ac:dyDescent="0.3">
      <c r="AJ1755" t="s">
        <v>52</v>
      </c>
      <c r="AK1755" t="s">
        <v>106</v>
      </c>
      <c r="AL1755" t="s">
        <v>723</v>
      </c>
      <c r="AM1755">
        <v>211.96</v>
      </c>
    </row>
    <row r="1756" spans="36:39" x14ac:dyDescent="0.3">
      <c r="AJ1756" t="s">
        <v>52</v>
      </c>
      <c r="AK1756" t="s">
        <v>106</v>
      </c>
      <c r="AL1756" t="s">
        <v>728</v>
      </c>
      <c r="AM1756">
        <v>46.8</v>
      </c>
    </row>
    <row r="1757" spans="36:39" x14ac:dyDescent="0.3">
      <c r="AJ1757" t="s">
        <v>52</v>
      </c>
      <c r="AK1757" t="s">
        <v>106</v>
      </c>
      <c r="AL1757" t="s">
        <v>735</v>
      </c>
      <c r="AM1757">
        <v>79.36</v>
      </c>
    </row>
    <row r="1758" spans="36:39" x14ac:dyDescent="0.3">
      <c r="AJ1758" t="s">
        <v>52</v>
      </c>
      <c r="AK1758" t="s">
        <v>106</v>
      </c>
      <c r="AL1758" t="s">
        <v>737</v>
      </c>
      <c r="AM1758">
        <v>634.46</v>
      </c>
    </row>
    <row r="1759" spans="36:39" x14ac:dyDescent="0.3">
      <c r="AJ1759" t="s">
        <v>52</v>
      </c>
      <c r="AK1759" t="s">
        <v>106</v>
      </c>
      <c r="AL1759" t="s">
        <v>741</v>
      </c>
      <c r="AM1759">
        <v>31.4</v>
      </c>
    </row>
    <row r="1760" spans="36:39" x14ac:dyDescent="0.3">
      <c r="AJ1760" t="s">
        <v>52</v>
      </c>
      <c r="AK1760" t="s">
        <v>106</v>
      </c>
      <c r="AL1760" t="s">
        <v>749</v>
      </c>
      <c r="AM1760">
        <v>204.08</v>
      </c>
    </row>
    <row r="1761" spans="36:39" x14ac:dyDescent="0.3">
      <c r="AJ1761" t="s">
        <v>52</v>
      </c>
      <c r="AK1761" t="s">
        <v>106</v>
      </c>
      <c r="AL1761" t="s">
        <v>761</v>
      </c>
      <c r="AM1761">
        <v>487.96</v>
      </c>
    </row>
    <row r="1762" spans="36:39" x14ac:dyDescent="0.3">
      <c r="AJ1762" t="s">
        <v>52</v>
      </c>
      <c r="AK1762" t="s">
        <v>106</v>
      </c>
      <c r="AL1762" t="s">
        <v>766</v>
      </c>
      <c r="AM1762">
        <v>2049.5340000000001</v>
      </c>
    </row>
    <row r="1763" spans="36:39" x14ac:dyDescent="0.3">
      <c r="AJ1763" t="s">
        <v>52</v>
      </c>
      <c r="AK1763" t="s">
        <v>106</v>
      </c>
      <c r="AL1763" t="s">
        <v>769</v>
      </c>
      <c r="AM1763">
        <v>49.44</v>
      </c>
    </row>
    <row r="1764" spans="36:39" x14ac:dyDescent="0.3">
      <c r="AJ1764" t="s">
        <v>52</v>
      </c>
      <c r="AK1764" t="s">
        <v>106</v>
      </c>
      <c r="AL1764" t="s">
        <v>772</v>
      </c>
      <c r="AM1764">
        <v>6.08</v>
      </c>
    </row>
    <row r="1765" spans="36:39" x14ac:dyDescent="0.3">
      <c r="AJ1765" t="s">
        <v>52</v>
      </c>
      <c r="AK1765" t="s">
        <v>106</v>
      </c>
      <c r="AL1765" t="s">
        <v>779</v>
      </c>
      <c r="AM1765">
        <v>275.64999999999998</v>
      </c>
    </row>
    <row r="1766" spans="36:39" x14ac:dyDescent="0.3">
      <c r="AJ1766" t="s">
        <v>52</v>
      </c>
      <c r="AK1766" t="s">
        <v>106</v>
      </c>
      <c r="AL1766" t="s">
        <v>783</v>
      </c>
      <c r="AM1766">
        <v>15.28</v>
      </c>
    </row>
    <row r="1767" spans="36:39" x14ac:dyDescent="0.3">
      <c r="AJ1767" t="s">
        <v>52</v>
      </c>
      <c r="AK1767" t="s">
        <v>106</v>
      </c>
      <c r="AL1767" t="s">
        <v>790</v>
      </c>
      <c r="AM1767">
        <v>770.61</v>
      </c>
    </row>
    <row r="1768" spans="36:39" x14ac:dyDescent="0.3">
      <c r="AJ1768" t="s">
        <v>52</v>
      </c>
      <c r="AK1768" t="s">
        <v>106</v>
      </c>
      <c r="AL1768" t="s">
        <v>798</v>
      </c>
      <c r="AM1768">
        <v>1194.8699999999999</v>
      </c>
    </row>
    <row r="1769" spans="36:39" x14ac:dyDescent="0.3">
      <c r="AJ1769" t="s">
        <v>52</v>
      </c>
      <c r="AK1769" t="s">
        <v>106</v>
      </c>
      <c r="AL1769" t="s">
        <v>799</v>
      </c>
      <c r="AM1769">
        <v>501.81</v>
      </c>
    </row>
    <row r="1770" spans="36:39" x14ac:dyDescent="0.3">
      <c r="AJ1770" t="s">
        <v>52</v>
      </c>
      <c r="AK1770" t="s">
        <v>106</v>
      </c>
      <c r="AL1770" t="s">
        <v>800</v>
      </c>
      <c r="AM1770">
        <v>377.97</v>
      </c>
    </row>
    <row r="1771" spans="36:39" x14ac:dyDescent="0.3">
      <c r="AJ1771" t="s">
        <v>52</v>
      </c>
      <c r="AK1771" t="s">
        <v>106</v>
      </c>
      <c r="AL1771" t="s">
        <v>813</v>
      </c>
      <c r="AM1771">
        <v>22.38</v>
      </c>
    </row>
    <row r="1772" spans="36:39" x14ac:dyDescent="0.3">
      <c r="AJ1772" t="s">
        <v>52</v>
      </c>
      <c r="AK1772" t="s">
        <v>106</v>
      </c>
      <c r="AL1772" t="s">
        <v>815</v>
      </c>
      <c r="AM1772">
        <v>132.52000000000001</v>
      </c>
    </row>
    <row r="1773" spans="36:39" x14ac:dyDescent="0.3">
      <c r="AJ1773" t="s">
        <v>52</v>
      </c>
      <c r="AK1773" t="s">
        <v>106</v>
      </c>
      <c r="AL1773" t="s">
        <v>817</v>
      </c>
      <c r="AM1773">
        <v>523.17999999999995</v>
      </c>
    </row>
    <row r="1774" spans="36:39" x14ac:dyDescent="0.3">
      <c r="AJ1774" t="s">
        <v>52</v>
      </c>
      <c r="AK1774" t="s">
        <v>106</v>
      </c>
      <c r="AL1774" t="s">
        <v>822</v>
      </c>
      <c r="AM1774">
        <v>212.94</v>
      </c>
    </row>
    <row r="1775" spans="36:39" x14ac:dyDescent="0.3">
      <c r="AJ1775" t="s">
        <v>52</v>
      </c>
      <c r="AK1775" t="s">
        <v>106</v>
      </c>
      <c r="AL1775" t="s">
        <v>826</v>
      </c>
      <c r="AM1775">
        <v>3999.7020000000002</v>
      </c>
    </row>
    <row r="1776" spans="36:39" x14ac:dyDescent="0.3">
      <c r="AJ1776" t="s">
        <v>52</v>
      </c>
      <c r="AK1776" t="s">
        <v>106</v>
      </c>
      <c r="AL1776" t="s">
        <v>831</v>
      </c>
      <c r="AM1776">
        <v>547.97</v>
      </c>
    </row>
    <row r="1777" spans="36:39" x14ac:dyDescent="0.3">
      <c r="AJ1777" t="s">
        <v>52</v>
      </c>
      <c r="AK1777" t="s">
        <v>106</v>
      </c>
      <c r="AL1777" t="s">
        <v>837</v>
      </c>
      <c r="AM1777">
        <v>221.04400000000001</v>
      </c>
    </row>
    <row r="1778" spans="36:39" x14ac:dyDescent="0.3">
      <c r="AJ1778" t="s">
        <v>52</v>
      </c>
      <c r="AK1778" t="s">
        <v>106</v>
      </c>
      <c r="AL1778" t="s">
        <v>838</v>
      </c>
      <c r="AM1778">
        <v>152.80000000000001</v>
      </c>
    </row>
    <row r="1779" spans="36:39" x14ac:dyDescent="0.3">
      <c r="AJ1779" t="s">
        <v>52</v>
      </c>
      <c r="AK1779" t="s">
        <v>106</v>
      </c>
      <c r="AL1779" t="s">
        <v>839</v>
      </c>
      <c r="AM1779">
        <v>130.36000000000001</v>
      </c>
    </row>
    <row r="1780" spans="36:39" x14ac:dyDescent="0.3">
      <c r="AJ1780" t="s">
        <v>52</v>
      </c>
      <c r="AK1780" t="s">
        <v>106</v>
      </c>
      <c r="AL1780" t="s">
        <v>840</v>
      </c>
      <c r="AM1780">
        <v>182.72</v>
      </c>
    </row>
    <row r="1781" spans="36:39" x14ac:dyDescent="0.3">
      <c r="AJ1781" t="s">
        <v>52</v>
      </c>
      <c r="AK1781" t="s">
        <v>106</v>
      </c>
      <c r="AL1781" t="s">
        <v>858</v>
      </c>
      <c r="AM1781">
        <v>1542.47</v>
      </c>
    </row>
    <row r="1782" spans="36:39" x14ac:dyDescent="0.3">
      <c r="AJ1782" t="s">
        <v>52</v>
      </c>
      <c r="AK1782" t="s">
        <v>106</v>
      </c>
      <c r="AL1782" t="s">
        <v>868</v>
      </c>
      <c r="AM1782">
        <v>2283.4299999999998</v>
      </c>
    </row>
    <row r="1783" spans="36:39" x14ac:dyDescent="0.3">
      <c r="AJ1783" t="s">
        <v>52</v>
      </c>
      <c r="AK1783" t="s">
        <v>106</v>
      </c>
      <c r="AL1783" t="s">
        <v>891</v>
      </c>
      <c r="AM1783">
        <v>19.05</v>
      </c>
    </row>
    <row r="1784" spans="36:39" x14ac:dyDescent="0.3">
      <c r="AJ1784" t="s">
        <v>52</v>
      </c>
      <c r="AK1784" t="s">
        <v>106</v>
      </c>
      <c r="AL1784" t="s">
        <v>893</v>
      </c>
      <c r="AM1784">
        <v>564.38</v>
      </c>
    </row>
    <row r="1785" spans="36:39" x14ac:dyDescent="0.3">
      <c r="AJ1785" t="s">
        <v>52</v>
      </c>
      <c r="AK1785" t="s">
        <v>106</v>
      </c>
      <c r="AL1785" t="s">
        <v>905</v>
      </c>
      <c r="AM1785">
        <v>19</v>
      </c>
    </row>
    <row r="1786" spans="36:39" x14ac:dyDescent="0.3">
      <c r="AJ1786" t="s">
        <v>52</v>
      </c>
      <c r="AK1786" t="s">
        <v>106</v>
      </c>
      <c r="AL1786" t="s">
        <v>906</v>
      </c>
      <c r="AM1786">
        <v>167.292</v>
      </c>
    </row>
    <row r="1787" spans="36:39" x14ac:dyDescent="0.3">
      <c r="AJ1787" t="s">
        <v>52</v>
      </c>
      <c r="AK1787" t="s">
        <v>106</v>
      </c>
      <c r="AL1787" t="s">
        <v>914</v>
      </c>
      <c r="AM1787">
        <v>708.61599999999999</v>
      </c>
    </row>
    <row r="1788" spans="36:39" x14ac:dyDescent="0.3">
      <c r="AJ1788" t="s">
        <v>52</v>
      </c>
      <c r="AK1788" t="s">
        <v>107</v>
      </c>
      <c r="AL1788" t="s">
        <v>161</v>
      </c>
      <c r="AM1788">
        <v>374.48</v>
      </c>
    </row>
    <row r="1789" spans="36:39" x14ac:dyDescent="0.3">
      <c r="AJ1789" t="s">
        <v>52</v>
      </c>
      <c r="AK1789" t="s">
        <v>107</v>
      </c>
      <c r="AL1789" t="s">
        <v>170</v>
      </c>
      <c r="AM1789">
        <v>1793.98</v>
      </c>
    </row>
    <row r="1790" spans="36:39" x14ac:dyDescent="0.3">
      <c r="AJ1790" t="s">
        <v>52</v>
      </c>
      <c r="AK1790" t="s">
        <v>107</v>
      </c>
      <c r="AL1790" t="s">
        <v>202</v>
      </c>
      <c r="AM1790">
        <v>15.28</v>
      </c>
    </row>
    <row r="1791" spans="36:39" x14ac:dyDescent="0.3">
      <c r="AJ1791" t="s">
        <v>52</v>
      </c>
      <c r="AK1791" t="s">
        <v>107</v>
      </c>
      <c r="AL1791" t="s">
        <v>221</v>
      </c>
      <c r="AM1791">
        <v>692.94</v>
      </c>
    </row>
    <row r="1792" spans="36:39" x14ac:dyDescent="0.3">
      <c r="AJ1792" t="s">
        <v>52</v>
      </c>
      <c r="AK1792" t="s">
        <v>107</v>
      </c>
      <c r="AL1792" t="s">
        <v>228</v>
      </c>
      <c r="AM1792">
        <v>2567.84</v>
      </c>
    </row>
    <row r="1793" spans="36:39" x14ac:dyDescent="0.3">
      <c r="AJ1793" t="s">
        <v>52</v>
      </c>
      <c r="AK1793" t="s">
        <v>107</v>
      </c>
      <c r="AL1793" t="s">
        <v>230</v>
      </c>
      <c r="AM1793">
        <v>50.4</v>
      </c>
    </row>
    <row r="1794" spans="36:39" x14ac:dyDescent="0.3">
      <c r="AJ1794" t="s">
        <v>52</v>
      </c>
      <c r="AK1794" t="s">
        <v>107</v>
      </c>
      <c r="AL1794" t="s">
        <v>241</v>
      </c>
      <c r="AM1794">
        <v>249.92</v>
      </c>
    </row>
    <row r="1795" spans="36:39" x14ac:dyDescent="0.3">
      <c r="AJ1795" t="s">
        <v>52</v>
      </c>
      <c r="AK1795" t="s">
        <v>107</v>
      </c>
      <c r="AL1795" t="s">
        <v>271</v>
      </c>
      <c r="AM1795">
        <v>286.87</v>
      </c>
    </row>
    <row r="1796" spans="36:39" x14ac:dyDescent="0.3">
      <c r="AJ1796" t="s">
        <v>52</v>
      </c>
      <c r="AK1796" t="s">
        <v>107</v>
      </c>
      <c r="AL1796" t="s">
        <v>284</v>
      </c>
      <c r="AM1796">
        <v>638.67999999999995</v>
      </c>
    </row>
    <row r="1797" spans="36:39" x14ac:dyDescent="0.3">
      <c r="AJ1797" t="s">
        <v>52</v>
      </c>
      <c r="AK1797" t="s">
        <v>107</v>
      </c>
      <c r="AL1797" t="s">
        <v>288</v>
      </c>
      <c r="AM1797">
        <v>72.239999999999995</v>
      </c>
    </row>
    <row r="1798" spans="36:39" x14ac:dyDescent="0.3">
      <c r="AJ1798" t="s">
        <v>52</v>
      </c>
      <c r="AK1798" t="s">
        <v>107</v>
      </c>
      <c r="AL1798" t="s">
        <v>299</v>
      </c>
      <c r="AM1798">
        <v>40.28</v>
      </c>
    </row>
    <row r="1799" spans="36:39" x14ac:dyDescent="0.3">
      <c r="AJ1799" t="s">
        <v>52</v>
      </c>
      <c r="AK1799" t="s">
        <v>107</v>
      </c>
      <c r="AL1799" t="s">
        <v>302</v>
      </c>
      <c r="AM1799">
        <v>63.96</v>
      </c>
    </row>
    <row r="1800" spans="36:39" x14ac:dyDescent="0.3">
      <c r="AJ1800" t="s">
        <v>52</v>
      </c>
      <c r="AK1800" t="s">
        <v>107</v>
      </c>
      <c r="AL1800" t="s">
        <v>332</v>
      </c>
      <c r="AM1800">
        <v>621.80999999999995</v>
      </c>
    </row>
    <row r="1801" spans="36:39" x14ac:dyDescent="0.3">
      <c r="AJ1801" t="s">
        <v>52</v>
      </c>
      <c r="AK1801" t="s">
        <v>107</v>
      </c>
      <c r="AL1801" t="s">
        <v>353</v>
      </c>
      <c r="AM1801">
        <v>146.88999999999999</v>
      </c>
    </row>
    <row r="1802" spans="36:39" x14ac:dyDescent="0.3">
      <c r="AJ1802" t="s">
        <v>52</v>
      </c>
      <c r="AK1802" t="s">
        <v>107</v>
      </c>
      <c r="AL1802" t="s">
        <v>356</v>
      </c>
      <c r="AM1802">
        <v>144.36000000000001</v>
      </c>
    </row>
    <row r="1803" spans="36:39" x14ac:dyDescent="0.3">
      <c r="AJ1803" t="s">
        <v>52</v>
      </c>
      <c r="AK1803" t="s">
        <v>107</v>
      </c>
      <c r="AL1803" t="s">
        <v>368</v>
      </c>
      <c r="AM1803">
        <v>663.75</v>
      </c>
    </row>
    <row r="1804" spans="36:39" x14ac:dyDescent="0.3">
      <c r="AJ1804" t="s">
        <v>52</v>
      </c>
      <c r="AK1804" t="s">
        <v>107</v>
      </c>
      <c r="AL1804" t="s">
        <v>369</v>
      </c>
      <c r="AM1804">
        <v>3745.63</v>
      </c>
    </row>
    <row r="1805" spans="36:39" x14ac:dyDescent="0.3">
      <c r="AJ1805" t="s">
        <v>52</v>
      </c>
      <c r="AK1805" t="s">
        <v>107</v>
      </c>
      <c r="AL1805" t="s">
        <v>394</v>
      </c>
      <c r="AM1805">
        <v>77.88</v>
      </c>
    </row>
    <row r="1806" spans="36:39" x14ac:dyDescent="0.3">
      <c r="AJ1806" t="s">
        <v>52</v>
      </c>
      <c r="AK1806" t="s">
        <v>107</v>
      </c>
      <c r="AL1806" t="s">
        <v>431</v>
      </c>
      <c r="AM1806">
        <v>155.88</v>
      </c>
    </row>
    <row r="1807" spans="36:39" x14ac:dyDescent="0.3">
      <c r="AJ1807" t="s">
        <v>52</v>
      </c>
      <c r="AK1807" t="s">
        <v>107</v>
      </c>
      <c r="AL1807" t="s">
        <v>435</v>
      </c>
      <c r="AM1807">
        <v>23.92</v>
      </c>
    </row>
    <row r="1808" spans="36:39" x14ac:dyDescent="0.3">
      <c r="AJ1808" t="s">
        <v>52</v>
      </c>
      <c r="AK1808" t="s">
        <v>107</v>
      </c>
      <c r="AL1808" t="s">
        <v>451</v>
      </c>
      <c r="AM1808">
        <v>87.52</v>
      </c>
    </row>
    <row r="1809" spans="36:39" x14ac:dyDescent="0.3">
      <c r="AJ1809" t="s">
        <v>52</v>
      </c>
      <c r="AK1809" t="s">
        <v>107</v>
      </c>
      <c r="AL1809" t="s">
        <v>472</v>
      </c>
      <c r="AM1809">
        <v>22</v>
      </c>
    </row>
    <row r="1810" spans="36:39" x14ac:dyDescent="0.3">
      <c r="AJ1810" t="s">
        <v>52</v>
      </c>
      <c r="AK1810" t="s">
        <v>107</v>
      </c>
      <c r="AL1810" t="s">
        <v>539</v>
      </c>
      <c r="AM1810">
        <v>375.71</v>
      </c>
    </row>
    <row r="1811" spans="36:39" x14ac:dyDescent="0.3">
      <c r="AJ1811" t="s">
        <v>52</v>
      </c>
      <c r="AK1811" t="s">
        <v>107</v>
      </c>
      <c r="AL1811" t="s">
        <v>542</v>
      </c>
      <c r="AM1811">
        <v>67.150000000000006</v>
      </c>
    </row>
    <row r="1812" spans="36:39" x14ac:dyDescent="0.3">
      <c r="AJ1812" t="s">
        <v>52</v>
      </c>
      <c r="AK1812" t="s">
        <v>107</v>
      </c>
      <c r="AL1812" t="s">
        <v>543</v>
      </c>
      <c r="AM1812">
        <v>74.94</v>
      </c>
    </row>
    <row r="1813" spans="36:39" x14ac:dyDescent="0.3">
      <c r="AJ1813" t="s">
        <v>52</v>
      </c>
      <c r="AK1813" t="s">
        <v>107</v>
      </c>
      <c r="AL1813" t="s">
        <v>545</v>
      </c>
      <c r="AM1813">
        <v>18.84</v>
      </c>
    </row>
    <row r="1814" spans="36:39" x14ac:dyDescent="0.3">
      <c r="AJ1814" t="s">
        <v>52</v>
      </c>
      <c r="AK1814" t="s">
        <v>107</v>
      </c>
      <c r="AL1814" t="s">
        <v>551</v>
      </c>
      <c r="AM1814">
        <v>1331.82</v>
      </c>
    </row>
    <row r="1815" spans="36:39" x14ac:dyDescent="0.3">
      <c r="AJ1815" t="s">
        <v>52</v>
      </c>
      <c r="AK1815" t="s">
        <v>107</v>
      </c>
      <c r="AL1815" t="s">
        <v>556</v>
      </c>
      <c r="AM1815">
        <v>99.26</v>
      </c>
    </row>
    <row r="1816" spans="36:39" x14ac:dyDescent="0.3">
      <c r="AJ1816" t="s">
        <v>52</v>
      </c>
      <c r="AK1816" t="s">
        <v>107</v>
      </c>
      <c r="AL1816" t="s">
        <v>82</v>
      </c>
      <c r="AM1816">
        <v>90.64</v>
      </c>
    </row>
    <row r="1817" spans="36:39" x14ac:dyDescent="0.3">
      <c r="AJ1817" t="s">
        <v>52</v>
      </c>
      <c r="AK1817" t="s">
        <v>107</v>
      </c>
      <c r="AL1817" t="s">
        <v>631</v>
      </c>
      <c r="AM1817">
        <v>479.9</v>
      </c>
    </row>
    <row r="1818" spans="36:39" x14ac:dyDescent="0.3">
      <c r="AJ1818" t="s">
        <v>52</v>
      </c>
      <c r="AK1818" t="s">
        <v>107</v>
      </c>
      <c r="AL1818" t="s">
        <v>681</v>
      </c>
      <c r="AM1818">
        <v>503.13</v>
      </c>
    </row>
    <row r="1819" spans="36:39" x14ac:dyDescent="0.3">
      <c r="AJ1819" t="s">
        <v>52</v>
      </c>
      <c r="AK1819" t="s">
        <v>107</v>
      </c>
      <c r="AL1819" t="s">
        <v>689</v>
      </c>
      <c r="AM1819">
        <v>129.30000000000001</v>
      </c>
    </row>
    <row r="1820" spans="36:39" x14ac:dyDescent="0.3">
      <c r="AJ1820" t="s">
        <v>52</v>
      </c>
      <c r="AK1820" t="s">
        <v>107</v>
      </c>
      <c r="AL1820" t="s">
        <v>713</v>
      </c>
      <c r="AM1820">
        <v>63.44</v>
      </c>
    </row>
    <row r="1821" spans="36:39" x14ac:dyDescent="0.3">
      <c r="AJ1821" t="s">
        <v>52</v>
      </c>
      <c r="AK1821" t="s">
        <v>107</v>
      </c>
      <c r="AL1821" t="s">
        <v>725</v>
      </c>
      <c r="AM1821">
        <v>26.15</v>
      </c>
    </row>
    <row r="1822" spans="36:39" x14ac:dyDescent="0.3">
      <c r="AJ1822" t="s">
        <v>52</v>
      </c>
      <c r="AK1822" t="s">
        <v>107</v>
      </c>
      <c r="AL1822" t="s">
        <v>744</v>
      </c>
      <c r="AM1822">
        <v>2165.12</v>
      </c>
    </row>
    <row r="1823" spans="36:39" x14ac:dyDescent="0.3">
      <c r="AJ1823" t="s">
        <v>52</v>
      </c>
      <c r="AK1823" t="s">
        <v>107</v>
      </c>
      <c r="AL1823" t="s">
        <v>749</v>
      </c>
      <c r="AM1823">
        <v>114.95</v>
      </c>
    </row>
    <row r="1824" spans="36:39" x14ac:dyDescent="0.3">
      <c r="AJ1824" t="s">
        <v>52</v>
      </c>
      <c r="AK1824" t="s">
        <v>107</v>
      </c>
      <c r="AL1824" t="s">
        <v>763</v>
      </c>
      <c r="AM1824">
        <v>20.16</v>
      </c>
    </row>
    <row r="1825" spans="36:39" x14ac:dyDescent="0.3">
      <c r="AJ1825" t="s">
        <v>52</v>
      </c>
      <c r="AK1825" t="s">
        <v>107</v>
      </c>
      <c r="AL1825" t="s">
        <v>787</v>
      </c>
      <c r="AM1825">
        <v>535.41</v>
      </c>
    </row>
    <row r="1826" spans="36:39" x14ac:dyDescent="0.3">
      <c r="AJ1826" t="s">
        <v>52</v>
      </c>
      <c r="AK1826" t="s">
        <v>107</v>
      </c>
      <c r="AL1826" t="s">
        <v>139</v>
      </c>
      <c r="AM1826">
        <v>9900.19</v>
      </c>
    </row>
    <row r="1827" spans="36:39" x14ac:dyDescent="0.3">
      <c r="AJ1827" t="s">
        <v>52</v>
      </c>
      <c r="AK1827" t="s">
        <v>107</v>
      </c>
      <c r="AL1827" t="s">
        <v>851</v>
      </c>
      <c r="AM1827">
        <v>43</v>
      </c>
    </row>
    <row r="1828" spans="36:39" x14ac:dyDescent="0.3">
      <c r="AJ1828" t="s">
        <v>52</v>
      </c>
      <c r="AK1828" t="s">
        <v>107</v>
      </c>
      <c r="AL1828" t="s">
        <v>857</v>
      </c>
      <c r="AM1828">
        <v>735.98</v>
      </c>
    </row>
    <row r="1829" spans="36:39" x14ac:dyDescent="0.3">
      <c r="AJ1829" t="s">
        <v>52</v>
      </c>
      <c r="AK1829" t="s">
        <v>107</v>
      </c>
      <c r="AL1829" t="s">
        <v>868</v>
      </c>
      <c r="AM1829">
        <v>551.54999999999995</v>
      </c>
    </row>
    <row r="1830" spans="36:39" x14ac:dyDescent="0.3">
      <c r="AJ1830" t="s">
        <v>52</v>
      </c>
      <c r="AK1830" t="s">
        <v>108</v>
      </c>
      <c r="AL1830" t="s">
        <v>144</v>
      </c>
      <c r="AM1830">
        <v>86.45</v>
      </c>
    </row>
    <row r="1831" spans="36:39" x14ac:dyDescent="0.3">
      <c r="AJ1831" t="s">
        <v>52</v>
      </c>
      <c r="AK1831" t="s">
        <v>108</v>
      </c>
      <c r="AL1831" t="s">
        <v>158</v>
      </c>
      <c r="AM1831">
        <v>34.340000000000003</v>
      </c>
    </row>
    <row r="1832" spans="36:39" x14ac:dyDescent="0.3">
      <c r="AJ1832" t="s">
        <v>52</v>
      </c>
      <c r="AK1832" t="s">
        <v>108</v>
      </c>
      <c r="AL1832" t="s">
        <v>167</v>
      </c>
      <c r="AM1832">
        <v>239.7</v>
      </c>
    </row>
    <row r="1833" spans="36:39" x14ac:dyDescent="0.3">
      <c r="AJ1833" t="s">
        <v>52</v>
      </c>
      <c r="AK1833" t="s">
        <v>108</v>
      </c>
      <c r="AL1833" t="s">
        <v>253</v>
      </c>
      <c r="AM1833">
        <v>372.64</v>
      </c>
    </row>
    <row r="1834" spans="36:39" x14ac:dyDescent="0.3">
      <c r="AJ1834" t="s">
        <v>52</v>
      </c>
      <c r="AK1834" t="s">
        <v>108</v>
      </c>
      <c r="AL1834" t="s">
        <v>268</v>
      </c>
      <c r="AM1834">
        <v>11.68</v>
      </c>
    </row>
    <row r="1835" spans="36:39" x14ac:dyDescent="0.3">
      <c r="AJ1835" t="s">
        <v>52</v>
      </c>
      <c r="AK1835" t="s">
        <v>108</v>
      </c>
      <c r="AL1835" t="s">
        <v>306</v>
      </c>
      <c r="AM1835">
        <v>839.25</v>
      </c>
    </row>
    <row r="1836" spans="36:39" x14ac:dyDescent="0.3">
      <c r="AJ1836" t="s">
        <v>52</v>
      </c>
      <c r="AK1836" t="s">
        <v>108</v>
      </c>
      <c r="AL1836" t="s">
        <v>314</v>
      </c>
      <c r="AM1836">
        <v>23.34</v>
      </c>
    </row>
    <row r="1837" spans="36:39" x14ac:dyDescent="0.3">
      <c r="AJ1837" t="s">
        <v>52</v>
      </c>
      <c r="AK1837" t="s">
        <v>108</v>
      </c>
      <c r="AL1837" t="s">
        <v>414</v>
      </c>
      <c r="AM1837">
        <v>48.69</v>
      </c>
    </row>
    <row r="1838" spans="36:39" x14ac:dyDescent="0.3">
      <c r="AJ1838" t="s">
        <v>52</v>
      </c>
      <c r="AK1838" t="s">
        <v>108</v>
      </c>
      <c r="AL1838" t="s">
        <v>429</v>
      </c>
      <c r="AM1838">
        <v>264.18</v>
      </c>
    </row>
    <row r="1839" spans="36:39" x14ac:dyDescent="0.3">
      <c r="AJ1839" t="s">
        <v>52</v>
      </c>
      <c r="AK1839" t="s">
        <v>108</v>
      </c>
      <c r="AL1839" t="s">
        <v>468</v>
      </c>
      <c r="AM1839">
        <v>31.36</v>
      </c>
    </row>
    <row r="1840" spans="36:39" x14ac:dyDescent="0.3">
      <c r="AJ1840" t="s">
        <v>52</v>
      </c>
      <c r="AK1840" t="s">
        <v>108</v>
      </c>
      <c r="AL1840" t="s">
        <v>510</v>
      </c>
      <c r="AM1840">
        <v>773.7</v>
      </c>
    </row>
    <row r="1841" spans="36:39" x14ac:dyDescent="0.3">
      <c r="AJ1841" t="s">
        <v>52</v>
      </c>
      <c r="AK1841" t="s">
        <v>108</v>
      </c>
      <c r="AL1841" t="s">
        <v>537</v>
      </c>
      <c r="AM1841">
        <v>1110.5</v>
      </c>
    </row>
    <row r="1842" spans="36:39" x14ac:dyDescent="0.3">
      <c r="AJ1842" t="s">
        <v>52</v>
      </c>
      <c r="AK1842" t="s">
        <v>108</v>
      </c>
      <c r="AL1842" t="s">
        <v>568</v>
      </c>
      <c r="AM1842">
        <v>62.46</v>
      </c>
    </row>
    <row r="1843" spans="36:39" x14ac:dyDescent="0.3">
      <c r="AJ1843" t="s">
        <v>52</v>
      </c>
      <c r="AK1843" t="s">
        <v>108</v>
      </c>
      <c r="AL1843" t="s">
        <v>605</v>
      </c>
      <c r="AM1843">
        <v>616.14</v>
      </c>
    </row>
    <row r="1844" spans="36:39" x14ac:dyDescent="0.3">
      <c r="AJ1844" t="s">
        <v>52</v>
      </c>
      <c r="AK1844" t="s">
        <v>108</v>
      </c>
      <c r="AL1844" t="s">
        <v>630</v>
      </c>
      <c r="AM1844">
        <v>103.5</v>
      </c>
    </row>
    <row r="1845" spans="36:39" x14ac:dyDescent="0.3">
      <c r="AJ1845" t="s">
        <v>52</v>
      </c>
      <c r="AK1845" t="s">
        <v>108</v>
      </c>
      <c r="AL1845" t="s">
        <v>654</v>
      </c>
      <c r="AM1845">
        <v>2503.4699999999998</v>
      </c>
    </row>
    <row r="1846" spans="36:39" x14ac:dyDescent="0.3">
      <c r="AJ1846" t="s">
        <v>52</v>
      </c>
      <c r="AK1846" t="s">
        <v>108</v>
      </c>
      <c r="AL1846" t="s">
        <v>656</v>
      </c>
      <c r="AM1846">
        <v>647.41</v>
      </c>
    </row>
    <row r="1847" spans="36:39" x14ac:dyDescent="0.3">
      <c r="AJ1847" t="s">
        <v>52</v>
      </c>
      <c r="AK1847" t="s">
        <v>108</v>
      </c>
      <c r="AL1847" t="s">
        <v>692</v>
      </c>
      <c r="AM1847">
        <v>866.4</v>
      </c>
    </row>
    <row r="1848" spans="36:39" x14ac:dyDescent="0.3">
      <c r="AJ1848" t="s">
        <v>52</v>
      </c>
      <c r="AK1848" t="s">
        <v>108</v>
      </c>
      <c r="AL1848" t="s">
        <v>803</v>
      </c>
      <c r="AM1848">
        <v>365.44</v>
      </c>
    </row>
    <row r="1849" spans="36:39" x14ac:dyDescent="0.3">
      <c r="AJ1849" t="s">
        <v>52</v>
      </c>
      <c r="AK1849" t="s">
        <v>108</v>
      </c>
      <c r="AL1849" t="s">
        <v>813</v>
      </c>
      <c r="AM1849">
        <v>173.8</v>
      </c>
    </row>
    <row r="1850" spans="36:39" x14ac:dyDescent="0.3">
      <c r="AJ1850" t="s">
        <v>52</v>
      </c>
      <c r="AK1850" t="s">
        <v>108</v>
      </c>
      <c r="AL1850" t="s">
        <v>838</v>
      </c>
      <c r="AM1850">
        <v>684.78</v>
      </c>
    </row>
    <row r="1851" spans="36:39" x14ac:dyDescent="0.3">
      <c r="AJ1851" t="s">
        <v>52</v>
      </c>
      <c r="AK1851" t="s">
        <v>108</v>
      </c>
      <c r="AL1851" t="s">
        <v>841</v>
      </c>
      <c r="AM1851">
        <v>612.14</v>
      </c>
    </row>
    <row r="1852" spans="36:39" x14ac:dyDescent="0.3">
      <c r="AJ1852" t="s">
        <v>52</v>
      </c>
      <c r="AK1852" t="s">
        <v>108</v>
      </c>
      <c r="AL1852" t="s">
        <v>847</v>
      </c>
      <c r="AM1852">
        <v>66.3</v>
      </c>
    </row>
    <row r="1853" spans="36:39" x14ac:dyDescent="0.3">
      <c r="AJ1853" t="s">
        <v>52</v>
      </c>
      <c r="AK1853" t="s">
        <v>108</v>
      </c>
      <c r="AL1853" t="s">
        <v>860</v>
      </c>
      <c r="AM1853">
        <v>47.79</v>
      </c>
    </row>
    <row r="1854" spans="36:39" x14ac:dyDescent="0.3">
      <c r="AJ1854" t="s">
        <v>52</v>
      </c>
      <c r="AK1854" t="s">
        <v>108</v>
      </c>
      <c r="AL1854" t="s">
        <v>901</v>
      </c>
      <c r="AM1854">
        <v>185.88</v>
      </c>
    </row>
    <row r="1855" spans="36:39" x14ac:dyDescent="0.3">
      <c r="AJ1855" t="s">
        <v>52</v>
      </c>
      <c r="AK1855" t="s">
        <v>109</v>
      </c>
      <c r="AL1855" t="s">
        <v>148</v>
      </c>
      <c r="AM1855">
        <v>1207.76</v>
      </c>
    </row>
    <row r="1856" spans="36:39" x14ac:dyDescent="0.3">
      <c r="AJ1856" t="s">
        <v>52</v>
      </c>
      <c r="AK1856" t="s">
        <v>109</v>
      </c>
      <c r="AL1856" t="s">
        <v>172</v>
      </c>
      <c r="AM1856">
        <v>589.52</v>
      </c>
    </row>
    <row r="1857" spans="36:39" x14ac:dyDescent="0.3">
      <c r="AJ1857" t="s">
        <v>52</v>
      </c>
      <c r="AK1857" t="s">
        <v>109</v>
      </c>
      <c r="AL1857" t="s">
        <v>237</v>
      </c>
      <c r="AM1857">
        <v>54.48</v>
      </c>
    </row>
    <row r="1858" spans="36:39" x14ac:dyDescent="0.3">
      <c r="AJ1858" t="s">
        <v>52</v>
      </c>
      <c r="AK1858" t="s">
        <v>109</v>
      </c>
      <c r="AL1858" t="s">
        <v>243</v>
      </c>
      <c r="AM1858">
        <v>10.56</v>
      </c>
    </row>
    <row r="1859" spans="36:39" x14ac:dyDescent="0.3">
      <c r="AJ1859" t="s">
        <v>52</v>
      </c>
      <c r="AK1859" t="s">
        <v>109</v>
      </c>
      <c r="AL1859" t="s">
        <v>277</v>
      </c>
      <c r="AM1859">
        <v>4619.33</v>
      </c>
    </row>
    <row r="1860" spans="36:39" x14ac:dyDescent="0.3">
      <c r="AJ1860" t="s">
        <v>52</v>
      </c>
      <c r="AK1860" t="s">
        <v>109</v>
      </c>
      <c r="AL1860" t="s">
        <v>317</v>
      </c>
      <c r="AM1860">
        <v>8.76</v>
      </c>
    </row>
    <row r="1861" spans="36:39" x14ac:dyDescent="0.3">
      <c r="AJ1861" t="s">
        <v>52</v>
      </c>
      <c r="AK1861" t="s">
        <v>109</v>
      </c>
      <c r="AL1861" t="s">
        <v>386</v>
      </c>
      <c r="AM1861">
        <v>86.62</v>
      </c>
    </row>
    <row r="1862" spans="36:39" x14ac:dyDescent="0.3">
      <c r="AJ1862" t="s">
        <v>52</v>
      </c>
      <c r="AK1862" t="s">
        <v>109</v>
      </c>
      <c r="AL1862" t="s">
        <v>406</v>
      </c>
      <c r="AM1862">
        <v>599.99</v>
      </c>
    </row>
    <row r="1863" spans="36:39" x14ac:dyDescent="0.3">
      <c r="AJ1863" t="s">
        <v>52</v>
      </c>
      <c r="AK1863" t="s">
        <v>109</v>
      </c>
      <c r="AL1863" t="s">
        <v>420</v>
      </c>
      <c r="AM1863">
        <v>2377.56</v>
      </c>
    </row>
    <row r="1864" spans="36:39" x14ac:dyDescent="0.3">
      <c r="AJ1864" t="s">
        <v>52</v>
      </c>
      <c r="AK1864" t="s">
        <v>109</v>
      </c>
      <c r="AL1864" t="s">
        <v>452</v>
      </c>
      <c r="AM1864">
        <v>535.27</v>
      </c>
    </row>
    <row r="1865" spans="36:39" x14ac:dyDescent="0.3">
      <c r="AJ1865" t="s">
        <v>52</v>
      </c>
      <c r="AK1865" t="s">
        <v>109</v>
      </c>
      <c r="AL1865" t="s">
        <v>461</v>
      </c>
      <c r="AM1865">
        <v>4909.6099999999997</v>
      </c>
    </row>
    <row r="1866" spans="36:39" x14ac:dyDescent="0.3">
      <c r="AJ1866" t="s">
        <v>52</v>
      </c>
      <c r="AK1866" t="s">
        <v>109</v>
      </c>
      <c r="AL1866" t="s">
        <v>496</v>
      </c>
      <c r="AM1866">
        <v>11.56</v>
      </c>
    </row>
    <row r="1867" spans="36:39" x14ac:dyDescent="0.3">
      <c r="AJ1867" t="s">
        <v>52</v>
      </c>
      <c r="AK1867" t="s">
        <v>109</v>
      </c>
      <c r="AL1867" t="s">
        <v>550</v>
      </c>
      <c r="AM1867">
        <v>119.26</v>
      </c>
    </row>
    <row r="1868" spans="36:39" x14ac:dyDescent="0.3">
      <c r="AJ1868" t="s">
        <v>52</v>
      </c>
      <c r="AK1868" t="s">
        <v>109</v>
      </c>
      <c r="AL1868" t="s">
        <v>573</v>
      </c>
      <c r="AM1868">
        <v>241.34</v>
      </c>
    </row>
    <row r="1869" spans="36:39" x14ac:dyDescent="0.3">
      <c r="AJ1869" t="s">
        <v>52</v>
      </c>
      <c r="AK1869" t="s">
        <v>109</v>
      </c>
      <c r="AL1869" t="s">
        <v>617</v>
      </c>
      <c r="AM1869">
        <v>164.34</v>
      </c>
    </row>
    <row r="1870" spans="36:39" x14ac:dyDescent="0.3">
      <c r="AJ1870" t="s">
        <v>52</v>
      </c>
      <c r="AK1870" t="s">
        <v>109</v>
      </c>
      <c r="AL1870" t="s">
        <v>642</v>
      </c>
      <c r="AM1870">
        <v>25.92</v>
      </c>
    </row>
    <row r="1871" spans="36:39" x14ac:dyDescent="0.3">
      <c r="AJ1871" t="s">
        <v>52</v>
      </c>
      <c r="AK1871" t="s">
        <v>109</v>
      </c>
      <c r="AL1871" t="s">
        <v>665</v>
      </c>
      <c r="AM1871">
        <v>85.96</v>
      </c>
    </row>
    <row r="1872" spans="36:39" x14ac:dyDescent="0.3">
      <c r="AJ1872" t="s">
        <v>52</v>
      </c>
      <c r="AK1872" t="s">
        <v>109</v>
      </c>
      <c r="AL1872" t="s">
        <v>672</v>
      </c>
      <c r="AM1872">
        <v>296.51</v>
      </c>
    </row>
    <row r="1873" spans="36:39" x14ac:dyDescent="0.3">
      <c r="AJ1873" t="s">
        <v>52</v>
      </c>
      <c r="AK1873" t="s">
        <v>109</v>
      </c>
      <c r="AL1873" t="s">
        <v>704</v>
      </c>
      <c r="AM1873">
        <v>886.28</v>
      </c>
    </row>
    <row r="1874" spans="36:39" x14ac:dyDescent="0.3">
      <c r="AJ1874" t="s">
        <v>52</v>
      </c>
      <c r="AK1874" t="s">
        <v>109</v>
      </c>
      <c r="AL1874" t="s">
        <v>711</v>
      </c>
      <c r="AM1874">
        <v>95.66</v>
      </c>
    </row>
    <row r="1875" spans="36:39" x14ac:dyDescent="0.3">
      <c r="AJ1875" t="s">
        <v>52</v>
      </c>
      <c r="AK1875" t="s">
        <v>109</v>
      </c>
      <c r="AL1875" t="s">
        <v>729</v>
      </c>
      <c r="AM1875">
        <v>865</v>
      </c>
    </row>
    <row r="1876" spans="36:39" x14ac:dyDescent="0.3">
      <c r="AJ1876" t="s">
        <v>52</v>
      </c>
      <c r="AK1876" t="s">
        <v>109</v>
      </c>
      <c r="AL1876" t="s">
        <v>759</v>
      </c>
      <c r="AM1876">
        <v>111.79</v>
      </c>
    </row>
    <row r="1877" spans="36:39" x14ac:dyDescent="0.3">
      <c r="AJ1877" t="s">
        <v>52</v>
      </c>
      <c r="AK1877" t="s">
        <v>109</v>
      </c>
      <c r="AL1877" t="s">
        <v>772</v>
      </c>
      <c r="AM1877">
        <v>77.209999999999994</v>
      </c>
    </row>
    <row r="1878" spans="36:39" x14ac:dyDescent="0.3">
      <c r="AJ1878" t="s">
        <v>52</v>
      </c>
      <c r="AK1878" t="s">
        <v>109</v>
      </c>
      <c r="AL1878" t="s">
        <v>774</v>
      </c>
      <c r="AM1878">
        <v>2275.1</v>
      </c>
    </row>
    <row r="1879" spans="36:39" x14ac:dyDescent="0.3">
      <c r="AJ1879" t="s">
        <v>52</v>
      </c>
      <c r="AK1879" t="s">
        <v>109</v>
      </c>
      <c r="AL1879" t="s">
        <v>776</v>
      </c>
      <c r="AM1879">
        <v>808.92</v>
      </c>
    </row>
    <row r="1880" spans="36:39" x14ac:dyDescent="0.3">
      <c r="AJ1880" t="s">
        <v>52</v>
      </c>
      <c r="AK1880" t="s">
        <v>109</v>
      </c>
      <c r="AL1880" t="s">
        <v>802</v>
      </c>
      <c r="AM1880">
        <v>839.43</v>
      </c>
    </row>
    <row r="1881" spans="36:39" x14ac:dyDescent="0.3">
      <c r="AJ1881" t="s">
        <v>52</v>
      </c>
      <c r="AK1881" t="s">
        <v>109</v>
      </c>
      <c r="AL1881" t="s">
        <v>840</v>
      </c>
      <c r="AM1881">
        <v>52.59</v>
      </c>
    </row>
    <row r="1882" spans="36:39" x14ac:dyDescent="0.3">
      <c r="AJ1882" t="s">
        <v>52</v>
      </c>
      <c r="AK1882" t="s">
        <v>109</v>
      </c>
      <c r="AL1882" t="s">
        <v>899</v>
      </c>
      <c r="AM1882">
        <v>248.82</v>
      </c>
    </row>
    <row r="1883" spans="36:39" x14ac:dyDescent="0.3">
      <c r="AJ1883" t="s">
        <v>52</v>
      </c>
      <c r="AK1883" t="s">
        <v>110</v>
      </c>
      <c r="AL1883" t="s">
        <v>153</v>
      </c>
      <c r="AM1883">
        <v>4189.38</v>
      </c>
    </row>
    <row r="1884" spans="36:39" x14ac:dyDescent="0.3">
      <c r="AJ1884" t="s">
        <v>52</v>
      </c>
      <c r="AK1884" t="s">
        <v>110</v>
      </c>
      <c r="AL1884" t="s">
        <v>202</v>
      </c>
      <c r="AM1884">
        <v>403.94</v>
      </c>
    </row>
    <row r="1885" spans="36:39" x14ac:dyDescent="0.3">
      <c r="AJ1885" t="s">
        <v>52</v>
      </c>
      <c r="AK1885" t="s">
        <v>110</v>
      </c>
      <c r="AL1885" t="s">
        <v>265</v>
      </c>
      <c r="AM1885">
        <v>43.66</v>
      </c>
    </row>
    <row r="1886" spans="36:39" x14ac:dyDescent="0.3">
      <c r="AJ1886" t="s">
        <v>52</v>
      </c>
      <c r="AK1886" t="s">
        <v>110</v>
      </c>
      <c r="AL1886" t="s">
        <v>413</v>
      </c>
      <c r="AM1886">
        <v>6.0960000000000001</v>
      </c>
    </row>
    <row r="1887" spans="36:39" x14ac:dyDescent="0.3">
      <c r="AJ1887" t="s">
        <v>52</v>
      </c>
      <c r="AK1887" t="s">
        <v>110</v>
      </c>
      <c r="AL1887" t="s">
        <v>487</v>
      </c>
      <c r="AM1887">
        <v>487.98399999999998</v>
      </c>
    </row>
    <row r="1888" spans="36:39" x14ac:dyDescent="0.3">
      <c r="AJ1888" t="s">
        <v>52</v>
      </c>
      <c r="AK1888" t="s">
        <v>110</v>
      </c>
      <c r="AL1888" t="s">
        <v>614</v>
      </c>
      <c r="AM1888">
        <v>39.9</v>
      </c>
    </row>
    <row r="1889" spans="36:39" x14ac:dyDescent="0.3">
      <c r="AJ1889" t="s">
        <v>52</v>
      </c>
      <c r="AK1889" t="s">
        <v>110</v>
      </c>
      <c r="AL1889" t="s">
        <v>670</v>
      </c>
      <c r="AM1889">
        <v>410.10399999999998</v>
      </c>
    </row>
    <row r="1890" spans="36:39" x14ac:dyDescent="0.3">
      <c r="AJ1890" t="s">
        <v>52</v>
      </c>
      <c r="AK1890" t="s">
        <v>110</v>
      </c>
      <c r="AL1890" t="s">
        <v>773</v>
      </c>
      <c r="AM1890">
        <v>8.2880000000000003</v>
      </c>
    </row>
    <row r="1891" spans="36:39" x14ac:dyDescent="0.3">
      <c r="AJ1891" t="s">
        <v>52</v>
      </c>
      <c r="AK1891" t="s">
        <v>111</v>
      </c>
      <c r="AL1891" t="s">
        <v>159</v>
      </c>
      <c r="AM1891">
        <v>2374.73</v>
      </c>
    </row>
    <row r="1892" spans="36:39" x14ac:dyDescent="0.3">
      <c r="AJ1892" t="s">
        <v>52</v>
      </c>
      <c r="AK1892" t="s">
        <v>111</v>
      </c>
      <c r="AL1892" t="s">
        <v>164</v>
      </c>
      <c r="AM1892">
        <v>15.36</v>
      </c>
    </row>
    <row r="1893" spans="36:39" x14ac:dyDescent="0.3">
      <c r="AJ1893" t="s">
        <v>52</v>
      </c>
      <c r="AK1893" t="s">
        <v>111</v>
      </c>
      <c r="AL1893" t="s">
        <v>165</v>
      </c>
      <c r="AM1893">
        <v>178.37</v>
      </c>
    </row>
    <row r="1894" spans="36:39" x14ac:dyDescent="0.3">
      <c r="AJ1894" t="s">
        <v>52</v>
      </c>
      <c r="AK1894" t="s">
        <v>111</v>
      </c>
      <c r="AL1894" t="s">
        <v>80</v>
      </c>
      <c r="AM1894">
        <v>68.709999999999994</v>
      </c>
    </row>
    <row r="1895" spans="36:39" x14ac:dyDescent="0.3">
      <c r="AJ1895" t="s">
        <v>52</v>
      </c>
      <c r="AK1895" t="s">
        <v>111</v>
      </c>
      <c r="AL1895" t="s">
        <v>324</v>
      </c>
      <c r="AM1895">
        <v>53.9</v>
      </c>
    </row>
    <row r="1896" spans="36:39" x14ac:dyDescent="0.3">
      <c r="AJ1896" t="s">
        <v>52</v>
      </c>
      <c r="AK1896" t="s">
        <v>111</v>
      </c>
      <c r="AL1896" t="s">
        <v>326</v>
      </c>
      <c r="AM1896">
        <v>79.959999999999994</v>
      </c>
    </row>
    <row r="1897" spans="36:39" x14ac:dyDescent="0.3">
      <c r="AJ1897" t="s">
        <v>52</v>
      </c>
      <c r="AK1897" t="s">
        <v>111</v>
      </c>
      <c r="AL1897" t="s">
        <v>343</v>
      </c>
      <c r="AM1897">
        <v>104.85</v>
      </c>
    </row>
    <row r="1898" spans="36:39" x14ac:dyDescent="0.3">
      <c r="AJ1898" t="s">
        <v>52</v>
      </c>
      <c r="AK1898" t="s">
        <v>111</v>
      </c>
      <c r="AL1898" t="s">
        <v>451</v>
      </c>
      <c r="AM1898">
        <v>20.07</v>
      </c>
    </row>
    <row r="1899" spans="36:39" x14ac:dyDescent="0.3">
      <c r="AJ1899" t="s">
        <v>52</v>
      </c>
      <c r="AK1899" t="s">
        <v>111</v>
      </c>
      <c r="AL1899" t="s">
        <v>505</v>
      </c>
      <c r="AM1899">
        <v>23.55</v>
      </c>
    </row>
    <row r="1900" spans="36:39" x14ac:dyDescent="0.3">
      <c r="AJ1900" t="s">
        <v>52</v>
      </c>
      <c r="AK1900" t="s">
        <v>111</v>
      </c>
      <c r="AL1900" t="s">
        <v>541</v>
      </c>
      <c r="AM1900">
        <v>2479.96</v>
      </c>
    </row>
    <row r="1901" spans="36:39" x14ac:dyDescent="0.3">
      <c r="AJ1901" t="s">
        <v>52</v>
      </c>
      <c r="AK1901" t="s">
        <v>111</v>
      </c>
      <c r="AL1901" t="s">
        <v>574</v>
      </c>
      <c r="AM1901">
        <v>79.8</v>
      </c>
    </row>
    <row r="1902" spans="36:39" x14ac:dyDescent="0.3">
      <c r="AJ1902" t="s">
        <v>52</v>
      </c>
      <c r="AK1902" t="s">
        <v>111</v>
      </c>
      <c r="AL1902" t="s">
        <v>599</v>
      </c>
      <c r="AM1902">
        <v>34.5</v>
      </c>
    </row>
    <row r="1903" spans="36:39" x14ac:dyDescent="0.3">
      <c r="AJ1903" t="s">
        <v>52</v>
      </c>
      <c r="AK1903" t="s">
        <v>111</v>
      </c>
      <c r="AL1903" t="s">
        <v>638</v>
      </c>
      <c r="AM1903">
        <v>33.9</v>
      </c>
    </row>
    <row r="1904" spans="36:39" x14ac:dyDescent="0.3">
      <c r="AJ1904" t="s">
        <v>52</v>
      </c>
      <c r="AK1904" t="s">
        <v>111</v>
      </c>
      <c r="AL1904" t="s">
        <v>698</v>
      </c>
      <c r="AM1904">
        <v>269.98</v>
      </c>
    </row>
    <row r="1905" spans="36:39" x14ac:dyDescent="0.3">
      <c r="AJ1905" t="s">
        <v>52</v>
      </c>
      <c r="AK1905" t="s">
        <v>111</v>
      </c>
      <c r="AL1905" t="s">
        <v>717</v>
      </c>
      <c r="AM1905">
        <v>563.94000000000005</v>
      </c>
    </row>
    <row r="1906" spans="36:39" x14ac:dyDescent="0.3">
      <c r="AJ1906" t="s">
        <v>52</v>
      </c>
      <c r="AK1906" t="s">
        <v>111</v>
      </c>
      <c r="AL1906" t="s">
        <v>720</v>
      </c>
      <c r="AM1906">
        <v>35.979999999999997</v>
      </c>
    </row>
    <row r="1907" spans="36:39" x14ac:dyDescent="0.3">
      <c r="AJ1907" t="s">
        <v>52</v>
      </c>
      <c r="AK1907" t="s">
        <v>111</v>
      </c>
      <c r="AL1907" t="s">
        <v>761</v>
      </c>
      <c r="AM1907">
        <v>15.92</v>
      </c>
    </row>
    <row r="1908" spans="36:39" x14ac:dyDescent="0.3">
      <c r="AJ1908" t="s">
        <v>52</v>
      </c>
      <c r="AK1908" t="s">
        <v>111</v>
      </c>
      <c r="AL1908" t="s">
        <v>817</v>
      </c>
      <c r="AM1908">
        <v>29.05</v>
      </c>
    </row>
    <row r="1909" spans="36:39" x14ac:dyDescent="0.3">
      <c r="AJ1909" t="s">
        <v>52</v>
      </c>
      <c r="AK1909" t="s">
        <v>111</v>
      </c>
      <c r="AL1909" t="s">
        <v>833</v>
      </c>
      <c r="AM1909">
        <v>17.43</v>
      </c>
    </row>
    <row r="1910" spans="36:39" x14ac:dyDescent="0.3">
      <c r="AJ1910" t="s">
        <v>52</v>
      </c>
      <c r="AK1910" t="s">
        <v>111</v>
      </c>
      <c r="AL1910" t="s">
        <v>837</v>
      </c>
      <c r="AM1910">
        <v>89.97</v>
      </c>
    </row>
    <row r="1911" spans="36:39" x14ac:dyDescent="0.3">
      <c r="AJ1911" t="s">
        <v>52</v>
      </c>
      <c r="AK1911" t="s">
        <v>111</v>
      </c>
      <c r="AL1911" t="s">
        <v>857</v>
      </c>
      <c r="AM1911">
        <v>128.36000000000001</v>
      </c>
    </row>
    <row r="1912" spans="36:39" x14ac:dyDescent="0.3">
      <c r="AJ1912" t="s">
        <v>52</v>
      </c>
      <c r="AK1912" t="s">
        <v>111</v>
      </c>
      <c r="AL1912" t="s">
        <v>860</v>
      </c>
      <c r="AM1912">
        <v>15.96</v>
      </c>
    </row>
    <row r="1913" spans="36:39" x14ac:dyDescent="0.3">
      <c r="AJ1913" t="s">
        <v>52</v>
      </c>
      <c r="AK1913" t="s">
        <v>111</v>
      </c>
      <c r="AL1913" t="s">
        <v>916</v>
      </c>
      <c r="AM1913">
        <v>750.68</v>
      </c>
    </row>
    <row r="1914" spans="36:39" x14ac:dyDescent="0.3">
      <c r="AJ1914" t="s">
        <v>52</v>
      </c>
      <c r="AK1914" t="s">
        <v>112</v>
      </c>
      <c r="AL1914" t="s">
        <v>147</v>
      </c>
      <c r="AM1914">
        <v>196.45</v>
      </c>
    </row>
    <row r="1915" spans="36:39" x14ac:dyDescent="0.3">
      <c r="AJ1915" t="s">
        <v>52</v>
      </c>
      <c r="AK1915" t="s">
        <v>112</v>
      </c>
      <c r="AL1915" t="s">
        <v>160</v>
      </c>
      <c r="AM1915">
        <v>31.08</v>
      </c>
    </row>
    <row r="1916" spans="36:39" x14ac:dyDescent="0.3">
      <c r="AJ1916" t="s">
        <v>52</v>
      </c>
      <c r="AK1916" t="s">
        <v>112</v>
      </c>
      <c r="AL1916" t="s">
        <v>187</v>
      </c>
      <c r="AM1916">
        <v>45.584000000000003</v>
      </c>
    </row>
    <row r="1917" spans="36:39" x14ac:dyDescent="0.3">
      <c r="AJ1917" t="s">
        <v>52</v>
      </c>
      <c r="AK1917" t="s">
        <v>112</v>
      </c>
      <c r="AL1917" t="s">
        <v>363</v>
      </c>
      <c r="AM1917">
        <v>4685.076</v>
      </c>
    </row>
    <row r="1918" spans="36:39" x14ac:dyDescent="0.3">
      <c r="AJ1918" t="s">
        <v>52</v>
      </c>
      <c r="AK1918" t="s">
        <v>112</v>
      </c>
      <c r="AL1918" t="s">
        <v>473</v>
      </c>
      <c r="AM1918">
        <v>40.08</v>
      </c>
    </row>
    <row r="1919" spans="36:39" x14ac:dyDescent="0.3">
      <c r="AJ1919" t="s">
        <v>52</v>
      </c>
      <c r="AK1919" t="s">
        <v>112</v>
      </c>
      <c r="AL1919" t="s">
        <v>81</v>
      </c>
      <c r="AM1919">
        <v>1347.27</v>
      </c>
    </row>
    <row r="1920" spans="36:39" x14ac:dyDescent="0.3">
      <c r="AJ1920" t="s">
        <v>52</v>
      </c>
      <c r="AK1920" t="s">
        <v>112</v>
      </c>
      <c r="AL1920" t="s">
        <v>480</v>
      </c>
      <c r="AM1920">
        <v>475.94400000000002</v>
      </c>
    </row>
    <row r="1921" spans="36:39" x14ac:dyDescent="0.3">
      <c r="AJ1921" t="s">
        <v>52</v>
      </c>
      <c r="AK1921" t="s">
        <v>112</v>
      </c>
      <c r="AL1921" t="s">
        <v>496</v>
      </c>
      <c r="AM1921">
        <v>79.36</v>
      </c>
    </row>
    <row r="1922" spans="36:39" x14ac:dyDescent="0.3">
      <c r="AJ1922" t="s">
        <v>52</v>
      </c>
      <c r="AK1922" t="s">
        <v>112</v>
      </c>
      <c r="AL1922" t="s">
        <v>526</v>
      </c>
      <c r="AM1922">
        <v>106.88</v>
      </c>
    </row>
    <row r="1923" spans="36:39" x14ac:dyDescent="0.3">
      <c r="AJ1923" t="s">
        <v>52</v>
      </c>
      <c r="AK1923" t="s">
        <v>112</v>
      </c>
      <c r="AL1923" t="s">
        <v>528</v>
      </c>
      <c r="AM1923">
        <v>130.28</v>
      </c>
    </row>
    <row r="1924" spans="36:39" x14ac:dyDescent="0.3">
      <c r="AJ1924" t="s">
        <v>52</v>
      </c>
      <c r="AK1924" t="s">
        <v>112</v>
      </c>
      <c r="AL1924" t="s">
        <v>572</v>
      </c>
      <c r="AM1924">
        <v>163.40799999999999</v>
      </c>
    </row>
    <row r="1925" spans="36:39" x14ac:dyDescent="0.3">
      <c r="AJ1925" t="s">
        <v>52</v>
      </c>
      <c r="AK1925" t="s">
        <v>112</v>
      </c>
      <c r="AL1925" t="s">
        <v>581</v>
      </c>
      <c r="AM1925">
        <v>86.2</v>
      </c>
    </row>
    <row r="1926" spans="36:39" x14ac:dyDescent="0.3">
      <c r="AJ1926" t="s">
        <v>52</v>
      </c>
      <c r="AK1926" t="s">
        <v>112</v>
      </c>
      <c r="AL1926" t="s">
        <v>582</v>
      </c>
      <c r="AM1926">
        <v>1891.316</v>
      </c>
    </row>
    <row r="1927" spans="36:39" x14ac:dyDescent="0.3">
      <c r="AJ1927" t="s">
        <v>52</v>
      </c>
      <c r="AK1927" t="s">
        <v>112</v>
      </c>
      <c r="AL1927" t="s">
        <v>596</v>
      </c>
      <c r="AM1927">
        <v>2396.4</v>
      </c>
    </row>
    <row r="1928" spans="36:39" x14ac:dyDescent="0.3">
      <c r="AJ1928" t="s">
        <v>52</v>
      </c>
      <c r="AK1928" t="s">
        <v>112</v>
      </c>
      <c r="AL1928" t="s">
        <v>600</v>
      </c>
      <c r="AM1928">
        <v>1691.6079999999999</v>
      </c>
    </row>
    <row r="1929" spans="36:39" x14ac:dyDescent="0.3">
      <c r="AJ1929" t="s">
        <v>52</v>
      </c>
      <c r="AK1929" t="s">
        <v>112</v>
      </c>
      <c r="AL1929" t="s">
        <v>656</v>
      </c>
      <c r="AM1929">
        <v>1669.6</v>
      </c>
    </row>
    <row r="1930" spans="36:39" x14ac:dyDescent="0.3">
      <c r="AJ1930" t="s">
        <v>52</v>
      </c>
      <c r="AK1930" t="s">
        <v>112</v>
      </c>
      <c r="AL1930" t="s">
        <v>693</v>
      </c>
      <c r="AM1930">
        <v>208.00800000000001</v>
      </c>
    </row>
    <row r="1931" spans="36:39" x14ac:dyDescent="0.3">
      <c r="AJ1931" t="s">
        <v>52</v>
      </c>
      <c r="AK1931" t="s">
        <v>112</v>
      </c>
      <c r="AL1931" t="s">
        <v>696</v>
      </c>
      <c r="AM1931">
        <v>14.56</v>
      </c>
    </row>
    <row r="1932" spans="36:39" x14ac:dyDescent="0.3">
      <c r="AJ1932" t="s">
        <v>52</v>
      </c>
      <c r="AK1932" t="s">
        <v>112</v>
      </c>
      <c r="AL1932" t="s">
        <v>698</v>
      </c>
      <c r="AM1932">
        <v>4.71</v>
      </c>
    </row>
    <row r="1933" spans="36:39" x14ac:dyDescent="0.3">
      <c r="AJ1933" t="s">
        <v>52</v>
      </c>
      <c r="AK1933" t="s">
        <v>112</v>
      </c>
      <c r="AL1933" t="s">
        <v>762</v>
      </c>
      <c r="AM1933">
        <v>1196.316</v>
      </c>
    </row>
    <row r="1934" spans="36:39" x14ac:dyDescent="0.3">
      <c r="AJ1934" t="s">
        <v>52</v>
      </c>
      <c r="AK1934" t="s">
        <v>112</v>
      </c>
      <c r="AL1934" t="s">
        <v>773</v>
      </c>
      <c r="AM1934">
        <v>58.58</v>
      </c>
    </row>
    <row r="1935" spans="36:39" x14ac:dyDescent="0.3">
      <c r="AJ1935" t="s">
        <v>52</v>
      </c>
      <c r="AK1935" t="s">
        <v>112</v>
      </c>
      <c r="AL1935" t="s">
        <v>873</v>
      </c>
      <c r="AM1935">
        <v>134.6</v>
      </c>
    </row>
    <row r="1936" spans="36:39" x14ac:dyDescent="0.3">
      <c r="AJ1936" t="s">
        <v>52</v>
      </c>
      <c r="AK1936" t="s">
        <v>112</v>
      </c>
      <c r="AL1936" t="s">
        <v>905</v>
      </c>
      <c r="AM1936">
        <v>75.792000000000002</v>
      </c>
    </row>
    <row r="1937" spans="36:39" x14ac:dyDescent="0.3">
      <c r="AJ1937" t="s">
        <v>52</v>
      </c>
      <c r="AK1937" t="s">
        <v>113</v>
      </c>
      <c r="AL1937" t="s">
        <v>146</v>
      </c>
      <c r="AM1937">
        <v>27.93</v>
      </c>
    </row>
    <row r="1938" spans="36:39" x14ac:dyDescent="0.3">
      <c r="AJ1938" t="s">
        <v>52</v>
      </c>
      <c r="AK1938" t="s">
        <v>113</v>
      </c>
      <c r="AL1938" t="s">
        <v>299</v>
      </c>
      <c r="AM1938">
        <v>724.55</v>
      </c>
    </row>
    <row r="1939" spans="36:39" x14ac:dyDescent="0.3">
      <c r="AJ1939" t="s">
        <v>52</v>
      </c>
      <c r="AK1939" t="s">
        <v>113</v>
      </c>
      <c r="AL1939" t="s">
        <v>391</v>
      </c>
      <c r="AM1939">
        <v>159.97999999999999</v>
      </c>
    </row>
    <row r="1940" spans="36:39" x14ac:dyDescent="0.3">
      <c r="AJ1940" t="s">
        <v>52</v>
      </c>
      <c r="AK1940" t="s">
        <v>113</v>
      </c>
      <c r="AL1940" t="s">
        <v>398</v>
      </c>
      <c r="AM1940">
        <v>688.46</v>
      </c>
    </row>
    <row r="1941" spans="36:39" x14ac:dyDescent="0.3">
      <c r="AJ1941" t="s">
        <v>52</v>
      </c>
      <c r="AK1941" t="s">
        <v>113</v>
      </c>
      <c r="AL1941" t="s">
        <v>434</v>
      </c>
      <c r="AM1941">
        <v>1077.47</v>
      </c>
    </row>
    <row r="1942" spans="36:39" x14ac:dyDescent="0.3">
      <c r="AJ1942" t="s">
        <v>52</v>
      </c>
      <c r="AK1942" t="s">
        <v>113</v>
      </c>
      <c r="AL1942" t="s">
        <v>458</v>
      </c>
      <c r="AM1942">
        <v>184.66</v>
      </c>
    </row>
    <row r="1943" spans="36:39" x14ac:dyDescent="0.3">
      <c r="AJ1943" t="s">
        <v>52</v>
      </c>
      <c r="AK1943" t="s">
        <v>113</v>
      </c>
      <c r="AL1943" t="s">
        <v>509</v>
      </c>
      <c r="AM1943">
        <v>292.82</v>
      </c>
    </row>
    <row r="1944" spans="36:39" x14ac:dyDescent="0.3">
      <c r="AJ1944" t="s">
        <v>52</v>
      </c>
      <c r="AK1944" t="s">
        <v>113</v>
      </c>
      <c r="AL1944" t="s">
        <v>612</v>
      </c>
      <c r="AM1944">
        <v>247.44</v>
      </c>
    </row>
    <row r="1945" spans="36:39" x14ac:dyDescent="0.3">
      <c r="AJ1945" t="s">
        <v>52</v>
      </c>
      <c r="AK1945" t="s">
        <v>113</v>
      </c>
      <c r="AL1945" t="s">
        <v>659</v>
      </c>
      <c r="AM1945">
        <v>67.400000000000006</v>
      </c>
    </row>
    <row r="1946" spans="36:39" x14ac:dyDescent="0.3">
      <c r="AJ1946" t="s">
        <v>52</v>
      </c>
      <c r="AK1946" t="s">
        <v>113</v>
      </c>
      <c r="AL1946" t="s">
        <v>741</v>
      </c>
      <c r="AM1946">
        <v>3332.9740000000002</v>
      </c>
    </row>
    <row r="1947" spans="36:39" x14ac:dyDescent="0.3">
      <c r="AJ1947" t="s">
        <v>52</v>
      </c>
      <c r="AK1947" t="s">
        <v>113</v>
      </c>
      <c r="AL1947" t="s">
        <v>754</v>
      </c>
      <c r="AM1947">
        <v>211.66</v>
      </c>
    </row>
    <row r="1948" spans="36:39" x14ac:dyDescent="0.3">
      <c r="AJ1948" t="s">
        <v>52</v>
      </c>
      <c r="AK1948" t="s">
        <v>113</v>
      </c>
      <c r="AL1948" t="s">
        <v>804</v>
      </c>
      <c r="AM1948">
        <v>21.12</v>
      </c>
    </row>
    <row r="1949" spans="36:39" x14ac:dyDescent="0.3">
      <c r="AJ1949" t="s">
        <v>52</v>
      </c>
      <c r="AK1949" t="s">
        <v>113</v>
      </c>
      <c r="AL1949" t="s">
        <v>807</v>
      </c>
      <c r="AM1949">
        <v>68.62</v>
      </c>
    </row>
    <row r="1950" spans="36:39" x14ac:dyDescent="0.3">
      <c r="AJ1950" t="s">
        <v>52</v>
      </c>
      <c r="AK1950" t="s">
        <v>113</v>
      </c>
      <c r="AL1950" t="s">
        <v>851</v>
      </c>
      <c r="AM1950">
        <v>35.880000000000003</v>
      </c>
    </row>
    <row r="1951" spans="36:39" x14ac:dyDescent="0.3">
      <c r="AJ1951" t="s">
        <v>52</v>
      </c>
      <c r="AK1951" t="s">
        <v>113</v>
      </c>
      <c r="AL1951" t="s">
        <v>890</v>
      </c>
      <c r="AM1951">
        <v>102.3</v>
      </c>
    </row>
    <row r="1952" spans="36:39" x14ac:dyDescent="0.3">
      <c r="AJ1952" t="s">
        <v>52</v>
      </c>
      <c r="AK1952" t="s">
        <v>113</v>
      </c>
      <c r="AL1952" t="s">
        <v>891</v>
      </c>
      <c r="AM1952">
        <v>34.44</v>
      </c>
    </row>
    <row r="1953" spans="36:39" x14ac:dyDescent="0.3">
      <c r="AJ1953" t="s">
        <v>52</v>
      </c>
      <c r="AK1953" t="s">
        <v>113</v>
      </c>
      <c r="AL1953" t="s">
        <v>912</v>
      </c>
      <c r="AM1953">
        <v>14.82</v>
      </c>
    </row>
    <row r="1954" spans="36:39" x14ac:dyDescent="0.3">
      <c r="AJ1954" t="s">
        <v>52</v>
      </c>
      <c r="AK1954" t="s">
        <v>114</v>
      </c>
      <c r="AL1954" t="s">
        <v>189</v>
      </c>
      <c r="AM1954">
        <v>2643.06</v>
      </c>
    </row>
    <row r="1955" spans="36:39" x14ac:dyDescent="0.3">
      <c r="AJ1955" t="s">
        <v>52</v>
      </c>
      <c r="AK1955" t="s">
        <v>114</v>
      </c>
      <c r="AL1955" t="s">
        <v>198</v>
      </c>
      <c r="AM1955">
        <v>1562.086</v>
      </c>
    </row>
    <row r="1956" spans="36:39" x14ac:dyDescent="0.3">
      <c r="AJ1956" t="s">
        <v>52</v>
      </c>
      <c r="AK1956" t="s">
        <v>114</v>
      </c>
      <c r="AL1956" t="s">
        <v>205</v>
      </c>
      <c r="AM1956">
        <v>11.12</v>
      </c>
    </row>
    <row r="1957" spans="36:39" x14ac:dyDescent="0.3">
      <c r="AJ1957" t="s">
        <v>52</v>
      </c>
      <c r="AK1957" t="s">
        <v>114</v>
      </c>
      <c r="AL1957" t="s">
        <v>210</v>
      </c>
      <c r="AM1957">
        <v>883.32</v>
      </c>
    </row>
    <row r="1958" spans="36:39" x14ac:dyDescent="0.3">
      <c r="AJ1958" t="s">
        <v>52</v>
      </c>
      <c r="AK1958" t="s">
        <v>114</v>
      </c>
      <c r="AL1958" t="s">
        <v>217</v>
      </c>
      <c r="AM1958">
        <v>475.86</v>
      </c>
    </row>
    <row r="1959" spans="36:39" x14ac:dyDescent="0.3">
      <c r="AJ1959" t="s">
        <v>52</v>
      </c>
      <c r="AK1959" t="s">
        <v>114</v>
      </c>
      <c r="AL1959" t="s">
        <v>231</v>
      </c>
      <c r="AM1959">
        <v>9135.19</v>
      </c>
    </row>
    <row r="1960" spans="36:39" x14ac:dyDescent="0.3">
      <c r="AJ1960" t="s">
        <v>52</v>
      </c>
      <c r="AK1960" t="s">
        <v>114</v>
      </c>
      <c r="AL1960" t="s">
        <v>243</v>
      </c>
      <c r="AM1960">
        <v>239.43</v>
      </c>
    </row>
    <row r="1961" spans="36:39" x14ac:dyDescent="0.3">
      <c r="AJ1961" t="s">
        <v>52</v>
      </c>
      <c r="AK1961" t="s">
        <v>114</v>
      </c>
      <c r="AL1961" t="s">
        <v>283</v>
      </c>
      <c r="AM1961">
        <v>196.21</v>
      </c>
    </row>
    <row r="1962" spans="36:39" x14ac:dyDescent="0.3">
      <c r="AJ1962" t="s">
        <v>52</v>
      </c>
      <c r="AK1962" t="s">
        <v>114</v>
      </c>
      <c r="AL1962" t="s">
        <v>302</v>
      </c>
      <c r="AM1962">
        <v>14.96</v>
      </c>
    </row>
    <row r="1963" spans="36:39" x14ac:dyDescent="0.3">
      <c r="AJ1963" t="s">
        <v>52</v>
      </c>
      <c r="AK1963" t="s">
        <v>114</v>
      </c>
      <c r="AL1963" t="s">
        <v>312</v>
      </c>
      <c r="AM1963">
        <v>334.68</v>
      </c>
    </row>
    <row r="1964" spans="36:39" x14ac:dyDescent="0.3">
      <c r="AJ1964" t="s">
        <v>52</v>
      </c>
      <c r="AK1964" t="s">
        <v>114</v>
      </c>
      <c r="AL1964" t="s">
        <v>321</v>
      </c>
      <c r="AM1964">
        <v>115.36</v>
      </c>
    </row>
    <row r="1965" spans="36:39" x14ac:dyDescent="0.3">
      <c r="AJ1965" t="s">
        <v>52</v>
      </c>
      <c r="AK1965" t="s">
        <v>114</v>
      </c>
      <c r="AL1965" t="s">
        <v>322</v>
      </c>
      <c r="AM1965">
        <v>153.41</v>
      </c>
    </row>
    <row r="1966" spans="36:39" x14ac:dyDescent="0.3">
      <c r="AJ1966" t="s">
        <v>52</v>
      </c>
      <c r="AK1966" t="s">
        <v>114</v>
      </c>
      <c r="AL1966" t="s">
        <v>341</v>
      </c>
      <c r="AM1966">
        <v>1326.69</v>
      </c>
    </row>
    <row r="1967" spans="36:39" x14ac:dyDescent="0.3">
      <c r="AJ1967" t="s">
        <v>52</v>
      </c>
      <c r="AK1967" t="s">
        <v>114</v>
      </c>
      <c r="AL1967" t="s">
        <v>351</v>
      </c>
      <c r="AM1967">
        <v>517.91</v>
      </c>
    </row>
    <row r="1968" spans="36:39" x14ac:dyDescent="0.3">
      <c r="AJ1968" t="s">
        <v>52</v>
      </c>
      <c r="AK1968" t="s">
        <v>114</v>
      </c>
      <c r="AL1968" t="s">
        <v>353</v>
      </c>
      <c r="AM1968">
        <v>311.97000000000003</v>
      </c>
    </row>
    <row r="1969" spans="36:39" x14ac:dyDescent="0.3">
      <c r="AJ1969" t="s">
        <v>52</v>
      </c>
      <c r="AK1969" t="s">
        <v>114</v>
      </c>
      <c r="AL1969" t="s">
        <v>357</v>
      </c>
      <c r="AM1969">
        <v>76.12</v>
      </c>
    </row>
    <row r="1970" spans="36:39" x14ac:dyDescent="0.3">
      <c r="AJ1970" t="s">
        <v>52</v>
      </c>
      <c r="AK1970" t="s">
        <v>114</v>
      </c>
      <c r="AL1970" t="s">
        <v>360</v>
      </c>
      <c r="AM1970">
        <v>5.76</v>
      </c>
    </row>
    <row r="1971" spans="36:39" x14ac:dyDescent="0.3">
      <c r="AJ1971" t="s">
        <v>52</v>
      </c>
      <c r="AK1971" t="s">
        <v>114</v>
      </c>
      <c r="AL1971" t="s">
        <v>376</v>
      </c>
      <c r="AM1971">
        <v>129.93</v>
      </c>
    </row>
    <row r="1972" spans="36:39" x14ac:dyDescent="0.3">
      <c r="AJ1972" t="s">
        <v>52</v>
      </c>
      <c r="AK1972" t="s">
        <v>114</v>
      </c>
      <c r="AL1972" t="s">
        <v>380</v>
      </c>
      <c r="AM1972">
        <v>498.15</v>
      </c>
    </row>
    <row r="1973" spans="36:39" x14ac:dyDescent="0.3">
      <c r="AJ1973" t="s">
        <v>52</v>
      </c>
      <c r="AK1973" t="s">
        <v>114</v>
      </c>
      <c r="AL1973" t="s">
        <v>392</v>
      </c>
      <c r="AM1973">
        <v>345.26</v>
      </c>
    </row>
    <row r="1974" spans="36:39" x14ac:dyDescent="0.3">
      <c r="AJ1974" t="s">
        <v>52</v>
      </c>
      <c r="AK1974" t="s">
        <v>114</v>
      </c>
      <c r="AL1974" t="s">
        <v>400</v>
      </c>
      <c r="AM1974">
        <v>79.56</v>
      </c>
    </row>
    <row r="1975" spans="36:39" x14ac:dyDescent="0.3">
      <c r="AJ1975" t="s">
        <v>52</v>
      </c>
      <c r="AK1975" t="s">
        <v>114</v>
      </c>
      <c r="AL1975" t="s">
        <v>409</v>
      </c>
      <c r="AM1975">
        <v>37.94</v>
      </c>
    </row>
    <row r="1976" spans="36:39" x14ac:dyDescent="0.3">
      <c r="AJ1976" t="s">
        <v>52</v>
      </c>
      <c r="AK1976" t="s">
        <v>114</v>
      </c>
      <c r="AL1976" t="s">
        <v>431</v>
      </c>
      <c r="AM1976">
        <v>178.21</v>
      </c>
    </row>
    <row r="1977" spans="36:39" x14ac:dyDescent="0.3">
      <c r="AJ1977" t="s">
        <v>52</v>
      </c>
      <c r="AK1977" t="s">
        <v>114</v>
      </c>
      <c r="AL1977" t="s">
        <v>435</v>
      </c>
      <c r="AM1977">
        <v>514.04999999999995</v>
      </c>
    </row>
    <row r="1978" spans="36:39" x14ac:dyDescent="0.3">
      <c r="AJ1978" t="s">
        <v>52</v>
      </c>
      <c r="AK1978" t="s">
        <v>114</v>
      </c>
      <c r="AL1978" t="s">
        <v>445</v>
      </c>
      <c r="AM1978">
        <v>1793.98</v>
      </c>
    </row>
    <row r="1979" spans="36:39" x14ac:dyDescent="0.3">
      <c r="AJ1979" t="s">
        <v>52</v>
      </c>
      <c r="AK1979" t="s">
        <v>114</v>
      </c>
      <c r="AL1979" t="s">
        <v>461</v>
      </c>
      <c r="AM1979">
        <v>74.45</v>
      </c>
    </row>
    <row r="1980" spans="36:39" x14ac:dyDescent="0.3">
      <c r="AJ1980" t="s">
        <v>52</v>
      </c>
      <c r="AK1980" t="s">
        <v>114</v>
      </c>
      <c r="AL1980" t="s">
        <v>479</v>
      </c>
      <c r="AM1980">
        <v>97.84</v>
      </c>
    </row>
    <row r="1981" spans="36:39" x14ac:dyDescent="0.3">
      <c r="AJ1981" t="s">
        <v>52</v>
      </c>
      <c r="AK1981" t="s">
        <v>114</v>
      </c>
      <c r="AL1981" t="s">
        <v>490</v>
      </c>
      <c r="AM1981">
        <v>23.36</v>
      </c>
    </row>
    <row r="1982" spans="36:39" x14ac:dyDescent="0.3">
      <c r="AJ1982" t="s">
        <v>52</v>
      </c>
      <c r="AK1982" t="s">
        <v>114</v>
      </c>
      <c r="AL1982" t="s">
        <v>499</v>
      </c>
      <c r="AM1982">
        <v>235.97</v>
      </c>
    </row>
    <row r="1983" spans="36:39" x14ac:dyDescent="0.3">
      <c r="AJ1983" t="s">
        <v>52</v>
      </c>
      <c r="AK1983" t="s">
        <v>114</v>
      </c>
      <c r="AL1983" t="s">
        <v>512</v>
      </c>
      <c r="AM1983">
        <v>52.41</v>
      </c>
    </row>
    <row r="1984" spans="36:39" x14ac:dyDescent="0.3">
      <c r="AJ1984" t="s">
        <v>52</v>
      </c>
      <c r="AK1984" t="s">
        <v>114</v>
      </c>
      <c r="AL1984" t="s">
        <v>521</v>
      </c>
      <c r="AM1984">
        <v>227.96</v>
      </c>
    </row>
    <row r="1985" spans="36:39" x14ac:dyDescent="0.3">
      <c r="AJ1985" t="s">
        <v>52</v>
      </c>
      <c r="AK1985" t="s">
        <v>114</v>
      </c>
      <c r="AL1985" t="s">
        <v>528</v>
      </c>
      <c r="AM1985">
        <v>1263.67</v>
      </c>
    </row>
    <row r="1986" spans="36:39" x14ac:dyDescent="0.3">
      <c r="AJ1986" t="s">
        <v>52</v>
      </c>
      <c r="AK1986" t="s">
        <v>114</v>
      </c>
      <c r="AL1986" t="s">
        <v>554</v>
      </c>
      <c r="AM1986">
        <v>2633.51</v>
      </c>
    </row>
    <row r="1987" spans="36:39" x14ac:dyDescent="0.3">
      <c r="AJ1987" t="s">
        <v>52</v>
      </c>
      <c r="AK1987" t="s">
        <v>114</v>
      </c>
      <c r="AL1987" t="s">
        <v>567</v>
      </c>
      <c r="AM1987">
        <v>4.91</v>
      </c>
    </row>
    <row r="1988" spans="36:39" x14ac:dyDescent="0.3">
      <c r="AJ1988" t="s">
        <v>52</v>
      </c>
      <c r="AK1988" t="s">
        <v>114</v>
      </c>
      <c r="AL1988" t="s">
        <v>570</v>
      </c>
      <c r="AM1988">
        <v>286.79000000000002</v>
      </c>
    </row>
    <row r="1989" spans="36:39" x14ac:dyDescent="0.3">
      <c r="AJ1989" t="s">
        <v>52</v>
      </c>
      <c r="AK1989" t="s">
        <v>114</v>
      </c>
      <c r="AL1989" t="s">
        <v>586</v>
      </c>
      <c r="AM1989">
        <v>1368.62</v>
      </c>
    </row>
    <row r="1990" spans="36:39" x14ac:dyDescent="0.3">
      <c r="AJ1990" t="s">
        <v>52</v>
      </c>
      <c r="AK1990" t="s">
        <v>114</v>
      </c>
      <c r="AL1990" t="s">
        <v>608</v>
      </c>
      <c r="AM1990">
        <v>70.95</v>
      </c>
    </row>
    <row r="1991" spans="36:39" x14ac:dyDescent="0.3">
      <c r="AJ1991" t="s">
        <v>52</v>
      </c>
      <c r="AK1991" t="s">
        <v>114</v>
      </c>
      <c r="AL1991" t="s">
        <v>627</v>
      </c>
      <c r="AM1991">
        <v>264.92</v>
      </c>
    </row>
    <row r="1992" spans="36:39" x14ac:dyDescent="0.3">
      <c r="AJ1992" t="s">
        <v>52</v>
      </c>
      <c r="AK1992" t="s">
        <v>114</v>
      </c>
      <c r="AL1992" t="s">
        <v>639</v>
      </c>
      <c r="AM1992">
        <v>815.12</v>
      </c>
    </row>
    <row r="1993" spans="36:39" x14ac:dyDescent="0.3">
      <c r="AJ1993" t="s">
        <v>52</v>
      </c>
      <c r="AK1993" t="s">
        <v>114</v>
      </c>
      <c r="AL1993" t="s">
        <v>672</v>
      </c>
      <c r="AM1993">
        <v>244.006</v>
      </c>
    </row>
    <row r="1994" spans="36:39" x14ac:dyDescent="0.3">
      <c r="AJ1994" t="s">
        <v>52</v>
      </c>
      <c r="AK1994" t="s">
        <v>114</v>
      </c>
      <c r="AL1994" t="s">
        <v>703</v>
      </c>
      <c r="AM1994">
        <v>436.96</v>
      </c>
    </row>
    <row r="1995" spans="36:39" x14ac:dyDescent="0.3">
      <c r="AJ1995" t="s">
        <v>52</v>
      </c>
      <c r="AK1995" t="s">
        <v>114</v>
      </c>
      <c r="AL1995" t="s">
        <v>710</v>
      </c>
      <c r="AM1995">
        <v>6.54</v>
      </c>
    </row>
    <row r="1996" spans="36:39" x14ac:dyDescent="0.3">
      <c r="AJ1996" t="s">
        <v>52</v>
      </c>
      <c r="AK1996" t="s">
        <v>114</v>
      </c>
      <c r="AL1996" t="s">
        <v>711</v>
      </c>
      <c r="AM1996">
        <v>2258.2800000000002</v>
      </c>
    </row>
    <row r="1997" spans="36:39" x14ac:dyDescent="0.3">
      <c r="AJ1997" t="s">
        <v>52</v>
      </c>
      <c r="AK1997" t="s">
        <v>114</v>
      </c>
      <c r="AL1997" t="s">
        <v>715</v>
      </c>
      <c r="AM1997">
        <v>31.56</v>
      </c>
    </row>
    <row r="1998" spans="36:39" x14ac:dyDescent="0.3">
      <c r="AJ1998" t="s">
        <v>52</v>
      </c>
      <c r="AK1998" t="s">
        <v>114</v>
      </c>
      <c r="AL1998" t="s">
        <v>723</v>
      </c>
      <c r="AM1998">
        <v>31.8</v>
      </c>
    </row>
    <row r="1999" spans="36:39" x14ac:dyDescent="0.3">
      <c r="AJ1999" t="s">
        <v>52</v>
      </c>
      <c r="AK1999" t="s">
        <v>114</v>
      </c>
      <c r="AL1999" t="s">
        <v>725</v>
      </c>
      <c r="AM1999">
        <v>7.56</v>
      </c>
    </row>
    <row r="2000" spans="36:39" x14ac:dyDescent="0.3">
      <c r="AJ2000" t="s">
        <v>52</v>
      </c>
      <c r="AK2000" t="s">
        <v>114</v>
      </c>
      <c r="AL2000" t="s">
        <v>745</v>
      </c>
      <c r="AM2000">
        <v>183.4</v>
      </c>
    </row>
    <row r="2001" spans="36:39" x14ac:dyDescent="0.3">
      <c r="AJ2001" t="s">
        <v>52</v>
      </c>
      <c r="AK2001" t="s">
        <v>114</v>
      </c>
      <c r="AL2001" t="s">
        <v>801</v>
      </c>
      <c r="AM2001">
        <v>336.82</v>
      </c>
    </row>
    <row r="2002" spans="36:39" x14ac:dyDescent="0.3">
      <c r="AJ2002" t="s">
        <v>52</v>
      </c>
      <c r="AK2002" t="s">
        <v>114</v>
      </c>
      <c r="AL2002" t="s">
        <v>803</v>
      </c>
      <c r="AM2002">
        <v>14.77</v>
      </c>
    </row>
    <row r="2003" spans="36:39" x14ac:dyDescent="0.3">
      <c r="AJ2003" t="s">
        <v>52</v>
      </c>
      <c r="AK2003" t="s">
        <v>114</v>
      </c>
      <c r="AL2003" t="s">
        <v>826</v>
      </c>
      <c r="AM2003">
        <v>53.37</v>
      </c>
    </row>
    <row r="2004" spans="36:39" x14ac:dyDescent="0.3">
      <c r="AJ2004" t="s">
        <v>52</v>
      </c>
      <c r="AK2004" t="s">
        <v>114</v>
      </c>
      <c r="AL2004" t="s">
        <v>831</v>
      </c>
      <c r="AM2004">
        <v>399.49</v>
      </c>
    </row>
    <row r="2005" spans="36:39" x14ac:dyDescent="0.3">
      <c r="AJ2005" t="s">
        <v>52</v>
      </c>
      <c r="AK2005" t="s">
        <v>114</v>
      </c>
      <c r="AL2005" t="s">
        <v>861</v>
      </c>
      <c r="AM2005">
        <v>6.48</v>
      </c>
    </row>
    <row r="2006" spans="36:39" x14ac:dyDescent="0.3">
      <c r="AJ2006" t="s">
        <v>52</v>
      </c>
      <c r="AK2006" t="s">
        <v>114</v>
      </c>
      <c r="AL2006" t="s">
        <v>869</v>
      </c>
      <c r="AM2006">
        <v>1038.26</v>
      </c>
    </row>
    <row r="2007" spans="36:39" x14ac:dyDescent="0.3">
      <c r="AJ2007" t="s">
        <v>52</v>
      </c>
      <c r="AK2007" t="s">
        <v>114</v>
      </c>
      <c r="AL2007" t="s">
        <v>873</v>
      </c>
      <c r="AM2007">
        <v>87.54</v>
      </c>
    </row>
    <row r="2008" spans="36:39" x14ac:dyDescent="0.3">
      <c r="AJ2008" t="s">
        <v>52</v>
      </c>
      <c r="AK2008" t="s">
        <v>114</v>
      </c>
      <c r="AL2008" t="s">
        <v>881</v>
      </c>
      <c r="AM2008">
        <v>249.79</v>
      </c>
    </row>
    <row r="2009" spans="36:39" x14ac:dyDescent="0.3">
      <c r="AJ2009" t="s">
        <v>52</v>
      </c>
      <c r="AK2009" t="s">
        <v>114</v>
      </c>
      <c r="AL2009" t="s">
        <v>883</v>
      </c>
      <c r="AM2009">
        <v>27.21</v>
      </c>
    </row>
    <row r="2010" spans="36:39" x14ac:dyDescent="0.3">
      <c r="AJ2010" t="s">
        <v>52</v>
      </c>
      <c r="AK2010" t="s">
        <v>114</v>
      </c>
      <c r="AL2010" t="s">
        <v>902</v>
      </c>
      <c r="AM2010">
        <v>46.26</v>
      </c>
    </row>
    <row r="2011" spans="36:39" x14ac:dyDescent="0.3">
      <c r="AJ2011" t="s">
        <v>52</v>
      </c>
      <c r="AK2011" t="s">
        <v>114</v>
      </c>
      <c r="AL2011" t="s">
        <v>914</v>
      </c>
      <c r="AM2011">
        <v>150.18</v>
      </c>
    </row>
    <row r="2012" spans="36:39" x14ac:dyDescent="0.3">
      <c r="AJ2012" t="s">
        <v>52</v>
      </c>
      <c r="AK2012" t="s">
        <v>115</v>
      </c>
      <c r="AL2012" t="s">
        <v>158</v>
      </c>
      <c r="AM2012">
        <v>228.28</v>
      </c>
    </row>
    <row r="2013" spans="36:39" x14ac:dyDescent="0.3">
      <c r="AJ2013" t="s">
        <v>52</v>
      </c>
      <c r="AK2013" t="s">
        <v>115</v>
      </c>
      <c r="AL2013" t="s">
        <v>196</v>
      </c>
      <c r="AM2013">
        <v>12.88</v>
      </c>
    </row>
    <row r="2014" spans="36:39" x14ac:dyDescent="0.3">
      <c r="AJ2014" t="s">
        <v>52</v>
      </c>
      <c r="AK2014" t="s">
        <v>115</v>
      </c>
      <c r="AL2014" t="s">
        <v>221</v>
      </c>
      <c r="AM2014">
        <v>780.08600000000001</v>
      </c>
    </row>
    <row r="2015" spans="36:39" x14ac:dyDescent="0.3">
      <c r="AJ2015" t="s">
        <v>52</v>
      </c>
      <c r="AK2015" t="s">
        <v>115</v>
      </c>
      <c r="AL2015" t="s">
        <v>289</v>
      </c>
      <c r="AM2015">
        <v>545.85</v>
      </c>
    </row>
    <row r="2016" spans="36:39" x14ac:dyDescent="0.3">
      <c r="AJ2016" t="s">
        <v>52</v>
      </c>
      <c r="AK2016" t="s">
        <v>115</v>
      </c>
      <c r="AL2016" t="s">
        <v>333</v>
      </c>
      <c r="AM2016">
        <v>302.37599999999998</v>
      </c>
    </row>
    <row r="2017" spans="36:39" x14ac:dyDescent="0.3">
      <c r="AJ2017" t="s">
        <v>52</v>
      </c>
      <c r="AK2017" t="s">
        <v>115</v>
      </c>
      <c r="AL2017" t="s">
        <v>350</v>
      </c>
      <c r="AM2017">
        <v>27.18</v>
      </c>
    </row>
    <row r="2018" spans="36:39" x14ac:dyDescent="0.3">
      <c r="AJ2018" t="s">
        <v>52</v>
      </c>
      <c r="AK2018" t="s">
        <v>115</v>
      </c>
      <c r="AL2018" t="s">
        <v>359</v>
      </c>
      <c r="AM2018">
        <v>41.37</v>
      </c>
    </row>
    <row r="2019" spans="36:39" x14ac:dyDescent="0.3">
      <c r="AJ2019" t="s">
        <v>52</v>
      </c>
      <c r="AK2019" t="s">
        <v>115</v>
      </c>
      <c r="AL2019" t="s">
        <v>426</v>
      </c>
      <c r="AM2019">
        <v>255.85</v>
      </c>
    </row>
    <row r="2020" spans="36:39" x14ac:dyDescent="0.3">
      <c r="AJ2020" t="s">
        <v>52</v>
      </c>
      <c r="AK2020" t="s">
        <v>115</v>
      </c>
      <c r="AL2020" t="s">
        <v>435</v>
      </c>
      <c r="AM2020">
        <v>1114.192</v>
      </c>
    </row>
    <row r="2021" spans="36:39" x14ac:dyDescent="0.3">
      <c r="AJ2021" t="s">
        <v>52</v>
      </c>
      <c r="AK2021" t="s">
        <v>115</v>
      </c>
      <c r="AL2021" t="s">
        <v>512</v>
      </c>
      <c r="AM2021">
        <v>126.98</v>
      </c>
    </row>
    <row r="2022" spans="36:39" x14ac:dyDescent="0.3">
      <c r="AJ2022" t="s">
        <v>52</v>
      </c>
      <c r="AK2022" t="s">
        <v>115</v>
      </c>
      <c r="AL2022" t="s">
        <v>516</v>
      </c>
      <c r="AM2022">
        <v>49.12</v>
      </c>
    </row>
    <row r="2023" spans="36:39" x14ac:dyDescent="0.3">
      <c r="AJ2023" t="s">
        <v>52</v>
      </c>
      <c r="AK2023" t="s">
        <v>115</v>
      </c>
      <c r="AL2023" t="s">
        <v>620</v>
      </c>
      <c r="AM2023">
        <v>8.4</v>
      </c>
    </row>
    <row r="2024" spans="36:39" x14ac:dyDescent="0.3">
      <c r="AJ2024" t="s">
        <v>52</v>
      </c>
      <c r="AK2024" t="s">
        <v>115</v>
      </c>
      <c r="AL2024" t="s">
        <v>625</v>
      </c>
      <c r="AM2024">
        <v>10.776</v>
      </c>
    </row>
    <row r="2025" spans="36:39" x14ac:dyDescent="0.3">
      <c r="AJ2025" t="s">
        <v>52</v>
      </c>
      <c r="AK2025" t="s">
        <v>115</v>
      </c>
      <c r="AL2025" t="s">
        <v>666</v>
      </c>
      <c r="AM2025">
        <v>8.2799999999999994</v>
      </c>
    </row>
    <row r="2026" spans="36:39" x14ac:dyDescent="0.3">
      <c r="AJ2026" t="s">
        <v>52</v>
      </c>
      <c r="AK2026" t="s">
        <v>115</v>
      </c>
      <c r="AL2026" t="s">
        <v>669</v>
      </c>
      <c r="AM2026">
        <v>674.87199999999996</v>
      </c>
    </row>
    <row r="2027" spans="36:39" x14ac:dyDescent="0.3">
      <c r="AJ2027" t="s">
        <v>52</v>
      </c>
      <c r="AK2027" t="s">
        <v>115</v>
      </c>
      <c r="AL2027" t="s">
        <v>709</v>
      </c>
      <c r="AM2027">
        <v>24.904</v>
      </c>
    </row>
    <row r="2028" spans="36:39" x14ac:dyDescent="0.3">
      <c r="AJ2028" t="s">
        <v>52</v>
      </c>
      <c r="AK2028" t="s">
        <v>115</v>
      </c>
      <c r="AL2028" t="s">
        <v>789</v>
      </c>
      <c r="AM2028">
        <v>159.99</v>
      </c>
    </row>
    <row r="2029" spans="36:39" x14ac:dyDescent="0.3">
      <c r="AJ2029" t="s">
        <v>52</v>
      </c>
      <c r="AK2029" t="s">
        <v>115</v>
      </c>
      <c r="AL2029" t="s">
        <v>790</v>
      </c>
      <c r="AM2029">
        <v>28.4</v>
      </c>
    </row>
    <row r="2030" spans="36:39" x14ac:dyDescent="0.3">
      <c r="AJ2030" t="s">
        <v>52</v>
      </c>
      <c r="AK2030" t="s">
        <v>115</v>
      </c>
      <c r="AL2030" t="s">
        <v>827</v>
      </c>
      <c r="AM2030">
        <v>92.52</v>
      </c>
    </row>
    <row r="2031" spans="36:39" x14ac:dyDescent="0.3">
      <c r="AJ2031" t="s">
        <v>52</v>
      </c>
      <c r="AK2031" t="s">
        <v>115</v>
      </c>
      <c r="AL2031" t="s">
        <v>829</v>
      </c>
      <c r="AM2031">
        <v>57.265999999999998</v>
      </c>
    </row>
    <row r="2032" spans="36:39" x14ac:dyDescent="0.3">
      <c r="AJ2032" t="s">
        <v>52</v>
      </c>
      <c r="AK2032" t="s">
        <v>115</v>
      </c>
      <c r="AL2032" t="s">
        <v>856</v>
      </c>
      <c r="AM2032">
        <v>122.53</v>
      </c>
    </row>
    <row r="2033" spans="36:39" x14ac:dyDescent="0.3">
      <c r="AJ2033" t="s">
        <v>52</v>
      </c>
      <c r="AK2033" t="s">
        <v>115</v>
      </c>
      <c r="AL2033" t="s">
        <v>890</v>
      </c>
      <c r="AM2033">
        <v>111.42</v>
      </c>
    </row>
    <row r="2034" spans="36:39" x14ac:dyDescent="0.3">
      <c r="AJ2034" t="s">
        <v>52</v>
      </c>
      <c r="AK2034" t="s">
        <v>116</v>
      </c>
      <c r="AL2034" t="s">
        <v>144</v>
      </c>
      <c r="AM2034">
        <v>311.42200000000003</v>
      </c>
    </row>
    <row r="2035" spans="36:39" x14ac:dyDescent="0.3">
      <c r="AJ2035" t="s">
        <v>52</v>
      </c>
      <c r="AK2035" t="s">
        <v>116</v>
      </c>
      <c r="AL2035" t="s">
        <v>145</v>
      </c>
      <c r="AM2035">
        <v>65.78</v>
      </c>
    </row>
    <row r="2036" spans="36:39" x14ac:dyDescent="0.3">
      <c r="AJ2036" t="s">
        <v>52</v>
      </c>
      <c r="AK2036" t="s">
        <v>116</v>
      </c>
      <c r="AL2036" t="s">
        <v>146</v>
      </c>
      <c r="AM2036">
        <v>4438.6859999999997</v>
      </c>
    </row>
    <row r="2037" spans="36:39" x14ac:dyDescent="0.3">
      <c r="AJ2037" t="s">
        <v>52</v>
      </c>
      <c r="AK2037" t="s">
        <v>116</v>
      </c>
      <c r="AL2037" t="s">
        <v>147</v>
      </c>
      <c r="AM2037">
        <v>841.56799999999998</v>
      </c>
    </row>
    <row r="2038" spans="36:39" x14ac:dyDescent="0.3">
      <c r="AJ2038" t="s">
        <v>52</v>
      </c>
      <c r="AK2038" t="s">
        <v>116</v>
      </c>
      <c r="AL2038" t="s">
        <v>148</v>
      </c>
      <c r="AM2038">
        <v>1270.2639999999999</v>
      </c>
    </row>
    <row r="2039" spans="36:39" x14ac:dyDescent="0.3">
      <c r="AJ2039" t="s">
        <v>52</v>
      </c>
      <c r="AK2039" t="s">
        <v>116</v>
      </c>
      <c r="AL2039" t="s">
        <v>17</v>
      </c>
      <c r="AM2039">
        <v>117.96</v>
      </c>
    </row>
    <row r="2040" spans="36:39" x14ac:dyDescent="0.3">
      <c r="AJ2040" t="s">
        <v>52</v>
      </c>
      <c r="AK2040" t="s">
        <v>116</v>
      </c>
      <c r="AL2040" t="s">
        <v>150</v>
      </c>
      <c r="AM2040">
        <v>54.64</v>
      </c>
    </row>
    <row r="2041" spans="36:39" x14ac:dyDescent="0.3">
      <c r="AJ2041" t="s">
        <v>52</v>
      </c>
      <c r="AK2041" t="s">
        <v>116</v>
      </c>
      <c r="AL2041" t="s">
        <v>151</v>
      </c>
      <c r="AM2041">
        <v>797.52200000000005</v>
      </c>
    </row>
    <row r="2042" spans="36:39" x14ac:dyDescent="0.3">
      <c r="AJ2042" t="s">
        <v>52</v>
      </c>
      <c r="AK2042" t="s">
        <v>116</v>
      </c>
      <c r="AL2042" t="s">
        <v>153</v>
      </c>
      <c r="AM2042">
        <v>179.44</v>
      </c>
    </row>
    <row r="2043" spans="36:39" x14ac:dyDescent="0.3">
      <c r="AJ2043" t="s">
        <v>52</v>
      </c>
      <c r="AK2043" t="s">
        <v>116</v>
      </c>
      <c r="AL2043" t="s">
        <v>154</v>
      </c>
      <c r="AM2043">
        <v>28.416</v>
      </c>
    </row>
    <row r="2044" spans="36:39" x14ac:dyDescent="0.3">
      <c r="AJ2044" t="s">
        <v>52</v>
      </c>
      <c r="AK2044" t="s">
        <v>116</v>
      </c>
      <c r="AL2044" t="s">
        <v>155</v>
      </c>
      <c r="AM2044">
        <v>801.98800000000006</v>
      </c>
    </row>
    <row r="2045" spans="36:39" x14ac:dyDescent="0.3">
      <c r="AJ2045" t="s">
        <v>52</v>
      </c>
      <c r="AK2045" t="s">
        <v>116</v>
      </c>
      <c r="AL2045" t="s">
        <v>156</v>
      </c>
      <c r="AM2045">
        <v>26.8</v>
      </c>
    </row>
    <row r="2046" spans="36:39" x14ac:dyDescent="0.3">
      <c r="AJ2046" t="s">
        <v>52</v>
      </c>
      <c r="AK2046" t="s">
        <v>116</v>
      </c>
      <c r="AL2046" t="s">
        <v>158</v>
      </c>
      <c r="AM2046">
        <v>37.94</v>
      </c>
    </row>
    <row r="2047" spans="36:39" x14ac:dyDescent="0.3">
      <c r="AJ2047" t="s">
        <v>52</v>
      </c>
      <c r="AK2047" t="s">
        <v>116</v>
      </c>
      <c r="AL2047" t="s">
        <v>159</v>
      </c>
      <c r="AM2047">
        <v>99.98</v>
      </c>
    </row>
    <row r="2048" spans="36:39" x14ac:dyDescent="0.3">
      <c r="AJ2048" t="s">
        <v>52</v>
      </c>
      <c r="AK2048" t="s">
        <v>116</v>
      </c>
      <c r="AL2048" t="s">
        <v>161</v>
      </c>
      <c r="AM2048">
        <v>29.5</v>
      </c>
    </row>
    <row r="2049" spans="36:39" x14ac:dyDescent="0.3">
      <c r="AJ2049" t="s">
        <v>52</v>
      </c>
      <c r="AK2049" t="s">
        <v>116</v>
      </c>
      <c r="AL2049" t="s">
        <v>165</v>
      </c>
      <c r="AM2049">
        <v>149.87200000000001</v>
      </c>
    </row>
    <row r="2050" spans="36:39" x14ac:dyDescent="0.3">
      <c r="AJ2050" t="s">
        <v>52</v>
      </c>
      <c r="AK2050" t="s">
        <v>116</v>
      </c>
      <c r="AL2050" t="s">
        <v>166</v>
      </c>
      <c r="AM2050">
        <v>14.4</v>
      </c>
    </row>
    <row r="2051" spans="36:39" x14ac:dyDescent="0.3">
      <c r="AJ2051" t="s">
        <v>52</v>
      </c>
      <c r="AK2051" t="s">
        <v>116</v>
      </c>
      <c r="AL2051" t="s">
        <v>167</v>
      </c>
      <c r="AM2051">
        <v>200.94</v>
      </c>
    </row>
    <row r="2052" spans="36:39" x14ac:dyDescent="0.3">
      <c r="AJ2052" t="s">
        <v>52</v>
      </c>
      <c r="AK2052" t="s">
        <v>116</v>
      </c>
      <c r="AL2052" t="s">
        <v>170</v>
      </c>
      <c r="AM2052">
        <v>70.212000000000003</v>
      </c>
    </row>
    <row r="2053" spans="36:39" x14ac:dyDescent="0.3">
      <c r="AJ2053" t="s">
        <v>52</v>
      </c>
      <c r="AK2053" t="s">
        <v>116</v>
      </c>
      <c r="AL2053" t="s">
        <v>171</v>
      </c>
      <c r="AM2053">
        <v>562.54999999999995</v>
      </c>
    </row>
    <row r="2054" spans="36:39" x14ac:dyDescent="0.3">
      <c r="AJ2054" t="s">
        <v>52</v>
      </c>
      <c r="AK2054" t="s">
        <v>116</v>
      </c>
      <c r="AL2054" t="s">
        <v>174</v>
      </c>
      <c r="AM2054">
        <v>89.97</v>
      </c>
    </row>
    <row r="2055" spans="36:39" x14ac:dyDescent="0.3">
      <c r="AJ2055" t="s">
        <v>52</v>
      </c>
      <c r="AK2055" t="s">
        <v>116</v>
      </c>
      <c r="AL2055" t="s">
        <v>175</v>
      </c>
      <c r="AM2055">
        <v>654.77200000000005</v>
      </c>
    </row>
    <row r="2056" spans="36:39" x14ac:dyDescent="0.3">
      <c r="AJ2056" t="s">
        <v>52</v>
      </c>
      <c r="AK2056" t="s">
        <v>116</v>
      </c>
      <c r="AL2056" t="s">
        <v>176</v>
      </c>
      <c r="AM2056">
        <v>17.88</v>
      </c>
    </row>
    <row r="2057" spans="36:39" x14ac:dyDescent="0.3">
      <c r="AJ2057" t="s">
        <v>52</v>
      </c>
      <c r="AK2057" t="s">
        <v>116</v>
      </c>
      <c r="AL2057" t="s">
        <v>181</v>
      </c>
      <c r="AM2057">
        <v>2293.7979999999998</v>
      </c>
    </row>
    <row r="2058" spans="36:39" x14ac:dyDescent="0.3">
      <c r="AJ2058" t="s">
        <v>52</v>
      </c>
      <c r="AK2058" t="s">
        <v>116</v>
      </c>
      <c r="AL2058" t="s">
        <v>186</v>
      </c>
      <c r="AM2058">
        <v>70.88</v>
      </c>
    </row>
    <row r="2059" spans="36:39" x14ac:dyDescent="0.3">
      <c r="AJ2059" t="s">
        <v>52</v>
      </c>
      <c r="AK2059" t="s">
        <v>116</v>
      </c>
      <c r="AL2059" t="s">
        <v>188</v>
      </c>
      <c r="AM2059">
        <v>299.452</v>
      </c>
    </row>
    <row r="2060" spans="36:39" x14ac:dyDescent="0.3">
      <c r="AJ2060" t="s">
        <v>52</v>
      </c>
      <c r="AK2060" t="s">
        <v>116</v>
      </c>
      <c r="AL2060" t="s">
        <v>189</v>
      </c>
      <c r="AM2060">
        <v>361.85599999999999</v>
      </c>
    </row>
    <row r="2061" spans="36:39" x14ac:dyDescent="0.3">
      <c r="AJ2061" t="s">
        <v>52</v>
      </c>
      <c r="AK2061" t="s">
        <v>116</v>
      </c>
      <c r="AL2061" t="s">
        <v>190</v>
      </c>
      <c r="AM2061">
        <v>403.416</v>
      </c>
    </row>
    <row r="2062" spans="36:39" x14ac:dyDescent="0.3">
      <c r="AJ2062" t="s">
        <v>52</v>
      </c>
      <c r="AK2062" t="s">
        <v>116</v>
      </c>
      <c r="AL2062" t="s">
        <v>193</v>
      </c>
      <c r="AM2062">
        <v>4.992</v>
      </c>
    </row>
    <row r="2063" spans="36:39" x14ac:dyDescent="0.3">
      <c r="AJ2063" t="s">
        <v>52</v>
      </c>
      <c r="AK2063" t="s">
        <v>116</v>
      </c>
      <c r="AL2063" t="s">
        <v>195</v>
      </c>
      <c r="AM2063">
        <v>380.48399999999998</v>
      </c>
    </row>
    <row r="2064" spans="36:39" x14ac:dyDescent="0.3">
      <c r="AJ2064" t="s">
        <v>52</v>
      </c>
      <c r="AK2064" t="s">
        <v>116</v>
      </c>
      <c r="AL2064" t="s">
        <v>197</v>
      </c>
      <c r="AM2064">
        <v>6.68</v>
      </c>
    </row>
    <row r="2065" spans="36:39" x14ac:dyDescent="0.3">
      <c r="AJ2065" t="s">
        <v>52</v>
      </c>
      <c r="AK2065" t="s">
        <v>116</v>
      </c>
      <c r="AL2065" t="s">
        <v>204</v>
      </c>
      <c r="AM2065">
        <v>618.60799999999995</v>
      </c>
    </row>
    <row r="2066" spans="36:39" x14ac:dyDescent="0.3">
      <c r="AJ2066" t="s">
        <v>52</v>
      </c>
      <c r="AK2066" t="s">
        <v>116</v>
      </c>
      <c r="AL2066" t="s">
        <v>205</v>
      </c>
      <c r="AM2066">
        <v>17.940000000000001</v>
      </c>
    </row>
    <row r="2067" spans="36:39" x14ac:dyDescent="0.3">
      <c r="AJ2067" t="s">
        <v>52</v>
      </c>
      <c r="AK2067" t="s">
        <v>116</v>
      </c>
      <c r="AL2067" t="s">
        <v>208</v>
      </c>
      <c r="AM2067">
        <v>1035.8</v>
      </c>
    </row>
    <row r="2068" spans="36:39" x14ac:dyDescent="0.3">
      <c r="AJ2068" t="s">
        <v>52</v>
      </c>
      <c r="AK2068" t="s">
        <v>116</v>
      </c>
      <c r="AL2068" t="s">
        <v>211</v>
      </c>
      <c r="AM2068">
        <v>14.62</v>
      </c>
    </row>
    <row r="2069" spans="36:39" x14ac:dyDescent="0.3">
      <c r="AJ2069" t="s">
        <v>52</v>
      </c>
      <c r="AK2069" t="s">
        <v>116</v>
      </c>
      <c r="AL2069" t="s">
        <v>212</v>
      </c>
      <c r="AM2069">
        <v>32.67</v>
      </c>
    </row>
    <row r="2070" spans="36:39" x14ac:dyDescent="0.3">
      <c r="AJ2070" t="s">
        <v>52</v>
      </c>
      <c r="AK2070" t="s">
        <v>116</v>
      </c>
      <c r="AL2070" t="s">
        <v>213</v>
      </c>
      <c r="AM2070">
        <v>324.07600000000002</v>
      </c>
    </row>
    <row r="2071" spans="36:39" x14ac:dyDescent="0.3">
      <c r="AJ2071" t="s">
        <v>52</v>
      </c>
      <c r="AK2071" t="s">
        <v>116</v>
      </c>
      <c r="AL2071" t="s">
        <v>214</v>
      </c>
      <c r="AM2071">
        <v>342.49</v>
      </c>
    </row>
    <row r="2072" spans="36:39" x14ac:dyDescent="0.3">
      <c r="AJ2072" t="s">
        <v>52</v>
      </c>
      <c r="AK2072" t="s">
        <v>116</v>
      </c>
      <c r="AL2072" t="s">
        <v>215</v>
      </c>
      <c r="AM2072">
        <v>349.39400000000001</v>
      </c>
    </row>
    <row r="2073" spans="36:39" x14ac:dyDescent="0.3">
      <c r="AJ2073" t="s">
        <v>52</v>
      </c>
      <c r="AK2073" t="s">
        <v>116</v>
      </c>
      <c r="AL2073" t="s">
        <v>216</v>
      </c>
      <c r="AM2073">
        <v>611.02800000000002</v>
      </c>
    </row>
    <row r="2074" spans="36:39" x14ac:dyDescent="0.3">
      <c r="AJ2074" t="s">
        <v>52</v>
      </c>
      <c r="AK2074" t="s">
        <v>116</v>
      </c>
      <c r="AL2074" t="s">
        <v>217</v>
      </c>
      <c r="AM2074">
        <v>49.12</v>
      </c>
    </row>
    <row r="2075" spans="36:39" x14ac:dyDescent="0.3">
      <c r="AJ2075" t="s">
        <v>52</v>
      </c>
      <c r="AK2075" t="s">
        <v>116</v>
      </c>
      <c r="AL2075" t="s">
        <v>220</v>
      </c>
      <c r="AM2075">
        <v>511.52199999999999</v>
      </c>
    </row>
    <row r="2076" spans="36:39" x14ac:dyDescent="0.3">
      <c r="AJ2076" t="s">
        <v>52</v>
      </c>
      <c r="AK2076" t="s">
        <v>116</v>
      </c>
      <c r="AL2076" t="s">
        <v>221</v>
      </c>
      <c r="AM2076">
        <v>56.52</v>
      </c>
    </row>
    <row r="2077" spans="36:39" x14ac:dyDescent="0.3">
      <c r="AJ2077" t="s">
        <v>52</v>
      </c>
      <c r="AK2077" t="s">
        <v>116</v>
      </c>
      <c r="AL2077" t="s">
        <v>223</v>
      </c>
      <c r="AM2077">
        <v>405.3</v>
      </c>
    </row>
    <row r="2078" spans="36:39" x14ac:dyDescent="0.3">
      <c r="AJ2078" t="s">
        <v>52</v>
      </c>
      <c r="AK2078" t="s">
        <v>116</v>
      </c>
      <c r="AL2078" t="s">
        <v>224</v>
      </c>
      <c r="AM2078">
        <v>163.62</v>
      </c>
    </row>
    <row r="2079" spans="36:39" x14ac:dyDescent="0.3">
      <c r="AJ2079" t="s">
        <v>52</v>
      </c>
      <c r="AK2079" t="s">
        <v>116</v>
      </c>
      <c r="AL2079" t="s">
        <v>229</v>
      </c>
      <c r="AM2079">
        <v>490.94</v>
      </c>
    </row>
    <row r="2080" spans="36:39" x14ac:dyDescent="0.3">
      <c r="AJ2080" t="s">
        <v>52</v>
      </c>
      <c r="AK2080" t="s">
        <v>116</v>
      </c>
      <c r="AL2080" t="s">
        <v>231</v>
      </c>
      <c r="AM2080">
        <v>887.10299999999995</v>
      </c>
    </row>
    <row r="2081" spans="36:39" x14ac:dyDescent="0.3">
      <c r="AJ2081" t="s">
        <v>52</v>
      </c>
      <c r="AK2081" t="s">
        <v>116</v>
      </c>
      <c r="AL2081" t="s">
        <v>232</v>
      </c>
      <c r="AM2081">
        <v>590.35199999999998</v>
      </c>
    </row>
    <row r="2082" spans="36:39" x14ac:dyDescent="0.3">
      <c r="AJ2082" t="s">
        <v>52</v>
      </c>
      <c r="AK2082" t="s">
        <v>116</v>
      </c>
      <c r="AL2082" t="s">
        <v>235</v>
      </c>
      <c r="AM2082">
        <v>6.08</v>
      </c>
    </row>
    <row r="2083" spans="36:39" x14ac:dyDescent="0.3">
      <c r="AJ2083" t="s">
        <v>52</v>
      </c>
      <c r="AK2083" t="s">
        <v>116</v>
      </c>
      <c r="AL2083" t="s">
        <v>236</v>
      </c>
      <c r="AM2083">
        <v>440.048</v>
      </c>
    </row>
    <row r="2084" spans="36:39" x14ac:dyDescent="0.3">
      <c r="AJ2084" t="s">
        <v>52</v>
      </c>
      <c r="AK2084" t="s">
        <v>116</v>
      </c>
      <c r="AL2084" t="s">
        <v>241</v>
      </c>
      <c r="AM2084">
        <v>936.12400000000002</v>
      </c>
    </row>
    <row r="2085" spans="36:39" x14ac:dyDescent="0.3">
      <c r="AJ2085" t="s">
        <v>52</v>
      </c>
      <c r="AK2085" t="s">
        <v>116</v>
      </c>
      <c r="AL2085" t="s">
        <v>242</v>
      </c>
      <c r="AM2085">
        <v>216.4</v>
      </c>
    </row>
    <row r="2086" spans="36:39" x14ac:dyDescent="0.3">
      <c r="AJ2086" t="s">
        <v>52</v>
      </c>
      <c r="AK2086" t="s">
        <v>116</v>
      </c>
      <c r="AL2086" t="s">
        <v>245</v>
      </c>
      <c r="AM2086">
        <v>139.21600000000001</v>
      </c>
    </row>
    <row r="2087" spans="36:39" x14ac:dyDescent="0.3">
      <c r="AJ2087" t="s">
        <v>52</v>
      </c>
      <c r="AK2087" t="s">
        <v>116</v>
      </c>
      <c r="AL2087" t="s">
        <v>246</v>
      </c>
      <c r="AM2087">
        <v>346.37</v>
      </c>
    </row>
    <row r="2088" spans="36:39" x14ac:dyDescent="0.3">
      <c r="AJ2088" t="s">
        <v>52</v>
      </c>
      <c r="AK2088" t="s">
        <v>116</v>
      </c>
      <c r="AL2088" t="s">
        <v>248</v>
      </c>
      <c r="AM2088">
        <v>33.567999999999998</v>
      </c>
    </row>
    <row r="2089" spans="36:39" x14ac:dyDescent="0.3">
      <c r="AJ2089" t="s">
        <v>52</v>
      </c>
      <c r="AK2089" t="s">
        <v>116</v>
      </c>
      <c r="AL2089" t="s">
        <v>249</v>
      </c>
      <c r="AM2089">
        <v>419.726</v>
      </c>
    </row>
    <row r="2090" spans="36:39" x14ac:dyDescent="0.3">
      <c r="AJ2090" t="s">
        <v>52</v>
      </c>
      <c r="AK2090" t="s">
        <v>116</v>
      </c>
      <c r="AL2090" t="s">
        <v>80</v>
      </c>
      <c r="AM2090">
        <v>505.93799999999999</v>
      </c>
    </row>
    <row r="2091" spans="36:39" x14ac:dyDescent="0.3">
      <c r="AJ2091" t="s">
        <v>52</v>
      </c>
      <c r="AK2091" t="s">
        <v>116</v>
      </c>
      <c r="AL2091" t="s">
        <v>252</v>
      </c>
      <c r="AM2091">
        <v>126.078</v>
      </c>
    </row>
    <row r="2092" spans="36:39" x14ac:dyDescent="0.3">
      <c r="AJ2092" t="s">
        <v>52</v>
      </c>
      <c r="AK2092" t="s">
        <v>116</v>
      </c>
      <c r="AL2092" t="s">
        <v>257</v>
      </c>
      <c r="AM2092">
        <v>384.11399999999998</v>
      </c>
    </row>
    <row r="2093" spans="36:39" x14ac:dyDescent="0.3">
      <c r="AJ2093" t="s">
        <v>52</v>
      </c>
      <c r="AK2093" t="s">
        <v>116</v>
      </c>
      <c r="AL2093" t="s">
        <v>258</v>
      </c>
      <c r="AM2093">
        <v>13.36</v>
      </c>
    </row>
    <row r="2094" spans="36:39" x14ac:dyDescent="0.3">
      <c r="AJ2094" t="s">
        <v>52</v>
      </c>
      <c r="AK2094" t="s">
        <v>116</v>
      </c>
      <c r="AL2094" t="s">
        <v>259</v>
      </c>
      <c r="AM2094">
        <v>760.8</v>
      </c>
    </row>
    <row r="2095" spans="36:39" x14ac:dyDescent="0.3">
      <c r="AJ2095" t="s">
        <v>52</v>
      </c>
      <c r="AK2095" t="s">
        <v>116</v>
      </c>
      <c r="AL2095" t="s">
        <v>262</v>
      </c>
      <c r="AM2095">
        <v>26.768000000000001</v>
      </c>
    </row>
    <row r="2096" spans="36:39" x14ac:dyDescent="0.3">
      <c r="AJ2096" t="s">
        <v>52</v>
      </c>
      <c r="AK2096" t="s">
        <v>116</v>
      </c>
      <c r="AL2096" t="s">
        <v>265</v>
      </c>
      <c r="AM2096">
        <v>7.56</v>
      </c>
    </row>
    <row r="2097" spans="36:39" x14ac:dyDescent="0.3">
      <c r="AJ2097" t="s">
        <v>52</v>
      </c>
      <c r="AK2097" t="s">
        <v>116</v>
      </c>
      <c r="AL2097" t="s">
        <v>266</v>
      </c>
      <c r="AM2097">
        <v>1584.568</v>
      </c>
    </row>
    <row r="2098" spans="36:39" x14ac:dyDescent="0.3">
      <c r="AJ2098" t="s">
        <v>52</v>
      </c>
      <c r="AK2098" t="s">
        <v>116</v>
      </c>
      <c r="AL2098" t="s">
        <v>268</v>
      </c>
      <c r="AM2098">
        <v>174.03200000000001</v>
      </c>
    </row>
    <row r="2099" spans="36:39" x14ac:dyDescent="0.3">
      <c r="AJ2099" t="s">
        <v>52</v>
      </c>
      <c r="AK2099" t="s">
        <v>116</v>
      </c>
      <c r="AL2099" t="s">
        <v>270</v>
      </c>
      <c r="AM2099">
        <v>318.95999999999998</v>
      </c>
    </row>
    <row r="2100" spans="36:39" x14ac:dyDescent="0.3">
      <c r="AJ2100" t="s">
        <v>52</v>
      </c>
      <c r="AK2100" t="s">
        <v>116</v>
      </c>
      <c r="AL2100" t="s">
        <v>272</v>
      </c>
      <c r="AM2100">
        <v>5012.76</v>
      </c>
    </row>
    <row r="2101" spans="36:39" x14ac:dyDescent="0.3">
      <c r="AJ2101" t="s">
        <v>52</v>
      </c>
      <c r="AK2101" t="s">
        <v>116</v>
      </c>
      <c r="AL2101" t="s">
        <v>274</v>
      </c>
      <c r="AM2101">
        <v>28.91</v>
      </c>
    </row>
    <row r="2102" spans="36:39" x14ac:dyDescent="0.3">
      <c r="AJ2102" t="s">
        <v>52</v>
      </c>
      <c r="AK2102" t="s">
        <v>116</v>
      </c>
      <c r="AL2102" t="s">
        <v>275</v>
      </c>
      <c r="AM2102">
        <v>134.27199999999999</v>
      </c>
    </row>
    <row r="2103" spans="36:39" x14ac:dyDescent="0.3">
      <c r="AJ2103" t="s">
        <v>52</v>
      </c>
      <c r="AK2103" t="s">
        <v>116</v>
      </c>
      <c r="AL2103" t="s">
        <v>277</v>
      </c>
      <c r="AM2103">
        <v>129.97999999999999</v>
      </c>
    </row>
    <row r="2104" spans="36:39" x14ac:dyDescent="0.3">
      <c r="AJ2104" t="s">
        <v>52</v>
      </c>
      <c r="AK2104" t="s">
        <v>116</v>
      </c>
      <c r="AL2104" t="s">
        <v>279</v>
      </c>
      <c r="AM2104">
        <v>800.04</v>
      </c>
    </row>
    <row r="2105" spans="36:39" x14ac:dyDescent="0.3">
      <c r="AJ2105" t="s">
        <v>52</v>
      </c>
      <c r="AK2105" t="s">
        <v>116</v>
      </c>
      <c r="AL2105" t="s">
        <v>284</v>
      </c>
      <c r="AM2105">
        <v>119.94</v>
      </c>
    </row>
    <row r="2106" spans="36:39" x14ac:dyDescent="0.3">
      <c r="AJ2106" t="s">
        <v>52</v>
      </c>
      <c r="AK2106" t="s">
        <v>116</v>
      </c>
      <c r="AL2106" t="s">
        <v>285</v>
      </c>
      <c r="AM2106">
        <v>115.952</v>
      </c>
    </row>
    <row r="2107" spans="36:39" x14ac:dyDescent="0.3">
      <c r="AJ2107" t="s">
        <v>52</v>
      </c>
      <c r="AK2107" t="s">
        <v>116</v>
      </c>
      <c r="AL2107" t="s">
        <v>286</v>
      </c>
      <c r="AM2107">
        <v>589.41</v>
      </c>
    </row>
    <row r="2108" spans="36:39" x14ac:dyDescent="0.3">
      <c r="AJ2108" t="s">
        <v>52</v>
      </c>
      <c r="AK2108" t="s">
        <v>116</v>
      </c>
      <c r="AL2108" t="s">
        <v>287</v>
      </c>
      <c r="AM2108">
        <v>698.5</v>
      </c>
    </row>
    <row r="2109" spans="36:39" x14ac:dyDescent="0.3">
      <c r="AJ2109" t="s">
        <v>52</v>
      </c>
      <c r="AK2109" t="s">
        <v>116</v>
      </c>
      <c r="AL2109" t="s">
        <v>288</v>
      </c>
      <c r="AM2109">
        <v>64.959999999999994</v>
      </c>
    </row>
    <row r="2110" spans="36:39" x14ac:dyDescent="0.3">
      <c r="AJ2110" t="s">
        <v>52</v>
      </c>
      <c r="AK2110" t="s">
        <v>116</v>
      </c>
      <c r="AL2110" t="s">
        <v>290</v>
      </c>
      <c r="AM2110">
        <v>796.03599999999994</v>
      </c>
    </row>
    <row r="2111" spans="36:39" x14ac:dyDescent="0.3">
      <c r="AJ2111" t="s">
        <v>52</v>
      </c>
      <c r="AK2111" t="s">
        <v>116</v>
      </c>
      <c r="AL2111" t="s">
        <v>291</v>
      </c>
      <c r="AM2111">
        <v>147.26</v>
      </c>
    </row>
    <row r="2112" spans="36:39" x14ac:dyDescent="0.3">
      <c r="AJ2112" t="s">
        <v>52</v>
      </c>
      <c r="AK2112" t="s">
        <v>116</v>
      </c>
      <c r="AL2112" t="s">
        <v>294</v>
      </c>
      <c r="AM2112">
        <v>3468.2579999999998</v>
      </c>
    </row>
    <row r="2113" spans="36:39" x14ac:dyDescent="0.3">
      <c r="AJ2113" t="s">
        <v>52</v>
      </c>
      <c r="AK2113" t="s">
        <v>116</v>
      </c>
      <c r="AL2113" t="s">
        <v>295</v>
      </c>
      <c r="AM2113">
        <v>270.60000000000002</v>
      </c>
    </row>
    <row r="2114" spans="36:39" x14ac:dyDescent="0.3">
      <c r="AJ2114" t="s">
        <v>52</v>
      </c>
      <c r="AK2114" t="s">
        <v>116</v>
      </c>
      <c r="AL2114" t="s">
        <v>135</v>
      </c>
      <c r="AM2114">
        <v>226.64</v>
      </c>
    </row>
    <row r="2115" spans="36:39" x14ac:dyDescent="0.3">
      <c r="AJ2115" t="s">
        <v>52</v>
      </c>
      <c r="AK2115" t="s">
        <v>116</v>
      </c>
      <c r="AL2115" t="s">
        <v>298</v>
      </c>
      <c r="AM2115">
        <v>292.32</v>
      </c>
    </row>
    <row r="2116" spans="36:39" x14ac:dyDescent="0.3">
      <c r="AJ2116" t="s">
        <v>52</v>
      </c>
      <c r="AK2116" t="s">
        <v>116</v>
      </c>
      <c r="AL2116" t="s">
        <v>299</v>
      </c>
      <c r="AM2116">
        <v>734.28399999999999</v>
      </c>
    </row>
    <row r="2117" spans="36:39" x14ac:dyDescent="0.3">
      <c r="AJ2117" t="s">
        <v>52</v>
      </c>
      <c r="AK2117" t="s">
        <v>116</v>
      </c>
      <c r="AL2117" t="s">
        <v>301</v>
      </c>
      <c r="AM2117">
        <v>238.684</v>
      </c>
    </row>
    <row r="2118" spans="36:39" x14ac:dyDescent="0.3">
      <c r="AJ2118" t="s">
        <v>52</v>
      </c>
      <c r="AK2118" t="s">
        <v>116</v>
      </c>
      <c r="AL2118" t="s">
        <v>302</v>
      </c>
      <c r="AM2118">
        <v>90.516000000000005</v>
      </c>
    </row>
    <row r="2119" spans="36:39" x14ac:dyDescent="0.3">
      <c r="AJ2119" t="s">
        <v>52</v>
      </c>
      <c r="AK2119" t="s">
        <v>116</v>
      </c>
      <c r="AL2119" t="s">
        <v>303</v>
      </c>
      <c r="AM2119">
        <v>13.83</v>
      </c>
    </row>
    <row r="2120" spans="36:39" x14ac:dyDescent="0.3">
      <c r="AJ2120" t="s">
        <v>52</v>
      </c>
      <c r="AK2120" t="s">
        <v>116</v>
      </c>
      <c r="AL2120" t="s">
        <v>308</v>
      </c>
      <c r="AM2120">
        <v>1132.6579999999999</v>
      </c>
    </row>
    <row r="2121" spans="36:39" x14ac:dyDescent="0.3">
      <c r="AJ2121" t="s">
        <v>52</v>
      </c>
      <c r="AK2121" t="s">
        <v>116</v>
      </c>
      <c r="AL2121" t="s">
        <v>309</v>
      </c>
      <c r="AM2121">
        <v>10.528</v>
      </c>
    </row>
    <row r="2122" spans="36:39" x14ac:dyDescent="0.3">
      <c r="AJ2122" t="s">
        <v>52</v>
      </c>
      <c r="AK2122" t="s">
        <v>116</v>
      </c>
      <c r="AL2122" t="s">
        <v>310</v>
      </c>
      <c r="AM2122">
        <v>29.34</v>
      </c>
    </row>
    <row r="2123" spans="36:39" x14ac:dyDescent="0.3">
      <c r="AJ2123" t="s">
        <v>52</v>
      </c>
      <c r="AK2123" t="s">
        <v>116</v>
      </c>
      <c r="AL2123" t="s">
        <v>314</v>
      </c>
      <c r="AM2123">
        <v>3999.79</v>
      </c>
    </row>
    <row r="2124" spans="36:39" x14ac:dyDescent="0.3">
      <c r="AJ2124" t="s">
        <v>52</v>
      </c>
      <c r="AK2124" t="s">
        <v>116</v>
      </c>
      <c r="AL2124" t="s">
        <v>315</v>
      </c>
      <c r="AM2124">
        <v>259.44</v>
      </c>
    </row>
    <row r="2125" spans="36:39" x14ac:dyDescent="0.3">
      <c r="AJ2125" t="s">
        <v>52</v>
      </c>
      <c r="AK2125" t="s">
        <v>116</v>
      </c>
      <c r="AL2125" t="s">
        <v>316</v>
      </c>
      <c r="AM2125">
        <v>1884.144</v>
      </c>
    </row>
    <row r="2126" spans="36:39" x14ac:dyDescent="0.3">
      <c r="AJ2126" t="s">
        <v>52</v>
      </c>
      <c r="AK2126" t="s">
        <v>116</v>
      </c>
      <c r="AL2126" t="s">
        <v>317</v>
      </c>
      <c r="AM2126">
        <v>449.91</v>
      </c>
    </row>
    <row r="2127" spans="36:39" x14ac:dyDescent="0.3">
      <c r="AJ2127" t="s">
        <v>52</v>
      </c>
      <c r="AK2127" t="s">
        <v>116</v>
      </c>
      <c r="AL2127" t="s">
        <v>319</v>
      </c>
      <c r="AM2127">
        <v>904.9</v>
      </c>
    </row>
    <row r="2128" spans="36:39" x14ac:dyDescent="0.3">
      <c r="AJ2128" t="s">
        <v>52</v>
      </c>
      <c r="AK2128" t="s">
        <v>116</v>
      </c>
      <c r="AL2128" t="s">
        <v>321</v>
      </c>
      <c r="AM2128">
        <v>314.19</v>
      </c>
    </row>
    <row r="2129" spans="36:39" x14ac:dyDescent="0.3">
      <c r="AJ2129" t="s">
        <v>52</v>
      </c>
      <c r="AK2129" t="s">
        <v>116</v>
      </c>
      <c r="AL2129" t="s">
        <v>324</v>
      </c>
      <c r="AM2129">
        <v>249.80600000000001</v>
      </c>
    </row>
    <row r="2130" spans="36:39" x14ac:dyDescent="0.3">
      <c r="AJ2130" t="s">
        <v>52</v>
      </c>
      <c r="AK2130" t="s">
        <v>116</v>
      </c>
      <c r="AL2130" t="s">
        <v>325</v>
      </c>
      <c r="AM2130">
        <v>681.91</v>
      </c>
    </row>
    <row r="2131" spans="36:39" x14ac:dyDescent="0.3">
      <c r="AJ2131" t="s">
        <v>52</v>
      </c>
      <c r="AK2131" t="s">
        <v>116</v>
      </c>
      <c r="AL2131" t="s">
        <v>326</v>
      </c>
      <c r="AM2131">
        <v>59.52</v>
      </c>
    </row>
    <row r="2132" spans="36:39" x14ac:dyDescent="0.3">
      <c r="AJ2132" t="s">
        <v>52</v>
      </c>
      <c r="AK2132" t="s">
        <v>116</v>
      </c>
      <c r="AL2132" t="s">
        <v>327</v>
      </c>
      <c r="AM2132">
        <v>5.46</v>
      </c>
    </row>
    <row r="2133" spans="36:39" x14ac:dyDescent="0.3">
      <c r="AJ2133" t="s">
        <v>52</v>
      </c>
      <c r="AK2133" t="s">
        <v>116</v>
      </c>
      <c r="AL2133" t="s">
        <v>328</v>
      </c>
      <c r="AM2133">
        <v>190.53</v>
      </c>
    </row>
    <row r="2134" spans="36:39" x14ac:dyDescent="0.3">
      <c r="AJ2134" t="s">
        <v>52</v>
      </c>
      <c r="AK2134" t="s">
        <v>116</v>
      </c>
      <c r="AL2134" t="s">
        <v>329</v>
      </c>
      <c r="AM2134">
        <v>1197.02</v>
      </c>
    </row>
    <row r="2135" spans="36:39" x14ac:dyDescent="0.3">
      <c r="AJ2135" t="s">
        <v>52</v>
      </c>
      <c r="AK2135" t="s">
        <v>116</v>
      </c>
      <c r="AL2135" t="s">
        <v>332</v>
      </c>
      <c r="AM2135">
        <v>733.56</v>
      </c>
    </row>
    <row r="2136" spans="36:39" x14ac:dyDescent="0.3">
      <c r="AJ2136" t="s">
        <v>52</v>
      </c>
      <c r="AK2136" t="s">
        <v>116</v>
      </c>
      <c r="AL2136" t="s">
        <v>335</v>
      </c>
      <c r="AM2136">
        <v>1433.586</v>
      </c>
    </row>
    <row r="2137" spans="36:39" x14ac:dyDescent="0.3">
      <c r="AJ2137" t="s">
        <v>52</v>
      </c>
      <c r="AK2137" t="s">
        <v>116</v>
      </c>
      <c r="AL2137" t="s">
        <v>337</v>
      </c>
      <c r="AM2137">
        <v>37.630000000000003</v>
      </c>
    </row>
    <row r="2138" spans="36:39" x14ac:dyDescent="0.3">
      <c r="AJ2138" t="s">
        <v>52</v>
      </c>
      <c r="AK2138" t="s">
        <v>116</v>
      </c>
      <c r="AL2138" t="s">
        <v>338</v>
      </c>
      <c r="AM2138">
        <v>4283.7920000000004</v>
      </c>
    </row>
    <row r="2139" spans="36:39" x14ac:dyDescent="0.3">
      <c r="AJ2139" t="s">
        <v>52</v>
      </c>
      <c r="AK2139" t="s">
        <v>116</v>
      </c>
      <c r="AL2139" t="s">
        <v>339</v>
      </c>
      <c r="AM2139">
        <v>400.61</v>
      </c>
    </row>
    <row r="2140" spans="36:39" x14ac:dyDescent="0.3">
      <c r="AJ2140" t="s">
        <v>52</v>
      </c>
      <c r="AK2140" t="s">
        <v>116</v>
      </c>
      <c r="AL2140" t="s">
        <v>343</v>
      </c>
      <c r="AM2140">
        <v>74.95</v>
      </c>
    </row>
    <row r="2141" spans="36:39" x14ac:dyDescent="0.3">
      <c r="AJ2141" t="s">
        <v>52</v>
      </c>
      <c r="AK2141" t="s">
        <v>116</v>
      </c>
      <c r="AL2141" t="s">
        <v>344</v>
      </c>
      <c r="AM2141">
        <v>1721.192</v>
      </c>
    </row>
    <row r="2142" spans="36:39" x14ac:dyDescent="0.3">
      <c r="AJ2142" t="s">
        <v>52</v>
      </c>
      <c r="AK2142" t="s">
        <v>116</v>
      </c>
      <c r="AL2142" t="s">
        <v>345</v>
      </c>
      <c r="AM2142">
        <v>167.31</v>
      </c>
    </row>
    <row r="2143" spans="36:39" x14ac:dyDescent="0.3">
      <c r="AJ2143" t="s">
        <v>52</v>
      </c>
      <c r="AK2143" t="s">
        <v>116</v>
      </c>
      <c r="AL2143" t="s">
        <v>346</v>
      </c>
      <c r="AM2143">
        <v>212.64</v>
      </c>
    </row>
    <row r="2144" spans="36:39" x14ac:dyDescent="0.3">
      <c r="AJ2144" t="s">
        <v>52</v>
      </c>
      <c r="AK2144" t="s">
        <v>116</v>
      </c>
      <c r="AL2144" t="s">
        <v>347</v>
      </c>
      <c r="AM2144">
        <v>364.27199999999999</v>
      </c>
    </row>
    <row r="2145" spans="36:39" x14ac:dyDescent="0.3">
      <c r="AJ2145" t="s">
        <v>52</v>
      </c>
      <c r="AK2145" t="s">
        <v>116</v>
      </c>
      <c r="AL2145" t="s">
        <v>348</v>
      </c>
      <c r="AM2145">
        <v>1050.5999999999999</v>
      </c>
    </row>
    <row r="2146" spans="36:39" x14ac:dyDescent="0.3">
      <c r="AJ2146" t="s">
        <v>52</v>
      </c>
      <c r="AK2146" t="s">
        <v>116</v>
      </c>
      <c r="AL2146" t="s">
        <v>349</v>
      </c>
      <c r="AM2146">
        <v>159.97999999999999</v>
      </c>
    </row>
    <row r="2147" spans="36:39" x14ac:dyDescent="0.3">
      <c r="AJ2147" t="s">
        <v>52</v>
      </c>
      <c r="AK2147" t="s">
        <v>116</v>
      </c>
      <c r="AL2147" t="s">
        <v>352</v>
      </c>
      <c r="AM2147">
        <v>1033.5</v>
      </c>
    </row>
    <row r="2148" spans="36:39" x14ac:dyDescent="0.3">
      <c r="AJ2148" t="s">
        <v>52</v>
      </c>
      <c r="AK2148" t="s">
        <v>116</v>
      </c>
      <c r="AL2148" t="s">
        <v>353</v>
      </c>
      <c r="AM2148">
        <v>2339.84</v>
      </c>
    </row>
    <row r="2149" spans="36:39" x14ac:dyDescent="0.3">
      <c r="AJ2149" t="s">
        <v>52</v>
      </c>
      <c r="AK2149" t="s">
        <v>116</v>
      </c>
      <c r="AL2149" t="s">
        <v>355</v>
      </c>
      <c r="AM2149">
        <v>25.99</v>
      </c>
    </row>
    <row r="2150" spans="36:39" x14ac:dyDescent="0.3">
      <c r="AJ2150" t="s">
        <v>52</v>
      </c>
      <c r="AK2150" t="s">
        <v>116</v>
      </c>
      <c r="AL2150" t="s">
        <v>357</v>
      </c>
      <c r="AM2150">
        <v>2059.85</v>
      </c>
    </row>
    <row r="2151" spans="36:39" x14ac:dyDescent="0.3">
      <c r="AJ2151" t="s">
        <v>52</v>
      </c>
      <c r="AK2151" t="s">
        <v>116</v>
      </c>
      <c r="AL2151" t="s">
        <v>358</v>
      </c>
      <c r="AM2151">
        <v>876.28</v>
      </c>
    </row>
    <row r="2152" spans="36:39" x14ac:dyDescent="0.3">
      <c r="AJ2152" t="s">
        <v>52</v>
      </c>
      <c r="AK2152" t="s">
        <v>116</v>
      </c>
      <c r="AL2152" t="s">
        <v>359</v>
      </c>
      <c r="AM2152">
        <v>12.42</v>
      </c>
    </row>
    <row r="2153" spans="36:39" x14ac:dyDescent="0.3">
      <c r="AJ2153" t="s">
        <v>52</v>
      </c>
      <c r="AK2153" t="s">
        <v>116</v>
      </c>
      <c r="AL2153" t="s">
        <v>360</v>
      </c>
      <c r="AM2153">
        <v>504.63</v>
      </c>
    </row>
    <row r="2154" spans="36:39" x14ac:dyDescent="0.3">
      <c r="AJ2154" t="s">
        <v>52</v>
      </c>
      <c r="AK2154" t="s">
        <v>116</v>
      </c>
      <c r="AL2154" t="s">
        <v>361</v>
      </c>
      <c r="AM2154">
        <v>434.64600000000002</v>
      </c>
    </row>
    <row r="2155" spans="36:39" x14ac:dyDescent="0.3">
      <c r="AJ2155" t="s">
        <v>52</v>
      </c>
      <c r="AK2155" t="s">
        <v>116</v>
      </c>
      <c r="AL2155" t="s">
        <v>362</v>
      </c>
      <c r="AM2155">
        <v>377.97</v>
      </c>
    </row>
    <row r="2156" spans="36:39" x14ac:dyDescent="0.3">
      <c r="AJ2156" t="s">
        <v>52</v>
      </c>
      <c r="AK2156" t="s">
        <v>116</v>
      </c>
      <c r="AL2156" t="s">
        <v>364</v>
      </c>
      <c r="AM2156">
        <v>496.63400000000001</v>
      </c>
    </row>
    <row r="2157" spans="36:39" x14ac:dyDescent="0.3">
      <c r="AJ2157" t="s">
        <v>52</v>
      </c>
      <c r="AK2157" t="s">
        <v>116</v>
      </c>
      <c r="AL2157" t="s">
        <v>366</v>
      </c>
      <c r="AM2157">
        <v>357.89</v>
      </c>
    </row>
    <row r="2158" spans="36:39" x14ac:dyDescent="0.3">
      <c r="AJ2158" t="s">
        <v>52</v>
      </c>
      <c r="AK2158" t="s">
        <v>116</v>
      </c>
      <c r="AL2158" t="s">
        <v>368</v>
      </c>
      <c r="AM2158">
        <v>1170.72</v>
      </c>
    </row>
    <row r="2159" spans="36:39" x14ac:dyDescent="0.3">
      <c r="AJ2159" t="s">
        <v>52</v>
      </c>
      <c r="AK2159" t="s">
        <v>116</v>
      </c>
      <c r="AL2159" t="s">
        <v>370</v>
      </c>
      <c r="AM2159">
        <v>62.96</v>
      </c>
    </row>
    <row r="2160" spans="36:39" x14ac:dyDescent="0.3">
      <c r="AJ2160" t="s">
        <v>52</v>
      </c>
      <c r="AK2160" t="s">
        <v>116</v>
      </c>
      <c r="AL2160" t="s">
        <v>371</v>
      </c>
      <c r="AM2160">
        <v>20.7</v>
      </c>
    </row>
    <row r="2161" spans="36:39" x14ac:dyDescent="0.3">
      <c r="AJ2161" t="s">
        <v>52</v>
      </c>
      <c r="AK2161" t="s">
        <v>116</v>
      </c>
      <c r="AL2161" t="s">
        <v>372</v>
      </c>
      <c r="AM2161">
        <v>1082.1500000000001</v>
      </c>
    </row>
    <row r="2162" spans="36:39" x14ac:dyDescent="0.3">
      <c r="AJ2162" t="s">
        <v>52</v>
      </c>
      <c r="AK2162" t="s">
        <v>116</v>
      </c>
      <c r="AL2162" t="s">
        <v>373</v>
      </c>
      <c r="AM2162">
        <v>88.04</v>
      </c>
    </row>
    <row r="2163" spans="36:39" x14ac:dyDescent="0.3">
      <c r="AJ2163" t="s">
        <v>52</v>
      </c>
      <c r="AK2163" t="s">
        <v>116</v>
      </c>
      <c r="AL2163" t="s">
        <v>377</v>
      </c>
      <c r="AM2163">
        <v>658.74599999999998</v>
      </c>
    </row>
    <row r="2164" spans="36:39" x14ac:dyDescent="0.3">
      <c r="AJ2164" t="s">
        <v>52</v>
      </c>
      <c r="AK2164" t="s">
        <v>116</v>
      </c>
      <c r="AL2164" t="s">
        <v>379</v>
      </c>
      <c r="AM2164">
        <v>3036.43</v>
      </c>
    </row>
    <row r="2165" spans="36:39" x14ac:dyDescent="0.3">
      <c r="AJ2165" t="s">
        <v>52</v>
      </c>
      <c r="AK2165" t="s">
        <v>116</v>
      </c>
      <c r="AL2165" t="s">
        <v>381</v>
      </c>
      <c r="AM2165">
        <v>18.96</v>
      </c>
    </row>
    <row r="2166" spans="36:39" x14ac:dyDescent="0.3">
      <c r="AJ2166" t="s">
        <v>52</v>
      </c>
      <c r="AK2166" t="s">
        <v>116</v>
      </c>
      <c r="AL2166" t="s">
        <v>383</v>
      </c>
      <c r="AM2166">
        <v>123.92</v>
      </c>
    </row>
    <row r="2167" spans="36:39" x14ac:dyDescent="0.3">
      <c r="AJ2167" t="s">
        <v>52</v>
      </c>
      <c r="AK2167" t="s">
        <v>116</v>
      </c>
      <c r="AL2167" t="s">
        <v>384</v>
      </c>
      <c r="AM2167">
        <v>15.92</v>
      </c>
    </row>
    <row r="2168" spans="36:39" x14ac:dyDescent="0.3">
      <c r="AJ2168" t="s">
        <v>52</v>
      </c>
      <c r="AK2168" t="s">
        <v>116</v>
      </c>
      <c r="AL2168" t="s">
        <v>387</v>
      </c>
      <c r="AM2168">
        <v>2015.604</v>
      </c>
    </row>
    <row r="2169" spans="36:39" x14ac:dyDescent="0.3">
      <c r="AJ2169" t="s">
        <v>52</v>
      </c>
      <c r="AK2169" t="s">
        <v>116</v>
      </c>
      <c r="AL2169" t="s">
        <v>388</v>
      </c>
      <c r="AM2169">
        <v>1557.086</v>
      </c>
    </row>
    <row r="2170" spans="36:39" x14ac:dyDescent="0.3">
      <c r="AJ2170" t="s">
        <v>52</v>
      </c>
      <c r="AK2170" t="s">
        <v>116</v>
      </c>
      <c r="AL2170" t="s">
        <v>389</v>
      </c>
      <c r="AM2170">
        <v>2091.8339999999998</v>
      </c>
    </row>
    <row r="2171" spans="36:39" x14ac:dyDescent="0.3">
      <c r="AJ2171" t="s">
        <v>52</v>
      </c>
      <c r="AK2171" t="s">
        <v>116</v>
      </c>
      <c r="AL2171" t="s">
        <v>391</v>
      </c>
      <c r="AM2171">
        <v>310.36399999999998</v>
      </c>
    </row>
    <row r="2172" spans="36:39" x14ac:dyDescent="0.3">
      <c r="AJ2172" t="s">
        <v>52</v>
      </c>
      <c r="AK2172" t="s">
        <v>116</v>
      </c>
      <c r="AL2172" t="s">
        <v>393</v>
      </c>
      <c r="AM2172">
        <v>212.88</v>
      </c>
    </row>
    <row r="2173" spans="36:39" x14ac:dyDescent="0.3">
      <c r="AJ2173" t="s">
        <v>52</v>
      </c>
      <c r="AK2173" t="s">
        <v>116</v>
      </c>
      <c r="AL2173" t="s">
        <v>395</v>
      </c>
      <c r="AM2173">
        <v>599.29200000000003</v>
      </c>
    </row>
    <row r="2174" spans="36:39" x14ac:dyDescent="0.3">
      <c r="AJ2174" t="s">
        <v>52</v>
      </c>
      <c r="AK2174" t="s">
        <v>116</v>
      </c>
      <c r="AL2174" t="s">
        <v>396</v>
      </c>
      <c r="AM2174">
        <v>2621.3220000000001</v>
      </c>
    </row>
    <row r="2175" spans="36:39" x14ac:dyDescent="0.3">
      <c r="AJ2175" t="s">
        <v>52</v>
      </c>
      <c r="AK2175" t="s">
        <v>116</v>
      </c>
      <c r="AL2175" t="s">
        <v>397</v>
      </c>
      <c r="AM2175">
        <v>1165.328</v>
      </c>
    </row>
    <row r="2176" spans="36:39" x14ac:dyDescent="0.3">
      <c r="AJ2176" t="s">
        <v>52</v>
      </c>
      <c r="AK2176" t="s">
        <v>116</v>
      </c>
      <c r="AL2176" t="s">
        <v>398</v>
      </c>
      <c r="AM2176">
        <v>559.99199999999996</v>
      </c>
    </row>
    <row r="2177" spans="36:39" x14ac:dyDescent="0.3">
      <c r="AJ2177" t="s">
        <v>52</v>
      </c>
      <c r="AK2177" t="s">
        <v>116</v>
      </c>
      <c r="AL2177" t="s">
        <v>403</v>
      </c>
      <c r="AM2177">
        <v>327.99599999999998</v>
      </c>
    </row>
    <row r="2178" spans="36:39" x14ac:dyDescent="0.3">
      <c r="AJ2178" t="s">
        <v>52</v>
      </c>
      <c r="AK2178" t="s">
        <v>116</v>
      </c>
      <c r="AL2178" t="s">
        <v>405</v>
      </c>
      <c r="AM2178">
        <v>239.97</v>
      </c>
    </row>
    <row r="2179" spans="36:39" x14ac:dyDescent="0.3">
      <c r="AJ2179" t="s">
        <v>52</v>
      </c>
      <c r="AK2179" t="s">
        <v>116</v>
      </c>
      <c r="AL2179" t="s">
        <v>406</v>
      </c>
      <c r="AM2179">
        <v>135.80000000000001</v>
      </c>
    </row>
    <row r="2180" spans="36:39" x14ac:dyDescent="0.3">
      <c r="AJ2180" t="s">
        <v>52</v>
      </c>
      <c r="AK2180" t="s">
        <v>116</v>
      </c>
      <c r="AL2180" t="s">
        <v>407</v>
      </c>
      <c r="AM2180">
        <v>25.68</v>
      </c>
    </row>
    <row r="2181" spans="36:39" x14ac:dyDescent="0.3">
      <c r="AJ2181" t="s">
        <v>52</v>
      </c>
      <c r="AK2181" t="s">
        <v>116</v>
      </c>
      <c r="AL2181" t="s">
        <v>408</v>
      </c>
      <c r="AM2181">
        <v>177.15</v>
      </c>
    </row>
    <row r="2182" spans="36:39" x14ac:dyDescent="0.3">
      <c r="AJ2182" t="s">
        <v>52</v>
      </c>
      <c r="AK2182" t="s">
        <v>116</v>
      </c>
      <c r="AL2182" t="s">
        <v>410</v>
      </c>
      <c r="AM2182">
        <v>65.12</v>
      </c>
    </row>
    <row r="2183" spans="36:39" x14ac:dyDescent="0.3">
      <c r="AJ2183" t="s">
        <v>52</v>
      </c>
      <c r="AK2183" t="s">
        <v>116</v>
      </c>
      <c r="AL2183" t="s">
        <v>411</v>
      </c>
      <c r="AM2183">
        <v>15.56</v>
      </c>
    </row>
    <row r="2184" spans="36:39" x14ac:dyDescent="0.3">
      <c r="AJ2184" t="s">
        <v>52</v>
      </c>
      <c r="AK2184" t="s">
        <v>116</v>
      </c>
      <c r="AL2184" t="s">
        <v>412</v>
      </c>
      <c r="AM2184">
        <v>156.71</v>
      </c>
    </row>
    <row r="2185" spans="36:39" x14ac:dyDescent="0.3">
      <c r="AJ2185" t="s">
        <v>52</v>
      </c>
      <c r="AK2185" t="s">
        <v>116</v>
      </c>
      <c r="AL2185" t="s">
        <v>416</v>
      </c>
      <c r="AM2185">
        <v>588.78399999999999</v>
      </c>
    </row>
    <row r="2186" spans="36:39" x14ac:dyDescent="0.3">
      <c r="AJ2186" t="s">
        <v>52</v>
      </c>
      <c r="AK2186" t="s">
        <v>116</v>
      </c>
      <c r="AL2186" t="s">
        <v>421</v>
      </c>
      <c r="AM2186">
        <v>186.51400000000001</v>
      </c>
    </row>
    <row r="2187" spans="36:39" x14ac:dyDescent="0.3">
      <c r="AJ2187" t="s">
        <v>52</v>
      </c>
      <c r="AK2187" t="s">
        <v>116</v>
      </c>
      <c r="AL2187" t="s">
        <v>422</v>
      </c>
      <c r="AM2187">
        <v>1362.056</v>
      </c>
    </row>
    <row r="2188" spans="36:39" x14ac:dyDescent="0.3">
      <c r="AJ2188" t="s">
        <v>52</v>
      </c>
      <c r="AK2188" t="s">
        <v>116</v>
      </c>
      <c r="AL2188" t="s">
        <v>424</v>
      </c>
      <c r="AM2188">
        <v>8.64</v>
      </c>
    </row>
    <row r="2189" spans="36:39" x14ac:dyDescent="0.3">
      <c r="AJ2189" t="s">
        <v>52</v>
      </c>
      <c r="AK2189" t="s">
        <v>116</v>
      </c>
      <c r="AL2189" t="s">
        <v>425</v>
      </c>
      <c r="AM2189">
        <v>1392.8040000000001</v>
      </c>
    </row>
    <row r="2190" spans="36:39" x14ac:dyDescent="0.3">
      <c r="AJ2190" t="s">
        <v>52</v>
      </c>
      <c r="AK2190" t="s">
        <v>116</v>
      </c>
      <c r="AL2190" t="s">
        <v>428</v>
      </c>
      <c r="AM2190">
        <v>1486.77</v>
      </c>
    </row>
    <row r="2191" spans="36:39" x14ac:dyDescent="0.3">
      <c r="AJ2191" t="s">
        <v>52</v>
      </c>
      <c r="AK2191" t="s">
        <v>116</v>
      </c>
      <c r="AL2191" t="s">
        <v>429</v>
      </c>
      <c r="AM2191">
        <v>40.74</v>
      </c>
    </row>
    <row r="2192" spans="36:39" x14ac:dyDescent="0.3">
      <c r="AJ2192" t="s">
        <v>52</v>
      </c>
      <c r="AK2192" t="s">
        <v>116</v>
      </c>
      <c r="AL2192" t="s">
        <v>430</v>
      </c>
      <c r="AM2192">
        <v>43.6</v>
      </c>
    </row>
    <row r="2193" spans="36:39" x14ac:dyDescent="0.3">
      <c r="AJ2193" t="s">
        <v>52</v>
      </c>
      <c r="AK2193" t="s">
        <v>116</v>
      </c>
      <c r="AL2193" t="s">
        <v>433</v>
      </c>
      <c r="AM2193">
        <v>583.41200000000003</v>
      </c>
    </row>
    <row r="2194" spans="36:39" x14ac:dyDescent="0.3">
      <c r="AJ2194" t="s">
        <v>52</v>
      </c>
      <c r="AK2194" t="s">
        <v>116</v>
      </c>
      <c r="AL2194" t="s">
        <v>437</v>
      </c>
      <c r="AM2194">
        <v>743.42600000000004</v>
      </c>
    </row>
    <row r="2195" spans="36:39" x14ac:dyDescent="0.3">
      <c r="AJ2195" t="s">
        <v>52</v>
      </c>
      <c r="AK2195" t="s">
        <v>116</v>
      </c>
      <c r="AL2195" t="s">
        <v>438</v>
      </c>
      <c r="AM2195">
        <v>449.45400000000001</v>
      </c>
    </row>
    <row r="2196" spans="36:39" x14ac:dyDescent="0.3">
      <c r="AJ2196" t="s">
        <v>52</v>
      </c>
      <c r="AK2196" t="s">
        <v>116</v>
      </c>
      <c r="AL2196" t="s">
        <v>439</v>
      </c>
      <c r="AM2196">
        <v>46.96</v>
      </c>
    </row>
    <row r="2197" spans="36:39" x14ac:dyDescent="0.3">
      <c r="AJ2197" t="s">
        <v>52</v>
      </c>
      <c r="AK2197" t="s">
        <v>116</v>
      </c>
      <c r="AL2197" t="s">
        <v>442</v>
      </c>
      <c r="AM2197">
        <v>196.01599999999999</v>
      </c>
    </row>
    <row r="2198" spans="36:39" x14ac:dyDescent="0.3">
      <c r="AJ2198" t="s">
        <v>52</v>
      </c>
      <c r="AK2198" t="s">
        <v>116</v>
      </c>
      <c r="AL2198" t="s">
        <v>444</v>
      </c>
      <c r="AM2198">
        <v>279.86</v>
      </c>
    </row>
    <row r="2199" spans="36:39" x14ac:dyDescent="0.3">
      <c r="AJ2199" t="s">
        <v>52</v>
      </c>
      <c r="AK2199" t="s">
        <v>116</v>
      </c>
      <c r="AL2199" t="s">
        <v>446</v>
      </c>
      <c r="AM2199">
        <v>1183.7919999999999</v>
      </c>
    </row>
    <row r="2200" spans="36:39" x14ac:dyDescent="0.3">
      <c r="AJ2200" t="s">
        <v>52</v>
      </c>
      <c r="AK2200" t="s">
        <v>116</v>
      </c>
      <c r="AL2200" t="s">
        <v>447</v>
      </c>
      <c r="AM2200">
        <v>39.99</v>
      </c>
    </row>
    <row r="2201" spans="36:39" x14ac:dyDescent="0.3">
      <c r="AJ2201" t="s">
        <v>52</v>
      </c>
      <c r="AK2201" t="s">
        <v>116</v>
      </c>
      <c r="AL2201" t="s">
        <v>449</v>
      </c>
      <c r="AM2201">
        <v>854.50800000000004</v>
      </c>
    </row>
    <row r="2202" spans="36:39" x14ac:dyDescent="0.3">
      <c r="AJ2202" t="s">
        <v>52</v>
      </c>
      <c r="AK2202" t="s">
        <v>116</v>
      </c>
      <c r="AL2202" t="s">
        <v>451</v>
      </c>
      <c r="AM2202">
        <v>6712.7439999999997</v>
      </c>
    </row>
    <row r="2203" spans="36:39" x14ac:dyDescent="0.3">
      <c r="AJ2203" t="s">
        <v>52</v>
      </c>
      <c r="AK2203" t="s">
        <v>116</v>
      </c>
      <c r="AL2203" t="s">
        <v>455</v>
      </c>
      <c r="AM2203">
        <v>5.94</v>
      </c>
    </row>
    <row r="2204" spans="36:39" x14ac:dyDescent="0.3">
      <c r="AJ2204" t="s">
        <v>52</v>
      </c>
      <c r="AK2204" t="s">
        <v>116</v>
      </c>
      <c r="AL2204" t="s">
        <v>458</v>
      </c>
      <c r="AM2204">
        <v>1311.3720000000001</v>
      </c>
    </row>
    <row r="2205" spans="36:39" x14ac:dyDescent="0.3">
      <c r="AJ2205" t="s">
        <v>52</v>
      </c>
      <c r="AK2205" t="s">
        <v>116</v>
      </c>
      <c r="AL2205" t="s">
        <v>459</v>
      </c>
      <c r="AM2205">
        <v>773.68600000000004</v>
      </c>
    </row>
    <row r="2206" spans="36:39" x14ac:dyDescent="0.3">
      <c r="AJ2206" t="s">
        <v>52</v>
      </c>
      <c r="AK2206" t="s">
        <v>116</v>
      </c>
      <c r="AL2206" t="s">
        <v>460</v>
      </c>
      <c r="AM2206">
        <v>364.38799999999998</v>
      </c>
    </row>
    <row r="2207" spans="36:39" x14ac:dyDescent="0.3">
      <c r="AJ2207" t="s">
        <v>52</v>
      </c>
      <c r="AK2207" t="s">
        <v>116</v>
      </c>
      <c r="AL2207" t="s">
        <v>461</v>
      </c>
      <c r="AM2207">
        <v>641.98</v>
      </c>
    </row>
    <row r="2208" spans="36:39" x14ac:dyDescent="0.3">
      <c r="AJ2208" t="s">
        <v>52</v>
      </c>
      <c r="AK2208" t="s">
        <v>116</v>
      </c>
      <c r="AL2208" t="s">
        <v>464</v>
      </c>
      <c r="AM2208">
        <v>728.01800000000003</v>
      </c>
    </row>
    <row r="2209" spans="36:39" x14ac:dyDescent="0.3">
      <c r="AJ2209" t="s">
        <v>52</v>
      </c>
      <c r="AK2209" t="s">
        <v>116</v>
      </c>
      <c r="AL2209" t="s">
        <v>466</v>
      </c>
      <c r="AM2209">
        <v>355.32</v>
      </c>
    </row>
    <row r="2210" spans="36:39" x14ac:dyDescent="0.3">
      <c r="AJ2210" t="s">
        <v>52</v>
      </c>
      <c r="AK2210" t="s">
        <v>116</v>
      </c>
      <c r="AL2210" t="s">
        <v>467</v>
      </c>
      <c r="AM2210">
        <v>20.12</v>
      </c>
    </row>
    <row r="2211" spans="36:39" x14ac:dyDescent="0.3">
      <c r="AJ2211" t="s">
        <v>52</v>
      </c>
      <c r="AK2211" t="s">
        <v>116</v>
      </c>
      <c r="AL2211" t="s">
        <v>469</v>
      </c>
      <c r="AM2211">
        <v>4.6159999999999997</v>
      </c>
    </row>
    <row r="2212" spans="36:39" x14ac:dyDescent="0.3">
      <c r="AJ2212" t="s">
        <v>52</v>
      </c>
      <c r="AK2212" t="s">
        <v>116</v>
      </c>
      <c r="AL2212" t="s">
        <v>472</v>
      </c>
      <c r="AM2212">
        <v>286.14</v>
      </c>
    </row>
    <row r="2213" spans="36:39" x14ac:dyDescent="0.3">
      <c r="AJ2213" t="s">
        <v>52</v>
      </c>
      <c r="AK2213" t="s">
        <v>116</v>
      </c>
      <c r="AL2213" t="s">
        <v>136</v>
      </c>
      <c r="AM2213">
        <v>22.58</v>
      </c>
    </row>
    <row r="2214" spans="36:39" x14ac:dyDescent="0.3">
      <c r="AJ2214" t="s">
        <v>52</v>
      </c>
      <c r="AK2214" t="s">
        <v>116</v>
      </c>
      <c r="AL2214" t="s">
        <v>474</v>
      </c>
      <c r="AM2214">
        <v>616.16</v>
      </c>
    </row>
    <row r="2215" spans="36:39" x14ac:dyDescent="0.3">
      <c r="AJ2215" t="s">
        <v>52</v>
      </c>
      <c r="AK2215" t="s">
        <v>116</v>
      </c>
      <c r="AL2215" t="s">
        <v>477</v>
      </c>
      <c r="AM2215">
        <v>13.904</v>
      </c>
    </row>
    <row r="2216" spans="36:39" x14ac:dyDescent="0.3">
      <c r="AJ2216" t="s">
        <v>52</v>
      </c>
      <c r="AK2216" t="s">
        <v>116</v>
      </c>
      <c r="AL2216" t="s">
        <v>478</v>
      </c>
      <c r="AM2216">
        <v>199.9</v>
      </c>
    </row>
    <row r="2217" spans="36:39" x14ac:dyDescent="0.3">
      <c r="AJ2217" t="s">
        <v>52</v>
      </c>
      <c r="AK2217" t="s">
        <v>116</v>
      </c>
      <c r="AL2217" t="s">
        <v>479</v>
      </c>
      <c r="AM2217">
        <v>1750.3979999999999</v>
      </c>
    </row>
    <row r="2218" spans="36:39" x14ac:dyDescent="0.3">
      <c r="AJ2218" t="s">
        <v>52</v>
      </c>
      <c r="AK2218" t="s">
        <v>116</v>
      </c>
      <c r="AL2218" t="s">
        <v>481</v>
      </c>
      <c r="AM2218">
        <v>505.36799999999999</v>
      </c>
    </row>
    <row r="2219" spans="36:39" x14ac:dyDescent="0.3">
      <c r="AJ2219" t="s">
        <v>52</v>
      </c>
      <c r="AK2219" t="s">
        <v>116</v>
      </c>
      <c r="AL2219" t="s">
        <v>484</v>
      </c>
      <c r="AM2219">
        <v>705.06799999999998</v>
      </c>
    </row>
    <row r="2220" spans="36:39" x14ac:dyDescent="0.3">
      <c r="AJ2220" t="s">
        <v>52</v>
      </c>
      <c r="AK2220" t="s">
        <v>116</v>
      </c>
      <c r="AL2220" t="s">
        <v>485</v>
      </c>
      <c r="AM2220">
        <v>498.608</v>
      </c>
    </row>
    <row r="2221" spans="36:39" x14ac:dyDescent="0.3">
      <c r="AJ2221" t="s">
        <v>52</v>
      </c>
      <c r="AK2221" t="s">
        <v>116</v>
      </c>
      <c r="AL2221" t="s">
        <v>486</v>
      </c>
      <c r="AM2221">
        <v>1045.21</v>
      </c>
    </row>
    <row r="2222" spans="36:39" x14ac:dyDescent="0.3">
      <c r="AJ2222" t="s">
        <v>52</v>
      </c>
      <c r="AK2222" t="s">
        <v>116</v>
      </c>
      <c r="AL2222" t="s">
        <v>491</v>
      </c>
      <c r="AM2222">
        <v>3.9279999999999999</v>
      </c>
    </row>
    <row r="2223" spans="36:39" x14ac:dyDescent="0.3">
      <c r="AJ2223" t="s">
        <v>52</v>
      </c>
      <c r="AK2223" t="s">
        <v>116</v>
      </c>
      <c r="AL2223" t="s">
        <v>492</v>
      </c>
      <c r="AM2223">
        <v>32.67</v>
      </c>
    </row>
    <row r="2224" spans="36:39" x14ac:dyDescent="0.3">
      <c r="AJ2224" t="s">
        <v>52</v>
      </c>
      <c r="AK2224" t="s">
        <v>116</v>
      </c>
      <c r="AL2224" t="s">
        <v>495</v>
      </c>
      <c r="AM2224">
        <v>120.33</v>
      </c>
    </row>
    <row r="2225" spans="36:39" x14ac:dyDescent="0.3">
      <c r="AJ2225" t="s">
        <v>52</v>
      </c>
      <c r="AK2225" t="s">
        <v>116</v>
      </c>
      <c r="AL2225" t="s">
        <v>496</v>
      </c>
      <c r="AM2225">
        <v>134.524</v>
      </c>
    </row>
    <row r="2226" spans="36:39" x14ac:dyDescent="0.3">
      <c r="AJ2226" t="s">
        <v>52</v>
      </c>
      <c r="AK2226" t="s">
        <v>116</v>
      </c>
      <c r="AL2226" t="s">
        <v>498</v>
      </c>
      <c r="AM2226">
        <v>601.5</v>
      </c>
    </row>
    <row r="2227" spans="36:39" x14ac:dyDescent="0.3">
      <c r="AJ2227" t="s">
        <v>52</v>
      </c>
      <c r="AK2227" t="s">
        <v>116</v>
      </c>
      <c r="AL2227" t="s">
        <v>499</v>
      </c>
      <c r="AM2227">
        <v>1135.3320000000001</v>
      </c>
    </row>
    <row r="2228" spans="36:39" x14ac:dyDescent="0.3">
      <c r="AJ2228" t="s">
        <v>52</v>
      </c>
      <c r="AK2228" t="s">
        <v>116</v>
      </c>
      <c r="AL2228" t="s">
        <v>500</v>
      </c>
      <c r="AM2228">
        <v>271.25200000000001</v>
      </c>
    </row>
    <row r="2229" spans="36:39" x14ac:dyDescent="0.3">
      <c r="AJ2229" t="s">
        <v>52</v>
      </c>
      <c r="AK2229" t="s">
        <v>116</v>
      </c>
      <c r="AL2229" t="s">
        <v>501</v>
      </c>
      <c r="AM2229">
        <v>205.16399999999999</v>
      </c>
    </row>
    <row r="2230" spans="36:39" x14ac:dyDescent="0.3">
      <c r="AJ2230" t="s">
        <v>52</v>
      </c>
      <c r="AK2230" t="s">
        <v>116</v>
      </c>
      <c r="AL2230" t="s">
        <v>502</v>
      </c>
      <c r="AM2230">
        <v>510.68400000000003</v>
      </c>
    </row>
    <row r="2231" spans="36:39" x14ac:dyDescent="0.3">
      <c r="AJ2231" t="s">
        <v>52</v>
      </c>
      <c r="AK2231" t="s">
        <v>116</v>
      </c>
      <c r="AL2231" t="s">
        <v>504</v>
      </c>
      <c r="AM2231">
        <v>1004.566</v>
      </c>
    </row>
    <row r="2232" spans="36:39" x14ac:dyDescent="0.3">
      <c r="AJ2232" t="s">
        <v>52</v>
      </c>
      <c r="AK2232" t="s">
        <v>116</v>
      </c>
      <c r="AL2232" t="s">
        <v>506</v>
      </c>
      <c r="AM2232">
        <v>416.61599999999999</v>
      </c>
    </row>
    <row r="2233" spans="36:39" x14ac:dyDescent="0.3">
      <c r="AJ2233" t="s">
        <v>52</v>
      </c>
      <c r="AK2233" t="s">
        <v>116</v>
      </c>
      <c r="AL2233" t="s">
        <v>510</v>
      </c>
      <c r="AM2233">
        <v>1307.3879999999999</v>
      </c>
    </row>
    <row r="2234" spans="36:39" x14ac:dyDescent="0.3">
      <c r="AJ2234" t="s">
        <v>52</v>
      </c>
      <c r="AK2234" t="s">
        <v>116</v>
      </c>
      <c r="AL2234" t="s">
        <v>511</v>
      </c>
      <c r="AM2234">
        <v>435.76</v>
      </c>
    </row>
    <row r="2235" spans="36:39" x14ac:dyDescent="0.3">
      <c r="AJ2235" t="s">
        <v>52</v>
      </c>
      <c r="AK2235" t="s">
        <v>116</v>
      </c>
      <c r="AL2235" t="s">
        <v>516</v>
      </c>
      <c r="AM2235">
        <v>2563.056</v>
      </c>
    </row>
    <row r="2236" spans="36:39" x14ac:dyDescent="0.3">
      <c r="AJ2236" t="s">
        <v>52</v>
      </c>
      <c r="AK2236" t="s">
        <v>116</v>
      </c>
      <c r="AL2236" t="s">
        <v>520</v>
      </c>
      <c r="AM2236">
        <v>42.93</v>
      </c>
    </row>
    <row r="2237" spans="36:39" x14ac:dyDescent="0.3">
      <c r="AJ2237" t="s">
        <v>52</v>
      </c>
      <c r="AK2237" t="s">
        <v>116</v>
      </c>
      <c r="AL2237" t="s">
        <v>522</v>
      </c>
      <c r="AM2237">
        <v>1256.97</v>
      </c>
    </row>
    <row r="2238" spans="36:39" x14ac:dyDescent="0.3">
      <c r="AJ2238" t="s">
        <v>52</v>
      </c>
      <c r="AK2238" t="s">
        <v>116</v>
      </c>
      <c r="AL2238" t="s">
        <v>523</v>
      </c>
      <c r="AM2238">
        <v>22.92</v>
      </c>
    </row>
    <row r="2239" spans="36:39" x14ac:dyDescent="0.3">
      <c r="AJ2239" t="s">
        <v>52</v>
      </c>
      <c r="AK2239" t="s">
        <v>116</v>
      </c>
      <c r="AL2239" t="s">
        <v>524</v>
      </c>
      <c r="AM2239">
        <v>18.762</v>
      </c>
    </row>
    <row r="2240" spans="36:39" x14ac:dyDescent="0.3">
      <c r="AJ2240" t="s">
        <v>52</v>
      </c>
      <c r="AK2240" t="s">
        <v>116</v>
      </c>
      <c r="AL2240" t="s">
        <v>525</v>
      </c>
      <c r="AM2240">
        <v>206.43</v>
      </c>
    </row>
    <row r="2241" spans="36:39" x14ac:dyDescent="0.3">
      <c r="AJ2241" t="s">
        <v>52</v>
      </c>
      <c r="AK2241" t="s">
        <v>116</v>
      </c>
      <c r="AL2241" t="s">
        <v>526</v>
      </c>
      <c r="AM2241">
        <v>4548.8100000000004</v>
      </c>
    </row>
    <row r="2242" spans="36:39" x14ac:dyDescent="0.3">
      <c r="AJ2242" t="s">
        <v>52</v>
      </c>
      <c r="AK2242" t="s">
        <v>116</v>
      </c>
      <c r="AL2242" t="s">
        <v>528</v>
      </c>
      <c r="AM2242">
        <v>1404.788</v>
      </c>
    </row>
    <row r="2243" spans="36:39" x14ac:dyDescent="0.3">
      <c r="AJ2243" t="s">
        <v>52</v>
      </c>
      <c r="AK2243" t="s">
        <v>116</v>
      </c>
      <c r="AL2243" t="s">
        <v>532</v>
      </c>
      <c r="AM2243">
        <v>116.48</v>
      </c>
    </row>
    <row r="2244" spans="36:39" x14ac:dyDescent="0.3">
      <c r="AJ2244" t="s">
        <v>52</v>
      </c>
      <c r="AK2244" t="s">
        <v>116</v>
      </c>
      <c r="AL2244" t="s">
        <v>533</v>
      </c>
      <c r="AM2244">
        <v>74.89</v>
      </c>
    </row>
    <row r="2245" spans="36:39" x14ac:dyDescent="0.3">
      <c r="AJ2245" t="s">
        <v>52</v>
      </c>
      <c r="AK2245" t="s">
        <v>116</v>
      </c>
      <c r="AL2245" t="s">
        <v>536</v>
      </c>
      <c r="AM2245">
        <v>132.6</v>
      </c>
    </row>
    <row r="2246" spans="36:39" x14ac:dyDescent="0.3">
      <c r="AJ2246" t="s">
        <v>52</v>
      </c>
      <c r="AK2246" t="s">
        <v>116</v>
      </c>
      <c r="AL2246" t="s">
        <v>542</v>
      </c>
      <c r="AM2246">
        <v>142.91999999999999</v>
      </c>
    </row>
    <row r="2247" spans="36:39" x14ac:dyDescent="0.3">
      <c r="AJ2247" t="s">
        <v>52</v>
      </c>
      <c r="AK2247" t="s">
        <v>116</v>
      </c>
      <c r="AL2247" t="s">
        <v>543</v>
      </c>
      <c r="AM2247">
        <v>1013.648</v>
      </c>
    </row>
    <row r="2248" spans="36:39" x14ac:dyDescent="0.3">
      <c r="AJ2248" t="s">
        <v>52</v>
      </c>
      <c r="AK2248" t="s">
        <v>116</v>
      </c>
      <c r="AL2248" t="s">
        <v>544</v>
      </c>
      <c r="AM2248">
        <v>18.463999999999999</v>
      </c>
    </row>
    <row r="2249" spans="36:39" x14ac:dyDescent="0.3">
      <c r="AJ2249" t="s">
        <v>52</v>
      </c>
      <c r="AK2249" t="s">
        <v>116</v>
      </c>
      <c r="AL2249" t="s">
        <v>545</v>
      </c>
      <c r="AM2249">
        <v>2521.48</v>
      </c>
    </row>
    <row r="2250" spans="36:39" x14ac:dyDescent="0.3">
      <c r="AJ2250" t="s">
        <v>52</v>
      </c>
      <c r="AK2250" t="s">
        <v>116</v>
      </c>
      <c r="AL2250" t="s">
        <v>547</v>
      </c>
      <c r="AM2250">
        <v>327.56400000000002</v>
      </c>
    </row>
    <row r="2251" spans="36:39" x14ac:dyDescent="0.3">
      <c r="AJ2251" t="s">
        <v>52</v>
      </c>
      <c r="AK2251" t="s">
        <v>116</v>
      </c>
      <c r="AL2251" t="s">
        <v>548</v>
      </c>
      <c r="AM2251">
        <v>90.61</v>
      </c>
    </row>
    <row r="2252" spans="36:39" x14ac:dyDescent="0.3">
      <c r="AJ2252" t="s">
        <v>52</v>
      </c>
      <c r="AK2252" t="s">
        <v>116</v>
      </c>
      <c r="AL2252" t="s">
        <v>550</v>
      </c>
      <c r="AM2252">
        <v>896.38</v>
      </c>
    </row>
    <row r="2253" spans="36:39" x14ac:dyDescent="0.3">
      <c r="AJ2253" t="s">
        <v>52</v>
      </c>
      <c r="AK2253" t="s">
        <v>116</v>
      </c>
      <c r="AL2253" t="s">
        <v>552</v>
      </c>
      <c r="AM2253">
        <v>5.76</v>
      </c>
    </row>
    <row r="2254" spans="36:39" x14ac:dyDescent="0.3">
      <c r="AJ2254" t="s">
        <v>52</v>
      </c>
      <c r="AK2254" t="s">
        <v>116</v>
      </c>
      <c r="AL2254" t="s">
        <v>553</v>
      </c>
      <c r="AM2254">
        <v>6241.2820000000002</v>
      </c>
    </row>
    <row r="2255" spans="36:39" x14ac:dyDescent="0.3">
      <c r="AJ2255" t="s">
        <v>52</v>
      </c>
      <c r="AK2255" t="s">
        <v>116</v>
      </c>
      <c r="AL2255" t="s">
        <v>556</v>
      </c>
      <c r="AM2255">
        <v>60.87</v>
      </c>
    </row>
    <row r="2256" spans="36:39" x14ac:dyDescent="0.3">
      <c r="AJ2256" t="s">
        <v>52</v>
      </c>
      <c r="AK2256" t="s">
        <v>116</v>
      </c>
      <c r="AL2256" t="s">
        <v>557</v>
      </c>
      <c r="AM2256">
        <v>1531.49</v>
      </c>
    </row>
    <row r="2257" spans="36:39" x14ac:dyDescent="0.3">
      <c r="AJ2257" t="s">
        <v>52</v>
      </c>
      <c r="AK2257" t="s">
        <v>116</v>
      </c>
      <c r="AL2257" t="s">
        <v>558</v>
      </c>
      <c r="AM2257">
        <v>940.43399999999997</v>
      </c>
    </row>
    <row r="2258" spans="36:39" x14ac:dyDescent="0.3">
      <c r="AJ2258" t="s">
        <v>52</v>
      </c>
      <c r="AK2258" t="s">
        <v>116</v>
      </c>
      <c r="AL2258" t="s">
        <v>561</v>
      </c>
      <c r="AM2258">
        <v>508.78800000000001</v>
      </c>
    </row>
    <row r="2259" spans="36:39" x14ac:dyDescent="0.3">
      <c r="AJ2259" t="s">
        <v>52</v>
      </c>
      <c r="AK2259" t="s">
        <v>116</v>
      </c>
      <c r="AL2259" t="s">
        <v>562</v>
      </c>
      <c r="AM2259">
        <v>697.52499999999998</v>
      </c>
    </row>
    <row r="2260" spans="36:39" x14ac:dyDescent="0.3">
      <c r="AJ2260" t="s">
        <v>52</v>
      </c>
      <c r="AK2260" t="s">
        <v>116</v>
      </c>
      <c r="AL2260" t="s">
        <v>563</v>
      </c>
      <c r="AM2260">
        <v>680.78</v>
      </c>
    </row>
    <row r="2261" spans="36:39" x14ac:dyDescent="0.3">
      <c r="AJ2261" t="s">
        <v>52</v>
      </c>
      <c r="AK2261" t="s">
        <v>116</v>
      </c>
      <c r="AL2261" t="s">
        <v>564</v>
      </c>
      <c r="AM2261">
        <v>562.02599999999995</v>
      </c>
    </row>
    <row r="2262" spans="36:39" x14ac:dyDescent="0.3">
      <c r="AJ2262" t="s">
        <v>52</v>
      </c>
      <c r="AK2262" t="s">
        <v>116</v>
      </c>
      <c r="AL2262" t="s">
        <v>567</v>
      </c>
      <c r="AM2262">
        <v>82.74</v>
      </c>
    </row>
    <row r="2263" spans="36:39" x14ac:dyDescent="0.3">
      <c r="AJ2263" t="s">
        <v>52</v>
      </c>
      <c r="AK2263" t="s">
        <v>116</v>
      </c>
      <c r="AL2263" t="s">
        <v>568</v>
      </c>
      <c r="AM2263">
        <v>5854.1940000000004</v>
      </c>
    </row>
    <row r="2264" spans="36:39" x14ac:dyDescent="0.3">
      <c r="AJ2264" t="s">
        <v>52</v>
      </c>
      <c r="AK2264" t="s">
        <v>116</v>
      </c>
      <c r="AL2264" t="s">
        <v>570</v>
      </c>
      <c r="AM2264">
        <v>627.78800000000001</v>
      </c>
    </row>
    <row r="2265" spans="36:39" x14ac:dyDescent="0.3">
      <c r="AJ2265" t="s">
        <v>52</v>
      </c>
      <c r="AK2265" t="s">
        <v>116</v>
      </c>
      <c r="AL2265" t="s">
        <v>575</v>
      </c>
      <c r="AM2265">
        <v>629.95000000000005</v>
      </c>
    </row>
    <row r="2266" spans="36:39" x14ac:dyDescent="0.3">
      <c r="AJ2266" t="s">
        <v>52</v>
      </c>
      <c r="AK2266" t="s">
        <v>116</v>
      </c>
      <c r="AL2266" t="s">
        <v>576</v>
      </c>
      <c r="AM2266">
        <v>146.68799999999999</v>
      </c>
    </row>
    <row r="2267" spans="36:39" x14ac:dyDescent="0.3">
      <c r="AJ2267" t="s">
        <v>52</v>
      </c>
      <c r="AK2267" t="s">
        <v>116</v>
      </c>
      <c r="AL2267" t="s">
        <v>137</v>
      </c>
      <c r="AM2267">
        <v>375.34</v>
      </c>
    </row>
    <row r="2268" spans="36:39" x14ac:dyDescent="0.3">
      <c r="AJ2268" t="s">
        <v>52</v>
      </c>
      <c r="AK2268" t="s">
        <v>116</v>
      </c>
      <c r="AL2268" t="s">
        <v>581</v>
      </c>
      <c r="AM2268">
        <v>47.76</v>
      </c>
    </row>
    <row r="2269" spans="36:39" x14ac:dyDescent="0.3">
      <c r="AJ2269" t="s">
        <v>52</v>
      </c>
      <c r="AK2269" t="s">
        <v>116</v>
      </c>
      <c r="AL2269" t="s">
        <v>582</v>
      </c>
      <c r="AM2269">
        <v>682.69</v>
      </c>
    </row>
    <row r="2270" spans="36:39" x14ac:dyDescent="0.3">
      <c r="AJ2270" t="s">
        <v>52</v>
      </c>
      <c r="AK2270" t="s">
        <v>116</v>
      </c>
      <c r="AL2270" t="s">
        <v>589</v>
      </c>
      <c r="AM2270">
        <v>765.49400000000003</v>
      </c>
    </row>
    <row r="2271" spans="36:39" x14ac:dyDescent="0.3">
      <c r="AJ2271" t="s">
        <v>52</v>
      </c>
      <c r="AK2271" t="s">
        <v>116</v>
      </c>
      <c r="AL2271" t="s">
        <v>590</v>
      </c>
      <c r="AM2271">
        <v>17.46</v>
      </c>
    </row>
    <row r="2272" spans="36:39" x14ac:dyDescent="0.3">
      <c r="AJ2272" t="s">
        <v>52</v>
      </c>
      <c r="AK2272" t="s">
        <v>116</v>
      </c>
      <c r="AL2272" t="s">
        <v>593</v>
      </c>
      <c r="AM2272">
        <v>3209.94</v>
      </c>
    </row>
    <row r="2273" spans="36:39" x14ac:dyDescent="0.3">
      <c r="AJ2273" t="s">
        <v>52</v>
      </c>
      <c r="AK2273" t="s">
        <v>116</v>
      </c>
      <c r="AL2273" t="s">
        <v>594</v>
      </c>
      <c r="AM2273">
        <v>380.74400000000003</v>
      </c>
    </row>
    <row r="2274" spans="36:39" x14ac:dyDescent="0.3">
      <c r="AJ2274" t="s">
        <v>52</v>
      </c>
      <c r="AK2274" t="s">
        <v>116</v>
      </c>
      <c r="AL2274" t="s">
        <v>596</v>
      </c>
      <c r="AM2274">
        <v>8.4</v>
      </c>
    </row>
    <row r="2275" spans="36:39" x14ac:dyDescent="0.3">
      <c r="AJ2275" t="s">
        <v>52</v>
      </c>
      <c r="AK2275" t="s">
        <v>116</v>
      </c>
      <c r="AL2275" t="s">
        <v>598</v>
      </c>
      <c r="AM2275">
        <v>37.776000000000003</v>
      </c>
    </row>
    <row r="2276" spans="36:39" x14ac:dyDescent="0.3">
      <c r="AJ2276" t="s">
        <v>52</v>
      </c>
      <c r="AK2276" t="s">
        <v>116</v>
      </c>
      <c r="AL2276" t="s">
        <v>599</v>
      </c>
      <c r="AM2276">
        <v>344.22</v>
      </c>
    </row>
    <row r="2277" spans="36:39" x14ac:dyDescent="0.3">
      <c r="AJ2277" t="s">
        <v>52</v>
      </c>
      <c r="AK2277" t="s">
        <v>116</v>
      </c>
      <c r="AL2277" t="s">
        <v>601</v>
      </c>
      <c r="AM2277">
        <v>1609.32</v>
      </c>
    </row>
    <row r="2278" spans="36:39" x14ac:dyDescent="0.3">
      <c r="AJ2278" t="s">
        <v>52</v>
      </c>
      <c r="AK2278" t="s">
        <v>116</v>
      </c>
      <c r="AL2278" t="s">
        <v>603</v>
      </c>
      <c r="AM2278">
        <v>41.4</v>
      </c>
    </row>
    <row r="2279" spans="36:39" x14ac:dyDescent="0.3">
      <c r="AJ2279" t="s">
        <v>52</v>
      </c>
      <c r="AK2279" t="s">
        <v>116</v>
      </c>
      <c r="AL2279" t="s">
        <v>605</v>
      </c>
      <c r="AM2279">
        <v>53.868000000000002</v>
      </c>
    </row>
    <row r="2280" spans="36:39" x14ac:dyDescent="0.3">
      <c r="AJ2280" t="s">
        <v>52</v>
      </c>
      <c r="AK2280" t="s">
        <v>116</v>
      </c>
      <c r="AL2280" t="s">
        <v>610</v>
      </c>
      <c r="AM2280">
        <v>1083.07</v>
      </c>
    </row>
    <row r="2281" spans="36:39" x14ac:dyDescent="0.3">
      <c r="AJ2281" t="s">
        <v>52</v>
      </c>
      <c r="AK2281" t="s">
        <v>116</v>
      </c>
      <c r="AL2281" t="s">
        <v>612</v>
      </c>
      <c r="AM2281">
        <v>47.98</v>
      </c>
    </row>
    <row r="2282" spans="36:39" x14ac:dyDescent="0.3">
      <c r="AJ2282" t="s">
        <v>52</v>
      </c>
      <c r="AK2282" t="s">
        <v>116</v>
      </c>
      <c r="AL2282" t="s">
        <v>613</v>
      </c>
      <c r="AM2282">
        <v>1014.287</v>
      </c>
    </row>
    <row r="2283" spans="36:39" x14ac:dyDescent="0.3">
      <c r="AJ2283" t="s">
        <v>52</v>
      </c>
      <c r="AK2283" t="s">
        <v>116</v>
      </c>
      <c r="AL2283" t="s">
        <v>615</v>
      </c>
      <c r="AM2283">
        <v>5048.1859999999997</v>
      </c>
    </row>
    <row r="2284" spans="36:39" x14ac:dyDescent="0.3">
      <c r="AJ2284" t="s">
        <v>52</v>
      </c>
      <c r="AK2284" t="s">
        <v>116</v>
      </c>
      <c r="AL2284" t="s">
        <v>617</v>
      </c>
      <c r="AM2284">
        <v>414.63</v>
      </c>
    </row>
    <row r="2285" spans="36:39" x14ac:dyDescent="0.3">
      <c r="AJ2285" t="s">
        <v>52</v>
      </c>
      <c r="AK2285" t="s">
        <v>116</v>
      </c>
      <c r="AL2285" t="s">
        <v>618</v>
      </c>
      <c r="AM2285">
        <v>692.50199999999995</v>
      </c>
    </row>
    <row r="2286" spans="36:39" x14ac:dyDescent="0.3">
      <c r="AJ2286" t="s">
        <v>52</v>
      </c>
      <c r="AK2286" t="s">
        <v>116</v>
      </c>
      <c r="AL2286" t="s">
        <v>619</v>
      </c>
      <c r="AM2286">
        <v>41.374000000000002</v>
      </c>
    </row>
    <row r="2287" spans="36:39" x14ac:dyDescent="0.3">
      <c r="AJ2287" t="s">
        <v>52</v>
      </c>
      <c r="AK2287" t="s">
        <v>116</v>
      </c>
      <c r="AL2287" t="s">
        <v>621</v>
      </c>
      <c r="AM2287">
        <v>448.44600000000003</v>
      </c>
    </row>
    <row r="2288" spans="36:39" x14ac:dyDescent="0.3">
      <c r="AJ2288" t="s">
        <v>52</v>
      </c>
      <c r="AK2288" t="s">
        <v>116</v>
      </c>
      <c r="AL2288" t="s">
        <v>625</v>
      </c>
      <c r="AM2288">
        <v>2201.864</v>
      </c>
    </row>
    <row r="2289" spans="36:39" x14ac:dyDescent="0.3">
      <c r="AJ2289" t="s">
        <v>52</v>
      </c>
      <c r="AK2289" t="s">
        <v>116</v>
      </c>
      <c r="AL2289" t="s">
        <v>626</v>
      </c>
      <c r="AM2289">
        <v>547.29999999999995</v>
      </c>
    </row>
    <row r="2290" spans="36:39" x14ac:dyDescent="0.3">
      <c r="AJ2290" t="s">
        <v>52</v>
      </c>
      <c r="AK2290" t="s">
        <v>116</v>
      </c>
      <c r="AL2290" t="s">
        <v>629</v>
      </c>
      <c r="AM2290">
        <v>130.4</v>
      </c>
    </row>
    <row r="2291" spans="36:39" x14ac:dyDescent="0.3">
      <c r="AJ2291" t="s">
        <v>52</v>
      </c>
      <c r="AK2291" t="s">
        <v>116</v>
      </c>
      <c r="AL2291" t="s">
        <v>630</v>
      </c>
      <c r="AM2291">
        <v>37.768000000000001</v>
      </c>
    </row>
    <row r="2292" spans="36:39" x14ac:dyDescent="0.3">
      <c r="AJ2292" t="s">
        <v>52</v>
      </c>
      <c r="AK2292" t="s">
        <v>116</v>
      </c>
      <c r="AL2292" t="s">
        <v>82</v>
      </c>
      <c r="AM2292">
        <v>67.400000000000006</v>
      </c>
    </row>
    <row r="2293" spans="36:39" x14ac:dyDescent="0.3">
      <c r="AJ2293" t="s">
        <v>52</v>
      </c>
      <c r="AK2293" t="s">
        <v>116</v>
      </c>
      <c r="AL2293" t="s">
        <v>631</v>
      </c>
      <c r="AM2293">
        <v>1679.74</v>
      </c>
    </row>
    <row r="2294" spans="36:39" x14ac:dyDescent="0.3">
      <c r="AJ2294" t="s">
        <v>52</v>
      </c>
      <c r="AK2294" t="s">
        <v>116</v>
      </c>
      <c r="AL2294" t="s">
        <v>632</v>
      </c>
      <c r="AM2294">
        <v>463.92399999999998</v>
      </c>
    </row>
    <row r="2295" spans="36:39" x14ac:dyDescent="0.3">
      <c r="AJ2295" t="s">
        <v>52</v>
      </c>
      <c r="AK2295" t="s">
        <v>116</v>
      </c>
      <c r="AL2295" t="s">
        <v>633</v>
      </c>
      <c r="AM2295">
        <v>771.46</v>
      </c>
    </row>
    <row r="2296" spans="36:39" x14ac:dyDescent="0.3">
      <c r="AJ2296" t="s">
        <v>52</v>
      </c>
      <c r="AK2296" t="s">
        <v>116</v>
      </c>
      <c r="AL2296" t="s">
        <v>634</v>
      </c>
      <c r="AM2296">
        <v>347.58</v>
      </c>
    </row>
    <row r="2297" spans="36:39" x14ac:dyDescent="0.3">
      <c r="AJ2297" t="s">
        <v>52</v>
      </c>
      <c r="AK2297" t="s">
        <v>116</v>
      </c>
      <c r="AL2297" t="s">
        <v>636</v>
      </c>
      <c r="AM2297">
        <v>448.81799999999998</v>
      </c>
    </row>
    <row r="2298" spans="36:39" x14ac:dyDescent="0.3">
      <c r="AJ2298" t="s">
        <v>52</v>
      </c>
      <c r="AK2298" t="s">
        <v>116</v>
      </c>
      <c r="AL2298" t="s">
        <v>637</v>
      </c>
      <c r="AM2298">
        <v>1033.2339999999999</v>
      </c>
    </row>
    <row r="2299" spans="36:39" x14ac:dyDescent="0.3">
      <c r="AJ2299" t="s">
        <v>52</v>
      </c>
      <c r="AK2299" t="s">
        <v>116</v>
      </c>
      <c r="AL2299" t="s">
        <v>639</v>
      </c>
      <c r="AM2299">
        <v>40.479999999999997</v>
      </c>
    </row>
    <row r="2300" spans="36:39" x14ac:dyDescent="0.3">
      <c r="AJ2300" t="s">
        <v>52</v>
      </c>
      <c r="AK2300" t="s">
        <v>116</v>
      </c>
      <c r="AL2300" t="s">
        <v>646</v>
      </c>
      <c r="AM2300">
        <v>835.17</v>
      </c>
    </row>
    <row r="2301" spans="36:39" x14ac:dyDescent="0.3">
      <c r="AJ2301" t="s">
        <v>52</v>
      </c>
      <c r="AK2301" t="s">
        <v>116</v>
      </c>
      <c r="AL2301" t="s">
        <v>651</v>
      </c>
      <c r="AM2301">
        <v>661.17600000000004</v>
      </c>
    </row>
    <row r="2302" spans="36:39" x14ac:dyDescent="0.3">
      <c r="AJ2302" t="s">
        <v>52</v>
      </c>
      <c r="AK2302" t="s">
        <v>116</v>
      </c>
      <c r="AL2302" t="s">
        <v>652</v>
      </c>
      <c r="AM2302">
        <v>295.654</v>
      </c>
    </row>
    <row r="2303" spans="36:39" x14ac:dyDescent="0.3">
      <c r="AJ2303" t="s">
        <v>52</v>
      </c>
      <c r="AK2303" t="s">
        <v>116</v>
      </c>
      <c r="AL2303" t="s">
        <v>653</v>
      </c>
      <c r="AM2303">
        <v>57.56</v>
      </c>
    </row>
    <row r="2304" spans="36:39" x14ac:dyDescent="0.3">
      <c r="AJ2304" t="s">
        <v>52</v>
      </c>
      <c r="AK2304" t="s">
        <v>116</v>
      </c>
      <c r="AL2304" t="s">
        <v>654</v>
      </c>
      <c r="AM2304">
        <v>335.38</v>
      </c>
    </row>
    <row r="2305" spans="36:39" x14ac:dyDescent="0.3">
      <c r="AJ2305" t="s">
        <v>52</v>
      </c>
      <c r="AK2305" t="s">
        <v>116</v>
      </c>
      <c r="AL2305" t="s">
        <v>655</v>
      </c>
      <c r="AM2305">
        <v>10.512</v>
      </c>
    </row>
    <row r="2306" spans="36:39" x14ac:dyDescent="0.3">
      <c r="AJ2306" t="s">
        <v>52</v>
      </c>
      <c r="AK2306" t="s">
        <v>116</v>
      </c>
      <c r="AL2306" t="s">
        <v>656</v>
      </c>
      <c r="AM2306">
        <v>6.03</v>
      </c>
    </row>
    <row r="2307" spans="36:39" x14ac:dyDescent="0.3">
      <c r="AJ2307" t="s">
        <v>52</v>
      </c>
      <c r="AK2307" t="s">
        <v>116</v>
      </c>
      <c r="AL2307" t="s">
        <v>658</v>
      </c>
      <c r="AM2307">
        <v>207.48</v>
      </c>
    </row>
    <row r="2308" spans="36:39" x14ac:dyDescent="0.3">
      <c r="AJ2308" t="s">
        <v>52</v>
      </c>
      <c r="AK2308" t="s">
        <v>116</v>
      </c>
      <c r="AL2308" t="s">
        <v>661</v>
      </c>
      <c r="AM2308">
        <v>1053.114</v>
      </c>
    </row>
    <row r="2309" spans="36:39" x14ac:dyDescent="0.3">
      <c r="AJ2309" t="s">
        <v>52</v>
      </c>
      <c r="AK2309" t="s">
        <v>116</v>
      </c>
      <c r="AL2309" t="s">
        <v>662</v>
      </c>
      <c r="AM2309">
        <v>1115.25</v>
      </c>
    </row>
    <row r="2310" spans="36:39" x14ac:dyDescent="0.3">
      <c r="AJ2310" t="s">
        <v>52</v>
      </c>
      <c r="AK2310" t="s">
        <v>116</v>
      </c>
      <c r="AL2310" t="s">
        <v>664</v>
      </c>
      <c r="AM2310">
        <v>824.97</v>
      </c>
    </row>
    <row r="2311" spans="36:39" x14ac:dyDescent="0.3">
      <c r="AJ2311" t="s">
        <v>52</v>
      </c>
      <c r="AK2311" t="s">
        <v>116</v>
      </c>
      <c r="AL2311" t="s">
        <v>665</v>
      </c>
      <c r="AM2311">
        <v>85.9</v>
      </c>
    </row>
    <row r="2312" spans="36:39" x14ac:dyDescent="0.3">
      <c r="AJ2312" t="s">
        <v>52</v>
      </c>
      <c r="AK2312" t="s">
        <v>116</v>
      </c>
      <c r="AL2312" t="s">
        <v>666</v>
      </c>
      <c r="AM2312">
        <v>191.64599999999999</v>
      </c>
    </row>
    <row r="2313" spans="36:39" x14ac:dyDescent="0.3">
      <c r="AJ2313" t="s">
        <v>52</v>
      </c>
      <c r="AK2313" t="s">
        <v>116</v>
      </c>
      <c r="AL2313" t="s">
        <v>668</v>
      </c>
      <c r="AM2313">
        <v>63.881999999999998</v>
      </c>
    </row>
    <row r="2314" spans="36:39" x14ac:dyDescent="0.3">
      <c r="AJ2314" t="s">
        <v>52</v>
      </c>
      <c r="AK2314" t="s">
        <v>116</v>
      </c>
      <c r="AL2314" t="s">
        <v>670</v>
      </c>
      <c r="AM2314">
        <v>754.35599999999999</v>
      </c>
    </row>
    <row r="2315" spans="36:39" x14ac:dyDescent="0.3">
      <c r="AJ2315" t="s">
        <v>52</v>
      </c>
      <c r="AK2315" t="s">
        <v>116</v>
      </c>
      <c r="AL2315" t="s">
        <v>673</v>
      </c>
      <c r="AM2315">
        <v>17.940000000000001</v>
      </c>
    </row>
    <row r="2316" spans="36:39" x14ac:dyDescent="0.3">
      <c r="AJ2316" t="s">
        <v>52</v>
      </c>
      <c r="AK2316" t="s">
        <v>116</v>
      </c>
      <c r="AL2316" t="s">
        <v>674</v>
      </c>
      <c r="AM2316">
        <v>52.44</v>
      </c>
    </row>
    <row r="2317" spans="36:39" x14ac:dyDescent="0.3">
      <c r="AJ2317" t="s">
        <v>52</v>
      </c>
      <c r="AK2317" t="s">
        <v>116</v>
      </c>
      <c r="AL2317" t="s">
        <v>678</v>
      </c>
      <c r="AM2317">
        <v>1393.8720000000001</v>
      </c>
    </row>
    <row r="2318" spans="36:39" x14ac:dyDescent="0.3">
      <c r="AJ2318" t="s">
        <v>52</v>
      </c>
      <c r="AK2318" t="s">
        <v>116</v>
      </c>
      <c r="AL2318" t="s">
        <v>679</v>
      </c>
      <c r="AM2318">
        <v>76.3</v>
      </c>
    </row>
    <row r="2319" spans="36:39" x14ac:dyDescent="0.3">
      <c r="AJ2319" t="s">
        <v>52</v>
      </c>
      <c r="AK2319" t="s">
        <v>116</v>
      </c>
      <c r="AL2319" t="s">
        <v>681</v>
      </c>
      <c r="AM2319">
        <v>3685.61</v>
      </c>
    </row>
    <row r="2320" spans="36:39" x14ac:dyDescent="0.3">
      <c r="AJ2320" t="s">
        <v>52</v>
      </c>
      <c r="AK2320" t="s">
        <v>116</v>
      </c>
      <c r="AL2320" t="s">
        <v>683</v>
      </c>
      <c r="AM2320">
        <v>154.13999999999999</v>
      </c>
    </row>
    <row r="2321" spans="36:39" x14ac:dyDescent="0.3">
      <c r="AJ2321" t="s">
        <v>52</v>
      </c>
      <c r="AK2321" t="s">
        <v>116</v>
      </c>
      <c r="AL2321" t="s">
        <v>685</v>
      </c>
      <c r="AM2321">
        <v>84.38</v>
      </c>
    </row>
    <row r="2322" spans="36:39" x14ac:dyDescent="0.3">
      <c r="AJ2322" t="s">
        <v>52</v>
      </c>
      <c r="AK2322" t="s">
        <v>116</v>
      </c>
      <c r="AL2322" t="s">
        <v>688</v>
      </c>
      <c r="AM2322">
        <v>3385.614</v>
      </c>
    </row>
    <row r="2323" spans="36:39" x14ac:dyDescent="0.3">
      <c r="AJ2323" t="s">
        <v>52</v>
      </c>
      <c r="AK2323" t="s">
        <v>116</v>
      </c>
      <c r="AL2323" t="s">
        <v>689</v>
      </c>
      <c r="AM2323">
        <v>123.65600000000001</v>
      </c>
    </row>
    <row r="2324" spans="36:39" x14ac:dyDescent="0.3">
      <c r="AJ2324" t="s">
        <v>52</v>
      </c>
      <c r="AK2324" t="s">
        <v>116</v>
      </c>
      <c r="AL2324" t="s">
        <v>690</v>
      </c>
      <c r="AM2324">
        <v>283.774</v>
      </c>
    </row>
    <row r="2325" spans="36:39" x14ac:dyDescent="0.3">
      <c r="AJ2325" t="s">
        <v>52</v>
      </c>
      <c r="AK2325" t="s">
        <v>116</v>
      </c>
      <c r="AL2325" t="s">
        <v>691</v>
      </c>
      <c r="AM2325">
        <v>2006.298</v>
      </c>
    </row>
    <row r="2326" spans="36:39" x14ac:dyDescent="0.3">
      <c r="AJ2326" t="s">
        <v>52</v>
      </c>
      <c r="AK2326" t="s">
        <v>116</v>
      </c>
      <c r="AL2326" t="s">
        <v>693</v>
      </c>
      <c r="AM2326">
        <v>3384.518</v>
      </c>
    </row>
    <row r="2327" spans="36:39" x14ac:dyDescent="0.3">
      <c r="AJ2327" t="s">
        <v>52</v>
      </c>
      <c r="AK2327" t="s">
        <v>116</v>
      </c>
      <c r="AL2327" t="s">
        <v>694</v>
      </c>
      <c r="AM2327">
        <v>51.072000000000003</v>
      </c>
    </row>
    <row r="2328" spans="36:39" x14ac:dyDescent="0.3">
      <c r="AJ2328" t="s">
        <v>52</v>
      </c>
      <c r="AK2328" t="s">
        <v>116</v>
      </c>
      <c r="AL2328" t="s">
        <v>696</v>
      </c>
      <c r="AM2328">
        <v>4821.2920000000004</v>
      </c>
    </row>
    <row r="2329" spans="36:39" x14ac:dyDescent="0.3">
      <c r="AJ2329" t="s">
        <v>52</v>
      </c>
      <c r="AK2329" t="s">
        <v>116</v>
      </c>
      <c r="AL2329" t="s">
        <v>697</v>
      </c>
      <c r="AM2329">
        <v>1085.42</v>
      </c>
    </row>
    <row r="2330" spans="36:39" x14ac:dyDescent="0.3">
      <c r="AJ2330" t="s">
        <v>52</v>
      </c>
      <c r="AK2330" t="s">
        <v>116</v>
      </c>
      <c r="AL2330" t="s">
        <v>701</v>
      </c>
      <c r="AM2330">
        <v>186.852</v>
      </c>
    </row>
    <row r="2331" spans="36:39" x14ac:dyDescent="0.3">
      <c r="AJ2331" t="s">
        <v>52</v>
      </c>
      <c r="AK2331" t="s">
        <v>116</v>
      </c>
      <c r="AL2331" t="s">
        <v>706</v>
      </c>
      <c r="AM2331">
        <v>210.99199999999999</v>
      </c>
    </row>
    <row r="2332" spans="36:39" x14ac:dyDescent="0.3">
      <c r="AJ2332" t="s">
        <v>52</v>
      </c>
      <c r="AK2332" t="s">
        <v>116</v>
      </c>
      <c r="AL2332" t="s">
        <v>710</v>
      </c>
      <c r="AM2332">
        <v>142.18199999999999</v>
      </c>
    </row>
    <row r="2333" spans="36:39" x14ac:dyDescent="0.3">
      <c r="AJ2333" t="s">
        <v>52</v>
      </c>
      <c r="AK2333" t="s">
        <v>116</v>
      </c>
      <c r="AL2333" t="s">
        <v>83</v>
      </c>
      <c r="AM2333">
        <v>34.991999999999997</v>
      </c>
    </row>
    <row r="2334" spans="36:39" x14ac:dyDescent="0.3">
      <c r="AJ2334" t="s">
        <v>52</v>
      </c>
      <c r="AK2334" t="s">
        <v>116</v>
      </c>
      <c r="AL2334" t="s">
        <v>712</v>
      </c>
      <c r="AM2334">
        <v>1800.1679999999999</v>
      </c>
    </row>
    <row r="2335" spans="36:39" x14ac:dyDescent="0.3">
      <c r="AJ2335" t="s">
        <v>52</v>
      </c>
      <c r="AK2335" t="s">
        <v>116</v>
      </c>
      <c r="AL2335" t="s">
        <v>715</v>
      </c>
      <c r="AM2335">
        <v>1573.4880000000001</v>
      </c>
    </row>
    <row r="2336" spans="36:39" x14ac:dyDescent="0.3">
      <c r="AJ2336" t="s">
        <v>52</v>
      </c>
      <c r="AK2336" t="s">
        <v>116</v>
      </c>
      <c r="AL2336" t="s">
        <v>717</v>
      </c>
      <c r="AM2336">
        <v>162.69999999999999</v>
      </c>
    </row>
    <row r="2337" spans="36:39" x14ac:dyDescent="0.3">
      <c r="AJ2337" t="s">
        <v>52</v>
      </c>
      <c r="AK2337" t="s">
        <v>116</v>
      </c>
      <c r="AL2337" t="s">
        <v>720</v>
      </c>
      <c r="AM2337">
        <v>1151.222</v>
      </c>
    </row>
    <row r="2338" spans="36:39" x14ac:dyDescent="0.3">
      <c r="AJ2338" t="s">
        <v>52</v>
      </c>
      <c r="AK2338" t="s">
        <v>116</v>
      </c>
      <c r="AL2338" t="s">
        <v>721</v>
      </c>
      <c r="AM2338">
        <v>134.5</v>
      </c>
    </row>
    <row r="2339" spans="36:39" x14ac:dyDescent="0.3">
      <c r="AJ2339" t="s">
        <v>52</v>
      </c>
      <c r="AK2339" t="s">
        <v>116</v>
      </c>
      <c r="AL2339" t="s">
        <v>723</v>
      </c>
      <c r="AM2339">
        <v>466.84199999999998</v>
      </c>
    </row>
    <row r="2340" spans="36:39" x14ac:dyDescent="0.3">
      <c r="AJ2340" t="s">
        <v>52</v>
      </c>
      <c r="AK2340" t="s">
        <v>116</v>
      </c>
      <c r="AL2340" t="s">
        <v>725</v>
      </c>
      <c r="AM2340">
        <v>492.584</v>
      </c>
    </row>
    <row r="2341" spans="36:39" x14ac:dyDescent="0.3">
      <c r="AJ2341" t="s">
        <v>52</v>
      </c>
      <c r="AK2341" t="s">
        <v>116</v>
      </c>
      <c r="AL2341" t="s">
        <v>729</v>
      </c>
      <c r="AM2341">
        <v>176.28399999999999</v>
      </c>
    </row>
    <row r="2342" spans="36:39" x14ac:dyDescent="0.3">
      <c r="AJ2342" t="s">
        <v>52</v>
      </c>
      <c r="AK2342" t="s">
        <v>116</v>
      </c>
      <c r="AL2342" t="s">
        <v>730</v>
      </c>
      <c r="AM2342">
        <v>8</v>
      </c>
    </row>
    <row r="2343" spans="36:39" x14ac:dyDescent="0.3">
      <c r="AJ2343" t="s">
        <v>52</v>
      </c>
      <c r="AK2343" t="s">
        <v>116</v>
      </c>
      <c r="AL2343" t="s">
        <v>733</v>
      </c>
      <c r="AM2343">
        <v>89.95</v>
      </c>
    </row>
    <row r="2344" spans="36:39" x14ac:dyDescent="0.3">
      <c r="AJ2344" t="s">
        <v>52</v>
      </c>
      <c r="AK2344" t="s">
        <v>116</v>
      </c>
      <c r="AL2344" t="s">
        <v>734</v>
      </c>
      <c r="AM2344">
        <v>1589.1020000000001</v>
      </c>
    </row>
    <row r="2345" spans="36:39" x14ac:dyDescent="0.3">
      <c r="AJ2345" t="s">
        <v>52</v>
      </c>
      <c r="AK2345" t="s">
        <v>116</v>
      </c>
      <c r="AL2345" t="s">
        <v>735</v>
      </c>
      <c r="AM2345">
        <v>16.98</v>
      </c>
    </row>
    <row r="2346" spans="36:39" x14ac:dyDescent="0.3">
      <c r="AJ2346" t="s">
        <v>52</v>
      </c>
      <c r="AK2346" t="s">
        <v>116</v>
      </c>
      <c r="AL2346" t="s">
        <v>737</v>
      </c>
      <c r="AM2346">
        <v>4816.6899999999996</v>
      </c>
    </row>
    <row r="2347" spans="36:39" x14ac:dyDescent="0.3">
      <c r="AJ2347" t="s">
        <v>52</v>
      </c>
      <c r="AK2347" t="s">
        <v>116</v>
      </c>
      <c r="AL2347" t="s">
        <v>740</v>
      </c>
      <c r="AM2347">
        <v>7678.2280000000001</v>
      </c>
    </row>
    <row r="2348" spans="36:39" x14ac:dyDescent="0.3">
      <c r="AJ2348" t="s">
        <v>52</v>
      </c>
      <c r="AK2348" t="s">
        <v>116</v>
      </c>
      <c r="AL2348" t="s">
        <v>742</v>
      </c>
      <c r="AM2348">
        <v>25.06</v>
      </c>
    </row>
    <row r="2349" spans="36:39" x14ac:dyDescent="0.3">
      <c r="AJ2349" t="s">
        <v>52</v>
      </c>
      <c r="AK2349" t="s">
        <v>116</v>
      </c>
      <c r="AL2349" t="s">
        <v>743</v>
      </c>
      <c r="AM2349">
        <v>50</v>
      </c>
    </row>
    <row r="2350" spans="36:39" x14ac:dyDescent="0.3">
      <c r="AJ2350" t="s">
        <v>52</v>
      </c>
      <c r="AK2350" t="s">
        <v>116</v>
      </c>
      <c r="AL2350" t="s">
        <v>744</v>
      </c>
      <c r="AM2350">
        <v>673.21</v>
      </c>
    </row>
    <row r="2351" spans="36:39" x14ac:dyDescent="0.3">
      <c r="AJ2351" t="s">
        <v>52</v>
      </c>
      <c r="AK2351" t="s">
        <v>116</v>
      </c>
      <c r="AL2351" t="s">
        <v>745</v>
      </c>
      <c r="AM2351">
        <v>236.72200000000001</v>
      </c>
    </row>
    <row r="2352" spans="36:39" x14ac:dyDescent="0.3">
      <c r="AJ2352" t="s">
        <v>52</v>
      </c>
      <c r="AK2352" t="s">
        <v>116</v>
      </c>
      <c r="AL2352" t="s">
        <v>749</v>
      </c>
      <c r="AM2352">
        <v>4.95</v>
      </c>
    </row>
    <row r="2353" spans="36:39" x14ac:dyDescent="0.3">
      <c r="AJ2353" t="s">
        <v>52</v>
      </c>
      <c r="AK2353" t="s">
        <v>116</v>
      </c>
      <c r="AL2353" t="s">
        <v>751</v>
      </c>
      <c r="AM2353">
        <v>462.78399999999999</v>
      </c>
    </row>
    <row r="2354" spans="36:39" x14ac:dyDescent="0.3">
      <c r="AJ2354" t="s">
        <v>52</v>
      </c>
      <c r="AK2354" t="s">
        <v>116</v>
      </c>
      <c r="AL2354" t="s">
        <v>84</v>
      </c>
      <c r="AM2354">
        <v>209.67</v>
      </c>
    </row>
    <row r="2355" spans="36:39" x14ac:dyDescent="0.3">
      <c r="AJ2355" t="s">
        <v>52</v>
      </c>
      <c r="AK2355" t="s">
        <v>116</v>
      </c>
      <c r="AL2355" t="s">
        <v>754</v>
      </c>
      <c r="AM2355">
        <v>33.552</v>
      </c>
    </row>
    <row r="2356" spans="36:39" x14ac:dyDescent="0.3">
      <c r="AJ2356" t="s">
        <v>52</v>
      </c>
      <c r="AK2356" t="s">
        <v>116</v>
      </c>
      <c r="AL2356" t="s">
        <v>138</v>
      </c>
      <c r="AM2356">
        <v>560.78</v>
      </c>
    </row>
    <row r="2357" spans="36:39" x14ac:dyDescent="0.3">
      <c r="AJ2357" t="s">
        <v>52</v>
      </c>
      <c r="AK2357" t="s">
        <v>116</v>
      </c>
      <c r="AL2357" t="s">
        <v>756</v>
      </c>
      <c r="AM2357">
        <v>611.70600000000002</v>
      </c>
    </row>
    <row r="2358" spans="36:39" x14ac:dyDescent="0.3">
      <c r="AJ2358" t="s">
        <v>52</v>
      </c>
      <c r="AK2358" t="s">
        <v>116</v>
      </c>
      <c r="AL2358" t="s">
        <v>760</v>
      </c>
      <c r="AM2358">
        <v>29.61</v>
      </c>
    </row>
    <row r="2359" spans="36:39" x14ac:dyDescent="0.3">
      <c r="AJ2359" t="s">
        <v>52</v>
      </c>
      <c r="AK2359" t="s">
        <v>116</v>
      </c>
      <c r="AL2359" t="s">
        <v>761</v>
      </c>
      <c r="AM2359">
        <v>24.55</v>
      </c>
    </row>
    <row r="2360" spans="36:39" x14ac:dyDescent="0.3">
      <c r="AJ2360" t="s">
        <v>52</v>
      </c>
      <c r="AK2360" t="s">
        <v>116</v>
      </c>
      <c r="AL2360" t="s">
        <v>762</v>
      </c>
      <c r="AM2360">
        <v>1745.36</v>
      </c>
    </row>
    <row r="2361" spans="36:39" x14ac:dyDescent="0.3">
      <c r="AJ2361" t="s">
        <v>52</v>
      </c>
      <c r="AK2361" t="s">
        <v>116</v>
      </c>
      <c r="AL2361" t="s">
        <v>763</v>
      </c>
      <c r="AM2361">
        <v>3491.712</v>
      </c>
    </row>
    <row r="2362" spans="36:39" x14ac:dyDescent="0.3">
      <c r="AJ2362" t="s">
        <v>52</v>
      </c>
      <c r="AK2362" t="s">
        <v>116</v>
      </c>
      <c r="AL2362" t="s">
        <v>765</v>
      </c>
      <c r="AM2362">
        <v>36.479999999999997</v>
      </c>
    </row>
    <row r="2363" spans="36:39" x14ac:dyDescent="0.3">
      <c r="AJ2363" t="s">
        <v>52</v>
      </c>
      <c r="AK2363" t="s">
        <v>116</v>
      </c>
      <c r="AL2363" t="s">
        <v>769</v>
      </c>
      <c r="AM2363">
        <v>5.22</v>
      </c>
    </row>
    <row r="2364" spans="36:39" x14ac:dyDescent="0.3">
      <c r="AJ2364" t="s">
        <v>52</v>
      </c>
      <c r="AK2364" t="s">
        <v>116</v>
      </c>
      <c r="AL2364" t="s">
        <v>772</v>
      </c>
      <c r="AM2364">
        <v>65.989999999999995</v>
      </c>
    </row>
    <row r="2365" spans="36:39" x14ac:dyDescent="0.3">
      <c r="AJ2365" t="s">
        <v>52</v>
      </c>
      <c r="AK2365" t="s">
        <v>116</v>
      </c>
      <c r="AL2365" t="s">
        <v>775</v>
      </c>
      <c r="AM2365">
        <v>80.623999999999995</v>
      </c>
    </row>
    <row r="2366" spans="36:39" x14ac:dyDescent="0.3">
      <c r="AJ2366" t="s">
        <v>52</v>
      </c>
      <c r="AK2366" t="s">
        <v>116</v>
      </c>
      <c r="AL2366" t="s">
        <v>777</v>
      </c>
      <c r="AM2366">
        <v>1786.71</v>
      </c>
    </row>
    <row r="2367" spans="36:39" x14ac:dyDescent="0.3">
      <c r="AJ2367" t="s">
        <v>52</v>
      </c>
      <c r="AK2367" t="s">
        <v>116</v>
      </c>
      <c r="AL2367" t="s">
        <v>778</v>
      </c>
      <c r="AM2367">
        <v>124.2</v>
      </c>
    </row>
    <row r="2368" spans="36:39" x14ac:dyDescent="0.3">
      <c r="AJ2368" t="s">
        <v>52</v>
      </c>
      <c r="AK2368" t="s">
        <v>116</v>
      </c>
      <c r="AL2368" t="s">
        <v>779</v>
      </c>
      <c r="AM2368">
        <v>21.93</v>
      </c>
    </row>
    <row r="2369" spans="36:39" x14ac:dyDescent="0.3">
      <c r="AJ2369" t="s">
        <v>52</v>
      </c>
      <c r="AK2369" t="s">
        <v>116</v>
      </c>
      <c r="AL2369" t="s">
        <v>780</v>
      </c>
      <c r="AM2369">
        <v>98.35</v>
      </c>
    </row>
    <row r="2370" spans="36:39" x14ac:dyDescent="0.3">
      <c r="AJ2370" t="s">
        <v>52</v>
      </c>
      <c r="AK2370" t="s">
        <v>116</v>
      </c>
      <c r="AL2370" t="s">
        <v>781</v>
      </c>
      <c r="AM2370">
        <v>889.29</v>
      </c>
    </row>
    <row r="2371" spans="36:39" x14ac:dyDescent="0.3">
      <c r="AJ2371" t="s">
        <v>52</v>
      </c>
      <c r="AK2371" t="s">
        <v>116</v>
      </c>
      <c r="AL2371" t="s">
        <v>784</v>
      </c>
      <c r="AM2371">
        <v>65.775999999999996</v>
      </c>
    </row>
    <row r="2372" spans="36:39" x14ac:dyDescent="0.3">
      <c r="AJ2372" t="s">
        <v>52</v>
      </c>
      <c r="AK2372" t="s">
        <v>116</v>
      </c>
      <c r="AL2372" t="s">
        <v>786</v>
      </c>
      <c r="AM2372">
        <v>35.909999999999997</v>
      </c>
    </row>
    <row r="2373" spans="36:39" x14ac:dyDescent="0.3">
      <c r="AJ2373" t="s">
        <v>52</v>
      </c>
      <c r="AK2373" t="s">
        <v>116</v>
      </c>
      <c r="AL2373" t="s">
        <v>791</v>
      </c>
      <c r="AM2373">
        <v>48.94</v>
      </c>
    </row>
    <row r="2374" spans="36:39" x14ac:dyDescent="0.3">
      <c r="AJ2374" t="s">
        <v>52</v>
      </c>
      <c r="AK2374" t="s">
        <v>116</v>
      </c>
      <c r="AL2374" t="s">
        <v>795</v>
      </c>
      <c r="AM2374">
        <v>70.215999999999994</v>
      </c>
    </row>
    <row r="2375" spans="36:39" x14ac:dyDescent="0.3">
      <c r="AJ2375" t="s">
        <v>52</v>
      </c>
      <c r="AK2375" t="s">
        <v>116</v>
      </c>
      <c r="AL2375" t="s">
        <v>796</v>
      </c>
      <c r="AM2375">
        <v>244.65</v>
      </c>
    </row>
    <row r="2376" spans="36:39" x14ac:dyDescent="0.3">
      <c r="AJ2376" t="s">
        <v>52</v>
      </c>
      <c r="AK2376" t="s">
        <v>116</v>
      </c>
      <c r="AL2376" t="s">
        <v>797</v>
      </c>
      <c r="AM2376">
        <v>143.53399999999999</v>
      </c>
    </row>
    <row r="2377" spans="36:39" x14ac:dyDescent="0.3">
      <c r="AJ2377" t="s">
        <v>52</v>
      </c>
      <c r="AK2377" t="s">
        <v>116</v>
      </c>
      <c r="AL2377" t="s">
        <v>799</v>
      </c>
      <c r="AM2377">
        <v>180.404</v>
      </c>
    </row>
    <row r="2378" spans="36:39" x14ac:dyDescent="0.3">
      <c r="AJ2378" t="s">
        <v>52</v>
      </c>
      <c r="AK2378" t="s">
        <v>116</v>
      </c>
      <c r="AL2378" t="s">
        <v>140</v>
      </c>
      <c r="AM2378">
        <v>513.73</v>
      </c>
    </row>
    <row r="2379" spans="36:39" x14ac:dyDescent="0.3">
      <c r="AJ2379" t="s">
        <v>52</v>
      </c>
      <c r="AK2379" t="s">
        <v>116</v>
      </c>
      <c r="AL2379" t="s">
        <v>803</v>
      </c>
      <c r="AM2379">
        <v>25.92</v>
      </c>
    </row>
    <row r="2380" spans="36:39" x14ac:dyDescent="0.3">
      <c r="AJ2380" t="s">
        <v>52</v>
      </c>
      <c r="AK2380" t="s">
        <v>116</v>
      </c>
      <c r="AL2380" t="s">
        <v>805</v>
      </c>
      <c r="AM2380">
        <v>66.03</v>
      </c>
    </row>
    <row r="2381" spans="36:39" x14ac:dyDescent="0.3">
      <c r="AJ2381" t="s">
        <v>52</v>
      </c>
      <c r="AK2381" t="s">
        <v>116</v>
      </c>
      <c r="AL2381" t="s">
        <v>806</v>
      </c>
      <c r="AM2381">
        <v>954.548</v>
      </c>
    </row>
    <row r="2382" spans="36:39" x14ac:dyDescent="0.3">
      <c r="AJ2382" t="s">
        <v>52</v>
      </c>
      <c r="AK2382" t="s">
        <v>116</v>
      </c>
      <c r="AL2382" t="s">
        <v>807</v>
      </c>
      <c r="AM2382">
        <v>400.78399999999999</v>
      </c>
    </row>
    <row r="2383" spans="36:39" x14ac:dyDescent="0.3">
      <c r="AJ2383" t="s">
        <v>52</v>
      </c>
      <c r="AK2383" t="s">
        <v>116</v>
      </c>
      <c r="AL2383" t="s">
        <v>808</v>
      </c>
      <c r="AM2383">
        <v>3.64</v>
      </c>
    </row>
    <row r="2384" spans="36:39" x14ac:dyDescent="0.3">
      <c r="AJ2384" t="s">
        <v>52</v>
      </c>
      <c r="AK2384" t="s">
        <v>116</v>
      </c>
      <c r="AL2384" t="s">
        <v>811</v>
      </c>
      <c r="AM2384">
        <v>109.764</v>
      </c>
    </row>
    <row r="2385" spans="36:39" x14ac:dyDescent="0.3">
      <c r="AJ2385" t="s">
        <v>52</v>
      </c>
      <c r="AK2385" t="s">
        <v>116</v>
      </c>
      <c r="AL2385" t="s">
        <v>812</v>
      </c>
      <c r="AM2385">
        <v>913.16800000000001</v>
      </c>
    </row>
    <row r="2386" spans="36:39" x14ac:dyDescent="0.3">
      <c r="AJ2386" t="s">
        <v>52</v>
      </c>
      <c r="AK2386" t="s">
        <v>116</v>
      </c>
      <c r="AL2386" t="s">
        <v>813</v>
      </c>
      <c r="AM2386">
        <v>912.99</v>
      </c>
    </row>
    <row r="2387" spans="36:39" x14ac:dyDescent="0.3">
      <c r="AJ2387" t="s">
        <v>52</v>
      </c>
      <c r="AK2387" t="s">
        <v>116</v>
      </c>
      <c r="AL2387" t="s">
        <v>816</v>
      </c>
      <c r="AM2387">
        <v>794.57399999999996</v>
      </c>
    </row>
    <row r="2388" spans="36:39" x14ac:dyDescent="0.3">
      <c r="AJ2388" t="s">
        <v>52</v>
      </c>
      <c r="AK2388" t="s">
        <v>116</v>
      </c>
      <c r="AL2388" t="s">
        <v>818</v>
      </c>
      <c r="AM2388">
        <v>7359.9179999999997</v>
      </c>
    </row>
    <row r="2389" spans="36:39" x14ac:dyDescent="0.3">
      <c r="AJ2389" t="s">
        <v>52</v>
      </c>
      <c r="AK2389" t="s">
        <v>116</v>
      </c>
      <c r="AL2389" t="s">
        <v>819</v>
      </c>
      <c r="AM2389">
        <v>14.91</v>
      </c>
    </row>
    <row r="2390" spans="36:39" x14ac:dyDescent="0.3">
      <c r="AJ2390" t="s">
        <v>52</v>
      </c>
      <c r="AK2390" t="s">
        <v>116</v>
      </c>
      <c r="AL2390" t="s">
        <v>820</v>
      </c>
      <c r="AM2390">
        <v>238.34</v>
      </c>
    </row>
    <row r="2391" spans="36:39" x14ac:dyDescent="0.3">
      <c r="AJ2391" t="s">
        <v>52</v>
      </c>
      <c r="AK2391" t="s">
        <v>116</v>
      </c>
      <c r="AL2391" t="s">
        <v>822</v>
      </c>
      <c r="AM2391">
        <v>109.9</v>
      </c>
    </row>
    <row r="2392" spans="36:39" x14ac:dyDescent="0.3">
      <c r="AJ2392" t="s">
        <v>52</v>
      </c>
      <c r="AK2392" t="s">
        <v>116</v>
      </c>
      <c r="AL2392" t="s">
        <v>823</v>
      </c>
      <c r="AM2392">
        <v>40.176000000000002</v>
      </c>
    </row>
    <row r="2393" spans="36:39" x14ac:dyDescent="0.3">
      <c r="AJ2393" t="s">
        <v>52</v>
      </c>
      <c r="AK2393" t="s">
        <v>116</v>
      </c>
      <c r="AL2393" t="s">
        <v>824</v>
      </c>
      <c r="AM2393">
        <v>1217.568</v>
      </c>
    </row>
    <row r="2394" spans="36:39" x14ac:dyDescent="0.3">
      <c r="AJ2394" t="s">
        <v>52</v>
      </c>
      <c r="AK2394" t="s">
        <v>116</v>
      </c>
      <c r="AL2394" t="s">
        <v>825</v>
      </c>
      <c r="AM2394">
        <v>1162.5119999999999</v>
      </c>
    </row>
    <row r="2395" spans="36:39" x14ac:dyDescent="0.3">
      <c r="AJ2395" t="s">
        <v>52</v>
      </c>
      <c r="AK2395" t="s">
        <v>116</v>
      </c>
      <c r="AL2395" t="s">
        <v>826</v>
      </c>
      <c r="AM2395">
        <v>69.989999999999995</v>
      </c>
    </row>
    <row r="2396" spans="36:39" x14ac:dyDescent="0.3">
      <c r="AJ2396" t="s">
        <v>52</v>
      </c>
      <c r="AK2396" t="s">
        <v>116</v>
      </c>
      <c r="AL2396" t="s">
        <v>829</v>
      </c>
      <c r="AM2396">
        <v>139.44</v>
      </c>
    </row>
    <row r="2397" spans="36:39" x14ac:dyDescent="0.3">
      <c r="AJ2397" t="s">
        <v>52</v>
      </c>
      <c r="AK2397" t="s">
        <v>116</v>
      </c>
      <c r="AL2397" t="s">
        <v>830</v>
      </c>
      <c r="AM2397">
        <v>741.40200000000004</v>
      </c>
    </row>
    <row r="2398" spans="36:39" x14ac:dyDescent="0.3">
      <c r="AJ2398" t="s">
        <v>52</v>
      </c>
      <c r="AK2398" t="s">
        <v>116</v>
      </c>
      <c r="AL2398" t="s">
        <v>834</v>
      </c>
      <c r="AM2398">
        <v>2622.8820000000001</v>
      </c>
    </row>
    <row r="2399" spans="36:39" x14ac:dyDescent="0.3">
      <c r="AJ2399" t="s">
        <v>52</v>
      </c>
      <c r="AK2399" t="s">
        <v>116</v>
      </c>
      <c r="AL2399" t="s">
        <v>835</v>
      </c>
      <c r="AM2399">
        <v>693.41</v>
      </c>
    </row>
    <row r="2400" spans="36:39" x14ac:dyDescent="0.3">
      <c r="AJ2400" t="s">
        <v>52</v>
      </c>
      <c r="AK2400" t="s">
        <v>116</v>
      </c>
      <c r="AL2400" t="s">
        <v>837</v>
      </c>
      <c r="AM2400">
        <v>151.94999999999999</v>
      </c>
    </row>
    <row r="2401" spans="36:39" x14ac:dyDescent="0.3">
      <c r="AJ2401" t="s">
        <v>52</v>
      </c>
      <c r="AK2401" t="s">
        <v>116</v>
      </c>
      <c r="AL2401" t="s">
        <v>838</v>
      </c>
      <c r="AM2401">
        <v>136.43</v>
      </c>
    </row>
    <row r="2402" spans="36:39" x14ac:dyDescent="0.3">
      <c r="AJ2402" t="s">
        <v>52</v>
      </c>
      <c r="AK2402" t="s">
        <v>116</v>
      </c>
      <c r="AL2402" t="s">
        <v>842</v>
      </c>
      <c r="AM2402">
        <v>239.97</v>
      </c>
    </row>
    <row r="2403" spans="36:39" x14ac:dyDescent="0.3">
      <c r="AJ2403" t="s">
        <v>52</v>
      </c>
      <c r="AK2403" t="s">
        <v>116</v>
      </c>
      <c r="AL2403" t="s">
        <v>843</v>
      </c>
      <c r="AM2403">
        <v>3904.68</v>
      </c>
    </row>
    <row r="2404" spans="36:39" x14ac:dyDescent="0.3">
      <c r="AJ2404" t="s">
        <v>52</v>
      </c>
      <c r="AK2404" t="s">
        <v>116</v>
      </c>
      <c r="AL2404" t="s">
        <v>844</v>
      </c>
      <c r="AM2404">
        <v>663.96400000000006</v>
      </c>
    </row>
    <row r="2405" spans="36:39" x14ac:dyDescent="0.3">
      <c r="AJ2405" t="s">
        <v>52</v>
      </c>
      <c r="AK2405" t="s">
        <v>116</v>
      </c>
      <c r="AL2405" t="s">
        <v>853</v>
      </c>
      <c r="AM2405">
        <v>10.5</v>
      </c>
    </row>
    <row r="2406" spans="36:39" x14ac:dyDescent="0.3">
      <c r="AJ2406" t="s">
        <v>52</v>
      </c>
      <c r="AK2406" t="s">
        <v>116</v>
      </c>
      <c r="AL2406" t="s">
        <v>856</v>
      </c>
      <c r="AM2406">
        <v>426.05</v>
      </c>
    </row>
    <row r="2407" spans="36:39" x14ac:dyDescent="0.3">
      <c r="AJ2407" t="s">
        <v>52</v>
      </c>
      <c r="AK2407" t="s">
        <v>116</v>
      </c>
      <c r="AL2407" t="s">
        <v>857</v>
      </c>
      <c r="AM2407">
        <v>526.70600000000002</v>
      </c>
    </row>
    <row r="2408" spans="36:39" x14ac:dyDescent="0.3">
      <c r="AJ2408" t="s">
        <v>52</v>
      </c>
      <c r="AK2408" t="s">
        <v>116</v>
      </c>
      <c r="AL2408" t="s">
        <v>18</v>
      </c>
      <c r="AM2408">
        <v>85.847999999999999</v>
      </c>
    </row>
    <row r="2409" spans="36:39" x14ac:dyDescent="0.3">
      <c r="AJ2409" t="s">
        <v>52</v>
      </c>
      <c r="AK2409" t="s">
        <v>116</v>
      </c>
      <c r="AL2409" t="s">
        <v>859</v>
      </c>
      <c r="AM2409">
        <v>54.9</v>
      </c>
    </row>
    <row r="2410" spans="36:39" x14ac:dyDescent="0.3">
      <c r="AJ2410" t="s">
        <v>52</v>
      </c>
      <c r="AK2410" t="s">
        <v>116</v>
      </c>
      <c r="AL2410" t="s">
        <v>860</v>
      </c>
      <c r="AM2410">
        <v>193.26</v>
      </c>
    </row>
    <row r="2411" spans="36:39" x14ac:dyDescent="0.3">
      <c r="AJ2411" t="s">
        <v>52</v>
      </c>
      <c r="AK2411" t="s">
        <v>116</v>
      </c>
      <c r="AL2411" t="s">
        <v>861</v>
      </c>
      <c r="AM2411">
        <v>296.71199999999999</v>
      </c>
    </row>
    <row r="2412" spans="36:39" x14ac:dyDescent="0.3">
      <c r="AJ2412" t="s">
        <v>52</v>
      </c>
      <c r="AK2412" t="s">
        <v>116</v>
      </c>
      <c r="AL2412" t="s">
        <v>862</v>
      </c>
      <c r="AM2412">
        <v>559.92999999999995</v>
      </c>
    </row>
    <row r="2413" spans="36:39" x14ac:dyDescent="0.3">
      <c r="AJ2413" t="s">
        <v>52</v>
      </c>
      <c r="AK2413" t="s">
        <v>116</v>
      </c>
      <c r="AL2413" t="s">
        <v>863</v>
      </c>
      <c r="AM2413">
        <v>655.09</v>
      </c>
    </row>
    <row r="2414" spans="36:39" x14ac:dyDescent="0.3">
      <c r="AJ2414" t="s">
        <v>52</v>
      </c>
      <c r="AK2414" t="s">
        <v>116</v>
      </c>
      <c r="AL2414" t="s">
        <v>864</v>
      </c>
      <c r="AM2414">
        <v>652.41399999999999</v>
      </c>
    </row>
    <row r="2415" spans="36:39" x14ac:dyDescent="0.3">
      <c r="AJ2415" t="s">
        <v>52</v>
      </c>
      <c r="AK2415" t="s">
        <v>116</v>
      </c>
      <c r="AL2415" t="s">
        <v>871</v>
      </c>
      <c r="AM2415">
        <v>46.002000000000002</v>
      </c>
    </row>
    <row r="2416" spans="36:39" x14ac:dyDescent="0.3">
      <c r="AJ2416" t="s">
        <v>52</v>
      </c>
      <c r="AK2416" t="s">
        <v>116</v>
      </c>
      <c r="AL2416" t="s">
        <v>872</v>
      </c>
      <c r="AM2416">
        <v>767.21400000000006</v>
      </c>
    </row>
    <row r="2417" spans="36:39" x14ac:dyDescent="0.3">
      <c r="AJ2417" t="s">
        <v>52</v>
      </c>
      <c r="AK2417" t="s">
        <v>116</v>
      </c>
      <c r="AL2417" t="s">
        <v>874</v>
      </c>
      <c r="AM2417">
        <v>13.776</v>
      </c>
    </row>
    <row r="2418" spans="36:39" x14ac:dyDescent="0.3">
      <c r="AJ2418" t="s">
        <v>52</v>
      </c>
      <c r="AK2418" t="s">
        <v>116</v>
      </c>
      <c r="AL2418" t="s">
        <v>875</v>
      </c>
      <c r="AM2418">
        <v>109.836</v>
      </c>
    </row>
    <row r="2419" spans="36:39" x14ac:dyDescent="0.3">
      <c r="AJ2419" t="s">
        <v>52</v>
      </c>
      <c r="AK2419" t="s">
        <v>116</v>
      </c>
      <c r="AL2419" t="s">
        <v>876</v>
      </c>
      <c r="AM2419">
        <v>655.88</v>
      </c>
    </row>
    <row r="2420" spans="36:39" x14ac:dyDescent="0.3">
      <c r="AJ2420" t="s">
        <v>52</v>
      </c>
      <c r="AK2420" t="s">
        <v>116</v>
      </c>
      <c r="AL2420" t="s">
        <v>877</v>
      </c>
      <c r="AM2420">
        <v>61.44</v>
      </c>
    </row>
    <row r="2421" spans="36:39" x14ac:dyDescent="0.3">
      <c r="AJ2421" t="s">
        <v>52</v>
      </c>
      <c r="AK2421" t="s">
        <v>116</v>
      </c>
      <c r="AL2421" t="s">
        <v>878</v>
      </c>
      <c r="AM2421">
        <v>723.65599999999995</v>
      </c>
    </row>
    <row r="2422" spans="36:39" x14ac:dyDescent="0.3">
      <c r="AJ2422" t="s">
        <v>52</v>
      </c>
      <c r="AK2422" t="s">
        <v>116</v>
      </c>
      <c r="AL2422" t="s">
        <v>879</v>
      </c>
      <c r="AM2422">
        <v>59.2</v>
      </c>
    </row>
    <row r="2423" spans="36:39" x14ac:dyDescent="0.3">
      <c r="AJ2423" t="s">
        <v>52</v>
      </c>
      <c r="AK2423" t="s">
        <v>116</v>
      </c>
      <c r="AL2423" t="s">
        <v>880</v>
      </c>
      <c r="AM2423">
        <v>137.94</v>
      </c>
    </row>
    <row r="2424" spans="36:39" x14ac:dyDescent="0.3">
      <c r="AJ2424" t="s">
        <v>52</v>
      </c>
      <c r="AK2424" t="s">
        <v>116</v>
      </c>
      <c r="AL2424" t="s">
        <v>882</v>
      </c>
      <c r="AM2424">
        <v>17.608000000000001</v>
      </c>
    </row>
    <row r="2425" spans="36:39" x14ac:dyDescent="0.3">
      <c r="AJ2425" t="s">
        <v>52</v>
      </c>
      <c r="AK2425" t="s">
        <v>116</v>
      </c>
      <c r="AL2425" t="s">
        <v>883</v>
      </c>
      <c r="AM2425">
        <v>72.891999999999996</v>
      </c>
    </row>
    <row r="2426" spans="36:39" x14ac:dyDescent="0.3">
      <c r="AJ2426" t="s">
        <v>52</v>
      </c>
      <c r="AK2426" t="s">
        <v>116</v>
      </c>
      <c r="AL2426" t="s">
        <v>884</v>
      </c>
      <c r="AM2426">
        <v>6492.3140000000003</v>
      </c>
    </row>
    <row r="2427" spans="36:39" x14ac:dyDescent="0.3">
      <c r="AJ2427" t="s">
        <v>52</v>
      </c>
      <c r="AK2427" t="s">
        <v>116</v>
      </c>
      <c r="AL2427" t="s">
        <v>142</v>
      </c>
      <c r="AM2427">
        <v>13723.498</v>
      </c>
    </row>
    <row r="2428" spans="36:39" x14ac:dyDescent="0.3">
      <c r="AJ2428" t="s">
        <v>52</v>
      </c>
      <c r="AK2428" t="s">
        <v>116</v>
      </c>
      <c r="AL2428" t="s">
        <v>885</v>
      </c>
      <c r="AM2428">
        <v>6999.96</v>
      </c>
    </row>
    <row r="2429" spans="36:39" x14ac:dyDescent="0.3">
      <c r="AJ2429" t="s">
        <v>52</v>
      </c>
      <c r="AK2429" t="s">
        <v>116</v>
      </c>
      <c r="AL2429" t="s">
        <v>886</v>
      </c>
      <c r="AM2429">
        <v>322.58999999999997</v>
      </c>
    </row>
    <row r="2430" spans="36:39" x14ac:dyDescent="0.3">
      <c r="AJ2430" t="s">
        <v>52</v>
      </c>
      <c r="AK2430" t="s">
        <v>116</v>
      </c>
      <c r="AL2430" t="s">
        <v>889</v>
      </c>
      <c r="AM2430">
        <v>558.80999999999995</v>
      </c>
    </row>
    <row r="2431" spans="36:39" x14ac:dyDescent="0.3">
      <c r="AJ2431" t="s">
        <v>52</v>
      </c>
      <c r="AK2431" t="s">
        <v>116</v>
      </c>
      <c r="AL2431" t="s">
        <v>891</v>
      </c>
      <c r="AM2431">
        <v>191.88</v>
      </c>
    </row>
    <row r="2432" spans="36:39" x14ac:dyDescent="0.3">
      <c r="AJ2432" t="s">
        <v>52</v>
      </c>
      <c r="AK2432" t="s">
        <v>116</v>
      </c>
      <c r="AL2432" t="s">
        <v>892</v>
      </c>
      <c r="AM2432">
        <v>65.72</v>
      </c>
    </row>
    <row r="2433" spans="36:39" x14ac:dyDescent="0.3">
      <c r="AJ2433" t="s">
        <v>52</v>
      </c>
      <c r="AK2433" t="s">
        <v>116</v>
      </c>
      <c r="AL2433" t="s">
        <v>893</v>
      </c>
      <c r="AM2433">
        <v>253.24</v>
      </c>
    </row>
    <row r="2434" spans="36:39" x14ac:dyDescent="0.3">
      <c r="AJ2434" t="s">
        <v>52</v>
      </c>
      <c r="AK2434" t="s">
        <v>116</v>
      </c>
      <c r="AL2434" t="s">
        <v>897</v>
      </c>
      <c r="AM2434">
        <v>14.624000000000001</v>
      </c>
    </row>
    <row r="2435" spans="36:39" x14ac:dyDescent="0.3">
      <c r="AJ2435" t="s">
        <v>52</v>
      </c>
      <c r="AK2435" t="s">
        <v>116</v>
      </c>
      <c r="AL2435" t="s">
        <v>898</v>
      </c>
      <c r="AM2435">
        <v>1006.03</v>
      </c>
    </row>
    <row r="2436" spans="36:39" x14ac:dyDescent="0.3">
      <c r="AJ2436" t="s">
        <v>52</v>
      </c>
      <c r="AK2436" t="s">
        <v>116</v>
      </c>
      <c r="AL2436" t="s">
        <v>901</v>
      </c>
      <c r="AM2436">
        <v>2220.06</v>
      </c>
    </row>
    <row r="2437" spans="36:39" x14ac:dyDescent="0.3">
      <c r="AJ2437" t="s">
        <v>52</v>
      </c>
      <c r="AK2437" t="s">
        <v>116</v>
      </c>
      <c r="AL2437" t="s">
        <v>905</v>
      </c>
      <c r="AM2437">
        <v>899.11</v>
      </c>
    </row>
    <row r="2438" spans="36:39" x14ac:dyDescent="0.3">
      <c r="AJ2438" t="s">
        <v>52</v>
      </c>
      <c r="AK2438" t="s">
        <v>116</v>
      </c>
      <c r="AL2438" t="s">
        <v>906</v>
      </c>
      <c r="AM2438">
        <v>756.8</v>
      </c>
    </row>
    <row r="2439" spans="36:39" x14ac:dyDescent="0.3">
      <c r="AJ2439" t="s">
        <v>52</v>
      </c>
      <c r="AK2439" t="s">
        <v>116</v>
      </c>
      <c r="AL2439" t="s">
        <v>907</v>
      </c>
      <c r="AM2439">
        <v>198.67</v>
      </c>
    </row>
    <row r="2440" spans="36:39" x14ac:dyDescent="0.3">
      <c r="AJ2440" t="s">
        <v>52</v>
      </c>
      <c r="AK2440" t="s">
        <v>116</v>
      </c>
      <c r="AL2440" t="s">
        <v>908</v>
      </c>
      <c r="AM2440">
        <v>1247.6400000000001</v>
      </c>
    </row>
    <row r="2441" spans="36:39" x14ac:dyDescent="0.3">
      <c r="AJ2441" t="s">
        <v>52</v>
      </c>
      <c r="AK2441" t="s">
        <v>116</v>
      </c>
      <c r="AL2441" t="s">
        <v>913</v>
      </c>
      <c r="AM2441">
        <v>126.176</v>
      </c>
    </row>
    <row r="2442" spans="36:39" x14ac:dyDescent="0.3">
      <c r="AJ2442" t="s">
        <v>52</v>
      </c>
      <c r="AK2442" t="s">
        <v>116</v>
      </c>
      <c r="AL2442" t="s">
        <v>85</v>
      </c>
      <c r="AM2442">
        <v>43.92</v>
      </c>
    </row>
    <row r="2443" spans="36:39" x14ac:dyDescent="0.3">
      <c r="AJ2443" t="s">
        <v>52</v>
      </c>
      <c r="AK2443" t="s">
        <v>117</v>
      </c>
      <c r="AL2443" t="s">
        <v>145</v>
      </c>
      <c r="AM2443">
        <v>740.21400000000006</v>
      </c>
    </row>
    <row r="2444" spans="36:39" x14ac:dyDescent="0.3">
      <c r="AJ2444" t="s">
        <v>52</v>
      </c>
      <c r="AK2444" t="s">
        <v>117</v>
      </c>
      <c r="AL2444" t="s">
        <v>162</v>
      </c>
      <c r="AM2444">
        <v>12.672000000000001</v>
      </c>
    </row>
    <row r="2445" spans="36:39" x14ac:dyDescent="0.3">
      <c r="AJ2445" t="s">
        <v>52</v>
      </c>
      <c r="AK2445" t="s">
        <v>117</v>
      </c>
      <c r="AL2445" t="s">
        <v>172</v>
      </c>
      <c r="AM2445">
        <v>15.552</v>
      </c>
    </row>
    <row r="2446" spans="36:39" x14ac:dyDescent="0.3">
      <c r="AJ2446" t="s">
        <v>52</v>
      </c>
      <c r="AK2446" t="s">
        <v>117</v>
      </c>
      <c r="AL2446" t="s">
        <v>180</v>
      </c>
      <c r="AM2446">
        <v>17.088000000000001</v>
      </c>
    </row>
    <row r="2447" spans="36:39" x14ac:dyDescent="0.3">
      <c r="AJ2447" t="s">
        <v>52</v>
      </c>
      <c r="AK2447" t="s">
        <v>117</v>
      </c>
      <c r="AL2447" t="s">
        <v>185</v>
      </c>
      <c r="AM2447">
        <v>466.56</v>
      </c>
    </row>
    <row r="2448" spans="36:39" x14ac:dyDescent="0.3">
      <c r="AJ2448" t="s">
        <v>52</v>
      </c>
      <c r="AK2448" t="s">
        <v>117</v>
      </c>
      <c r="AL2448" t="s">
        <v>187</v>
      </c>
      <c r="AM2448">
        <v>13.092000000000001</v>
      </c>
    </row>
    <row r="2449" spans="36:39" x14ac:dyDescent="0.3">
      <c r="AJ2449" t="s">
        <v>52</v>
      </c>
      <c r="AK2449" t="s">
        <v>117</v>
      </c>
      <c r="AL2449" t="s">
        <v>203</v>
      </c>
      <c r="AM2449">
        <v>19.456</v>
      </c>
    </row>
    <row r="2450" spans="36:39" x14ac:dyDescent="0.3">
      <c r="AJ2450" t="s">
        <v>52</v>
      </c>
      <c r="AK2450" t="s">
        <v>117</v>
      </c>
      <c r="AL2450" t="s">
        <v>205</v>
      </c>
      <c r="AM2450">
        <v>215.054</v>
      </c>
    </row>
    <row r="2451" spans="36:39" x14ac:dyDescent="0.3">
      <c r="AJ2451" t="s">
        <v>52</v>
      </c>
      <c r="AK2451" t="s">
        <v>117</v>
      </c>
      <c r="AL2451" t="s">
        <v>209</v>
      </c>
      <c r="AM2451">
        <v>32.776000000000003</v>
      </c>
    </row>
    <row r="2452" spans="36:39" x14ac:dyDescent="0.3">
      <c r="AJ2452" t="s">
        <v>52</v>
      </c>
      <c r="AK2452" t="s">
        <v>117</v>
      </c>
      <c r="AL2452" t="s">
        <v>211</v>
      </c>
      <c r="AM2452">
        <v>46.152000000000001</v>
      </c>
    </row>
    <row r="2453" spans="36:39" x14ac:dyDescent="0.3">
      <c r="AJ2453" t="s">
        <v>52</v>
      </c>
      <c r="AK2453" t="s">
        <v>117</v>
      </c>
      <c r="AL2453" t="s">
        <v>213</v>
      </c>
      <c r="AM2453">
        <v>88.768000000000001</v>
      </c>
    </row>
    <row r="2454" spans="36:39" x14ac:dyDescent="0.3">
      <c r="AJ2454" t="s">
        <v>52</v>
      </c>
      <c r="AK2454" t="s">
        <v>117</v>
      </c>
      <c r="AL2454" t="s">
        <v>214</v>
      </c>
      <c r="AM2454">
        <v>39.252000000000002</v>
      </c>
    </row>
    <row r="2455" spans="36:39" x14ac:dyDescent="0.3">
      <c r="AJ2455" t="s">
        <v>52</v>
      </c>
      <c r="AK2455" t="s">
        <v>117</v>
      </c>
      <c r="AL2455" t="s">
        <v>218</v>
      </c>
      <c r="AM2455">
        <v>407.584</v>
      </c>
    </row>
    <row r="2456" spans="36:39" x14ac:dyDescent="0.3">
      <c r="AJ2456" t="s">
        <v>52</v>
      </c>
      <c r="AK2456" t="s">
        <v>117</v>
      </c>
      <c r="AL2456" t="s">
        <v>226</v>
      </c>
      <c r="AM2456">
        <v>370.18400000000003</v>
      </c>
    </row>
    <row r="2457" spans="36:39" x14ac:dyDescent="0.3">
      <c r="AJ2457" t="s">
        <v>52</v>
      </c>
      <c r="AK2457" t="s">
        <v>117</v>
      </c>
      <c r="AL2457" t="s">
        <v>238</v>
      </c>
      <c r="AM2457">
        <v>192.42400000000001</v>
      </c>
    </row>
    <row r="2458" spans="36:39" x14ac:dyDescent="0.3">
      <c r="AJ2458" t="s">
        <v>52</v>
      </c>
      <c r="AK2458" t="s">
        <v>117</v>
      </c>
      <c r="AL2458" t="s">
        <v>248</v>
      </c>
      <c r="AM2458">
        <v>310.68799999999999</v>
      </c>
    </row>
    <row r="2459" spans="36:39" x14ac:dyDescent="0.3">
      <c r="AJ2459" t="s">
        <v>52</v>
      </c>
      <c r="AK2459" t="s">
        <v>117</v>
      </c>
      <c r="AL2459" t="s">
        <v>262</v>
      </c>
      <c r="AM2459">
        <v>25.344000000000001</v>
      </c>
    </row>
    <row r="2460" spans="36:39" x14ac:dyDescent="0.3">
      <c r="AJ2460" t="s">
        <v>52</v>
      </c>
      <c r="AK2460" t="s">
        <v>117</v>
      </c>
      <c r="AL2460" t="s">
        <v>267</v>
      </c>
      <c r="AM2460">
        <v>530.27200000000005</v>
      </c>
    </row>
    <row r="2461" spans="36:39" x14ac:dyDescent="0.3">
      <c r="AJ2461" t="s">
        <v>52</v>
      </c>
      <c r="AK2461" t="s">
        <v>117</v>
      </c>
      <c r="AL2461" t="s">
        <v>276</v>
      </c>
      <c r="AM2461">
        <v>1127.9760000000001</v>
      </c>
    </row>
    <row r="2462" spans="36:39" x14ac:dyDescent="0.3">
      <c r="AJ2462" t="s">
        <v>52</v>
      </c>
      <c r="AK2462" t="s">
        <v>117</v>
      </c>
      <c r="AL2462" t="s">
        <v>135</v>
      </c>
      <c r="AM2462">
        <v>225.29599999999999</v>
      </c>
    </row>
    <row r="2463" spans="36:39" x14ac:dyDescent="0.3">
      <c r="AJ2463" t="s">
        <v>52</v>
      </c>
      <c r="AK2463" t="s">
        <v>117</v>
      </c>
      <c r="AL2463" t="s">
        <v>304</v>
      </c>
      <c r="AM2463">
        <v>52.136000000000003</v>
      </c>
    </row>
    <row r="2464" spans="36:39" x14ac:dyDescent="0.3">
      <c r="AJ2464" t="s">
        <v>52</v>
      </c>
      <c r="AK2464" t="s">
        <v>117</v>
      </c>
      <c r="AL2464" t="s">
        <v>306</v>
      </c>
      <c r="AM2464">
        <v>14.016</v>
      </c>
    </row>
    <row r="2465" spans="36:39" x14ac:dyDescent="0.3">
      <c r="AJ2465" t="s">
        <v>52</v>
      </c>
      <c r="AK2465" t="s">
        <v>117</v>
      </c>
      <c r="AL2465" t="s">
        <v>310</v>
      </c>
      <c r="AM2465">
        <v>699.4</v>
      </c>
    </row>
    <row r="2466" spans="36:39" x14ac:dyDescent="0.3">
      <c r="AJ2466" t="s">
        <v>52</v>
      </c>
      <c r="AK2466" t="s">
        <v>117</v>
      </c>
      <c r="AL2466" t="s">
        <v>311</v>
      </c>
      <c r="AM2466">
        <v>140.73599999999999</v>
      </c>
    </row>
    <row r="2467" spans="36:39" x14ac:dyDescent="0.3">
      <c r="AJ2467" t="s">
        <v>52</v>
      </c>
      <c r="AK2467" t="s">
        <v>117</v>
      </c>
      <c r="AL2467" t="s">
        <v>316</v>
      </c>
      <c r="AM2467">
        <v>59.109000000000002</v>
      </c>
    </row>
    <row r="2468" spans="36:39" x14ac:dyDescent="0.3">
      <c r="AJ2468" t="s">
        <v>52</v>
      </c>
      <c r="AK2468" t="s">
        <v>117</v>
      </c>
      <c r="AL2468" t="s">
        <v>328</v>
      </c>
      <c r="AM2468">
        <v>187.05600000000001</v>
      </c>
    </row>
    <row r="2469" spans="36:39" x14ac:dyDescent="0.3">
      <c r="AJ2469" t="s">
        <v>52</v>
      </c>
      <c r="AK2469" t="s">
        <v>117</v>
      </c>
      <c r="AL2469" t="s">
        <v>332</v>
      </c>
      <c r="AM2469">
        <v>1299.99</v>
      </c>
    </row>
    <row r="2470" spans="36:39" x14ac:dyDescent="0.3">
      <c r="AJ2470" t="s">
        <v>52</v>
      </c>
      <c r="AK2470" t="s">
        <v>117</v>
      </c>
      <c r="AL2470" t="s">
        <v>351</v>
      </c>
      <c r="AM2470">
        <v>223.80799999999999</v>
      </c>
    </row>
    <row r="2471" spans="36:39" x14ac:dyDescent="0.3">
      <c r="AJ2471" t="s">
        <v>52</v>
      </c>
      <c r="AK2471" t="s">
        <v>117</v>
      </c>
      <c r="AL2471" t="s">
        <v>353</v>
      </c>
      <c r="AM2471">
        <v>1027.21</v>
      </c>
    </row>
    <row r="2472" spans="36:39" x14ac:dyDescent="0.3">
      <c r="AJ2472" t="s">
        <v>52</v>
      </c>
      <c r="AK2472" t="s">
        <v>117</v>
      </c>
      <c r="AL2472" t="s">
        <v>359</v>
      </c>
      <c r="AM2472">
        <v>23.12</v>
      </c>
    </row>
    <row r="2473" spans="36:39" x14ac:dyDescent="0.3">
      <c r="AJ2473" t="s">
        <v>52</v>
      </c>
      <c r="AK2473" t="s">
        <v>117</v>
      </c>
      <c r="AL2473" t="s">
        <v>360</v>
      </c>
      <c r="AM2473">
        <v>7.8719999999999999</v>
      </c>
    </row>
    <row r="2474" spans="36:39" x14ac:dyDescent="0.3">
      <c r="AJ2474" t="s">
        <v>52</v>
      </c>
      <c r="AK2474" t="s">
        <v>117</v>
      </c>
      <c r="AL2474" t="s">
        <v>374</v>
      </c>
      <c r="AM2474">
        <v>1017.136</v>
      </c>
    </row>
    <row r="2475" spans="36:39" x14ac:dyDescent="0.3">
      <c r="AJ2475" t="s">
        <v>52</v>
      </c>
      <c r="AK2475" t="s">
        <v>117</v>
      </c>
      <c r="AL2475" t="s">
        <v>376</v>
      </c>
      <c r="AM2475">
        <v>198.27199999999999</v>
      </c>
    </row>
    <row r="2476" spans="36:39" x14ac:dyDescent="0.3">
      <c r="AJ2476" t="s">
        <v>52</v>
      </c>
      <c r="AK2476" t="s">
        <v>117</v>
      </c>
      <c r="AL2476" t="s">
        <v>378</v>
      </c>
      <c r="AM2476">
        <v>440.06400000000002</v>
      </c>
    </row>
    <row r="2477" spans="36:39" x14ac:dyDescent="0.3">
      <c r="AJ2477" t="s">
        <v>52</v>
      </c>
      <c r="AK2477" t="s">
        <v>117</v>
      </c>
      <c r="AL2477" t="s">
        <v>394</v>
      </c>
      <c r="AM2477">
        <v>1106.924</v>
      </c>
    </row>
    <row r="2478" spans="36:39" x14ac:dyDescent="0.3">
      <c r="AJ2478" t="s">
        <v>52</v>
      </c>
      <c r="AK2478" t="s">
        <v>117</v>
      </c>
      <c r="AL2478" t="s">
        <v>402</v>
      </c>
      <c r="AM2478">
        <v>984.67100000000005</v>
      </c>
    </row>
    <row r="2479" spans="36:39" x14ac:dyDescent="0.3">
      <c r="AJ2479" t="s">
        <v>52</v>
      </c>
      <c r="AK2479" t="s">
        <v>117</v>
      </c>
      <c r="AL2479" t="s">
        <v>406</v>
      </c>
      <c r="AM2479">
        <v>18.648</v>
      </c>
    </row>
    <row r="2480" spans="36:39" x14ac:dyDescent="0.3">
      <c r="AJ2480" t="s">
        <v>52</v>
      </c>
      <c r="AK2480" t="s">
        <v>117</v>
      </c>
      <c r="AL2480" t="s">
        <v>408</v>
      </c>
      <c r="AM2480">
        <v>21.504000000000001</v>
      </c>
    </row>
    <row r="2481" spans="36:39" x14ac:dyDescent="0.3">
      <c r="AJ2481" t="s">
        <v>52</v>
      </c>
      <c r="AK2481" t="s">
        <v>117</v>
      </c>
      <c r="AL2481" t="s">
        <v>415</v>
      </c>
      <c r="AM2481">
        <v>15.856</v>
      </c>
    </row>
    <row r="2482" spans="36:39" x14ac:dyDescent="0.3">
      <c r="AJ2482" t="s">
        <v>52</v>
      </c>
      <c r="AK2482" t="s">
        <v>117</v>
      </c>
      <c r="AL2482" t="s">
        <v>418</v>
      </c>
      <c r="AM2482">
        <v>115.48</v>
      </c>
    </row>
    <row r="2483" spans="36:39" x14ac:dyDescent="0.3">
      <c r="AJ2483" t="s">
        <v>52</v>
      </c>
      <c r="AK2483" t="s">
        <v>117</v>
      </c>
      <c r="AL2483" t="s">
        <v>419</v>
      </c>
      <c r="AM2483">
        <v>246.364</v>
      </c>
    </row>
    <row r="2484" spans="36:39" x14ac:dyDescent="0.3">
      <c r="AJ2484" t="s">
        <v>52</v>
      </c>
      <c r="AK2484" t="s">
        <v>117</v>
      </c>
      <c r="AL2484" t="s">
        <v>429</v>
      </c>
      <c r="AM2484">
        <v>79.992000000000004</v>
      </c>
    </row>
    <row r="2485" spans="36:39" x14ac:dyDescent="0.3">
      <c r="AJ2485" t="s">
        <v>52</v>
      </c>
      <c r="AK2485" t="s">
        <v>117</v>
      </c>
      <c r="AL2485" t="s">
        <v>439</v>
      </c>
      <c r="AM2485">
        <v>207</v>
      </c>
    </row>
    <row r="2486" spans="36:39" x14ac:dyDescent="0.3">
      <c r="AJ2486" t="s">
        <v>52</v>
      </c>
      <c r="AK2486" t="s">
        <v>117</v>
      </c>
      <c r="AL2486" t="s">
        <v>445</v>
      </c>
      <c r="AM2486">
        <v>64.680000000000007</v>
      </c>
    </row>
    <row r="2487" spans="36:39" x14ac:dyDescent="0.3">
      <c r="AJ2487" t="s">
        <v>52</v>
      </c>
      <c r="AK2487" t="s">
        <v>117</v>
      </c>
      <c r="AL2487" t="s">
        <v>446</v>
      </c>
      <c r="AM2487">
        <v>8167.42</v>
      </c>
    </row>
    <row r="2488" spans="36:39" x14ac:dyDescent="0.3">
      <c r="AJ2488" t="s">
        <v>52</v>
      </c>
      <c r="AK2488" t="s">
        <v>117</v>
      </c>
      <c r="AL2488" t="s">
        <v>452</v>
      </c>
      <c r="AM2488">
        <v>192.16</v>
      </c>
    </row>
    <row r="2489" spans="36:39" x14ac:dyDescent="0.3">
      <c r="AJ2489" t="s">
        <v>52</v>
      </c>
      <c r="AK2489" t="s">
        <v>117</v>
      </c>
      <c r="AL2489" t="s">
        <v>463</v>
      </c>
      <c r="AM2489">
        <v>36.24</v>
      </c>
    </row>
    <row r="2490" spans="36:39" x14ac:dyDescent="0.3">
      <c r="AJ2490" t="s">
        <v>52</v>
      </c>
      <c r="AK2490" t="s">
        <v>117</v>
      </c>
      <c r="AL2490" t="s">
        <v>465</v>
      </c>
      <c r="AM2490">
        <v>645.13599999999997</v>
      </c>
    </row>
    <row r="2491" spans="36:39" x14ac:dyDescent="0.3">
      <c r="AJ2491" t="s">
        <v>52</v>
      </c>
      <c r="AK2491" t="s">
        <v>117</v>
      </c>
      <c r="AL2491" t="s">
        <v>469</v>
      </c>
      <c r="AM2491">
        <v>22.744</v>
      </c>
    </row>
    <row r="2492" spans="36:39" x14ac:dyDescent="0.3">
      <c r="AJ2492" t="s">
        <v>52</v>
      </c>
      <c r="AK2492" t="s">
        <v>117</v>
      </c>
      <c r="AL2492" t="s">
        <v>476</v>
      </c>
      <c r="AM2492">
        <v>312.322</v>
      </c>
    </row>
    <row r="2493" spans="36:39" x14ac:dyDescent="0.3">
      <c r="AJ2493" t="s">
        <v>52</v>
      </c>
      <c r="AK2493" t="s">
        <v>117</v>
      </c>
      <c r="AL2493" t="s">
        <v>477</v>
      </c>
      <c r="AM2493">
        <v>28.08</v>
      </c>
    </row>
    <row r="2494" spans="36:39" x14ac:dyDescent="0.3">
      <c r="AJ2494" t="s">
        <v>52</v>
      </c>
      <c r="AK2494" t="s">
        <v>117</v>
      </c>
      <c r="AL2494" t="s">
        <v>485</v>
      </c>
      <c r="AM2494">
        <v>378.49599999999998</v>
      </c>
    </row>
    <row r="2495" spans="36:39" x14ac:dyDescent="0.3">
      <c r="AJ2495" t="s">
        <v>52</v>
      </c>
      <c r="AK2495" t="s">
        <v>117</v>
      </c>
      <c r="AL2495" t="s">
        <v>497</v>
      </c>
      <c r="AM2495">
        <v>52.695999999999998</v>
      </c>
    </row>
    <row r="2496" spans="36:39" x14ac:dyDescent="0.3">
      <c r="AJ2496" t="s">
        <v>52</v>
      </c>
      <c r="AK2496" t="s">
        <v>117</v>
      </c>
      <c r="AL2496" t="s">
        <v>506</v>
      </c>
      <c r="AM2496">
        <v>831.36800000000005</v>
      </c>
    </row>
    <row r="2497" spans="36:39" x14ac:dyDescent="0.3">
      <c r="AJ2497" t="s">
        <v>52</v>
      </c>
      <c r="AK2497" t="s">
        <v>117</v>
      </c>
      <c r="AL2497" t="s">
        <v>507</v>
      </c>
      <c r="AM2497">
        <v>99.872</v>
      </c>
    </row>
    <row r="2498" spans="36:39" x14ac:dyDescent="0.3">
      <c r="AJ2498" t="s">
        <v>52</v>
      </c>
      <c r="AK2498" t="s">
        <v>117</v>
      </c>
      <c r="AL2498" t="s">
        <v>516</v>
      </c>
      <c r="AM2498">
        <v>2630.3209999999999</v>
      </c>
    </row>
    <row r="2499" spans="36:39" x14ac:dyDescent="0.3">
      <c r="AJ2499" t="s">
        <v>52</v>
      </c>
      <c r="AK2499" t="s">
        <v>117</v>
      </c>
      <c r="AL2499" t="s">
        <v>517</v>
      </c>
      <c r="AM2499">
        <v>1479.2560000000001</v>
      </c>
    </row>
    <row r="2500" spans="36:39" x14ac:dyDescent="0.3">
      <c r="AJ2500" t="s">
        <v>52</v>
      </c>
      <c r="AK2500" t="s">
        <v>117</v>
      </c>
      <c r="AL2500" t="s">
        <v>523</v>
      </c>
      <c r="AM2500">
        <v>18.175999999999998</v>
      </c>
    </row>
    <row r="2501" spans="36:39" x14ac:dyDescent="0.3">
      <c r="AJ2501" t="s">
        <v>52</v>
      </c>
      <c r="AK2501" t="s">
        <v>117</v>
      </c>
      <c r="AL2501" t="s">
        <v>524</v>
      </c>
      <c r="AM2501">
        <v>2692.3290000000002</v>
      </c>
    </row>
    <row r="2502" spans="36:39" x14ac:dyDescent="0.3">
      <c r="AJ2502" t="s">
        <v>52</v>
      </c>
      <c r="AK2502" t="s">
        <v>117</v>
      </c>
      <c r="AL2502" t="s">
        <v>534</v>
      </c>
      <c r="AM2502">
        <v>4297.6440000000002</v>
      </c>
    </row>
    <row r="2503" spans="36:39" x14ac:dyDescent="0.3">
      <c r="AJ2503" t="s">
        <v>52</v>
      </c>
      <c r="AK2503" t="s">
        <v>117</v>
      </c>
      <c r="AL2503" t="s">
        <v>540</v>
      </c>
      <c r="AM2503">
        <v>1270.3789999999999</v>
      </c>
    </row>
    <row r="2504" spans="36:39" x14ac:dyDescent="0.3">
      <c r="AJ2504" t="s">
        <v>52</v>
      </c>
      <c r="AK2504" t="s">
        <v>117</v>
      </c>
      <c r="AL2504" t="s">
        <v>542</v>
      </c>
      <c r="AM2504">
        <v>200.98400000000001</v>
      </c>
    </row>
    <row r="2505" spans="36:39" x14ac:dyDescent="0.3">
      <c r="AJ2505" t="s">
        <v>52</v>
      </c>
      <c r="AK2505" t="s">
        <v>117</v>
      </c>
      <c r="AL2505" t="s">
        <v>548</v>
      </c>
      <c r="AM2505">
        <v>16.271999999999998</v>
      </c>
    </row>
    <row r="2506" spans="36:39" x14ac:dyDescent="0.3">
      <c r="AJ2506" t="s">
        <v>52</v>
      </c>
      <c r="AK2506" t="s">
        <v>117</v>
      </c>
      <c r="AL2506" t="s">
        <v>555</v>
      </c>
      <c r="AM2506">
        <v>61.875999999999998</v>
      </c>
    </row>
    <row r="2507" spans="36:39" x14ac:dyDescent="0.3">
      <c r="AJ2507" t="s">
        <v>52</v>
      </c>
      <c r="AK2507" t="s">
        <v>117</v>
      </c>
      <c r="AL2507" t="s">
        <v>556</v>
      </c>
      <c r="AM2507">
        <v>99.156000000000006</v>
      </c>
    </row>
    <row r="2508" spans="36:39" x14ac:dyDescent="0.3">
      <c r="AJ2508" t="s">
        <v>52</v>
      </c>
      <c r="AK2508" t="s">
        <v>117</v>
      </c>
      <c r="AL2508" t="s">
        <v>566</v>
      </c>
      <c r="AM2508">
        <v>52.607999999999997</v>
      </c>
    </row>
    <row r="2509" spans="36:39" x14ac:dyDescent="0.3">
      <c r="AJ2509" t="s">
        <v>52</v>
      </c>
      <c r="AK2509" t="s">
        <v>117</v>
      </c>
      <c r="AL2509" t="s">
        <v>568</v>
      </c>
      <c r="AM2509">
        <v>106.944</v>
      </c>
    </row>
    <row r="2510" spans="36:39" x14ac:dyDescent="0.3">
      <c r="AJ2510" t="s">
        <v>52</v>
      </c>
      <c r="AK2510" t="s">
        <v>117</v>
      </c>
      <c r="AL2510" t="s">
        <v>572</v>
      </c>
      <c r="AM2510">
        <v>1883.7239999999999</v>
      </c>
    </row>
    <row r="2511" spans="36:39" x14ac:dyDescent="0.3">
      <c r="AJ2511" t="s">
        <v>52</v>
      </c>
      <c r="AK2511" t="s">
        <v>117</v>
      </c>
      <c r="AL2511" t="s">
        <v>577</v>
      </c>
      <c r="AM2511">
        <v>1044.44</v>
      </c>
    </row>
    <row r="2512" spans="36:39" x14ac:dyDescent="0.3">
      <c r="AJ2512" t="s">
        <v>52</v>
      </c>
      <c r="AK2512" t="s">
        <v>117</v>
      </c>
      <c r="AL2512" t="s">
        <v>581</v>
      </c>
      <c r="AM2512">
        <v>471.92</v>
      </c>
    </row>
    <row r="2513" spans="36:39" x14ac:dyDescent="0.3">
      <c r="AJ2513" t="s">
        <v>52</v>
      </c>
      <c r="AK2513" t="s">
        <v>117</v>
      </c>
      <c r="AL2513" t="s">
        <v>584</v>
      </c>
      <c r="AM2513">
        <v>271.95999999999998</v>
      </c>
    </row>
    <row r="2514" spans="36:39" x14ac:dyDescent="0.3">
      <c r="AJ2514" t="s">
        <v>52</v>
      </c>
      <c r="AK2514" t="s">
        <v>117</v>
      </c>
      <c r="AL2514" t="s">
        <v>593</v>
      </c>
      <c r="AM2514">
        <v>302.37599999999998</v>
      </c>
    </row>
    <row r="2515" spans="36:39" x14ac:dyDescent="0.3">
      <c r="AJ2515" t="s">
        <v>52</v>
      </c>
      <c r="AK2515" t="s">
        <v>117</v>
      </c>
      <c r="AL2515" t="s">
        <v>594</v>
      </c>
      <c r="AM2515">
        <v>334.25599999999997</v>
      </c>
    </row>
    <row r="2516" spans="36:39" x14ac:dyDescent="0.3">
      <c r="AJ2516" t="s">
        <v>52</v>
      </c>
      <c r="AK2516" t="s">
        <v>117</v>
      </c>
      <c r="AL2516" t="s">
        <v>595</v>
      </c>
      <c r="AM2516">
        <v>440.14400000000001</v>
      </c>
    </row>
    <row r="2517" spans="36:39" x14ac:dyDescent="0.3">
      <c r="AJ2517" t="s">
        <v>52</v>
      </c>
      <c r="AK2517" t="s">
        <v>117</v>
      </c>
      <c r="AL2517" t="s">
        <v>600</v>
      </c>
      <c r="AM2517">
        <v>103.968</v>
      </c>
    </row>
    <row r="2518" spans="36:39" x14ac:dyDescent="0.3">
      <c r="AJ2518" t="s">
        <v>52</v>
      </c>
      <c r="AK2518" t="s">
        <v>117</v>
      </c>
      <c r="AL2518" t="s">
        <v>608</v>
      </c>
      <c r="AM2518">
        <v>18.48</v>
      </c>
    </row>
    <row r="2519" spans="36:39" x14ac:dyDescent="0.3">
      <c r="AJ2519" t="s">
        <v>52</v>
      </c>
      <c r="AK2519" t="s">
        <v>117</v>
      </c>
      <c r="AL2519" t="s">
        <v>617</v>
      </c>
      <c r="AM2519">
        <v>47.975999999999999</v>
      </c>
    </row>
    <row r="2520" spans="36:39" x14ac:dyDescent="0.3">
      <c r="AJ2520" t="s">
        <v>52</v>
      </c>
      <c r="AK2520" t="s">
        <v>117</v>
      </c>
      <c r="AL2520" t="s">
        <v>82</v>
      </c>
      <c r="AM2520">
        <v>47.951999999999998</v>
      </c>
    </row>
    <row r="2521" spans="36:39" x14ac:dyDescent="0.3">
      <c r="AJ2521" t="s">
        <v>52</v>
      </c>
      <c r="AK2521" t="s">
        <v>117</v>
      </c>
      <c r="AL2521" t="s">
        <v>638</v>
      </c>
      <c r="AM2521">
        <v>98.445999999999998</v>
      </c>
    </row>
    <row r="2522" spans="36:39" x14ac:dyDescent="0.3">
      <c r="AJ2522" t="s">
        <v>52</v>
      </c>
      <c r="AK2522" t="s">
        <v>117</v>
      </c>
      <c r="AL2522" t="s">
        <v>640</v>
      </c>
      <c r="AM2522">
        <v>272.23200000000003</v>
      </c>
    </row>
    <row r="2523" spans="36:39" x14ac:dyDescent="0.3">
      <c r="AJ2523" t="s">
        <v>52</v>
      </c>
      <c r="AK2523" t="s">
        <v>117</v>
      </c>
      <c r="AL2523" t="s">
        <v>657</v>
      </c>
      <c r="AM2523">
        <v>19.007999999999999</v>
      </c>
    </row>
    <row r="2524" spans="36:39" x14ac:dyDescent="0.3">
      <c r="AJ2524" t="s">
        <v>52</v>
      </c>
      <c r="AK2524" t="s">
        <v>117</v>
      </c>
      <c r="AL2524" t="s">
        <v>663</v>
      </c>
      <c r="AM2524">
        <v>24</v>
      </c>
    </row>
    <row r="2525" spans="36:39" x14ac:dyDescent="0.3">
      <c r="AJ2525" t="s">
        <v>52</v>
      </c>
      <c r="AK2525" t="s">
        <v>117</v>
      </c>
      <c r="AL2525" t="s">
        <v>672</v>
      </c>
      <c r="AM2525">
        <v>817.82899999999995</v>
      </c>
    </row>
    <row r="2526" spans="36:39" x14ac:dyDescent="0.3">
      <c r="AJ2526" t="s">
        <v>52</v>
      </c>
      <c r="AK2526" t="s">
        <v>117</v>
      </c>
      <c r="AL2526" t="s">
        <v>679</v>
      </c>
      <c r="AM2526">
        <v>863.928</v>
      </c>
    </row>
    <row r="2527" spans="36:39" x14ac:dyDescent="0.3">
      <c r="AJ2527" t="s">
        <v>52</v>
      </c>
      <c r="AK2527" t="s">
        <v>117</v>
      </c>
      <c r="AL2527" t="s">
        <v>684</v>
      </c>
      <c r="AM2527">
        <v>10.272</v>
      </c>
    </row>
    <row r="2528" spans="36:39" x14ac:dyDescent="0.3">
      <c r="AJ2528" t="s">
        <v>52</v>
      </c>
      <c r="AK2528" t="s">
        <v>117</v>
      </c>
      <c r="AL2528" t="s">
        <v>686</v>
      </c>
      <c r="AM2528">
        <v>30.335999999999999</v>
      </c>
    </row>
    <row r="2529" spans="36:39" x14ac:dyDescent="0.3">
      <c r="AJ2529" t="s">
        <v>52</v>
      </c>
      <c r="AK2529" t="s">
        <v>117</v>
      </c>
      <c r="AL2529" t="s">
        <v>694</v>
      </c>
      <c r="AM2529">
        <v>305.24799999999999</v>
      </c>
    </row>
    <row r="2530" spans="36:39" x14ac:dyDescent="0.3">
      <c r="AJ2530" t="s">
        <v>52</v>
      </c>
      <c r="AK2530" t="s">
        <v>117</v>
      </c>
      <c r="AL2530" t="s">
        <v>709</v>
      </c>
      <c r="AM2530">
        <v>81.135000000000005</v>
      </c>
    </row>
    <row r="2531" spans="36:39" x14ac:dyDescent="0.3">
      <c r="AJ2531" t="s">
        <v>52</v>
      </c>
      <c r="AK2531" t="s">
        <v>117</v>
      </c>
      <c r="AL2531" t="s">
        <v>83</v>
      </c>
      <c r="AM2531">
        <v>7.38</v>
      </c>
    </row>
    <row r="2532" spans="36:39" x14ac:dyDescent="0.3">
      <c r="AJ2532" t="s">
        <v>52</v>
      </c>
      <c r="AK2532" t="s">
        <v>117</v>
      </c>
      <c r="AL2532" t="s">
        <v>713</v>
      </c>
      <c r="AM2532">
        <v>696.64</v>
      </c>
    </row>
    <row r="2533" spans="36:39" x14ac:dyDescent="0.3">
      <c r="AJ2533" t="s">
        <v>52</v>
      </c>
      <c r="AK2533" t="s">
        <v>117</v>
      </c>
      <c r="AL2533" t="s">
        <v>735</v>
      </c>
      <c r="AM2533">
        <v>383.99200000000002</v>
      </c>
    </row>
    <row r="2534" spans="36:39" x14ac:dyDescent="0.3">
      <c r="AJ2534" t="s">
        <v>52</v>
      </c>
      <c r="AK2534" t="s">
        <v>117</v>
      </c>
      <c r="AL2534" t="s">
        <v>755</v>
      </c>
      <c r="AM2534">
        <v>177.48</v>
      </c>
    </row>
    <row r="2535" spans="36:39" x14ac:dyDescent="0.3">
      <c r="AJ2535" t="s">
        <v>52</v>
      </c>
      <c r="AK2535" t="s">
        <v>117</v>
      </c>
      <c r="AL2535" t="s">
        <v>765</v>
      </c>
      <c r="AM2535">
        <v>246.16800000000001</v>
      </c>
    </row>
    <row r="2536" spans="36:39" x14ac:dyDescent="0.3">
      <c r="AJ2536" t="s">
        <v>52</v>
      </c>
      <c r="AK2536" t="s">
        <v>117</v>
      </c>
      <c r="AL2536" t="s">
        <v>767</v>
      </c>
      <c r="AM2536">
        <v>732.15599999999995</v>
      </c>
    </row>
    <row r="2537" spans="36:39" x14ac:dyDescent="0.3">
      <c r="AJ2537" t="s">
        <v>52</v>
      </c>
      <c r="AK2537" t="s">
        <v>117</v>
      </c>
      <c r="AL2537" t="s">
        <v>768</v>
      </c>
      <c r="AM2537">
        <v>29.664000000000001</v>
      </c>
    </row>
    <row r="2538" spans="36:39" x14ac:dyDescent="0.3">
      <c r="AJ2538" t="s">
        <v>52</v>
      </c>
      <c r="AK2538" t="s">
        <v>117</v>
      </c>
      <c r="AL2538" t="s">
        <v>771</v>
      </c>
      <c r="AM2538">
        <v>229.54400000000001</v>
      </c>
    </row>
    <row r="2539" spans="36:39" x14ac:dyDescent="0.3">
      <c r="AJ2539" t="s">
        <v>52</v>
      </c>
      <c r="AK2539" t="s">
        <v>117</v>
      </c>
      <c r="AL2539" t="s">
        <v>776</v>
      </c>
      <c r="AM2539">
        <v>3.282</v>
      </c>
    </row>
    <row r="2540" spans="36:39" x14ac:dyDescent="0.3">
      <c r="AJ2540" t="s">
        <v>52</v>
      </c>
      <c r="AK2540" t="s">
        <v>117</v>
      </c>
      <c r="AL2540" t="s">
        <v>781</v>
      </c>
      <c r="AM2540">
        <v>16.712</v>
      </c>
    </row>
    <row r="2541" spans="36:39" x14ac:dyDescent="0.3">
      <c r="AJ2541" t="s">
        <v>52</v>
      </c>
      <c r="AK2541" t="s">
        <v>117</v>
      </c>
      <c r="AL2541" t="s">
        <v>783</v>
      </c>
      <c r="AM2541">
        <v>1718.67</v>
      </c>
    </row>
    <row r="2542" spans="36:39" x14ac:dyDescent="0.3">
      <c r="AJ2542" t="s">
        <v>52</v>
      </c>
      <c r="AK2542" t="s">
        <v>117</v>
      </c>
      <c r="AL2542" t="s">
        <v>784</v>
      </c>
      <c r="AM2542">
        <v>22.32</v>
      </c>
    </row>
    <row r="2543" spans="36:39" x14ac:dyDescent="0.3">
      <c r="AJ2543" t="s">
        <v>52</v>
      </c>
      <c r="AK2543" t="s">
        <v>117</v>
      </c>
      <c r="AL2543" t="s">
        <v>801</v>
      </c>
      <c r="AM2543">
        <v>48.064</v>
      </c>
    </row>
    <row r="2544" spans="36:39" x14ac:dyDescent="0.3">
      <c r="AJ2544" t="s">
        <v>52</v>
      </c>
      <c r="AK2544" t="s">
        <v>117</v>
      </c>
      <c r="AL2544" t="s">
        <v>805</v>
      </c>
      <c r="AM2544">
        <v>67.760000000000005</v>
      </c>
    </row>
    <row r="2545" spans="36:39" x14ac:dyDescent="0.3">
      <c r="AJ2545" t="s">
        <v>52</v>
      </c>
      <c r="AK2545" t="s">
        <v>117</v>
      </c>
      <c r="AL2545" t="s">
        <v>811</v>
      </c>
      <c r="AM2545">
        <v>428.70400000000001</v>
      </c>
    </row>
    <row r="2546" spans="36:39" x14ac:dyDescent="0.3">
      <c r="AJ2546" t="s">
        <v>52</v>
      </c>
      <c r="AK2546" t="s">
        <v>117</v>
      </c>
      <c r="AL2546" t="s">
        <v>141</v>
      </c>
      <c r="AM2546">
        <v>7.968</v>
      </c>
    </row>
    <row r="2547" spans="36:39" x14ac:dyDescent="0.3">
      <c r="AJ2547" t="s">
        <v>52</v>
      </c>
      <c r="AK2547" t="s">
        <v>117</v>
      </c>
      <c r="AL2547" t="s">
        <v>819</v>
      </c>
      <c r="AM2547">
        <v>2165.6579999999999</v>
      </c>
    </row>
    <row r="2548" spans="36:39" x14ac:dyDescent="0.3">
      <c r="AJ2548" t="s">
        <v>52</v>
      </c>
      <c r="AK2548" t="s">
        <v>117</v>
      </c>
      <c r="AL2548" t="s">
        <v>820</v>
      </c>
      <c r="AM2548">
        <v>1395.673</v>
      </c>
    </row>
    <row r="2549" spans="36:39" x14ac:dyDescent="0.3">
      <c r="AJ2549" t="s">
        <v>52</v>
      </c>
      <c r="AK2549" t="s">
        <v>117</v>
      </c>
      <c r="AL2549" t="s">
        <v>825</v>
      </c>
      <c r="AM2549">
        <v>169.54400000000001</v>
      </c>
    </row>
    <row r="2550" spans="36:39" x14ac:dyDescent="0.3">
      <c r="AJ2550" t="s">
        <v>52</v>
      </c>
      <c r="AK2550" t="s">
        <v>117</v>
      </c>
      <c r="AL2550" t="s">
        <v>834</v>
      </c>
      <c r="AM2550">
        <v>15.92</v>
      </c>
    </row>
    <row r="2551" spans="36:39" x14ac:dyDescent="0.3">
      <c r="AJ2551" t="s">
        <v>52</v>
      </c>
      <c r="AK2551" t="s">
        <v>117</v>
      </c>
      <c r="AL2551" t="s">
        <v>837</v>
      </c>
      <c r="AM2551">
        <v>39.072000000000003</v>
      </c>
    </row>
    <row r="2552" spans="36:39" x14ac:dyDescent="0.3">
      <c r="AJ2552" t="s">
        <v>52</v>
      </c>
      <c r="AK2552" t="s">
        <v>117</v>
      </c>
      <c r="AL2552" t="s">
        <v>838</v>
      </c>
      <c r="AM2552">
        <v>37.264000000000003</v>
      </c>
    </row>
    <row r="2553" spans="36:39" x14ac:dyDescent="0.3">
      <c r="AJ2553" t="s">
        <v>52</v>
      </c>
      <c r="AK2553" t="s">
        <v>117</v>
      </c>
      <c r="AL2553" t="s">
        <v>857</v>
      </c>
      <c r="AM2553">
        <v>17.616</v>
      </c>
    </row>
    <row r="2554" spans="36:39" x14ac:dyDescent="0.3">
      <c r="AJ2554" t="s">
        <v>52</v>
      </c>
      <c r="AK2554" t="s">
        <v>117</v>
      </c>
      <c r="AL2554" t="s">
        <v>871</v>
      </c>
      <c r="AM2554">
        <v>191.80799999999999</v>
      </c>
    </row>
    <row r="2555" spans="36:39" x14ac:dyDescent="0.3">
      <c r="AJ2555" t="s">
        <v>52</v>
      </c>
      <c r="AK2555" t="s">
        <v>117</v>
      </c>
      <c r="AL2555" t="s">
        <v>873</v>
      </c>
      <c r="AM2555">
        <v>16.271999999999998</v>
      </c>
    </row>
    <row r="2556" spans="36:39" x14ac:dyDescent="0.3">
      <c r="AJ2556" t="s">
        <v>52</v>
      </c>
      <c r="AK2556" t="s">
        <v>117</v>
      </c>
      <c r="AL2556" t="s">
        <v>878</v>
      </c>
      <c r="AM2556">
        <v>95.968000000000004</v>
      </c>
    </row>
    <row r="2557" spans="36:39" x14ac:dyDescent="0.3">
      <c r="AJ2557" t="s">
        <v>52</v>
      </c>
      <c r="AK2557" t="s">
        <v>117</v>
      </c>
      <c r="AL2557" t="s">
        <v>880</v>
      </c>
      <c r="AM2557">
        <v>4.6079999999999997</v>
      </c>
    </row>
    <row r="2558" spans="36:39" x14ac:dyDescent="0.3">
      <c r="AJ2558" t="s">
        <v>52</v>
      </c>
      <c r="AK2558" t="s">
        <v>117</v>
      </c>
      <c r="AL2558" t="s">
        <v>78</v>
      </c>
      <c r="AM2558">
        <v>35.96</v>
      </c>
    </row>
    <row r="2559" spans="36:39" x14ac:dyDescent="0.3">
      <c r="AJ2559" t="s">
        <v>52</v>
      </c>
      <c r="AK2559" t="s">
        <v>117</v>
      </c>
      <c r="AL2559" t="s">
        <v>893</v>
      </c>
      <c r="AM2559">
        <v>1633.1880000000001</v>
      </c>
    </row>
    <row r="2560" spans="36:39" x14ac:dyDescent="0.3">
      <c r="AJ2560" t="s">
        <v>52</v>
      </c>
      <c r="AK2560" t="s">
        <v>117</v>
      </c>
      <c r="AL2560" t="s">
        <v>911</v>
      </c>
      <c r="AM2560">
        <v>187.22800000000001</v>
      </c>
    </row>
    <row r="2561" spans="36:39" x14ac:dyDescent="0.3">
      <c r="AJ2561" t="s">
        <v>52</v>
      </c>
      <c r="AK2561" t="s">
        <v>117</v>
      </c>
      <c r="AL2561" t="s">
        <v>915</v>
      </c>
      <c r="AM2561">
        <v>9.5519999999999996</v>
      </c>
    </row>
    <row r="2562" spans="36:39" x14ac:dyDescent="0.3">
      <c r="AJ2562" t="s">
        <v>52</v>
      </c>
      <c r="AK2562" t="s">
        <v>117</v>
      </c>
      <c r="AL2562" t="s">
        <v>85</v>
      </c>
      <c r="AM2562">
        <v>4.5720000000000001</v>
      </c>
    </row>
    <row r="2563" spans="36:39" x14ac:dyDescent="0.3">
      <c r="AJ2563" t="s">
        <v>52</v>
      </c>
      <c r="AK2563" t="s">
        <v>118</v>
      </c>
      <c r="AL2563" t="s">
        <v>297</v>
      </c>
      <c r="AM2563">
        <v>28.38</v>
      </c>
    </row>
    <row r="2564" spans="36:39" x14ac:dyDescent="0.3">
      <c r="AJ2564" t="s">
        <v>52</v>
      </c>
      <c r="AK2564" t="s">
        <v>118</v>
      </c>
      <c r="AL2564" t="s">
        <v>689</v>
      </c>
      <c r="AM2564">
        <v>891.53</v>
      </c>
    </row>
    <row r="2565" spans="36:39" x14ac:dyDescent="0.3">
      <c r="AJ2565" t="s">
        <v>52</v>
      </c>
      <c r="AK2565" t="s">
        <v>119</v>
      </c>
      <c r="AL2565" t="s">
        <v>147</v>
      </c>
      <c r="AM2565">
        <v>3.008</v>
      </c>
    </row>
    <row r="2566" spans="36:39" x14ac:dyDescent="0.3">
      <c r="AJ2566" t="s">
        <v>52</v>
      </c>
      <c r="AK2566" t="s">
        <v>119</v>
      </c>
      <c r="AL2566" t="s">
        <v>152</v>
      </c>
      <c r="AM2566">
        <v>118.32</v>
      </c>
    </row>
    <row r="2567" spans="36:39" x14ac:dyDescent="0.3">
      <c r="AJ2567" t="s">
        <v>52</v>
      </c>
      <c r="AK2567" t="s">
        <v>119</v>
      </c>
      <c r="AL2567" t="s">
        <v>157</v>
      </c>
      <c r="AM2567">
        <v>59.176000000000002</v>
      </c>
    </row>
    <row r="2568" spans="36:39" x14ac:dyDescent="0.3">
      <c r="AJ2568" t="s">
        <v>52</v>
      </c>
      <c r="AK2568" t="s">
        <v>119</v>
      </c>
      <c r="AL2568" t="s">
        <v>158</v>
      </c>
      <c r="AM2568">
        <v>30.41</v>
      </c>
    </row>
    <row r="2569" spans="36:39" x14ac:dyDescent="0.3">
      <c r="AJ2569" t="s">
        <v>52</v>
      </c>
      <c r="AK2569" t="s">
        <v>119</v>
      </c>
      <c r="AL2569" t="s">
        <v>164</v>
      </c>
      <c r="AM2569">
        <v>129.83199999999999</v>
      </c>
    </row>
    <row r="2570" spans="36:39" x14ac:dyDescent="0.3">
      <c r="AJ2570" t="s">
        <v>52</v>
      </c>
      <c r="AK2570" t="s">
        <v>119</v>
      </c>
      <c r="AL2570" t="s">
        <v>166</v>
      </c>
      <c r="AM2570">
        <v>32.750999999999998</v>
      </c>
    </row>
    <row r="2571" spans="36:39" x14ac:dyDescent="0.3">
      <c r="AJ2571" t="s">
        <v>52</v>
      </c>
      <c r="AK2571" t="s">
        <v>119</v>
      </c>
      <c r="AL2571" t="s">
        <v>174</v>
      </c>
      <c r="AM2571">
        <v>26.135999999999999</v>
      </c>
    </row>
    <row r="2572" spans="36:39" x14ac:dyDescent="0.3">
      <c r="AJ2572" t="s">
        <v>52</v>
      </c>
      <c r="AK2572" t="s">
        <v>119</v>
      </c>
      <c r="AL2572" t="s">
        <v>184</v>
      </c>
      <c r="AM2572">
        <v>191.34</v>
      </c>
    </row>
    <row r="2573" spans="36:39" x14ac:dyDescent="0.3">
      <c r="AJ2573" t="s">
        <v>52</v>
      </c>
      <c r="AK2573" t="s">
        <v>119</v>
      </c>
      <c r="AL2573" t="s">
        <v>192</v>
      </c>
      <c r="AM2573">
        <v>1421.664</v>
      </c>
    </row>
    <row r="2574" spans="36:39" x14ac:dyDescent="0.3">
      <c r="AJ2574" t="s">
        <v>52</v>
      </c>
      <c r="AK2574" t="s">
        <v>119</v>
      </c>
      <c r="AL2574" t="s">
        <v>195</v>
      </c>
      <c r="AM2574">
        <v>384.59199999999998</v>
      </c>
    </row>
    <row r="2575" spans="36:39" x14ac:dyDescent="0.3">
      <c r="AJ2575" t="s">
        <v>52</v>
      </c>
      <c r="AK2575" t="s">
        <v>119</v>
      </c>
      <c r="AL2575" t="s">
        <v>199</v>
      </c>
      <c r="AM2575">
        <v>117.62</v>
      </c>
    </row>
    <row r="2576" spans="36:39" x14ac:dyDescent="0.3">
      <c r="AJ2576" t="s">
        <v>52</v>
      </c>
      <c r="AK2576" t="s">
        <v>119</v>
      </c>
      <c r="AL2576" t="s">
        <v>206</v>
      </c>
      <c r="AM2576">
        <v>17.48</v>
      </c>
    </row>
    <row r="2577" spans="36:39" x14ac:dyDescent="0.3">
      <c r="AJ2577" t="s">
        <v>52</v>
      </c>
      <c r="AK2577" t="s">
        <v>119</v>
      </c>
      <c r="AL2577" t="s">
        <v>222</v>
      </c>
      <c r="AM2577">
        <v>1022.97</v>
      </c>
    </row>
    <row r="2578" spans="36:39" x14ac:dyDescent="0.3">
      <c r="AJ2578" t="s">
        <v>52</v>
      </c>
      <c r="AK2578" t="s">
        <v>119</v>
      </c>
      <c r="AL2578" t="s">
        <v>226</v>
      </c>
      <c r="AM2578">
        <v>233.53200000000001</v>
      </c>
    </row>
    <row r="2579" spans="36:39" x14ac:dyDescent="0.3">
      <c r="AJ2579" t="s">
        <v>52</v>
      </c>
      <c r="AK2579" t="s">
        <v>119</v>
      </c>
      <c r="AL2579" t="s">
        <v>232</v>
      </c>
      <c r="AM2579">
        <v>1126.2940000000001</v>
      </c>
    </row>
    <row r="2580" spans="36:39" x14ac:dyDescent="0.3">
      <c r="AJ2580" t="s">
        <v>52</v>
      </c>
      <c r="AK2580" t="s">
        <v>119</v>
      </c>
      <c r="AL2580" t="s">
        <v>234</v>
      </c>
      <c r="AM2580">
        <v>30.352</v>
      </c>
    </row>
    <row r="2581" spans="36:39" x14ac:dyDescent="0.3">
      <c r="AJ2581" t="s">
        <v>52</v>
      </c>
      <c r="AK2581" t="s">
        <v>119</v>
      </c>
      <c r="AL2581" t="s">
        <v>237</v>
      </c>
      <c r="AM2581">
        <v>111.496</v>
      </c>
    </row>
    <row r="2582" spans="36:39" x14ac:dyDescent="0.3">
      <c r="AJ2582" t="s">
        <v>52</v>
      </c>
      <c r="AK2582" t="s">
        <v>119</v>
      </c>
      <c r="AL2582" t="s">
        <v>242</v>
      </c>
      <c r="AM2582">
        <v>165.55199999999999</v>
      </c>
    </row>
    <row r="2583" spans="36:39" x14ac:dyDescent="0.3">
      <c r="AJ2583" t="s">
        <v>52</v>
      </c>
      <c r="AK2583" t="s">
        <v>119</v>
      </c>
      <c r="AL2583" t="s">
        <v>246</v>
      </c>
      <c r="AM2583">
        <v>30.245999999999999</v>
      </c>
    </row>
    <row r="2584" spans="36:39" x14ac:dyDescent="0.3">
      <c r="AJ2584" t="s">
        <v>52</v>
      </c>
      <c r="AK2584" t="s">
        <v>119</v>
      </c>
      <c r="AL2584" t="s">
        <v>249</v>
      </c>
      <c r="AM2584">
        <v>91.92</v>
      </c>
    </row>
    <row r="2585" spans="36:39" x14ac:dyDescent="0.3">
      <c r="AJ2585" t="s">
        <v>52</v>
      </c>
      <c r="AK2585" t="s">
        <v>119</v>
      </c>
      <c r="AL2585" t="s">
        <v>80</v>
      </c>
      <c r="AM2585">
        <v>4.7309999999999999</v>
      </c>
    </row>
    <row r="2586" spans="36:39" x14ac:dyDescent="0.3">
      <c r="AJ2586" t="s">
        <v>52</v>
      </c>
      <c r="AK2586" t="s">
        <v>119</v>
      </c>
      <c r="AL2586" t="s">
        <v>251</v>
      </c>
      <c r="AM2586">
        <v>82.256</v>
      </c>
    </row>
    <row r="2587" spans="36:39" x14ac:dyDescent="0.3">
      <c r="AJ2587" t="s">
        <v>52</v>
      </c>
      <c r="AK2587" t="s">
        <v>119</v>
      </c>
      <c r="AL2587" t="s">
        <v>252</v>
      </c>
      <c r="AM2587">
        <v>839.98800000000006</v>
      </c>
    </row>
    <row r="2588" spans="36:39" x14ac:dyDescent="0.3">
      <c r="AJ2588" t="s">
        <v>52</v>
      </c>
      <c r="AK2588" t="s">
        <v>119</v>
      </c>
      <c r="AL2588" t="s">
        <v>254</v>
      </c>
      <c r="AM2588">
        <v>46.72</v>
      </c>
    </row>
    <row r="2589" spans="36:39" x14ac:dyDescent="0.3">
      <c r="AJ2589" t="s">
        <v>52</v>
      </c>
      <c r="AK2589" t="s">
        <v>119</v>
      </c>
      <c r="AL2589" t="s">
        <v>256</v>
      </c>
      <c r="AM2589">
        <v>779.79600000000005</v>
      </c>
    </row>
    <row r="2590" spans="36:39" x14ac:dyDescent="0.3">
      <c r="AJ2590" t="s">
        <v>52</v>
      </c>
      <c r="AK2590" t="s">
        <v>119</v>
      </c>
      <c r="AL2590" t="s">
        <v>258</v>
      </c>
      <c r="AM2590">
        <v>159.16</v>
      </c>
    </row>
    <row r="2591" spans="36:39" x14ac:dyDescent="0.3">
      <c r="AJ2591" t="s">
        <v>52</v>
      </c>
      <c r="AK2591" t="s">
        <v>119</v>
      </c>
      <c r="AL2591" t="s">
        <v>262</v>
      </c>
      <c r="AM2591">
        <v>3.8159999999999998</v>
      </c>
    </row>
    <row r="2592" spans="36:39" x14ac:dyDescent="0.3">
      <c r="AJ2592" t="s">
        <v>52</v>
      </c>
      <c r="AK2592" t="s">
        <v>119</v>
      </c>
      <c r="AL2592" t="s">
        <v>269</v>
      </c>
      <c r="AM2592">
        <v>24.448</v>
      </c>
    </row>
    <row r="2593" spans="36:39" x14ac:dyDescent="0.3">
      <c r="AJ2593" t="s">
        <v>52</v>
      </c>
      <c r="AK2593" t="s">
        <v>119</v>
      </c>
      <c r="AL2593" t="s">
        <v>273</v>
      </c>
      <c r="AM2593">
        <v>13.456</v>
      </c>
    </row>
    <row r="2594" spans="36:39" x14ac:dyDescent="0.3">
      <c r="AJ2594" t="s">
        <v>52</v>
      </c>
      <c r="AK2594" t="s">
        <v>119</v>
      </c>
      <c r="AL2594" t="s">
        <v>275</v>
      </c>
      <c r="AM2594">
        <v>180.71199999999999</v>
      </c>
    </row>
    <row r="2595" spans="36:39" x14ac:dyDescent="0.3">
      <c r="AJ2595" t="s">
        <v>52</v>
      </c>
      <c r="AK2595" t="s">
        <v>119</v>
      </c>
      <c r="AL2595" t="s">
        <v>277</v>
      </c>
      <c r="AM2595">
        <v>45.887999999999998</v>
      </c>
    </row>
    <row r="2596" spans="36:39" x14ac:dyDescent="0.3">
      <c r="AJ2596" t="s">
        <v>52</v>
      </c>
      <c r="AK2596" t="s">
        <v>119</v>
      </c>
      <c r="AL2596" t="s">
        <v>285</v>
      </c>
      <c r="AM2596">
        <v>265.41699999999997</v>
      </c>
    </row>
    <row r="2597" spans="36:39" x14ac:dyDescent="0.3">
      <c r="AJ2597" t="s">
        <v>52</v>
      </c>
      <c r="AK2597" t="s">
        <v>119</v>
      </c>
      <c r="AL2597" t="s">
        <v>292</v>
      </c>
      <c r="AM2597">
        <v>94.784000000000006</v>
      </c>
    </row>
    <row r="2598" spans="36:39" x14ac:dyDescent="0.3">
      <c r="AJ2598" t="s">
        <v>52</v>
      </c>
      <c r="AK2598" t="s">
        <v>119</v>
      </c>
      <c r="AL2598" t="s">
        <v>293</v>
      </c>
      <c r="AM2598">
        <v>1448.8530000000001</v>
      </c>
    </row>
    <row r="2599" spans="36:39" x14ac:dyDescent="0.3">
      <c r="AJ2599" t="s">
        <v>52</v>
      </c>
      <c r="AK2599" t="s">
        <v>119</v>
      </c>
      <c r="AL2599" t="s">
        <v>295</v>
      </c>
      <c r="AM2599">
        <v>503.87200000000001</v>
      </c>
    </row>
    <row r="2600" spans="36:39" x14ac:dyDescent="0.3">
      <c r="AJ2600" t="s">
        <v>52</v>
      </c>
      <c r="AK2600" t="s">
        <v>119</v>
      </c>
      <c r="AL2600" t="s">
        <v>298</v>
      </c>
      <c r="AM2600">
        <v>1474.394</v>
      </c>
    </row>
    <row r="2601" spans="36:39" x14ac:dyDescent="0.3">
      <c r="AJ2601" t="s">
        <v>52</v>
      </c>
      <c r="AK2601" t="s">
        <v>119</v>
      </c>
      <c r="AL2601" t="s">
        <v>303</v>
      </c>
      <c r="AM2601">
        <v>282.31599999999997</v>
      </c>
    </row>
    <row r="2602" spans="36:39" x14ac:dyDescent="0.3">
      <c r="AJ2602" t="s">
        <v>52</v>
      </c>
      <c r="AK2602" t="s">
        <v>119</v>
      </c>
      <c r="AL2602" t="s">
        <v>304</v>
      </c>
      <c r="AM2602">
        <v>5016.549</v>
      </c>
    </row>
    <row r="2603" spans="36:39" x14ac:dyDescent="0.3">
      <c r="AJ2603" t="s">
        <v>52</v>
      </c>
      <c r="AK2603" t="s">
        <v>119</v>
      </c>
      <c r="AL2603" t="s">
        <v>306</v>
      </c>
      <c r="AM2603">
        <v>8.3520000000000003</v>
      </c>
    </row>
    <row r="2604" spans="36:39" x14ac:dyDescent="0.3">
      <c r="AJ2604" t="s">
        <v>52</v>
      </c>
      <c r="AK2604" t="s">
        <v>119</v>
      </c>
      <c r="AL2604" t="s">
        <v>308</v>
      </c>
      <c r="AM2604">
        <v>1110.3440000000001</v>
      </c>
    </row>
    <row r="2605" spans="36:39" x14ac:dyDescent="0.3">
      <c r="AJ2605" t="s">
        <v>52</v>
      </c>
      <c r="AK2605" t="s">
        <v>119</v>
      </c>
      <c r="AL2605" t="s">
        <v>310</v>
      </c>
      <c r="AM2605">
        <v>123.58799999999999</v>
      </c>
    </row>
    <row r="2606" spans="36:39" x14ac:dyDescent="0.3">
      <c r="AJ2606" t="s">
        <v>52</v>
      </c>
      <c r="AK2606" t="s">
        <v>119</v>
      </c>
      <c r="AL2606" t="s">
        <v>311</v>
      </c>
      <c r="AM2606">
        <v>265.40800000000002</v>
      </c>
    </row>
    <row r="2607" spans="36:39" x14ac:dyDescent="0.3">
      <c r="AJ2607" t="s">
        <v>52</v>
      </c>
      <c r="AK2607" t="s">
        <v>119</v>
      </c>
      <c r="AL2607" t="s">
        <v>319</v>
      </c>
      <c r="AM2607">
        <v>251.15799999999999</v>
      </c>
    </row>
    <row r="2608" spans="36:39" x14ac:dyDescent="0.3">
      <c r="AJ2608" t="s">
        <v>52</v>
      </c>
      <c r="AK2608" t="s">
        <v>119</v>
      </c>
      <c r="AL2608" t="s">
        <v>327</v>
      </c>
      <c r="AM2608">
        <v>320.12599999999998</v>
      </c>
    </row>
    <row r="2609" spans="36:39" x14ac:dyDescent="0.3">
      <c r="AJ2609" t="s">
        <v>52</v>
      </c>
      <c r="AK2609" t="s">
        <v>119</v>
      </c>
      <c r="AL2609" t="s">
        <v>328</v>
      </c>
      <c r="AM2609">
        <v>32.76</v>
      </c>
    </row>
    <row r="2610" spans="36:39" x14ac:dyDescent="0.3">
      <c r="AJ2610" t="s">
        <v>52</v>
      </c>
      <c r="AK2610" t="s">
        <v>119</v>
      </c>
      <c r="AL2610" t="s">
        <v>329</v>
      </c>
      <c r="AM2610">
        <v>177.636</v>
      </c>
    </row>
    <row r="2611" spans="36:39" x14ac:dyDescent="0.3">
      <c r="AJ2611" t="s">
        <v>52</v>
      </c>
      <c r="AK2611" t="s">
        <v>119</v>
      </c>
      <c r="AL2611" t="s">
        <v>334</v>
      </c>
      <c r="AM2611">
        <v>795.40800000000002</v>
      </c>
    </row>
    <row r="2612" spans="36:39" x14ac:dyDescent="0.3">
      <c r="AJ2612" t="s">
        <v>52</v>
      </c>
      <c r="AK2612" t="s">
        <v>119</v>
      </c>
      <c r="AL2612" t="s">
        <v>337</v>
      </c>
      <c r="AM2612">
        <v>87.994</v>
      </c>
    </row>
    <row r="2613" spans="36:39" x14ac:dyDescent="0.3">
      <c r="AJ2613" t="s">
        <v>52</v>
      </c>
      <c r="AK2613" t="s">
        <v>119</v>
      </c>
      <c r="AL2613" t="s">
        <v>338</v>
      </c>
      <c r="AM2613">
        <v>656.64</v>
      </c>
    </row>
    <row r="2614" spans="36:39" x14ac:dyDescent="0.3">
      <c r="AJ2614" t="s">
        <v>52</v>
      </c>
      <c r="AK2614" t="s">
        <v>119</v>
      </c>
      <c r="AL2614" t="s">
        <v>345</v>
      </c>
      <c r="AM2614">
        <v>1568.8620000000001</v>
      </c>
    </row>
    <row r="2615" spans="36:39" x14ac:dyDescent="0.3">
      <c r="AJ2615" t="s">
        <v>52</v>
      </c>
      <c r="AK2615" t="s">
        <v>119</v>
      </c>
      <c r="AL2615" t="s">
        <v>354</v>
      </c>
      <c r="AM2615">
        <v>98.364000000000004</v>
      </c>
    </row>
    <row r="2616" spans="36:39" x14ac:dyDescent="0.3">
      <c r="AJ2616" t="s">
        <v>52</v>
      </c>
      <c r="AK2616" t="s">
        <v>119</v>
      </c>
      <c r="AL2616" t="s">
        <v>360</v>
      </c>
      <c r="AM2616">
        <v>119.976</v>
      </c>
    </row>
    <row r="2617" spans="36:39" x14ac:dyDescent="0.3">
      <c r="AJ2617" t="s">
        <v>52</v>
      </c>
      <c r="AK2617" t="s">
        <v>119</v>
      </c>
      <c r="AL2617" t="s">
        <v>361</v>
      </c>
      <c r="AM2617">
        <v>43.055999999999997</v>
      </c>
    </row>
    <row r="2618" spans="36:39" x14ac:dyDescent="0.3">
      <c r="AJ2618" t="s">
        <v>52</v>
      </c>
      <c r="AK2618" t="s">
        <v>119</v>
      </c>
      <c r="AL2618" t="s">
        <v>362</v>
      </c>
      <c r="AM2618">
        <v>594.00199999999995</v>
      </c>
    </row>
    <row r="2619" spans="36:39" x14ac:dyDescent="0.3">
      <c r="AJ2619" t="s">
        <v>52</v>
      </c>
      <c r="AK2619" t="s">
        <v>119</v>
      </c>
      <c r="AL2619" t="s">
        <v>366</v>
      </c>
      <c r="AM2619">
        <v>212.952</v>
      </c>
    </row>
    <row r="2620" spans="36:39" x14ac:dyDescent="0.3">
      <c r="AJ2620" t="s">
        <v>52</v>
      </c>
      <c r="AK2620" t="s">
        <v>119</v>
      </c>
      <c r="AL2620" t="s">
        <v>367</v>
      </c>
      <c r="AM2620">
        <v>52.752000000000002</v>
      </c>
    </row>
    <row r="2621" spans="36:39" x14ac:dyDescent="0.3">
      <c r="AJ2621" t="s">
        <v>52</v>
      </c>
      <c r="AK2621" t="s">
        <v>119</v>
      </c>
      <c r="AL2621" t="s">
        <v>374</v>
      </c>
      <c r="AM2621">
        <v>9.0960000000000001</v>
      </c>
    </row>
    <row r="2622" spans="36:39" x14ac:dyDescent="0.3">
      <c r="AJ2622" t="s">
        <v>52</v>
      </c>
      <c r="AK2622" t="s">
        <v>119</v>
      </c>
      <c r="AL2622" t="s">
        <v>376</v>
      </c>
      <c r="AM2622">
        <v>658.22199999999998</v>
      </c>
    </row>
    <row r="2623" spans="36:39" x14ac:dyDescent="0.3">
      <c r="AJ2623" t="s">
        <v>52</v>
      </c>
      <c r="AK2623" t="s">
        <v>119</v>
      </c>
      <c r="AL2623" t="s">
        <v>377</v>
      </c>
      <c r="AM2623">
        <v>15.071999999999999</v>
      </c>
    </row>
    <row r="2624" spans="36:39" x14ac:dyDescent="0.3">
      <c r="AJ2624" t="s">
        <v>52</v>
      </c>
      <c r="AK2624" t="s">
        <v>119</v>
      </c>
      <c r="AL2624" t="s">
        <v>381</v>
      </c>
      <c r="AM2624">
        <v>156.512</v>
      </c>
    </row>
    <row r="2625" spans="36:39" x14ac:dyDescent="0.3">
      <c r="AJ2625" t="s">
        <v>52</v>
      </c>
      <c r="AK2625" t="s">
        <v>119</v>
      </c>
      <c r="AL2625" t="s">
        <v>384</v>
      </c>
      <c r="AM2625">
        <v>949.77200000000005</v>
      </c>
    </row>
    <row r="2626" spans="36:39" x14ac:dyDescent="0.3">
      <c r="AJ2626" t="s">
        <v>52</v>
      </c>
      <c r="AK2626" t="s">
        <v>119</v>
      </c>
      <c r="AL2626" t="s">
        <v>387</v>
      </c>
      <c r="AM2626">
        <v>18.431999999999999</v>
      </c>
    </row>
    <row r="2627" spans="36:39" x14ac:dyDescent="0.3">
      <c r="AJ2627" t="s">
        <v>52</v>
      </c>
      <c r="AK2627" t="s">
        <v>119</v>
      </c>
      <c r="AL2627" t="s">
        <v>406</v>
      </c>
      <c r="AM2627">
        <v>362.46600000000001</v>
      </c>
    </row>
    <row r="2628" spans="36:39" x14ac:dyDescent="0.3">
      <c r="AJ2628" t="s">
        <v>52</v>
      </c>
      <c r="AK2628" t="s">
        <v>119</v>
      </c>
      <c r="AL2628" t="s">
        <v>407</v>
      </c>
      <c r="AM2628">
        <v>5.484</v>
      </c>
    </row>
    <row r="2629" spans="36:39" x14ac:dyDescent="0.3">
      <c r="AJ2629" t="s">
        <v>52</v>
      </c>
      <c r="AK2629" t="s">
        <v>119</v>
      </c>
      <c r="AL2629" t="s">
        <v>409</v>
      </c>
      <c r="AM2629">
        <v>170.916</v>
      </c>
    </row>
    <row r="2630" spans="36:39" x14ac:dyDescent="0.3">
      <c r="AJ2630" t="s">
        <v>52</v>
      </c>
      <c r="AK2630" t="s">
        <v>119</v>
      </c>
      <c r="AL2630" t="s">
        <v>411</v>
      </c>
      <c r="AM2630">
        <v>74.128</v>
      </c>
    </row>
    <row r="2631" spans="36:39" x14ac:dyDescent="0.3">
      <c r="AJ2631" t="s">
        <v>52</v>
      </c>
      <c r="AK2631" t="s">
        <v>119</v>
      </c>
      <c r="AL2631" t="s">
        <v>412</v>
      </c>
      <c r="AM2631">
        <v>129.976</v>
      </c>
    </row>
    <row r="2632" spans="36:39" x14ac:dyDescent="0.3">
      <c r="AJ2632" t="s">
        <v>52</v>
      </c>
      <c r="AK2632" t="s">
        <v>119</v>
      </c>
      <c r="AL2632" t="s">
        <v>418</v>
      </c>
      <c r="AM2632">
        <v>1048.3499999999999</v>
      </c>
    </row>
    <row r="2633" spans="36:39" x14ac:dyDescent="0.3">
      <c r="AJ2633" t="s">
        <v>52</v>
      </c>
      <c r="AK2633" t="s">
        <v>119</v>
      </c>
      <c r="AL2633" t="s">
        <v>420</v>
      </c>
      <c r="AM2633">
        <v>175.27199999999999</v>
      </c>
    </row>
    <row r="2634" spans="36:39" x14ac:dyDescent="0.3">
      <c r="AJ2634" t="s">
        <v>52</v>
      </c>
      <c r="AK2634" t="s">
        <v>119</v>
      </c>
      <c r="AL2634" t="s">
        <v>427</v>
      </c>
      <c r="AM2634">
        <v>189.91800000000001</v>
      </c>
    </row>
    <row r="2635" spans="36:39" x14ac:dyDescent="0.3">
      <c r="AJ2635" t="s">
        <v>52</v>
      </c>
      <c r="AK2635" t="s">
        <v>119</v>
      </c>
      <c r="AL2635" t="s">
        <v>434</v>
      </c>
      <c r="AM2635">
        <v>624.57600000000002</v>
      </c>
    </row>
    <row r="2636" spans="36:39" x14ac:dyDescent="0.3">
      <c r="AJ2636" t="s">
        <v>52</v>
      </c>
      <c r="AK2636" t="s">
        <v>119</v>
      </c>
      <c r="AL2636" t="s">
        <v>439</v>
      </c>
      <c r="AM2636">
        <v>211.57599999999999</v>
      </c>
    </row>
    <row r="2637" spans="36:39" x14ac:dyDescent="0.3">
      <c r="AJ2637" t="s">
        <v>52</v>
      </c>
      <c r="AK2637" t="s">
        <v>119</v>
      </c>
      <c r="AL2637" t="s">
        <v>447</v>
      </c>
      <c r="AM2637">
        <v>17.103999999999999</v>
      </c>
    </row>
    <row r="2638" spans="36:39" x14ac:dyDescent="0.3">
      <c r="AJ2638" t="s">
        <v>52</v>
      </c>
      <c r="AK2638" t="s">
        <v>119</v>
      </c>
      <c r="AL2638" t="s">
        <v>452</v>
      </c>
      <c r="AM2638">
        <v>48.896000000000001</v>
      </c>
    </row>
    <row r="2639" spans="36:39" x14ac:dyDescent="0.3">
      <c r="AJ2639" t="s">
        <v>52</v>
      </c>
      <c r="AK2639" t="s">
        <v>119</v>
      </c>
      <c r="AL2639" t="s">
        <v>464</v>
      </c>
      <c r="AM2639">
        <v>296.952</v>
      </c>
    </row>
    <row r="2640" spans="36:39" x14ac:dyDescent="0.3">
      <c r="AJ2640" t="s">
        <v>52</v>
      </c>
      <c r="AK2640" t="s">
        <v>119</v>
      </c>
      <c r="AL2640" t="s">
        <v>467</v>
      </c>
      <c r="AM2640">
        <v>21.88</v>
      </c>
    </row>
    <row r="2641" spans="36:39" x14ac:dyDescent="0.3">
      <c r="AJ2641" t="s">
        <v>52</v>
      </c>
      <c r="AK2641" t="s">
        <v>119</v>
      </c>
      <c r="AL2641" t="s">
        <v>468</v>
      </c>
      <c r="AM2641">
        <v>265.072</v>
      </c>
    </row>
    <row r="2642" spans="36:39" x14ac:dyDescent="0.3">
      <c r="AJ2642" t="s">
        <v>52</v>
      </c>
      <c r="AK2642" t="s">
        <v>119</v>
      </c>
      <c r="AL2642" t="s">
        <v>472</v>
      </c>
      <c r="AM2642">
        <v>63.92</v>
      </c>
    </row>
    <row r="2643" spans="36:39" x14ac:dyDescent="0.3">
      <c r="AJ2643" t="s">
        <v>52</v>
      </c>
      <c r="AK2643" t="s">
        <v>119</v>
      </c>
      <c r="AL2643" t="s">
        <v>81</v>
      </c>
      <c r="AM2643">
        <v>288</v>
      </c>
    </row>
    <row r="2644" spans="36:39" x14ac:dyDescent="0.3">
      <c r="AJ2644" t="s">
        <v>52</v>
      </c>
      <c r="AK2644" t="s">
        <v>119</v>
      </c>
      <c r="AL2644" t="s">
        <v>477</v>
      </c>
      <c r="AM2644">
        <v>43.887999999999998</v>
      </c>
    </row>
    <row r="2645" spans="36:39" x14ac:dyDescent="0.3">
      <c r="AJ2645" t="s">
        <v>52</v>
      </c>
      <c r="AK2645" t="s">
        <v>119</v>
      </c>
      <c r="AL2645" t="s">
        <v>482</v>
      </c>
      <c r="AM2645">
        <v>205.376</v>
      </c>
    </row>
    <row r="2646" spans="36:39" x14ac:dyDescent="0.3">
      <c r="AJ2646" t="s">
        <v>52</v>
      </c>
      <c r="AK2646" t="s">
        <v>119</v>
      </c>
      <c r="AL2646" t="s">
        <v>483</v>
      </c>
      <c r="AM2646">
        <v>38.863999999999997</v>
      </c>
    </row>
    <row r="2647" spans="36:39" x14ac:dyDescent="0.3">
      <c r="AJ2647" t="s">
        <v>52</v>
      </c>
      <c r="AK2647" t="s">
        <v>119</v>
      </c>
      <c r="AL2647" t="s">
        <v>489</v>
      </c>
      <c r="AM2647">
        <v>195.92</v>
      </c>
    </row>
    <row r="2648" spans="36:39" x14ac:dyDescent="0.3">
      <c r="AJ2648" t="s">
        <v>52</v>
      </c>
      <c r="AK2648" t="s">
        <v>119</v>
      </c>
      <c r="AL2648" t="s">
        <v>497</v>
      </c>
      <c r="AM2648">
        <v>59.912999999999997</v>
      </c>
    </row>
    <row r="2649" spans="36:39" x14ac:dyDescent="0.3">
      <c r="AJ2649" t="s">
        <v>52</v>
      </c>
      <c r="AK2649" t="s">
        <v>119</v>
      </c>
      <c r="AL2649" t="s">
        <v>501</v>
      </c>
      <c r="AM2649">
        <v>10.368</v>
      </c>
    </row>
    <row r="2650" spans="36:39" x14ac:dyDescent="0.3">
      <c r="AJ2650" t="s">
        <v>52</v>
      </c>
      <c r="AK2650" t="s">
        <v>119</v>
      </c>
      <c r="AL2650" t="s">
        <v>508</v>
      </c>
      <c r="AM2650">
        <v>362.24200000000002</v>
      </c>
    </row>
    <row r="2651" spans="36:39" x14ac:dyDescent="0.3">
      <c r="AJ2651" t="s">
        <v>52</v>
      </c>
      <c r="AK2651" t="s">
        <v>119</v>
      </c>
      <c r="AL2651" t="s">
        <v>510</v>
      </c>
      <c r="AM2651">
        <v>10.72</v>
      </c>
    </row>
    <row r="2652" spans="36:39" x14ac:dyDescent="0.3">
      <c r="AJ2652" t="s">
        <v>52</v>
      </c>
      <c r="AK2652" t="s">
        <v>119</v>
      </c>
      <c r="AL2652" t="s">
        <v>511</v>
      </c>
      <c r="AM2652">
        <v>49.536000000000001</v>
      </c>
    </row>
    <row r="2653" spans="36:39" x14ac:dyDescent="0.3">
      <c r="AJ2653" t="s">
        <v>52</v>
      </c>
      <c r="AK2653" t="s">
        <v>119</v>
      </c>
      <c r="AL2653" t="s">
        <v>512</v>
      </c>
      <c r="AM2653">
        <v>402.64499999999998</v>
      </c>
    </row>
    <row r="2654" spans="36:39" x14ac:dyDescent="0.3">
      <c r="AJ2654" t="s">
        <v>52</v>
      </c>
      <c r="AK2654" t="s">
        <v>119</v>
      </c>
      <c r="AL2654" t="s">
        <v>516</v>
      </c>
      <c r="AM2654">
        <v>25.696000000000002</v>
      </c>
    </row>
    <row r="2655" spans="36:39" x14ac:dyDescent="0.3">
      <c r="AJ2655" t="s">
        <v>52</v>
      </c>
      <c r="AK2655" t="s">
        <v>119</v>
      </c>
      <c r="AL2655" t="s">
        <v>517</v>
      </c>
      <c r="AM2655">
        <v>1614.124</v>
      </c>
    </row>
    <row r="2656" spans="36:39" x14ac:dyDescent="0.3">
      <c r="AJ2656" t="s">
        <v>52</v>
      </c>
      <c r="AK2656" t="s">
        <v>119</v>
      </c>
      <c r="AL2656" t="s">
        <v>518</v>
      </c>
      <c r="AM2656">
        <v>412.68200000000002</v>
      </c>
    </row>
    <row r="2657" spans="36:39" x14ac:dyDescent="0.3">
      <c r="AJ2657" t="s">
        <v>52</v>
      </c>
      <c r="AK2657" t="s">
        <v>119</v>
      </c>
      <c r="AL2657" t="s">
        <v>523</v>
      </c>
      <c r="AM2657">
        <v>193.97399999999999</v>
      </c>
    </row>
    <row r="2658" spans="36:39" x14ac:dyDescent="0.3">
      <c r="AJ2658" t="s">
        <v>52</v>
      </c>
      <c r="AK2658" t="s">
        <v>119</v>
      </c>
      <c r="AL2658" t="s">
        <v>524</v>
      </c>
      <c r="AM2658">
        <v>2610.73</v>
      </c>
    </row>
    <row r="2659" spans="36:39" x14ac:dyDescent="0.3">
      <c r="AJ2659" t="s">
        <v>52</v>
      </c>
      <c r="AK2659" t="s">
        <v>119</v>
      </c>
      <c r="AL2659" t="s">
        <v>526</v>
      </c>
      <c r="AM2659">
        <v>221.024</v>
      </c>
    </row>
    <row r="2660" spans="36:39" x14ac:dyDescent="0.3">
      <c r="AJ2660" t="s">
        <v>52</v>
      </c>
      <c r="AK2660" t="s">
        <v>119</v>
      </c>
      <c r="AL2660" t="s">
        <v>527</v>
      </c>
      <c r="AM2660">
        <v>172.11</v>
      </c>
    </row>
    <row r="2661" spans="36:39" x14ac:dyDescent="0.3">
      <c r="AJ2661" t="s">
        <v>52</v>
      </c>
      <c r="AK2661" t="s">
        <v>119</v>
      </c>
      <c r="AL2661" t="s">
        <v>529</v>
      </c>
      <c r="AM2661">
        <v>5.9039999999999999</v>
      </c>
    </row>
    <row r="2662" spans="36:39" x14ac:dyDescent="0.3">
      <c r="AJ2662" t="s">
        <v>52</v>
      </c>
      <c r="AK2662" t="s">
        <v>119</v>
      </c>
      <c r="AL2662" t="s">
        <v>530</v>
      </c>
      <c r="AM2662">
        <v>627.92399999999998</v>
      </c>
    </row>
    <row r="2663" spans="36:39" x14ac:dyDescent="0.3">
      <c r="AJ2663" t="s">
        <v>52</v>
      </c>
      <c r="AK2663" t="s">
        <v>119</v>
      </c>
      <c r="AL2663" t="s">
        <v>531</v>
      </c>
      <c r="AM2663">
        <v>52.152999999999999</v>
      </c>
    </row>
    <row r="2664" spans="36:39" x14ac:dyDescent="0.3">
      <c r="AJ2664" t="s">
        <v>52</v>
      </c>
      <c r="AK2664" t="s">
        <v>119</v>
      </c>
      <c r="AL2664" t="s">
        <v>533</v>
      </c>
      <c r="AM2664">
        <v>18.527999999999999</v>
      </c>
    </row>
    <row r="2665" spans="36:39" x14ac:dyDescent="0.3">
      <c r="AJ2665" t="s">
        <v>52</v>
      </c>
      <c r="AK2665" t="s">
        <v>119</v>
      </c>
      <c r="AL2665" t="s">
        <v>536</v>
      </c>
      <c r="AM2665">
        <v>28.83</v>
      </c>
    </row>
    <row r="2666" spans="36:39" x14ac:dyDescent="0.3">
      <c r="AJ2666" t="s">
        <v>52</v>
      </c>
      <c r="AK2666" t="s">
        <v>119</v>
      </c>
      <c r="AL2666" t="s">
        <v>537</v>
      </c>
      <c r="AM2666">
        <v>19.456</v>
      </c>
    </row>
    <row r="2667" spans="36:39" x14ac:dyDescent="0.3">
      <c r="AJ2667" t="s">
        <v>52</v>
      </c>
      <c r="AK2667" t="s">
        <v>119</v>
      </c>
      <c r="AL2667" t="s">
        <v>538</v>
      </c>
      <c r="AM2667">
        <v>10.584</v>
      </c>
    </row>
    <row r="2668" spans="36:39" x14ac:dyDescent="0.3">
      <c r="AJ2668" t="s">
        <v>52</v>
      </c>
      <c r="AK2668" t="s">
        <v>119</v>
      </c>
      <c r="AL2668" t="s">
        <v>544</v>
      </c>
      <c r="AM2668">
        <v>23.228999999999999</v>
      </c>
    </row>
    <row r="2669" spans="36:39" x14ac:dyDescent="0.3">
      <c r="AJ2669" t="s">
        <v>52</v>
      </c>
      <c r="AK2669" t="s">
        <v>119</v>
      </c>
      <c r="AL2669" t="s">
        <v>548</v>
      </c>
      <c r="AM2669">
        <v>123.92</v>
      </c>
    </row>
    <row r="2670" spans="36:39" x14ac:dyDescent="0.3">
      <c r="AJ2670" t="s">
        <v>52</v>
      </c>
      <c r="AK2670" t="s">
        <v>119</v>
      </c>
      <c r="AL2670" t="s">
        <v>549</v>
      </c>
      <c r="AM2670">
        <v>8.9039999999999999</v>
      </c>
    </row>
    <row r="2671" spans="36:39" x14ac:dyDescent="0.3">
      <c r="AJ2671" t="s">
        <v>52</v>
      </c>
      <c r="AK2671" t="s">
        <v>119</v>
      </c>
      <c r="AL2671" t="s">
        <v>556</v>
      </c>
      <c r="AM2671">
        <v>728.06</v>
      </c>
    </row>
    <row r="2672" spans="36:39" x14ac:dyDescent="0.3">
      <c r="AJ2672" t="s">
        <v>52</v>
      </c>
      <c r="AK2672" t="s">
        <v>119</v>
      </c>
      <c r="AL2672" t="s">
        <v>557</v>
      </c>
      <c r="AM2672">
        <v>921.22799999999995</v>
      </c>
    </row>
    <row r="2673" spans="36:39" x14ac:dyDescent="0.3">
      <c r="AJ2673" t="s">
        <v>52</v>
      </c>
      <c r="AK2673" t="s">
        <v>119</v>
      </c>
      <c r="AL2673" t="s">
        <v>561</v>
      </c>
      <c r="AM2673">
        <v>757.07</v>
      </c>
    </row>
    <row r="2674" spans="36:39" x14ac:dyDescent="0.3">
      <c r="AJ2674" t="s">
        <v>52</v>
      </c>
      <c r="AK2674" t="s">
        <v>119</v>
      </c>
      <c r="AL2674" t="s">
        <v>571</v>
      </c>
      <c r="AM2674">
        <v>103.056</v>
      </c>
    </row>
    <row r="2675" spans="36:39" x14ac:dyDescent="0.3">
      <c r="AJ2675" t="s">
        <v>52</v>
      </c>
      <c r="AK2675" t="s">
        <v>119</v>
      </c>
      <c r="AL2675" t="s">
        <v>572</v>
      </c>
      <c r="AM2675">
        <v>537.61599999999999</v>
      </c>
    </row>
    <row r="2676" spans="36:39" x14ac:dyDescent="0.3">
      <c r="AJ2676" t="s">
        <v>52</v>
      </c>
      <c r="AK2676" t="s">
        <v>119</v>
      </c>
      <c r="AL2676" t="s">
        <v>577</v>
      </c>
      <c r="AM2676">
        <v>85.055999999999997</v>
      </c>
    </row>
    <row r="2677" spans="36:39" x14ac:dyDescent="0.3">
      <c r="AJ2677" t="s">
        <v>52</v>
      </c>
      <c r="AK2677" t="s">
        <v>119</v>
      </c>
      <c r="AL2677" t="s">
        <v>585</v>
      </c>
      <c r="AM2677">
        <v>74.352000000000004</v>
      </c>
    </row>
    <row r="2678" spans="36:39" x14ac:dyDescent="0.3">
      <c r="AJ2678" t="s">
        <v>52</v>
      </c>
      <c r="AK2678" t="s">
        <v>119</v>
      </c>
      <c r="AL2678" t="s">
        <v>587</v>
      </c>
      <c r="AM2678">
        <v>592.56799999999998</v>
      </c>
    </row>
    <row r="2679" spans="36:39" x14ac:dyDescent="0.3">
      <c r="AJ2679" t="s">
        <v>52</v>
      </c>
      <c r="AK2679" t="s">
        <v>119</v>
      </c>
      <c r="AL2679" t="s">
        <v>592</v>
      </c>
      <c r="AM2679">
        <v>111.104</v>
      </c>
    </row>
    <row r="2680" spans="36:39" x14ac:dyDescent="0.3">
      <c r="AJ2680" t="s">
        <v>52</v>
      </c>
      <c r="AK2680" t="s">
        <v>119</v>
      </c>
      <c r="AL2680" t="s">
        <v>593</v>
      </c>
      <c r="AM2680">
        <v>10.332000000000001</v>
      </c>
    </row>
    <row r="2681" spans="36:39" x14ac:dyDescent="0.3">
      <c r="AJ2681" t="s">
        <v>52</v>
      </c>
      <c r="AK2681" t="s">
        <v>119</v>
      </c>
      <c r="AL2681" t="s">
        <v>594</v>
      </c>
      <c r="AM2681">
        <v>2.5019999999999998</v>
      </c>
    </row>
    <row r="2682" spans="36:39" x14ac:dyDescent="0.3">
      <c r="AJ2682" t="s">
        <v>52</v>
      </c>
      <c r="AK2682" t="s">
        <v>119</v>
      </c>
      <c r="AL2682" t="s">
        <v>602</v>
      </c>
      <c r="AM2682">
        <v>107.982</v>
      </c>
    </row>
    <row r="2683" spans="36:39" x14ac:dyDescent="0.3">
      <c r="AJ2683" t="s">
        <v>52</v>
      </c>
      <c r="AK2683" t="s">
        <v>119</v>
      </c>
      <c r="AL2683" t="s">
        <v>604</v>
      </c>
      <c r="AM2683">
        <v>609.43799999999999</v>
      </c>
    </row>
    <row r="2684" spans="36:39" x14ac:dyDescent="0.3">
      <c r="AJ2684" t="s">
        <v>52</v>
      </c>
      <c r="AK2684" t="s">
        <v>119</v>
      </c>
      <c r="AL2684" t="s">
        <v>605</v>
      </c>
      <c r="AM2684">
        <v>646.77599999999995</v>
      </c>
    </row>
    <row r="2685" spans="36:39" x14ac:dyDescent="0.3">
      <c r="AJ2685" t="s">
        <v>52</v>
      </c>
      <c r="AK2685" t="s">
        <v>119</v>
      </c>
      <c r="AL2685" t="s">
        <v>608</v>
      </c>
      <c r="AM2685">
        <v>220.75200000000001</v>
      </c>
    </row>
    <row r="2686" spans="36:39" x14ac:dyDescent="0.3">
      <c r="AJ2686" t="s">
        <v>52</v>
      </c>
      <c r="AK2686" t="s">
        <v>119</v>
      </c>
      <c r="AL2686" t="s">
        <v>610</v>
      </c>
      <c r="AM2686">
        <v>92.031999999999996</v>
      </c>
    </row>
    <row r="2687" spans="36:39" x14ac:dyDescent="0.3">
      <c r="AJ2687" t="s">
        <v>52</v>
      </c>
      <c r="AK2687" t="s">
        <v>119</v>
      </c>
      <c r="AL2687" t="s">
        <v>611</v>
      </c>
      <c r="AM2687">
        <v>79.384</v>
      </c>
    </row>
    <row r="2688" spans="36:39" x14ac:dyDescent="0.3">
      <c r="AJ2688" t="s">
        <v>52</v>
      </c>
      <c r="AK2688" t="s">
        <v>119</v>
      </c>
      <c r="AL2688" t="s">
        <v>613</v>
      </c>
      <c r="AM2688">
        <v>7.1520000000000001</v>
      </c>
    </row>
    <row r="2689" spans="36:39" x14ac:dyDescent="0.3">
      <c r="AJ2689" t="s">
        <v>52</v>
      </c>
      <c r="AK2689" t="s">
        <v>119</v>
      </c>
      <c r="AL2689" t="s">
        <v>618</v>
      </c>
      <c r="AM2689">
        <v>147.56800000000001</v>
      </c>
    </row>
    <row r="2690" spans="36:39" x14ac:dyDescent="0.3">
      <c r="AJ2690" t="s">
        <v>52</v>
      </c>
      <c r="AK2690" t="s">
        <v>119</v>
      </c>
      <c r="AL2690" t="s">
        <v>621</v>
      </c>
      <c r="AM2690">
        <v>172.46799999999999</v>
      </c>
    </row>
    <row r="2691" spans="36:39" x14ac:dyDescent="0.3">
      <c r="AJ2691" t="s">
        <v>52</v>
      </c>
      <c r="AK2691" t="s">
        <v>119</v>
      </c>
      <c r="AL2691" t="s">
        <v>624</v>
      </c>
      <c r="AM2691">
        <v>200.75</v>
      </c>
    </row>
    <row r="2692" spans="36:39" x14ac:dyDescent="0.3">
      <c r="AJ2692" t="s">
        <v>52</v>
      </c>
      <c r="AK2692" t="s">
        <v>119</v>
      </c>
      <c r="AL2692" t="s">
        <v>82</v>
      </c>
      <c r="AM2692">
        <v>190.84800000000001</v>
      </c>
    </row>
    <row r="2693" spans="36:39" x14ac:dyDescent="0.3">
      <c r="AJ2693" t="s">
        <v>52</v>
      </c>
      <c r="AK2693" t="s">
        <v>119</v>
      </c>
      <c r="AL2693" t="s">
        <v>631</v>
      </c>
      <c r="AM2693">
        <v>71.215999999999994</v>
      </c>
    </row>
    <row r="2694" spans="36:39" x14ac:dyDescent="0.3">
      <c r="AJ2694" t="s">
        <v>52</v>
      </c>
      <c r="AK2694" t="s">
        <v>119</v>
      </c>
      <c r="AL2694" t="s">
        <v>635</v>
      </c>
      <c r="AM2694">
        <v>21.396000000000001</v>
      </c>
    </row>
    <row r="2695" spans="36:39" x14ac:dyDescent="0.3">
      <c r="AJ2695" t="s">
        <v>52</v>
      </c>
      <c r="AK2695" t="s">
        <v>119</v>
      </c>
      <c r="AL2695" t="s">
        <v>638</v>
      </c>
      <c r="AM2695">
        <v>290.78100000000001</v>
      </c>
    </row>
    <row r="2696" spans="36:39" x14ac:dyDescent="0.3">
      <c r="AJ2696" t="s">
        <v>52</v>
      </c>
      <c r="AK2696" t="s">
        <v>119</v>
      </c>
      <c r="AL2696" t="s">
        <v>641</v>
      </c>
      <c r="AM2696">
        <v>30.96</v>
      </c>
    </row>
    <row r="2697" spans="36:39" x14ac:dyDescent="0.3">
      <c r="AJ2697" t="s">
        <v>52</v>
      </c>
      <c r="AK2697" t="s">
        <v>119</v>
      </c>
      <c r="AL2697" t="s">
        <v>643</v>
      </c>
      <c r="AM2697">
        <v>453.15199999999999</v>
      </c>
    </row>
    <row r="2698" spans="36:39" x14ac:dyDescent="0.3">
      <c r="AJ2698" t="s">
        <v>52</v>
      </c>
      <c r="AK2698" t="s">
        <v>119</v>
      </c>
      <c r="AL2698" t="s">
        <v>644</v>
      </c>
      <c r="AM2698">
        <v>15.167999999999999</v>
      </c>
    </row>
    <row r="2699" spans="36:39" x14ac:dyDescent="0.3">
      <c r="AJ2699" t="s">
        <v>52</v>
      </c>
      <c r="AK2699" t="s">
        <v>119</v>
      </c>
      <c r="AL2699" t="s">
        <v>645</v>
      </c>
      <c r="AM2699">
        <v>787.01800000000003</v>
      </c>
    </row>
    <row r="2700" spans="36:39" x14ac:dyDescent="0.3">
      <c r="AJ2700" t="s">
        <v>52</v>
      </c>
      <c r="AK2700" t="s">
        <v>119</v>
      </c>
      <c r="AL2700" t="s">
        <v>647</v>
      </c>
      <c r="AM2700">
        <v>469.39800000000002</v>
      </c>
    </row>
    <row r="2701" spans="36:39" x14ac:dyDescent="0.3">
      <c r="AJ2701" t="s">
        <v>52</v>
      </c>
      <c r="AK2701" t="s">
        <v>119</v>
      </c>
      <c r="AL2701" t="s">
        <v>649</v>
      </c>
      <c r="AM2701">
        <v>242.56</v>
      </c>
    </row>
    <row r="2702" spans="36:39" x14ac:dyDescent="0.3">
      <c r="AJ2702" t="s">
        <v>52</v>
      </c>
      <c r="AK2702" t="s">
        <v>119</v>
      </c>
      <c r="AL2702" t="s">
        <v>650</v>
      </c>
      <c r="AM2702">
        <v>674.30399999999997</v>
      </c>
    </row>
    <row r="2703" spans="36:39" x14ac:dyDescent="0.3">
      <c r="AJ2703" t="s">
        <v>52</v>
      </c>
      <c r="AK2703" t="s">
        <v>119</v>
      </c>
      <c r="AL2703" t="s">
        <v>651</v>
      </c>
      <c r="AM2703">
        <v>85.96</v>
      </c>
    </row>
    <row r="2704" spans="36:39" x14ac:dyDescent="0.3">
      <c r="AJ2704" t="s">
        <v>52</v>
      </c>
      <c r="AK2704" t="s">
        <v>119</v>
      </c>
      <c r="AL2704" t="s">
        <v>661</v>
      </c>
      <c r="AM2704">
        <v>40.845999999999997</v>
      </c>
    </row>
    <row r="2705" spans="36:39" x14ac:dyDescent="0.3">
      <c r="AJ2705" t="s">
        <v>52</v>
      </c>
      <c r="AK2705" t="s">
        <v>119</v>
      </c>
      <c r="AL2705" t="s">
        <v>662</v>
      </c>
      <c r="AM2705">
        <v>15.231999999999999</v>
      </c>
    </row>
    <row r="2706" spans="36:39" x14ac:dyDescent="0.3">
      <c r="AJ2706" t="s">
        <v>52</v>
      </c>
      <c r="AK2706" t="s">
        <v>119</v>
      </c>
      <c r="AL2706" t="s">
        <v>664</v>
      </c>
      <c r="AM2706">
        <v>23.975999999999999</v>
      </c>
    </row>
    <row r="2707" spans="36:39" x14ac:dyDescent="0.3">
      <c r="AJ2707" t="s">
        <v>52</v>
      </c>
      <c r="AK2707" t="s">
        <v>119</v>
      </c>
      <c r="AL2707" t="s">
        <v>667</v>
      </c>
      <c r="AM2707">
        <v>51.167999999999999</v>
      </c>
    </row>
    <row r="2708" spans="36:39" x14ac:dyDescent="0.3">
      <c r="AJ2708" t="s">
        <v>52</v>
      </c>
      <c r="AK2708" t="s">
        <v>119</v>
      </c>
      <c r="AL2708" t="s">
        <v>673</v>
      </c>
      <c r="AM2708">
        <v>51.588000000000001</v>
      </c>
    </row>
    <row r="2709" spans="36:39" x14ac:dyDescent="0.3">
      <c r="AJ2709" t="s">
        <v>52</v>
      </c>
      <c r="AK2709" t="s">
        <v>119</v>
      </c>
      <c r="AL2709" t="s">
        <v>674</v>
      </c>
      <c r="AM2709">
        <v>1169.694</v>
      </c>
    </row>
    <row r="2710" spans="36:39" x14ac:dyDescent="0.3">
      <c r="AJ2710" t="s">
        <v>52</v>
      </c>
      <c r="AK2710" t="s">
        <v>119</v>
      </c>
      <c r="AL2710" t="s">
        <v>678</v>
      </c>
      <c r="AM2710">
        <v>14.832000000000001</v>
      </c>
    </row>
    <row r="2711" spans="36:39" x14ac:dyDescent="0.3">
      <c r="AJ2711" t="s">
        <v>52</v>
      </c>
      <c r="AK2711" t="s">
        <v>119</v>
      </c>
      <c r="AL2711" t="s">
        <v>681</v>
      </c>
      <c r="AM2711">
        <v>40</v>
      </c>
    </row>
    <row r="2712" spans="36:39" x14ac:dyDescent="0.3">
      <c r="AJ2712" t="s">
        <v>52</v>
      </c>
      <c r="AK2712" t="s">
        <v>119</v>
      </c>
      <c r="AL2712" t="s">
        <v>686</v>
      </c>
      <c r="AM2712">
        <v>1661.028</v>
      </c>
    </row>
    <row r="2713" spans="36:39" x14ac:dyDescent="0.3">
      <c r="AJ2713" t="s">
        <v>52</v>
      </c>
      <c r="AK2713" t="s">
        <v>119</v>
      </c>
      <c r="AL2713" t="s">
        <v>690</v>
      </c>
      <c r="AM2713">
        <v>370.78199999999998</v>
      </c>
    </row>
    <row r="2714" spans="36:39" x14ac:dyDescent="0.3">
      <c r="AJ2714" t="s">
        <v>52</v>
      </c>
      <c r="AK2714" t="s">
        <v>119</v>
      </c>
      <c r="AL2714" t="s">
        <v>692</v>
      </c>
      <c r="AM2714">
        <v>4190.2060000000001</v>
      </c>
    </row>
    <row r="2715" spans="36:39" x14ac:dyDescent="0.3">
      <c r="AJ2715" t="s">
        <v>52</v>
      </c>
      <c r="AK2715" t="s">
        <v>119</v>
      </c>
      <c r="AL2715" t="s">
        <v>695</v>
      </c>
      <c r="AM2715">
        <v>2.6240000000000001</v>
      </c>
    </row>
    <row r="2716" spans="36:39" x14ac:dyDescent="0.3">
      <c r="AJ2716" t="s">
        <v>52</v>
      </c>
      <c r="AK2716" t="s">
        <v>119</v>
      </c>
      <c r="AL2716" t="s">
        <v>701</v>
      </c>
      <c r="AM2716">
        <v>5.5529999999999999</v>
      </c>
    </row>
    <row r="2717" spans="36:39" x14ac:dyDescent="0.3">
      <c r="AJ2717" t="s">
        <v>52</v>
      </c>
      <c r="AK2717" t="s">
        <v>119</v>
      </c>
      <c r="AL2717" t="s">
        <v>704</v>
      </c>
      <c r="AM2717">
        <v>440.49400000000003</v>
      </c>
    </row>
    <row r="2718" spans="36:39" x14ac:dyDescent="0.3">
      <c r="AJ2718" t="s">
        <v>52</v>
      </c>
      <c r="AK2718" t="s">
        <v>119</v>
      </c>
      <c r="AL2718" t="s">
        <v>706</v>
      </c>
      <c r="AM2718">
        <v>91.488</v>
      </c>
    </row>
    <row r="2719" spans="36:39" x14ac:dyDescent="0.3">
      <c r="AJ2719" t="s">
        <v>52</v>
      </c>
      <c r="AK2719" t="s">
        <v>119</v>
      </c>
      <c r="AL2719" t="s">
        <v>709</v>
      </c>
      <c r="AM2719">
        <v>1252.636</v>
      </c>
    </row>
    <row r="2720" spans="36:39" x14ac:dyDescent="0.3">
      <c r="AJ2720" t="s">
        <v>52</v>
      </c>
      <c r="AK2720" t="s">
        <v>119</v>
      </c>
      <c r="AL2720" t="s">
        <v>712</v>
      </c>
      <c r="AM2720">
        <v>264.32</v>
      </c>
    </row>
    <row r="2721" spans="36:39" x14ac:dyDescent="0.3">
      <c r="AJ2721" t="s">
        <v>52</v>
      </c>
      <c r="AK2721" t="s">
        <v>119</v>
      </c>
      <c r="AL2721" t="s">
        <v>729</v>
      </c>
      <c r="AM2721">
        <v>899.59</v>
      </c>
    </row>
    <row r="2722" spans="36:39" x14ac:dyDescent="0.3">
      <c r="AJ2722" t="s">
        <v>52</v>
      </c>
      <c r="AK2722" t="s">
        <v>119</v>
      </c>
      <c r="AL2722" t="s">
        <v>733</v>
      </c>
      <c r="AM2722">
        <v>9.9120000000000008</v>
      </c>
    </row>
    <row r="2723" spans="36:39" x14ac:dyDescent="0.3">
      <c r="AJ2723" t="s">
        <v>52</v>
      </c>
      <c r="AK2723" t="s">
        <v>119</v>
      </c>
      <c r="AL2723" t="s">
        <v>737</v>
      </c>
      <c r="AM2723">
        <v>155.37200000000001</v>
      </c>
    </row>
    <row r="2724" spans="36:39" x14ac:dyDescent="0.3">
      <c r="AJ2724" t="s">
        <v>52</v>
      </c>
      <c r="AK2724" t="s">
        <v>119</v>
      </c>
      <c r="AL2724" t="s">
        <v>138</v>
      </c>
      <c r="AM2724">
        <v>130.56800000000001</v>
      </c>
    </row>
    <row r="2725" spans="36:39" x14ac:dyDescent="0.3">
      <c r="AJ2725" t="s">
        <v>52</v>
      </c>
      <c r="AK2725" t="s">
        <v>119</v>
      </c>
      <c r="AL2725" t="s">
        <v>756</v>
      </c>
      <c r="AM2725">
        <v>30.36</v>
      </c>
    </row>
    <row r="2726" spans="36:39" x14ac:dyDescent="0.3">
      <c r="AJ2726" t="s">
        <v>52</v>
      </c>
      <c r="AK2726" t="s">
        <v>119</v>
      </c>
      <c r="AL2726" t="s">
        <v>757</v>
      </c>
      <c r="AM2726">
        <v>48.36</v>
      </c>
    </row>
    <row r="2727" spans="36:39" x14ac:dyDescent="0.3">
      <c r="AJ2727" t="s">
        <v>52</v>
      </c>
      <c r="AK2727" t="s">
        <v>119</v>
      </c>
      <c r="AL2727" t="s">
        <v>759</v>
      </c>
      <c r="AM2727">
        <v>120.258</v>
      </c>
    </row>
    <row r="2728" spans="36:39" x14ac:dyDescent="0.3">
      <c r="AJ2728" t="s">
        <v>52</v>
      </c>
      <c r="AK2728" t="s">
        <v>119</v>
      </c>
      <c r="AL2728" t="s">
        <v>765</v>
      </c>
      <c r="AM2728">
        <v>243.88</v>
      </c>
    </row>
    <row r="2729" spans="36:39" x14ac:dyDescent="0.3">
      <c r="AJ2729" t="s">
        <v>52</v>
      </c>
      <c r="AK2729" t="s">
        <v>119</v>
      </c>
      <c r="AL2729" t="s">
        <v>781</v>
      </c>
      <c r="AM2729">
        <v>116.83199999999999</v>
      </c>
    </row>
    <row r="2730" spans="36:39" x14ac:dyDescent="0.3">
      <c r="AJ2730" t="s">
        <v>52</v>
      </c>
      <c r="AK2730" t="s">
        <v>119</v>
      </c>
      <c r="AL2730" t="s">
        <v>784</v>
      </c>
      <c r="AM2730">
        <v>17.184000000000001</v>
      </c>
    </row>
    <row r="2731" spans="36:39" x14ac:dyDescent="0.3">
      <c r="AJ2731" t="s">
        <v>52</v>
      </c>
      <c r="AK2731" t="s">
        <v>119</v>
      </c>
      <c r="AL2731" t="s">
        <v>786</v>
      </c>
      <c r="AM2731">
        <v>13.71</v>
      </c>
    </row>
    <row r="2732" spans="36:39" x14ac:dyDescent="0.3">
      <c r="AJ2732" t="s">
        <v>52</v>
      </c>
      <c r="AK2732" t="s">
        <v>119</v>
      </c>
      <c r="AL2732" t="s">
        <v>793</v>
      </c>
      <c r="AM2732">
        <v>25.488</v>
      </c>
    </row>
    <row r="2733" spans="36:39" x14ac:dyDescent="0.3">
      <c r="AJ2733" t="s">
        <v>52</v>
      </c>
      <c r="AK2733" t="s">
        <v>119</v>
      </c>
      <c r="AL2733" t="s">
        <v>794</v>
      </c>
      <c r="AM2733">
        <v>199.256</v>
      </c>
    </row>
    <row r="2734" spans="36:39" x14ac:dyDescent="0.3">
      <c r="AJ2734" t="s">
        <v>52</v>
      </c>
      <c r="AK2734" t="s">
        <v>119</v>
      </c>
      <c r="AL2734" t="s">
        <v>796</v>
      </c>
      <c r="AM2734">
        <v>631.59900000000005</v>
      </c>
    </row>
    <row r="2735" spans="36:39" x14ac:dyDescent="0.3">
      <c r="AJ2735" t="s">
        <v>52</v>
      </c>
      <c r="AK2735" t="s">
        <v>119</v>
      </c>
      <c r="AL2735" t="s">
        <v>799</v>
      </c>
      <c r="AM2735">
        <v>279.00400000000002</v>
      </c>
    </row>
    <row r="2736" spans="36:39" x14ac:dyDescent="0.3">
      <c r="AJ2736" t="s">
        <v>52</v>
      </c>
      <c r="AK2736" t="s">
        <v>119</v>
      </c>
      <c r="AL2736" t="s">
        <v>811</v>
      </c>
      <c r="AM2736">
        <v>53.344000000000001</v>
      </c>
    </row>
    <row r="2737" spans="36:39" x14ac:dyDescent="0.3">
      <c r="AJ2737" t="s">
        <v>52</v>
      </c>
      <c r="AK2737" t="s">
        <v>119</v>
      </c>
      <c r="AL2737" t="s">
        <v>814</v>
      </c>
      <c r="AM2737">
        <v>829.04700000000003</v>
      </c>
    </row>
    <row r="2738" spans="36:39" x14ac:dyDescent="0.3">
      <c r="AJ2738" t="s">
        <v>52</v>
      </c>
      <c r="AK2738" t="s">
        <v>119</v>
      </c>
      <c r="AL2738" t="s">
        <v>817</v>
      </c>
      <c r="AM2738">
        <v>466.81400000000002</v>
      </c>
    </row>
    <row r="2739" spans="36:39" x14ac:dyDescent="0.3">
      <c r="AJ2739" t="s">
        <v>52</v>
      </c>
      <c r="AK2739" t="s">
        <v>119</v>
      </c>
      <c r="AL2739" t="s">
        <v>818</v>
      </c>
      <c r="AM2739">
        <v>907.83199999999999</v>
      </c>
    </row>
    <row r="2740" spans="36:39" x14ac:dyDescent="0.3">
      <c r="AJ2740" t="s">
        <v>52</v>
      </c>
      <c r="AK2740" t="s">
        <v>119</v>
      </c>
      <c r="AL2740" t="s">
        <v>820</v>
      </c>
      <c r="AM2740">
        <v>132.511</v>
      </c>
    </row>
    <row r="2741" spans="36:39" x14ac:dyDescent="0.3">
      <c r="AJ2741" t="s">
        <v>52</v>
      </c>
      <c r="AK2741" t="s">
        <v>119</v>
      </c>
      <c r="AL2741" t="s">
        <v>822</v>
      </c>
      <c r="AM2741">
        <v>155.37200000000001</v>
      </c>
    </row>
    <row r="2742" spans="36:39" x14ac:dyDescent="0.3">
      <c r="AJ2742" t="s">
        <v>52</v>
      </c>
      <c r="AK2742" t="s">
        <v>119</v>
      </c>
      <c r="AL2742" t="s">
        <v>829</v>
      </c>
      <c r="AM2742">
        <v>36.351999999999997</v>
      </c>
    </row>
    <row r="2743" spans="36:39" x14ac:dyDescent="0.3">
      <c r="AJ2743" t="s">
        <v>52</v>
      </c>
      <c r="AK2743" t="s">
        <v>119</v>
      </c>
      <c r="AL2743" t="s">
        <v>837</v>
      </c>
      <c r="AM2743">
        <v>787.04399999999998</v>
      </c>
    </row>
    <row r="2744" spans="36:39" x14ac:dyDescent="0.3">
      <c r="AJ2744" t="s">
        <v>52</v>
      </c>
      <c r="AK2744" t="s">
        <v>119</v>
      </c>
      <c r="AL2744" t="s">
        <v>840</v>
      </c>
      <c r="AM2744">
        <v>73.536000000000001</v>
      </c>
    </row>
    <row r="2745" spans="36:39" x14ac:dyDescent="0.3">
      <c r="AJ2745" t="s">
        <v>52</v>
      </c>
      <c r="AK2745" t="s">
        <v>119</v>
      </c>
      <c r="AL2745" t="s">
        <v>852</v>
      </c>
      <c r="AM2745">
        <v>403.11399999999998</v>
      </c>
    </row>
    <row r="2746" spans="36:39" x14ac:dyDescent="0.3">
      <c r="AJ2746" t="s">
        <v>52</v>
      </c>
      <c r="AK2746" t="s">
        <v>119</v>
      </c>
      <c r="AL2746" t="s">
        <v>854</v>
      </c>
      <c r="AM2746">
        <v>1043.0409999999999</v>
      </c>
    </row>
    <row r="2747" spans="36:39" x14ac:dyDescent="0.3">
      <c r="AJ2747" t="s">
        <v>52</v>
      </c>
      <c r="AK2747" t="s">
        <v>119</v>
      </c>
      <c r="AL2747" t="s">
        <v>855</v>
      </c>
      <c r="AM2747">
        <v>3903.1370000000002</v>
      </c>
    </row>
    <row r="2748" spans="36:39" x14ac:dyDescent="0.3">
      <c r="AJ2748" t="s">
        <v>52</v>
      </c>
      <c r="AK2748" t="s">
        <v>119</v>
      </c>
      <c r="AL2748" t="s">
        <v>856</v>
      </c>
      <c r="AM2748">
        <v>719.47500000000002</v>
      </c>
    </row>
    <row r="2749" spans="36:39" x14ac:dyDescent="0.3">
      <c r="AJ2749" t="s">
        <v>52</v>
      </c>
      <c r="AK2749" t="s">
        <v>119</v>
      </c>
      <c r="AL2749" t="s">
        <v>858</v>
      </c>
      <c r="AM2749">
        <v>29.391999999999999</v>
      </c>
    </row>
    <row r="2750" spans="36:39" x14ac:dyDescent="0.3">
      <c r="AJ2750" t="s">
        <v>52</v>
      </c>
      <c r="AK2750" t="s">
        <v>119</v>
      </c>
      <c r="AL2750" t="s">
        <v>864</v>
      </c>
      <c r="AM2750">
        <v>165.16800000000001</v>
      </c>
    </row>
    <row r="2751" spans="36:39" x14ac:dyDescent="0.3">
      <c r="AJ2751" t="s">
        <v>52</v>
      </c>
      <c r="AK2751" t="s">
        <v>119</v>
      </c>
      <c r="AL2751" t="s">
        <v>866</v>
      </c>
      <c r="AM2751">
        <v>1537.5440000000001</v>
      </c>
    </row>
    <row r="2752" spans="36:39" x14ac:dyDescent="0.3">
      <c r="AJ2752" t="s">
        <v>52</v>
      </c>
      <c r="AK2752" t="s">
        <v>119</v>
      </c>
      <c r="AL2752" t="s">
        <v>870</v>
      </c>
      <c r="AM2752">
        <v>239.20400000000001</v>
      </c>
    </row>
    <row r="2753" spans="36:39" x14ac:dyDescent="0.3">
      <c r="AJ2753" t="s">
        <v>52</v>
      </c>
      <c r="AK2753" t="s">
        <v>119</v>
      </c>
      <c r="AL2753" t="s">
        <v>888</v>
      </c>
      <c r="AM2753">
        <v>76.775999999999996</v>
      </c>
    </row>
    <row r="2754" spans="36:39" x14ac:dyDescent="0.3">
      <c r="AJ2754" t="s">
        <v>52</v>
      </c>
      <c r="AK2754" t="s">
        <v>119</v>
      </c>
      <c r="AL2754" t="s">
        <v>890</v>
      </c>
      <c r="AM2754">
        <v>642.01599999999996</v>
      </c>
    </row>
    <row r="2755" spans="36:39" x14ac:dyDescent="0.3">
      <c r="AJ2755" t="s">
        <v>52</v>
      </c>
      <c r="AK2755" t="s">
        <v>119</v>
      </c>
      <c r="AL2755" t="s">
        <v>891</v>
      </c>
      <c r="AM2755">
        <v>531.38199999999995</v>
      </c>
    </row>
    <row r="2756" spans="36:39" x14ac:dyDescent="0.3">
      <c r="AJ2756" t="s">
        <v>52</v>
      </c>
      <c r="AK2756" t="s">
        <v>119</v>
      </c>
      <c r="AL2756" t="s">
        <v>892</v>
      </c>
      <c r="AM2756">
        <v>3.1320000000000001</v>
      </c>
    </row>
    <row r="2757" spans="36:39" x14ac:dyDescent="0.3">
      <c r="AJ2757" t="s">
        <v>52</v>
      </c>
      <c r="AK2757" t="s">
        <v>119</v>
      </c>
      <c r="AL2757" t="s">
        <v>896</v>
      </c>
      <c r="AM2757">
        <v>458.351</v>
      </c>
    </row>
    <row r="2758" spans="36:39" x14ac:dyDescent="0.3">
      <c r="AJ2758" t="s">
        <v>52</v>
      </c>
      <c r="AK2758" t="s">
        <v>119</v>
      </c>
      <c r="AL2758" t="s">
        <v>897</v>
      </c>
      <c r="AM2758">
        <v>295.39999999999998</v>
      </c>
    </row>
    <row r="2759" spans="36:39" x14ac:dyDescent="0.3">
      <c r="AJ2759" t="s">
        <v>52</v>
      </c>
      <c r="AK2759" t="s">
        <v>119</v>
      </c>
      <c r="AL2759" t="s">
        <v>907</v>
      </c>
      <c r="AM2759">
        <v>533.58600000000001</v>
      </c>
    </row>
    <row r="2760" spans="36:39" x14ac:dyDescent="0.3">
      <c r="AJ2760" t="s">
        <v>52</v>
      </c>
      <c r="AK2760" t="s">
        <v>119</v>
      </c>
      <c r="AL2760" t="s">
        <v>908</v>
      </c>
      <c r="AM2760">
        <v>2477.8719999999998</v>
      </c>
    </row>
    <row r="2761" spans="36:39" x14ac:dyDescent="0.3">
      <c r="AJ2761" t="s">
        <v>52</v>
      </c>
      <c r="AK2761" t="s">
        <v>120</v>
      </c>
      <c r="AL2761" t="s">
        <v>143</v>
      </c>
      <c r="AM2761">
        <v>563.94000000000005</v>
      </c>
    </row>
    <row r="2762" spans="36:39" x14ac:dyDescent="0.3">
      <c r="AJ2762" t="s">
        <v>52</v>
      </c>
      <c r="AK2762" t="s">
        <v>120</v>
      </c>
      <c r="AL2762" t="s">
        <v>151</v>
      </c>
      <c r="AM2762">
        <v>14.94</v>
      </c>
    </row>
    <row r="2763" spans="36:39" x14ac:dyDescent="0.3">
      <c r="AJ2763" t="s">
        <v>52</v>
      </c>
      <c r="AK2763" t="s">
        <v>120</v>
      </c>
      <c r="AL2763" t="s">
        <v>162</v>
      </c>
      <c r="AM2763">
        <v>248.82</v>
      </c>
    </row>
    <row r="2764" spans="36:39" x14ac:dyDescent="0.3">
      <c r="AJ2764" t="s">
        <v>52</v>
      </c>
      <c r="AK2764" t="s">
        <v>120</v>
      </c>
      <c r="AL2764" t="s">
        <v>174</v>
      </c>
      <c r="AM2764">
        <v>10.8</v>
      </c>
    </row>
    <row r="2765" spans="36:39" x14ac:dyDescent="0.3">
      <c r="AJ2765" t="s">
        <v>52</v>
      </c>
      <c r="AK2765" t="s">
        <v>120</v>
      </c>
      <c r="AL2765" t="s">
        <v>183</v>
      </c>
      <c r="AM2765">
        <v>1971.46</v>
      </c>
    </row>
    <row r="2766" spans="36:39" x14ac:dyDescent="0.3">
      <c r="AJ2766" t="s">
        <v>52</v>
      </c>
      <c r="AK2766" t="s">
        <v>120</v>
      </c>
      <c r="AL2766" t="s">
        <v>202</v>
      </c>
      <c r="AM2766">
        <v>1117.92</v>
      </c>
    </row>
    <row r="2767" spans="36:39" x14ac:dyDescent="0.3">
      <c r="AJ2767" t="s">
        <v>52</v>
      </c>
      <c r="AK2767" t="s">
        <v>120</v>
      </c>
      <c r="AL2767" t="s">
        <v>222</v>
      </c>
      <c r="AM2767">
        <v>12.86</v>
      </c>
    </row>
    <row r="2768" spans="36:39" x14ac:dyDescent="0.3">
      <c r="AJ2768" t="s">
        <v>52</v>
      </c>
      <c r="AK2768" t="s">
        <v>120</v>
      </c>
      <c r="AL2768" t="s">
        <v>228</v>
      </c>
      <c r="AM2768">
        <v>291.95999999999998</v>
      </c>
    </row>
    <row r="2769" spans="36:39" x14ac:dyDescent="0.3">
      <c r="AJ2769" t="s">
        <v>52</v>
      </c>
      <c r="AK2769" t="s">
        <v>120</v>
      </c>
      <c r="AL2769" t="s">
        <v>230</v>
      </c>
      <c r="AM2769">
        <v>1604.73</v>
      </c>
    </row>
    <row r="2770" spans="36:39" x14ac:dyDescent="0.3">
      <c r="AJ2770" t="s">
        <v>52</v>
      </c>
      <c r="AK2770" t="s">
        <v>120</v>
      </c>
      <c r="AL2770" t="s">
        <v>231</v>
      </c>
      <c r="AM2770">
        <v>64.59</v>
      </c>
    </row>
    <row r="2771" spans="36:39" x14ac:dyDescent="0.3">
      <c r="AJ2771" t="s">
        <v>52</v>
      </c>
      <c r="AK2771" t="s">
        <v>120</v>
      </c>
      <c r="AL2771" t="s">
        <v>248</v>
      </c>
      <c r="AM2771">
        <v>582.07000000000005</v>
      </c>
    </row>
    <row r="2772" spans="36:39" x14ac:dyDescent="0.3">
      <c r="AJ2772" t="s">
        <v>52</v>
      </c>
      <c r="AK2772" t="s">
        <v>120</v>
      </c>
      <c r="AL2772" t="s">
        <v>281</v>
      </c>
      <c r="AM2772">
        <v>10.56</v>
      </c>
    </row>
    <row r="2773" spans="36:39" x14ac:dyDescent="0.3">
      <c r="AJ2773" t="s">
        <v>52</v>
      </c>
      <c r="AK2773" t="s">
        <v>120</v>
      </c>
      <c r="AL2773" t="s">
        <v>308</v>
      </c>
      <c r="AM2773">
        <v>1805.88</v>
      </c>
    </row>
    <row r="2774" spans="36:39" x14ac:dyDescent="0.3">
      <c r="AJ2774" t="s">
        <v>52</v>
      </c>
      <c r="AK2774" t="s">
        <v>120</v>
      </c>
      <c r="AL2774" t="s">
        <v>313</v>
      </c>
      <c r="AM2774">
        <v>475.42</v>
      </c>
    </row>
    <row r="2775" spans="36:39" x14ac:dyDescent="0.3">
      <c r="AJ2775" t="s">
        <v>52</v>
      </c>
      <c r="AK2775" t="s">
        <v>120</v>
      </c>
      <c r="AL2775" t="s">
        <v>323</v>
      </c>
      <c r="AM2775">
        <v>1058.27</v>
      </c>
    </row>
    <row r="2776" spans="36:39" x14ac:dyDescent="0.3">
      <c r="AJ2776" t="s">
        <v>52</v>
      </c>
      <c r="AK2776" t="s">
        <v>120</v>
      </c>
      <c r="AL2776" t="s">
        <v>383</v>
      </c>
      <c r="AM2776">
        <v>477.3</v>
      </c>
    </row>
    <row r="2777" spans="36:39" x14ac:dyDescent="0.3">
      <c r="AJ2777" t="s">
        <v>52</v>
      </c>
      <c r="AK2777" t="s">
        <v>120</v>
      </c>
      <c r="AL2777" t="s">
        <v>407</v>
      </c>
      <c r="AM2777">
        <v>38.159999999999997</v>
      </c>
    </row>
    <row r="2778" spans="36:39" x14ac:dyDescent="0.3">
      <c r="AJ2778" t="s">
        <v>52</v>
      </c>
      <c r="AK2778" t="s">
        <v>120</v>
      </c>
      <c r="AL2778" t="s">
        <v>466</v>
      </c>
      <c r="AM2778">
        <v>736.26</v>
      </c>
    </row>
    <row r="2779" spans="36:39" x14ac:dyDescent="0.3">
      <c r="AJ2779" t="s">
        <v>52</v>
      </c>
      <c r="AK2779" t="s">
        <v>120</v>
      </c>
      <c r="AL2779" t="s">
        <v>529</v>
      </c>
      <c r="AM2779">
        <v>28.85</v>
      </c>
    </row>
    <row r="2780" spans="36:39" x14ac:dyDescent="0.3">
      <c r="AJ2780" t="s">
        <v>52</v>
      </c>
      <c r="AK2780" t="s">
        <v>120</v>
      </c>
      <c r="AL2780" t="s">
        <v>544</v>
      </c>
      <c r="AM2780">
        <v>19.670000000000002</v>
      </c>
    </row>
    <row r="2781" spans="36:39" x14ac:dyDescent="0.3">
      <c r="AJ2781" t="s">
        <v>52</v>
      </c>
      <c r="AK2781" t="s">
        <v>120</v>
      </c>
      <c r="AL2781" t="s">
        <v>577</v>
      </c>
      <c r="AM2781">
        <v>63.88</v>
      </c>
    </row>
    <row r="2782" spans="36:39" x14ac:dyDescent="0.3">
      <c r="AJ2782" t="s">
        <v>52</v>
      </c>
      <c r="AK2782" t="s">
        <v>120</v>
      </c>
      <c r="AL2782" t="s">
        <v>671</v>
      </c>
      <c r="AM2782">
        <v>151.82</v>
      </c>
    </row>
    <row r="2783" spans="36:39" x14ac:dyDescent="0.3">
      <c r="AJ2783" t="s">
        <v>52</v>
      </c>
      <c r="AK2783" t="s">
        <v>120</v>
      </c>
      <c r="AL2783" t="s">
        <v>695</v>
      </c>
      <c r="AM2783">
        <v>479.96</v>
      </c>
    </row>
    <row r="2784" spans="36:39" x14ac:dyDescent="0.3">
      <c r="AJ2784" t="s">
        <v>52</v>
      </c>
      <c r="AK2784" t="s">
        <v>120</v>
      </c>
      <c r="AL2784" t="s">
        <v>711</v>
      </c>
      <c r="AM2784">
        <v>959.55</v>
      </c>
    </row>
    <row r="2785" spans="36:39" x14ac:dyDescent="0.3">
      <c r="AJ2785" t="s">
        <v>52</v>
      </c>
      <c r="AK2785" t="s">
        <v>120</v>
      </c>
      <c r="AL2785" t="s">
        <v>730</v>
      </c>
      <c r="AM2785">
        <v>36.44</v>
      </c>
    </row>
    <row r="2786" spans="36:39" x14ac:dyDescent="0.3">
      <c r="AJ2786" t="s">
        <v>52</v>
      </c>
      <c r="AK2786" t="s">
        <v>120</v>
      </c>
      <c r="AL2786" t="s">
        <v>746</v>
      </c>
      <c r="AM2786">
        <v>69.930000000000007</v>
      </c>
    </row>
    <row r="2787" spans="36:39" x14ac:dyDescent="0.3">
      <c r="AJ2787" t="s">
        <v>52</v>
      </c>
      <c r="AK2787" t="s">
        <v>120</v>
      </c>
      <c r="AL2787" t="s">
        <v>761</v>
      </c>
      <c r="AM2787">
        <v>643.78</v>
      </c>
    </row>
    <row r="2788" spans="36:39" x14ac:dyDescent="0.3">
      <c r="AJ2788" t="s">
        <v>52</v>
      </c>
      <c r="AK2788" t="s">
        <v>120</v>
      </c>
      <c r="AL2788" t="s">
        <v>779</v>
      </c>
      <c r="AM2788">
        <v>935.74</v>
      </c>
    </row>
    <row r="2789" spans="36:39" x14ac:dyDescent="0.3">
      <c r="AJ2789" t="s">
        <v>52</v>
      </c>
      <c r="AK2789" t="s">
        <v>120</v>
      </c>
      <c r="AL2789" t="s">
        <v>805</v>
      </c>
      <c r="AM2789">
        <v>1702.03</v>
      </c>
    </row>
    <row r="2790" spans="36:39" x14ac:dyDescent="0.3">
      <c r="AJ2790" t="s">
        <v>52</v>
      </c>
      <c r="AK2790" t="s">
        <v>120</v>
      </c>
      <c r="AL2790" t="s">
        <v>839</v>
      </c>
      <c r="AM2790">
        <v>821.94</v>
      </c>
    </row>
    <row r="2791" spans="36:39" x14ac:dyDescent="0.3">
      <c r="AJ2791" t="s">
        <v>52</v>
      </c>
      <c r="AK2791" t="s">
        <v>120</v>
      </c>
      <c r="AL2791" t="s">
        <v>878</v>
      </c>
      <c r="AM2791">
        <v>1287.45</v>
      </c>
    </row>
    <row r="2792" spans="36:39" x14ac:dyDescent="0.3">
      <c r="AJ2792" t="s">
        <v>52</v>
      </c>
      <c r="AK2792" t="s">
        <v>120</v>
      </c>
      <c r="AL2792" t="s">
        <v>885</v>
      </c>
      <c r="AM2792">
        <v>1040.19</v>
      </c>
    </row>
    <row r="2793" spans="36:39" x14ac:dyDescent="0.3">
      <c r="AJ2793" t="s">
        <v>52</v>
      </c>
      <c r="AK2793" t="s">
        <v>120</v>
      </c>
      <c r="AL2793" t="s">
        <v>887</v>
      </c>
      <c r="AM2793">
        <v>30.36</v>
      </c>
    </row>
    <row r="2794" spans="36:39" x14ac:dyDescent="0.3">
      <c r="AJ2794" t="s">
        <v>52</v>
      </c>
      <c r="AK2794" t="s">
        <v>120</v>
      </c>
      <c r="AL2794" t="s">
        <v>889</v>
      </c>
      <c r="AM2794">
        <v>325.86</v>
      </c>
    </row>
    <row r="2795" spans="36:39" x14ac:dyDescent="0.3">
      <c r="AJ2795" t="s">
        <v>52</v>
      </c>
      <c r="AK2795" t="s">
        <v>121</v>
      </c>
      <c r="AL2795" t="s">
        <v>145</v>
      </c>
      <c r="AM2795">
        <v>88.073999999999998</v>
      </c>
    </row>
    <row r="2796" spans="36:39" x14ac:dyDescent="0.3">
      <c r="AJ2796" t="s">
        <v>52</v>
      </c>
      <c r="AK2796" t="s">
        <v>121</v>
      </c>
      <c r="AL2796" t="s">
        <v>17</v>
      </c>
      <c r="AM2796">
        <v>344.70400000000001</v>
      </c>
    </row>
    <row r="2797" spans="36:39" x14ac:dyDescent="0.3">
      <c r="AJ2797" t="s">
        <v>52</v>
      </c>
      <c r="AK2797" t="s">
        <v>121</v>
      </c>
      <c r="AL2797" t="s">
        <v>149</v>
      </c>
      <c r="AM2797">
        <v>610.41800000000001</v>
      </c>
    </row>
    <row r="2798" spans="36:39" x14ac:dyDescent="0.3">
      <c r="AJ2798" t="s">
        <v>52</v>
      </c>
      <c r="AK2798" t="s">
        <v>121</v>
      </c>
      <c r="AL2798" t="s">
        <v>165</v>
      </c>
      <c r="AM2798">
        <v>5.2480000000000002</v>
      </c>
    </row>
    <row r="2799" spans="36:39" x14ac:dyDescent="0.3">
      <c r="AJ2799" t="s">
        <v>52</v>
      </c>
      <c r="AK2799" t="s">
        <v>121</v>
      </c>
      <c r="AL2799" t="s">
        <v>258</v>
      </c>
      <c r="AM2799">
        <v>29.303999999999998</v>
      </c>
    </row>
    <row r="2800" spans="36:39" x14ac:dyDescent="0.3">
      <c r="AJ2800" t="s">
        <v>52</v>
      </c>
      <c r="AK2800" t="s">
        <v>121</v>
      </c>
      <c r="AL2800" t="s">
        <v>270</v>
      </c>
      <c r="AM2800">
        <v>24.783999999999999</v>
      </c>
    </row>
    <row r="2801" spans="36:39" x14ac:dyDescent="0.3">
      <c r="AJ2801" t="s">
        <v>52</v>
      </c>
      <c r="AK2801" t="s">
        <v>121</v>
      </c>
      <c r="AL2801" t="s">
        <v>285</v>
      </c>
      <c r="AM2801">
        <v>64.072000000000003</v>
      </c>
    </row>
    <row r="2802" spans="36:39" x14ac:dyDescent="0.3">
      <c r="AJ2802" t="s">
        <v>52</v>
      </c>
      <c r="AK2802" t="s">
        <v>121</v>
      </c>
      <c r="AL2802" t="s">
        <v>308</v>
      </c>
      <c r="AM2802">
        <v>1508.768</v>
      </c>
    </row>
    <row r="2803" spans="36:39" x14ac:dyDescent="0.3">
      <c r="AJ2803" t="s">
        <v>52</v>
      </c>
      <c r="AK2803" t="s">
        <v>121</v>
      </c>
      <c r="AL2803" t="s">
        <v>326</v>
      </c>
      <c r="AM2803">
        <v>554.34400000000005</v>
      </c>
    </row>
    <row r="2804" spans="36:39" x14ac:dyDescent="0.3">
      <c r="AJ2804" t="s">
        <v>52</v>
      </c>
      <c r="AK2804" t="s">
        <v>121</v>
      </c>
      <c r="AL2804" t="s">
        <v>329</v>
      </c>
      <c r="AM2804">
        <v>403.16800000000001</v>
      </c>
    </row>
    <row r="2805" spans="36:39" x14ac:dyDescent="0.3">
      <c r="AJ2805" t="s">
        <v>52</v>
      </c>
      <c r="AK2805" t="s">
        <v>121</v>
      </c>
      <c r="AL2805" t="s">
        <v>336</v>
      </c>
      <c r="AM2805">
        <v>277.5</v>
      </c>
    </row>
    <row r="2806" spans="36:39" x14ac:dyDescent="0.3">
      <c r="AJ2806" t="s">
        <v>52</v>
      </c>
      <c r="AK2806" t="s">
        <v>121</v>
      </c>
      <c r="AL2806" t="s">
        <v>350</v>
      </c>
      <c r="AM2806">
        <v>242.089</v>
      </c>
    </row>
    <row r="2807" spans="36:39" x14ac:dyDescent="0.3">
      <c r="AJ2807" t="s">
        <v>52</v>
      </c>
      <c r="AK2807" t="s">
        <v>121</v>
      </c>
      <c r="AL2807" t="s">
        <v>355</v>
      </c>
      <c r="AM2807">
        <v>403.92</v>
      </c>
    </row>
    <row r="2808" spans="36:39" x14ac:dyDescent="0.3">
      <c r="AJ2808" t="s">
        <v>52</v>
      </c>
      <c r="AK2808" t="s">
        <v>121</v>
      </c>
      <c r="AL2808" t="s">
        <v>366</v>
      </c>
      <c r="AM2808">
        <v>7.1520000000000001</v>
      </c>
    </row>
    <row r="2809" spans="36:39" x14ac:dyDescent="0.3">
      <c r="AJ2809" t="s">
        <v>52</v>
      </c>
      <c r="AK2809" t="s">
        <v>121</v>
      </c>
      <c r="AL2809" t="s">
        <v>379</v>
      </c>
      <c r="AM2809">
        <v>319.96800000000002</v>
      </c>
    </row>
    <row r="2810" spans="36:39" x14ac:dyDescent="0.3">
      <c r="AJ2810" t="s">
        <v>52</v>
      </c>
      <c r="AK2810" t="s">
        <v>121</v>
      </c>
      <c r="AL2810" t="s">
        <v>401</v>
      </c>
      <c r="AM2810">
        <v>572.79999999999995</v>
      </c>
    </row>
    <row r="2811" spans="36:39" x14ac:dyDescent="0.3">
      <c r="AJ2811" t="s">
        <v>52</v>
      </c>
      <c r="AK2811" t="s">
        <v>121</v>
      </c>
      <c r="AL2811" t="s">
        <v>409</v>
      </c>
      <c r="AM2811">
        <v>859.2</v>
      </c>
    </row>
    <row r="2812" spans="36:39" x14ac:dyDescent="0.3">
      <c r="AJ2812" t="s">
        <v>52</v>
      </c>
      <c r="AK2812" t="s">
        <v>121</v>
      </c>
      <c r="AL2812" t="s">
        <v>445</v>
      </c>
      <c r="AM2812">
        <v>344.92</v>
      </c>
    </row>
    <row r="2813" spans="36:39" x14ac:dyDescent="0.3">
      <c r="AJ2813" t="s">
        <v>52</v>
      </c>
      <c r="AK2813" t="s">
        <v>121</v>
      </c>
      <c r="AL2813" t="s">
        <v>452</v>
      </c>
      <c r="AM2813">
        <v>7.88</v>
      </c>
    </row>
    <row r="2814" spans="36:39" x14ac:dyDescent="0.3">
      <c r="AJ2814" t="s">
        <v>52</v>
      </c>
      <c r="AK2814" t="s">
        <v>121</v>
      </c>
      <c r="AL2814" t="s">
        <v>497</v>
      </c>
      <c r="AM2814">
        <v>55.671999999999997</v>
      </c>
    </row>
    <row r="2815" spans="36:39" x14ac:dyDescent="0.3">
      <c r="AJ2815" t="s">
        <v>52</v>
      </c>
      <c r="AK2815" t="s">
        <v>121</v>
      </c>
      <c r="AL2815" t="s">
        <v>501</v>
      </c>
      <c r="AM2815">
        <v>357.46199999999999</v>
      </c>
    </row>
    <row r="2816" spans="36:39" x14ac:dyDescent="0.3">
      <c r="AJ2816" t="s">
        <v>52</v>
      </c>
      <c r="AK2816" t="s">
        <v>121</v>
      </c>
      <c r="AL2816" t="s">
        <v>533</v>
      </c>
      <c r="AM2816">
        <v>318.29300000000001</v>
      </c>
    </row>
    <row r="2817" spans="36:39" x14ac:dyDescent="0.3">
      <c r="AJ2817" t="s">
        <v>52</v>
      </c>
      <c r="AK2817" t="s">
        <v>121</v>
      </c>
      <c r="AL2817" t="s">
        <v>541</v>
      </c>
      <c r="AM2817">
        <v>374.61799999999999</v>
      </c>
    </row>
    <row r="2818" spans="36:39" x14ac:dyDescent="0.3">
      <c r="AJ2818" t="s">
        <v>52</v>
      </c>
      <c r="AK2818" t="s">
        <v>121</v>
      </c>
      <c r="AL2818" t="s">
        <v>547</v>
      </c>
      <c r="AM2818">
        <v>195.136</v>
      </c>
    </row>
    <row r="2819" spans="36:39" x14ac:dyDescent="0.3">
      <c r="AJ2819" t="s">
        <v>52</v>
      </c>
      <c r="AK2819" t="s">
        <v>121</v>
      </c>
      <c r="AL2819" t="s">
        <v>549</v>
      </c>
      <c r="AM2819">
        <v>697.61199999999997</v>
      </c>
    </row>
    <row r="2820" spans="36:39" x14ac:dyDescent="0.3">
      <c r="AJ2820" t="s">
        <v>52</v>
      </c>
      <c r="AK2820" t="s">
        <v>121</v>
      </c>
      <c r="AL2820" t="s">
        <v>557</v>
      </c>
      <c r="AM2820">
        <v>23.765999999999998</v>
      </c>
    </row>
    <row r="2821" spans="36:39" x14ac:dyDescent="0.3">
      <c r="AJ2821" t="s">
        <v>52</v>
      </c>
      <c r="AK2821" t="s">
        <v>121</v>
      </c>
      <c r="AL2821" t="s">
        <v>563</v>
      </c>
      <c r="AM2821">
        <v>65.069999999999993</v>
      </c>
    </row>
    <row r="2822" spans="36:39" x14ac:dyDescent="0.3">
      <c r="AJ2822" t="s">
        <v>52</v>
      </c>
      <c r="AK2822" t="s">
        <v>121</v>
      </c>
      <c r="AL2822" t="s">
        <v>574</v>
      </c>
      <c r="AM2822">
        <v>269.62599999999998</v>
      </c>
    </row>
    <row r="2823" spans="36:39" x14ac:dyDescent="0.3">
      <c r="AJ2823" t="s">
        <v>52</v>
      </c>
      <c r="AK2823" t="s">
        <v>121</v>
      </c>
      <c r="AL2823" t="s">
        <v>137</v>
      </c>
      <c r="AM2823">
        <v>27.792000000000002</v>
      </c>
    </row>
    <row r="2824" spans="36:39" x14ac:dyDescent="0.3">
      <c r="AJ2824" t="s">
        <v>52</v>
      </c>
      <c r="AK2824" t="s">
        <v>121</v>
      </c>
      <c r="AL2824" t="s">
        <v>580</v>
      </c>
      <c r="AM2824">
        <v>1215.269</v>
      </c>
    </row>
    <row r="2825" spans="36:39" x14ac:dyDescent="0.3">
      <c r="AJ2825" t="s">
        <v>52</v>
      </c>
      <c r="AK2825" t="s">
        <v>121</v>
      </c>
      <c r="AL2825" t="s">
        <v>629</v>
      </c>
      <c r="AM2825">
        <v>335.8</v>
      </c>
    </row>
    <row r="2826" spans="36:39" x14ac:dyDescent="0.3">
      <c r="AJ2826" t="s">
        <v>52</v>
      </c>
      <c r="AK2826" t="s">
        <v>121</v>
      </c>
      <c r="AL2826" t="s">
        <v>650</v>
      </c>
      <c r="AM2826">
        <v>87.688000000000002</v>
      </c>
    </row>
    <row r="2827" spans="36:39" x14ac:dyDescent="0.3">
      <c r="AJ2827" t="s">
        <v>52</v>
      </c>
      <c r="AK2827" t="s">
        <v>121</v>
      </c>
      <c r="AL2827" t="s">
        <v>659</v>
      </c>
      <c r="AM2827">
        <v>211.952</v>
      </c>
    </row>
    <row r="2828" spans="36:39" x14ac:dyDescent="0.3">
      <c r="AJ2828" t="s">
        <v>52</v>
      </c>
      <c r="AK2828" t="s">
        <v>121</v>
      </c>
      <c r="AL2828" t="s">
        <v>678</v>
      </c>
      <c r="AM2828">
        <v>651.36300000000006</v>
      </c>
    </row>
    <row r="2829" spans="36:39" x14ac:dyDescent="0.3">
      <c r="AJ2829" t="s">
        <v>52</v>
      </c>
      <c r="AK2829" t="s">
        <v>121</v>
      </c>
      <c r="AL2829" t="s">
        <v>691</v>
      </c>
      <c r="AM2829">
        <v>599.89599999999996</v>
      </c>
    </row>
    <row r="2830" spans="36:39" x14ac:dyDescent="0.3">
      <c r="AJ2830" t="s">
        <v>52</v>
      </c>
      <c r="AK2830" t="s">
        <v>121</v>
      </c>
      <c r="AL2830" t="s">
        <v>693</v>
      </c>
      <c r="AM2830">
        <v>1307.117</v>
      </c>
    </row>
    <row r="2831" spans="36:39" x14ac:dyDescent="0.3">
      <c r="AJ2831" t="s">
        <v>52</v>
      </c>
      <c r="AK2831" t="s">
        <v>121</v>
      </c>
      <c r="AL2831" t="s">
        <v>777</v>
      </c>
      <c r="AM2831">
        <v>5.6820000000000004</v>
      </c>
    </row>
    <row r="2832" spans="36:39" x14ac:dyDescent="0.3">
      <c r="AJ2832" t="s">
        <v>52</v>
      </c>
      <c r="AK2832" t="s">
        <v>121</v>
      </c>
      <c r="AL2832" t="s">
        <v>790</v>
      </c>
      <c r="AM2832">
        <v>317.62400000000002</v>
      </c>
    </row>
    <row r="2833" spans="36:39" x14ac:dyDescent="0.3">
      <c r="AJ2833" t="s">
        <v>52</v>
      </c>
      <c r="AK2833" t="s">
        <v>121</v>
      </c>
      <c r="AL2833" t="s">
        <v>794</v>
      </c>
      <c r="AM2833">
        <v>328.91399999999999</v>
      </c>
    </row>
    <row r="2834" spans="36:39" x14ac:dyDescent="0.3">
      <c r="AJ2834" t="s">
        <v>52</v>
      </c>
      <c r="AK2834" t="s">
        <v>121</v>
      </c>
      <c r="AL2834" t="s">
        <v>140</v>
      </c>
      <c r="AM2834">
        <v>51.015999999999998</v>
      </c>
    </row>
    <row r="2835" spans="36:39" x14ac:dyDescent="0.3">
      <c r="AJ2835" t="s">
        <v>52</v>
      </c>
      <c r="AK2835" t="s">
        <v>121</v>
      </c>
      <c r="AL2835" t="s">
        <v>805</v>
      </c>
      <c r="AM2835">
        <v>2.2240000000000002</v>
      </c>
    </row>
    <row r="2836" spans="36:39" x14ac:dyDescent="0.3">
      <c r="AJ2836" t="s">
        <v>52</v>
      </c>
      <c r="AK2836" t="s">
        <v>121</v>
      </c>
      <c r="AL2836" t="s">
        <v>825</v>
      </c>
      <c r="AM2836">
        <v>26.352</v>
      </c>
    </row>
    <row r="2837" spans="36:39" x14ac:dyDescent="0.3">
      <c r="AJ2837" t="s">
        <v>52</v>
      </c>
      <c r="AK2837" t="s">
        <v>121</v>
      </c>
      <c r="AL2837" t="s">
        <v>849</v>
      </c>
      <c r="AM2837">
        <v>65.944000000000003</v>
      </c>
    </row>
    <row r="2838" spans="36:39" x14ac:dyDescent="0.3">
      <c r="AJ2838" t="s">
        <v>52</v>
      </c>
      <c r="AK2838" t="s">
        <v>121</v>
      </c>
      <c r="AL2838" t="s">
        <v>859</v>
      </c>
      <c r="AM2838">
        <v>1.08</v>
      </c>
    </row>
    <row r="2839" spans="36:39" x14ac:dyDescent="0.3">
      <c r="AJ2839" t="s">
        <v>52</v>
      </c>
      <c r="AK2839" t="s">
        <v>121</v>
      </c>
      <c r="AL2839" t="s">
        <v>868</v>
      </c>
      <c r="AM2839">
        <v>35.207999999999998</v>
      </c>
    </row>
    <row r="2840" spans="36:39" x14ac:dyDescent="0.3">
      <c r="AJ2840" t="s">
        <v>52</v>
      </c>
      <c r="AK2840" t="s">
        <v>121</v>
      </c>
      <c r="AL2840" t="s">
        <v>876</v>
      </c>
      <c r="AM2840">
        <v>265.78399999999999</v>
      </c>
    </row>
    <row r="2841" spans="36:39" x14ac:dyDescent="0.3">
      <c r="AJ2841" t="s">
        <v>52</v>
      </c>
      <c r="AK2841" t="s">
        <v>121</v>
      </c>
      <c r="AL2841" t="s">
        <v>891</v>
      </c>
      <c r="AM2841">
        <v>412.66399999999999</v>
      </c>
    </row>
    <row r="2842" spans="36:39" x14ac:dyDescent="0.3">
      <c r="AJ2842" t="s">
        <v>52</v>
      </c>
      <c r="AK2842" t="s">
        <v>121</v>
      </c>
      <c r="AL2842" t="s">
        <v>894</v>
      </c>
      <c r="AM2842">
        <v>1465.0319999999999</v>
      </c>
    </row>
    <row r="2843" spans="36:39" x14ac:dyDescent="0.3">
      <c r="AJ2843" t="s">
        <v>52</v>
      </c>
      <c r="AK2843" t="s">
        <v>121</v>
      </c>
      <c r="AL2843" t="s">
        <v>913</v>
      </c>
      <c r="AM2843">
        <v>711.78399999999999</v>
      </c>
    </row>
    <row r="2844" spans="36:39" x14ac:dyDescent="0.3">
      <c r="AJ2844" t="s">
        <v>52</v>
      </c>
      <c r="AK2844" t="s">
        <v>121</v>
      </c>
      <c r="AL2844" t="s">
        <v>85</v>
      </c>
      <c r="AM2844">
        <v>132.709</v>
      </c>
    </row>
    <row r="2845" spans="36:39" x14ac:dyDescent="0.3">
      <c r="AJ2845" t="s">
        <v>52</v>
      </c>
      <c r="AK2845" t="s">
        <v>122</v>
      </c>
      <c r="AL2845" t="s">
        <v>144</v>
      </c>
      <c r="AM2845">
        <v>18.704000000000001</v>
      </c>
    </row>
    <row r="2846" spans="36:39" x14ac:dyDescent="0.3">
      <c r="AJ2846" t="s">
        <v>52</v>
      </c>
      <c r="AK2846" t="s">
        <v>122</v>
      </c>
      <c r="AL2846" t="s">
        <v>146</v>
      </c>
      <c r="AM2846">
        <v>20.736000000000001</v>
      </c>
    </row>
    <row r="2847" spans="36:39" x14ac:dyDescent="0.3">
      <c r="AJ2847" t="s">
        <v>52</v>
      </c>
      <c r="AK2847" t="s">
        <v>122</v>
      </c>
      <c r="AL2847" t="s">
        <v>147</v>
      </c>
      <c r="AM2847">
        <v>199.49100000000001</v>
      </c>
    </row>
    <row r="2848" spans="36:39" x14ac:dyDescent="0.3">
      <c r="AJ2848" t="s">
        <v>52</v>
      </c>
      <c r="AK2848" t="s">
        <v>122</v>
      </c>
      <c r="AL2848" t="s">
        <v>148</v>
      </c>
      <c r="AM2848">
        <v>684.11</v>
      </c>
    </row>
    <row r="2849" spans="36:39" x14ac:dyDescent="0.3">
      <c r="AJ2849" t="s">
        <v>52</v>
      </c>
      <c r="AK2849" t="s">
        <v>122</v>
      </c>
      <c r="AL2849" t="s">
        <v>153</v>
      </c>
      <c r="AM2849">
        <v>56.951999999999998</v>
      </c>
    </row>
    <row r="2850" spans="36:39" x14ac:dyDescent="0.3">
      <c r="AJ2850" t="s">
        <v>52</v>
      </c>
      <c r="AK2850" t="s">
        <v>122</v>
      </c>
      <c r="AL2850" t="s">
        <v>154</v>
      </c>
      <c r="AM2850">
        <v>132.94</v>
      </c>
    </row>
    <row r="2851" spans="36:39" x14ac:dyDescent="0.3">
      <c r="AJ2851" t="s">
        <v>52</v>
      </c>
      <c r="AK2851" t="s">
        <v>122</v>
      </c>
      <c r="AL2851" t="s">
        <v>158</v>
      </c>
      <c r="AM2851">
        <v>53.231999999999999</v>
      </c>
    </row>
    <row r="2852" spans="36:39" x14ac:dyDescent="0.3">
      <c r="AJ2852" t="s">
        <v>52</v>
      </c>
      <c r="AK2852" t="s">
        <v>122</v>
      </c>
      <c r="AL2852" t="s">
        <v>159</v>
      </c>
      <c r="AM2852">
        <v>15.007999999999999</v>
      </c>
    </row>
    <row r="2853" spans="36:39" x14ac:dyDescent="0.3">
      <c r="AJ2853" t="s">
        <v>52</v>
      </c>
      <c r="AK2853" t="s">
        <v>122</v>
      </c>
      <c r="AL2853" t="s">
        <v>79</v>
      </c>
      <c r="AM2853">
        <v>23.988</v>
      </c>
    </row>
    <row r="2854" spans="36:39" x14ac:dyDescent="0.3">
      <c r="AJ2854" t="s">
        <v>52</v>
      </c>
      <c r="AK2854" t="s">
        <v>122</v>
      </c>
      <c r="AL2854" t="s">
        <v>163</v>
      </c>
      <c r="AM2854">
        <v>775.72799999999995</v>
      </c>
    </row>
    <row r="2855" spans="36:39" x14ac:dyDescent="0.3">
      <c r="AJ2855" t="s">
        <v>52</v>
      </c>
      <c r="AK2855" t="s">
        <v>122</v>
      </c>
      <c r="AL2855" t="s">
        <v>168</v>
      </c>
      <c r="AM2855">
        <v>57.576000000000001</v>
      </c>
    </row>
    <row r="2856" spans="36:39" x14ac:dyDescent="0.3">
      <c r="AJ2856" t="s">
        <v>52</v>
      </c>
      <c r="AK2856" t="s">
        <v>122</v>
      </c>
      <c r="AL2856" t="s">
        <v>173</v>
      </c>
      <c r="AM2856">
        <v>114.376</v>
      </c>
    </row>
    <row r="2857" spans="36:39" x14ac:dyDescent="0.3">
      <c r="AJ2857" t="s">
        <v>52</v>
      </c>
      <c r="AK2857" t="s">
        <v>122</v>
      </c>
      <c r="AL2857" t="s">
        <v>174</v>
      </c>
      <c r="AM2857">
        <v>79.638000000000005</v>
      </c>
    </row>
    <row r="2858" spans="36:39" x14ac:dyDescent="0.3">
      <c r="AJ2858" t="s">
        <v>52</v>
      </c>
      <c r="AK2858" t="s">
        <v>122</v>
      </c>
      <c r="AL2858" t="s">
        <v>177</v>
      </c>
      <c r="AM2858">
        <v>8.016</v>
      </c>
    </row>
    <row r="2859" spans="36:39" x14ac:dyDescent="0.3">
      <c r="AJ2859" t="s">
        <v>52</v>
      </c>
      <c r="AK2859" t="s">
        <v>122</v>
      </c>
      <c r="AL2859" t="s">
        <v>181</v>
      </c>
      <c r="AM2859">
        <v>150.76</v>
      </c>
    </row>
    <row r="2860" spans="36:39" x14ac:dyDescent="0.3">
      <c r="AJ2860" t="s">
        <v>52</v>
      </c>
      <c r="AK2860" t="s">
        <v>122</v>
      </c>
      <c r="AL2860" t="s">
        <v>182</v>
      </c>
      <c r="AM2860">
        <v>5.68</v>
      </c>
    </row>
    <row r="2861" spans="36:39" x14ac:dyDescent="0.3">
      <c r="AJ2861" t="s">
        <v>52</v>
      </c>
      <c r="AK2861" t="s">
        <v>122</v>
      </c>
      <c r="AL2861" t="s">
        <v>183</v>
      </c>
      <c r="AM2861">
        <v>1106.77</v>
      </c>
    </row>
    <row r="2862" spans="36:39" x14ac:dyDescent="0.3">
      <c r="AJ2862" t="s">
        <v>52</v>
      </c>
      <c r="AK2862" t="s">
        <v>122</v>
      </c>
      <c r="AL2862" t="s">
        <v>188</v>
      </c>
      <c r="AM2862">
        <v>25.632000000000001</v>
      </c>
    </row>
    <row r="2863" spans="36:39" x14ac:dyDescent="0.3">
      <c r="AJ2863" t="s">
        <v>52</v>
      </c>
      <c r="AK2863" t="s">
        <v>122</v>
      </c>
      <c r="AL2863" t="s">
        <v>191</v>
      </c>
      <c r="AM2863">
        <v>5.8920000000000003</v>
      </c>
    </row>
    <row r="2864" spans="36:39" x14ac:dyDescent="0.3">
      <c r="AJ2864" t="s">
        <v>52</v>
      </c>
      <c r="AK2864" t="s">
        <v>122</v>
      </c>
      <c r="AL2864" t="s">
        <v>196</v>
      </c>
      <c r="AM2864">
        <v>321.24799999999999</v>
      </c>
    </row>
    <row r="2865" spans="36:39" x14ac:dyDescent="0.3">
      <c r="AJ2865" t="s">
        <v>52</v>
      </c>
      <c r="AK2865" t="s">
        <v>122</v>
      </c>
      <c r="AL2865" t="s">
        <v>197</v>
      </c>
      <c r="AM2865">
        <v>63.686</v>
      </c>
    </row>
    <row r="2866" spans="36:39" x14ac:dyDescent="0.3">
      <c r="AJ2866" t="s">
        <v>52</v>
      </c>
      <c r="AK2866" t="s">
        <v>122</v>
      </c>
      <c r="AL2866" t="s">
        <v>199</v>
      </c>
      <c r="AM2866">
        <v>372.28500000000003</v>
      </c>
    </row>
    <row r="2867" spans="36:39" x14ac:dyDescent="0.3">
      <c r="AJ2867" t="s">
        <v>52</v>
      </c>
      <c r="AK2867" t="s">
        <v>122</v>
      </c>
      <c r="AL2867" t="s">
        <v>200</v>
      </c>
      <c r="AM2867">
        <v>6.9119999999999999</v>
      </c>
    </row>
    <row r="2868" spans="36:39" x14ac:dyDescent="0.3">
      <c r="AJ2868" t="s">
        <v>52</v>
      </c>
      <c r="AK2868" t="s">
        <v>122</v>
      </c>
      <c r="AL2868" t="s">
        <v>202</v>
      </c>
      <c r="AM2868">
        <v>4.9279999999999999</v>
      </c>
    </row>
    <row r="2869" spans="36:39" x14ac:dyDescent="0.3">
      <c r="AJ2869" t="s">
        <v>52</v>
      </c>
      <c r="AK2869" t="s">
        <v>122</v>
      </c>
      <c r="AL2869" t="s">
        <v>205</v>
      </c>
      <c r="AM2869">
        <v>20.664000000000001</v>
      </c>
    </row>
    <row r="2870" spans="36:39" x14ac:dyDescent="0.3">
      <c r="AJ2870" t="s">
        <v>52</v>
      </c>
      <c r="AK2870" t="s">
        <v>122</v>
      </c>
      <c r="AL2870" t="s">
        <v>211</v>
      </c>
      <c r="AM2870">
        <v>324.74400000000003</v>
      </c>
    </row>
    <row r="2871" spans="36:39" x14ac:dyDescent="0.3">
      <c r="AJ2871" t="s">
        <v>52</v>
      </c>
      <c r="AK2871" t="s">
        <v>122</v>
      </c>
      <c r="AL2871" t="s">
        <v>215</v>
      </c>
      <c r="AM2871">
        <v>319.98399999999998</v>
      </c>
    </row>
    <row r="2872" spans="36:39" x14ac:dyDescent="0.3">
      <c r="AJ2872" t="s">
        <v>52</v>
      </c>
      <c r="AK2872" t="s">
        <v>122</v>
      </c>
      <c r="AL2872" t="s">
        <v>217</v>
      </c>
      <c r="AM2872">
        <v>5.7149999999999999</v>
      </c>
    </row>
    <row r="2873" spans="36:39" x14ac:dyDescent="0.3">
      <c r="AJ2873" t="s">
        <v>52</v>
      </c>
      <c r="AK2873" t="s">
        <v>122</v>
      </c>
      <c r="AL2873" t="s">
        <v>219</v>
      </c>
      <c r="AM2873">
        <v>1241.8119999999999</v>
      </c>
    </row>
    <row r="2874" spans="36:39" x14ac:dyDescent="0.3">
      <c r="AJ2874" t="s">
        <v>52</v>
      </c>
      <c r="AK2874" t="s">
        <v>122</v>
      </c>
      <c r="AL2874" t="s">
        <v>226</v>
      </c>
      <c r="AM2874">
        <v>274.49099999999999</v>
      </c>
    </row>
    <row r="2875" spans="36:39" x14ac:dyDescent="0.3">
      <c r="AJ2875" t="s">
        <v>52</v>
      </c>
      <c r="AK2875" t="s">
        <v>122</v>
      </c>
      <c r="AL2875" t="s">
        <v>228</v>
      </c>
      <c r="AM2875">
        <v>492.83499999999998</v>
      </c>
    </row>
    <row r="2876" spans="36:39" x14ac:dyDescent="0.3">
      <c r="AJ2876" t="s">
        <v>52</v>
      </c>
      <c r="AK2876" t="s">
        <v>122</v>
      </c>
      <c r="AL2876" t="s">
        <v>230</v>
      </c>
      <c r="AM2876">
        <v>504.50599999999997</v>
      </c>
    </row>
    <row r="2877" spans="36:39" x14ac:dyDescent="0.3">
      <c r="AJ2877" t="s">
        <v>52</v>
      </c>
      <c r="AK2877" t="s">
        <v>122</v>
      </c>
      <c r="AL2877" t="s">
        <v>233</v>
      </c>
      <c r="AM2877">
        <v>20.451000000000001</v>
      </c>
    </row>
    <row r="2878" spans="36:39" x14ac:dyDescent="0.3">
      <c r="AJ2878" t="s">
        <v>52</v>
      </c>
      <c r="AK2878" t="s">
        <v>122</v>
      </c>
      <c r="AL2878" t="s">
        <v>238</v>
      </c>
      <c r="AM2878">
        <v>12.576000000000001</v>
      </c>
    </row>
    <row r="2879" spans="36:39" x14ac:dyDescent="0.3">
      <c r="AJ2879" t="s">
        <v>52</v>
      </c>
      <c r="AK2879" t="s">
        <v>122</v>
      </c>
      <c r="AL2879" t="s">
        <v>239</v>
      </c>
      <c r="AM2879">
        <v>30.335999999999999</v>
      </c>
    </row>
    <row r="2880" spans="36:39" x14ac:dyDescent="0.3">
      <c r="AJ2880" t="s">
        <v>52</v>
      </c>
      <c r="AK2880" t="s">
        <v>122</v>
      </c>
      <c r="AL2880" t="s">
        <v>246</v>
      </c>
      <c r="AM2880">
        <v>61.96</v>
      </c>
    </row>
    <row r="2881" spans="36:39" x14ac:dyDescent="0.3">
      <c r="AJ2881" t="s">
        <v>52</v>
      </c>
      <c r="AK2881" t="s">
        <v>122</v>
      </c>
      <c r="AL2881" t="s">
        <v>247</v>
      </c>
      <c r="AM2881">
        <v>170.786</v>
      </c>
    </row>
    <row r="2882" spans="36:39" x14ac:dyDescent="0.3">
      <c r="AJ2882" t="s">
        <v>52</v>
      </c>
      <c r="AK2882" t="s">
        <v>122</v>
      </c>
      <c r="AL2882" t="s">
        <v>248</v>
      </c>
      <c r="AM2882">
        <v>114.56</v>
      </c>
    </row>
    <row r="2883" spans="36:39" x14ac:dyDescent="0.3">
      <c r="AJ2883" t="s">
        <v>52</v>
      </c>
      <c r="AK2883" t="s">
        <v>122</v>
      </c>
      <c r="AL2883" t="s">
        <v>250</v>
      </c>
      <c r="AM2883">
        <v>86.376000000000005</v>
      </c>
    </row>
    <row r="2884" spans="36:39" x14ac:dyDescent="0.3">
      <c r="AJ2884" t="s">
        <v>52</v>
      </c>
      <c r="AK2884" t="s">
        <v>122</v>
      </c>
      <c r="AL2884" t="s">
        <v>253</v>
      </c>
      <c r="AM2884">
        <v>36.048000000000002</v>
      </c>
    </row>
    <row r="2885" spans="36:39" x14ac:dyDescent="0.3">
      <c r="AJ2885" t="s">
        <v>52</v>
      </c>
      <c r="AK2885" t="s">
        <v>122</v>
      </c>
      <c r="AL2885" t="s">
        <v>255</v>
      </c>
      <c r="AM2885">
        <v>60.311999999999998</v>
      </c>
    </row>
    <row r="2886" spans="36:39" x14ac:dyDescent="0.3">
      <c r="AJ2886" t="s">
        <v>52</v>
      </c>
      <c r="AK2886" t="s">
        <v>122</v>
      </c>
      <c r="AL2886" t="s">
        <v>256</v>
      </c>
      <c r="AM2886">
        <v>231.77600000000001</v>
      </c>
    </row>
    <row r="2887" spans="36:39" x14ac:dyDescent="0.3">
      <c r="AJ2887" t="s">
        <v>52</v>
      </c>
      <c r="AK2887" t="s">
        <v>122</v>
      </c>
      <c r="AL2887" t="s">
        <v>257</v>
      </c>
      <c r="AM2887">
        <v>44.76</v>
      </c>
    </row>
    <row r="2888" spans="36:39" x14ac:dyDescent="0.3">
      <c r="AJ2888" t="s">
        <v>52</v>
      </c>
      <c r="AK2888" t="s">
        <v>122</v>
      </c>
      <c r="AL2888" t="s">
        <v>258</v>
      </c>
      <c r="AM2888">
        <v>2.9460000000000002</v>
      </c>
    </row>
    <row r="2889" spans="36:39" x14ac:dyDescent="0.3">
      <c r="AJ2889" t="s">
        <v>52</v>
      </c>
      <c r="AK2889" t="s">
        <v>122</v>
      </c>
      <c r="AL2889" t="s">
        <v>263</v>
      </c>
      <c r="AM2889">
        <v>16.52</v>
      </c>
    </row>
    <row r="2890" spans="36:39" x14ac:dyDescent="0.3">
      <c r="AJ2890" t="s">
        <v>52</v>
      </c>
      <c r="AK2890" t="s">
        <v>122</v>
      </c>
      <c r="AL2890" t="s">
        <v>264</v>
      </c>
      <c r="AM2890">
        <v>40.031999999999996</v>
      </c>
    </row>
    <row r="2891" spans="36:39" x14ac:dyDescent="0.3">
      <c r="AJ2891" t="s">
        <v>52</v>
      </c>
      <c r="AK2891" t="s">
        <v>122</v>
      </c>
      <c r="AL2891" t="s">
        <v>268</v>
      </c>
      <c r="AM2891">
        <v>1142.6210000000001</v>
      </c>
    </row>
    <row r="2892" spans="36:39" x14ac:dyDescent="0.3">
      <c r="AJ2892" t="s">
        <v>52</v>
      </c>
      <c r="AK2892" t="s">
        <v>122</v>
      </c>
      <c r="AL2892" t="s">
        <v>271</v>
      </c>
      <c r="AM2892">
        <v>494.98200000000003</v>
      </c>
    </row>
    <row r="2893" spans="36:39" x14ac:dyDescent="0.3">
      <c r="AJ2893" t="s">
        <v>52</v>
      </c>
      <c r="AK2893" t="s">
        <v>122</v>
      </c>
      <c r="AL2893" t="s">
        <v>272</v>
      </c>
      <c r="AM2893">
        <v>428.81599999999997</v>
      </c>
    </row>
    <row r="2894" spans="36:39" x14ac:dyDescent="0.3">
      <c r="AJ2894" t="s">
        <v>52</v>
      </c>
      <c r="AK2894" t="s">
        <v>122</v>
      </c>
      <c r="AL2894" t="s">
        <v>273</v>
      </c>
      <c r="AM2894">
        <v>49.688000000000002</v>
      </c>
    </row>
    <row r="2895" spans="36:39" x14ac:dyDescent="0.3">
      <c r="AJ2895" t="s">
        <v>52</v>
      </c>
      <c r="AK2895" t="s">
        <v>122</v>
      </c>
      <c r="AL2895" t="s">
        <v>274</v>
      </c>
      <c r="AM2895">
        <v>538.02200000000005</v>
      </c>
    </row>
    <row r="2896" spans="36:39" x14ac:dyDescent="0.3">
      <c r="AJ2896" t="s">
        <v>52</v>
      </c>
      <c r="AK2896" t="s">
        <v>122</v>
      </c>
      <c r="AL2896" t="s">
        <v>276</v>
      </c>
      <c r="AM2896">
        <v>109.36</v>
      </c>
    </row>
    <row r="2897" spans="36:39" x14ac:dyDescent="0.3">
      <c r="AJ2897" t="s">
        <v>52</v>
      </c>
      <c r="AK2897" t="s">
        <v>122</v>
      </c>
      <c r="AL2897" t="s">
        <v>278</v>
      </c>
      <c r="AM2897">
        <v>85.209000000000003</v>
      </c>
    </row>
    <row r="2898" spans="36:39" x14ac:dyDescent="0.3">
      <c r="AJ2898" t="s">
        <v>52</v>
      </c>
      <c r="AK2898" t="s">
        <v>122</v>
      </c>
      <c r="AL2898" t="s">
        <v>282</v>
      </c>
      <c r="AM2898">
        <v>406.71</v>
      </c>
    </row>
    <row r="2899" spans="36:39" x14ac:dyDescent="0.3">
      <c r="AJ2899" t="s">
        <v>52</v>
      </c>
      <c r="AK2899" t="s">
        <v>122</v>
      </c>
      <c r="AL2899" t="s">
        <v>284</v>
      </c>
      <c r="AM2899">
        <v>11.352</v>
      </c>
    </row>
    <row r="2900" spans="36:39" x14ac:dyDescent="0.3">
      <c r="AJ2900" t="s">
        <v>52</v>
      </c>
      <c r="AK2900" t="s">
        <v>122</v>
      </c>
      <c r="AL2900" t="s">
        <v>285</v>
      </c>
      <c r="AM2900">
        <v>664.98199999999997</v>
      </c>
    </row>
    <row r="2901" spans="36:39" x14ac:dyDescent="0.3">
      <c r="AJ2901" t="s">
        <v>52</v>
      </c>
      <c r="AK2901" t="s">
        <v>122</v>
      </c>
      <c r="AL2901" t="s">
        <v>286</v>
      </c>
      <c r="AM2901">
        <v>904.11599999999999</v>
      </c>
    </row>
    <row r="2902" spans="36:39" x14ac:dyDescent="0.3">
      <c r="AJ2902" t="s">
        <v>52</v>
      </c>
      <c r="AK2902" t="s">
        <v>122</v>
      </c>
      <c r="AL2902" t="s">
        <v>135</v>
      </c>
      <c r="AM2902">
        <v>8539.02</v>
      </c>
    </row>
    <row r="2903" spans="36:39" x14ac:dyDescent="0.3">
      <c r="AJ2903" t="s">
        <v>52</v>
      </c>
      <c r="AK2903" t="s">
        <v>122</v>
      </c>
      <c r="AL2903" t="s">
        <v>297</v>
      </c>
      <c r="AM2903">
        <v>743.98800000000006</v>
      </c>
    </row>
    <row r="2904" spans="36:39" x14ac:dyDescent="0.3">
      <c r="AJ2904" t="s">
        <v>52</v>
      </c>
      <c r="AK2904" t="s">
        <v>122</v>
      </c>
      <c r="AL2904" t="s">
        <v>298</v>
      </c>
      <c r="AM2904">
        <v>4.9560000000000004</v>
      </c>
    </row>
    <row r="2905" spans="36:39" x14ac:dyDescent="0.3">
      <c r="AJ2905" t="s">
        <v>52</v>
      </c>
      <c r="AK2905" t="s">
        <v>122</v>
      </c>
      <c r="AL2905" t="s">
        <v>299</v>
      </c>
      <c r="AM2905">
        <v>217.05600000000001</v>
      </c>
    </row>
    <row r="2906" spans="36:39" x14ac:dyDescent="0.3">
      <c r="AJ2906" t="s">
        <v>52</v>
      </c>
      <c r="AK2906" t="s">
        <v>122</v>
      </c>
      <c r="AL2906" t="s">
        <v>302</v>
      </c>
      <c r="AM2906">
        <v>47.744</v>
      </c>
    </row>
    <row r="2907" spans="36:39" x14ac:dyDescent="0.3">
      <c r="AJ2907" t="s">
        <v>52</v>
      </c>
      <c r="AK2907" t="s">
        <v>122</v>
      </c>
      <c r="AL2907" t="s">
        <v>308</v>
      </c>
      <c r="AM2907">
        <v>303.92</v>
      </c>
    </row>
    <row r="2908" spans="36:39" x14ac:dyDescent="0.3">
      <c r="AJ2908" t="s">
        <v>52</v>
      </c>
      <c r="AK2908" t="s">
        <v>122</v>
      </c>
      <c r="AL2908" t="s">
        <v>310</v>
      </c>
      <c r="AM2908">
        <v>676.73400000000004</v>
      </c>
    </row>
    <row r="2909" spans="36:39" x14ac:dyDescent="0.3">
      <c r="AJ2909" t="s">
        <v>52</v>
      </c>
      <c r="AK2909" t="s">
        <v>122</v>
      </c>
      <c r="AL2909" t="s">
        <v>311</v>
      </c>
      <c r="AM2909">
        <v>1.9410000000000001</v>
      </c>
    </row>
    <row r="2910" spans="36:39" x14ac:dyDescent="0.3">
      <c r="AJ2910" t="s">
        <v>52</v>
      </c>
      <c r="AK2910" t="s">
        <v>122</v>
      </c>
      <c r="AL2910" t="s">
        <v>313</v>
      </c>
      <c r="AM2910">
        <v>5.04</v>
      </c>
    </row>
    <row r="2911" spans="36:39" x14ac:dyDescent="0.3">
      <c r="AJ2911" t="s">
        <v>52</v>
      </c>
      <c r="AK2911" t="s">
        <v>122</v>
      </c>
      <c r="AL2911" t="s">
        <v>318</v>
      </c>
      <c r="AM2911">
        <v>68.53</v>
      </c>
    </row>
    <row r="2912" spans="36:39" x14ac:dyDescent="0.3">
      <c r="AJ2912" t="s">
        <v>52</v>
      </c>
      <c r="AK2912" t="s">
        <v>122</v>
      </c>
      <c r="AL2912" t="s">
        <v>322</v>
      </c>
      <c r="AM2912">
        <v>1639.711</v>
      </c>
    </row>
    <row r="2913" spans="36:39" x14ac:dyDescent="0.3">
      <c r="AJ2913" t="s">
        <v>52</v>
      </c>
      <c r="AK2913" t="s">
        <v>122</v>
      </c>
      <c r="AL2913" t="s">
        <v>324</v>
      </c>
      <c r="AM2913">
        <v>478.416</v>
      </c>
    </row>
    <row r="2914" spans="36:39" x14ac:dyDescent="0.3">
      <c r="AJ2914" t="s">
        <v>52</v>
      </c>
      <c r="AK2914" t="s">
        <v>122</v>
      </c>
      <c r="AL2914" t="s">
        <v>326</v>
      </c>
      <c r="AM2914">
        <v>107.986</v>
      </c>
    </row>
    <row r="2915" spans="36:39" x14ac:dyDescent="0.3">
      <c r="AJ2915" t="s">
        <v>52</v>
      </c>
      <c r="AK2915" t="s">
        <v>122</v>
      </c>
      <c r="AL2915" t="s">
        <v>338</v>
      </c>
      <c r="AM2915">
        <v>11.673</v>
      </c>
    </row>
    <row r="2916" spans="36:39" x14ac:dyDescent="0.3">
      <c r="AJ2916" t="s">
        <v>52</v>
      </c>
      <c r="AK2916" t="s">
        <v>122</v>
      </c>
      <c r="AL2916" t="s">
        <v>340</v>
      </c>
      <c r="AM2916">
        <v>188.55199999999999</v>
      </c>
    </row>
    <row r="2917" spans="36:39" x14ac:dyDescent="0.3">
      <c r="AJ2917" t="s">
        <v>52</v>
      </c>
      <c r="AK2917" t="s">
        <v>122</v>
      </c>
      <c r="AL2917" t="s">
        <v>344</v>
      </c>
      <c r="AM2917">
        <v>7.92</v>
      </c>
    </row>
    <row r="2918" spans="36:39" x14ac:dyDescent="0.3">
      <c r="AJ2918" t="s">
        <v>52</v>
      </c>
      <c r="AK2918" t="s">
        <v>122</v>
      </c>
      <c r="AL2918" t="s">
        <v>349</v>
      </c>
      <c r="AM2918">
        <v>740.08799999999997</v>
      </c>
    </row>
    <row r="2919" spans="36:39" x14ac:dyDescent="0.3">
      <c r="AJ2919" t="s">
        <v>52</v>
      </c>
      <c r="AK2919" t="s">
        <v>122</v>
      </c>
      <c r="AL2919" t="s">
        <v>351</v>
      </c>
      <c r="AM2919">
        <v>1029.981</v>
      </c>
    </row>
    <row r="2920" spans="36:39" x14ac:dyDescent="0.3">
      <c r="AJ2920" t="s">
        <v>52</v>
      </c>
      <c r="AK2920" t="s">
        <v>122</v>
      </c>
      <c r="AL2920" t="s">
        <v>352</v>
      </c>
      <c r="AM2920">
        <v>556.45600000000002</v>
      </c>
    </row>
    <row r="2921" spans="36:39" x14ac:dyDescent="0.3">
      <c r="AJ2921" t="s">
        <v>52</v>
      </c>
      <c r="AK2921" t="s">
        <v>122</v>
      </c>
      <c r="AL2921" t="s">
        <v>353</v>
      </c>
      <c r="AM2921">
        <v>314.53199999999998</v>
      </c>
    </row>
    <row r="2922" spans="36:39" x14ac:dyDescent="0.3">
      <c r="AJ2922" t="s">
        <v>52</v>
      </c>
      <c r="AK2922" t="s">
        <v>122</v>
      </c>
      <c r="AL2922" t="s">
        <v>355</v>
      </c>
      <c r="AM2922">
        <v>37.311999999999998</v>
      </c>
    </row>
    <row r="2923" spans="36:39" x14ac:dyDescent="0.3">
      <c r="AJ2923" t="s">
        <v>52</v>
      </c>
      <c r="AK2923" t="s">
        <v>122</v>
      </c>
      <c r="AL2923" t="s">
        <v>357</v>
      </c>
      <c r="AM2923">
        <v>458.072</v>
      </c>
    </row>
    <row r="2924" spans="36:39" x14ac:dyDescent="0.3">
      <c r="AJ2924" t="s">
        <v>52</v>
      </c>
      <c r="AK2924" t="s">
        <v>122</v>
      </c>
      <c r="AL2924" t="s">
        <v>358</v>
      </c>
      <c r="AM2924">
        <v>299.964</v>
      </c>
    </row>
    <row r="2925" spans="36:39" x14ac:dyDescent="0.3">
      <c r="AJ2925" t="s">
        <v>52</v>
      </c>
      <c r="AK2925" t="s">
        <v>122</v>
      </c>
      <c r="AL2925" t="s">
        <v>362</v>
      </c>
      <c r="AM2925">
        <v>221.024</v>
      </c>
    </row>
    <row r="2926" spans="36:39" x14ac:dyDescent="0.3">
      <c r="AJ2926" t="s">
        <v>52</v>
      </c>
      <c r="AK2926" t="s">
        <v>122</v>
      </c>
      <c r="AL2926" t="s">
        <v>363</v>
      </c>
      <c r="AM2926">
        <v>16.655999999999999</v>
      </c>
    </row>
    <row r="2927" spans="36:39" x14ac:dyDescent="0.3">
      <c r="AJ2927" t="s">
        <v>52</v>
      </c>
      <c r="AK2927" t="s">
        <v>122</v>
      </c>
      <c r="AL2927" t="s">
        <v>370</v>
      </c>
      <c r="AM2927">
        <v>1801.6320000000001</v>
      </c>
    </row>
    <row r="2928" spans="36:39" x14ac:dyDescent="0.3">
      <c r="AJ2928" t="s">
        <v>52</v>
      </c>
      <c r="AK2928" t="s">
        <v>122</v>
      </c>
      <c r="AL2928" t="s">
        <v>371</v>
      </c>
      <c r="AM2928">
        <v>128.05799999999999</v>
      </c>
    </row>
    <row r="2929" spans="36:39" x14ac:dyDescent="0.3">
      <c r="AJ2929" t="s">
        <v>52</v>
      </c>
      <c r="AK2929" t="s">
        <v>122</v>
      </c>
      <c r="AL2929" t="s">
        <v>375</v>
      </c>
      <c r="AM2929">
        <v>3.3039999999999998</v>
      </c>
    </row>
    <row r="2930" spans="36:39" x14ac:dyDescent="0.3">
      <c r="AJ2930" t="s">
        <v>52</v>
      </c>
      <c r="AK2930" t="s">
        <v>122</v>
      </c>
      <c r="AL2930" t="s">
        <v>384</v>
      </c>
      <c r="AM2930">
        <v>445.80200000000002</v>
      </c>
    </row>
    <row r="2931" spans="36:39" x14ac:dyDescent="0.3">
      <c r="AJ2931" t="s">
        <v>52</v>
      </c>
      <c r="AK2931" t="s">
        <v>122</v>
      </c>
      <c r="AL2931" t="s">
        <v>385</v>
      </c>
      <c r="AM2931">
        <v>422.85599999999999</v>
      </c>
    </row>
    <row r="2932" spans="36:39" x14ac:dyDescent="0.3">
      <c r="AJ2932" t="s">
        <v>52</v>
      </c>
      <c r="AK2932" t="s">
        <v>122</v>
      </c>
      <c r="AL2932" t="s">
        <v>388</v>
      </c>
      <c r="AM2932">
        <v>249.47200000000001</v>
      </c>
    </row>
    <row r="2933" spans="36:39" x14ac:dyDescent="0.3">
      <c r="AJ2933" t="s">
        <v>52</v>
      </c>
      <c r="AK2933" t="s">
        <v>122</v>
      </c>
      <c r="AL2933" t="s">
        <v>395</v>
      </c>
      <c r="AM2933">
        <v>55.89</v>
      </c>
    </row>
    <row r="2934" spans="36:39" x14ac:dyDescent="0.3">
      <c r="AJ2934" t="s">
        <v>52</v>
      </c>
      <c r="AK2934" t="s">
        <v>122</v>
      </c>
      <c r="AL2934" t="s">
        <v>397</v>
      </c>
      <c r="AM2934">
        <v>215.54400000000001</v>
      </c>
    </row>
    <row r="2935" spans="36:39" x14ac:dyDescent="0.3">
      <c r="AJ2935" t="s">
        <v>52</v>
      </c>
      <c r="AK2935" t="s">
        <v>122</v>
      </c>
      <c r="AL2935" t="s">
        <v>398</v>
      </c>
      <c r="AM2935">
        <v>710.322</v>
      </c>
    </row>
    <row r="2936" spans="36:39" x14ac:dyDescent="0.3">
      <c r="AJ2936" t="s">
        <v>52</v>
      </c>
      <c r="AK2936" t="s">
        <v>122</v>
      </c>
      <c r="AL2936" t="s">
        <v>400</v>
      </c>
      <c r="AM2936">
        <v>78.759</v>
      </c>
    </row>
    <row r="2937" spans="36:39" x14ac:dyDescent="0.3">
      <c r="AJ2937" t="s">
        <v>52</v>
      </c>
      <c r="AK2937" t="s">
        <v>122</v>
      </c>
      <c r="AL2937" t="s">
        <v>401</v>
      </c>
      <c r="AM2937">
        <v>54.384</v>
      </c>
    </row>
    <row r="2938" spans="36:39" x14ac:dyDescent="0.3">
      <c r="AJ2938" t="s">
        <v>52</v>
      </c>
      <c r="AK2938" t="s">
        <v>122</v>
      </c>
      <c r="AL2938" t="s">
        <v>404</v>
      </c>
      <c r="AM2938">
        <v>167.63800000000001</v>
      </c>
    </row>
    <row r="2939" spans="36:39" x14ac:dyDescent="0.3">
      <c r="AJ2939" t="s">
        <v>52</v>
      </c>
      <c r="AK2939" t="s">
        <v>122</v>
      </c>
      <c r="AL2939" t="s">
        <v>406</v>
      </c>
      <c r="AM2939">
        <v>396.80700000000002</v>
      </c>
    </row>
    <row r="2940" spans="36:39" x14ac:dyDescent="0.3">
      <c r="AJ2940" t="s">
        <v>52</v>
      </c>
      <c r="AK2940" t="s">
        <v>122</v>
      </c>
      <c r="AL2940" t="s">
        <v>409</v>
      </c>
      <c r="AM2940">
        <v>1443.72</v>
      </c>
    </row>
    <row r="2941" spans="36:39" x14ac:dyDescent="0.3">
      <c r="AJ2941" t="s">
        <v>52</v>
      </c>
      <c r="AK2941" t="s">
        <v>122</v>
      </c>
      <c r="AL2941" t="s">
        <v>411</v>
      </c>
      <c r="AM2941">
        <v>1887.1379999999999</v>
      </c>
    </row>
    <row r="2942" spans="36:39" x14ac:dyDescent="0.3">
      <c r="AJ2942" t="s">
        <v>52</v>
      </c>
      <c r="AK2942" t="s">
        <v>122</v>
      </c>
      <c r="AL2942" t="s">
        <v>412</v>
      </c>
      <c r="AM2942">
        <v>748.75199999999995</v>
      </c>
    </row>
    <row r="2943" spans="36:39" x14ac:dyDescent="0.3">
      <c r="AJ2943" t="s">
        <v>52</v>
      </c>
      <c r="AK2943" t="s">
        <v>122</v>
      </c>
      <c r="AL2943" t="s">
        <v>416</v>
      </c>
      <c r="AM2943">
        <v>75.018000000000001</v>
      </c>
    </row>
    <row r="2944" spans="36:39" x14ac:dyDescent="0.3">
      <c r="AJ2944" t="s">
        <v>52</v>
      </c>
      <c r="AK2944" t="s">
        <v>122</v>
      </c>
      <c r="AL2944" t="s">
        <v>418</v>
      </c>
      <c r="AM2944">
        <v>206.28800000000001</v>
      </c>
    </row>
    <row r="2945" spans="36:39" x14ac:dyDescent="0.3">
      <c r="AJ2945" t="s">
        <v>52</v>
      </c>
      <c r="AK2945" t="s">
        <v>122</v>
      </c>
      <c r="AL2945" t="s">
        <v>421</v>
      </c>
      <c r="AM2945">
        <v>4.8419999999999996</v>
      </c>
    </row>
    <row r="2946" spans="36:39" x14ac:dyDescent="0.3">
      <c r="AJ2946" t="s">
        <v>52</v>
      </c>
      <c r="AK2946" t="s">
        <v>122</v>
      </c>
      <c r="AL2946" t="s">
        <v>422</v>
      </c>
      <c r="AM2946">
        <v>7.476</v>
      </c>
    </row>
    <row r="2947" spans="36:39" x14ac:dyDescent="0.3">
      <c r="AJ2947" t="s">
        <v>52</v>
      </c>
      <c r="AK2947" t="s">
        <v>122</v>
      </c>
      <c r="AL2947" t="s">
        <v>423</v>
      </c>
      <c r="AM2947">
        <v>1519.674</v>
      </c>
    </row>
    <row r="2948" spans="36:39" x14ac:dyDescent="0.3">
      <c r="AJ2948" t="s">
        <v>52</v>
      </c>
      <c r="AK2948" t="s">
        <v>122</v>
      </c>
      <c r="AL2948" t="s">
        <v>424</v>
      </c>
      <c r="AM2948">
        <v>673.57600000000002</v>
      </c>
    </row>
    <row r="2949" spans="36:39" x14ac:dyDescent="0.3">
      <c r="AJ2949" t="s">
        <v>52</v>
      </c>
      <c r="AK2949" t="s">
        <v>122</v>
      </c>
      <c r="AL2949" t="s">
        <v>425</v>
      </c>
      <c r="AM2949">
        <v>1110.6479999999999</v>
      </c>
    </row>
    <row r="2950" spans="36:39" x14ac:dyDescent="0.3">
      <c r="AJ2950" t="s">
        <v>52</v>
      </c>
      <c r="AK2950" t="s">
        <v>122</v>
      </c>
      <c r="AL2950" t="s">
        <v>426</v>
      </c>
      <c r="AM2950">
        <v>51.968000000000004</v>
      </c>
    </row>
    <row r="2951" spans="36:39" x14ac:dyDescent="0.3">
      <c r="AJ2951" t="s">
        <v>52</v>
      </c>
      <c r="AK2951" t="s">
        <v>122</v>
      </c>
      <c r="AL2951" t="s">
        <v>428</v>
      </c>
      <c r="AM2951">
        <v>19.001999999999999</v>
      </c>
    </row>
    <row r="2952" spans="36:39" x14ac:dyDescent="0.3">
      <c r="AJ2952" t="s">
        <v>52</v>
      </c>
      <c r="AK2952" t="s">
        <v>122</v>
      </c>
      <c r="AL2952" t="s">
        <v>437</v>
      </c>
      <c r="AM2952">
        <v>56.808</v>
      </c>
    </row>
    <row r="2953" spans="36:39" x14ac:dyDescent="0.3">
      <c r="AJ2953" t="s">
        <v>52</v>
      </c>
      <c r="AK2953" t="s">
        <v>122</v>
      </c>
      <c r="AL2953" t="s">
        <v>439</v>
      </c>
      <c r="AM2953">
        <v>419.87</v>
      </c>
    </row>
    <row r="2954" spans="36:39" x14ac:dyDescent="0.3">
      <c r="AJ2954" t="s">
        <v>52</v>
      </c>
      <c r="AK2954" t="s">
        <v>122</v>
      </c>
      <c r="AL2954" t="s">
        <v>442</v>
      </c>
      <c r="AM2954">
        <v>64.031999999999996</v>
      </c>
    </row>
    <row r="2955" spans="36:39" x14ac:dyDescent="0.3">
      <c r="AJ2955" t="s">
        <v>52</v>
      </c>
      <c r="AK2955" t="s">
        <v>122</v>
      </c>
      <c r="AL2955" t="s">
        <v>443</v>
      </c>
      <c r="AM2955">
        <v>737.39400000000001</v>
      </c>
    </row>
    <row r="2956" spans="36:39" x14ac:dyDescent="0.3">
      <c r="AJ2956" t="s">
        <v>52</v>
      </c>
      <c r="AK2956" t="s">
        <v>122</v>
      </c>
      <c r="AL2956" t="s">
        <v>444</v>
      </c>
      <c r="AM2956">
        <v>631.17600000000004</v>
      </c>
    </row>
    <row r="2957" spans="36:39" x14ac:dyDescent="0.3">
      <c r="AJ2957" t="s">
        <v>52</v>
      </c>
      <c r="AK2957" t="s">
        <v>122</v>
      </c>
      <c r="AL2957" t="s">
        <v>449</v>
      </c>
      <c r="AM2957">
        <v>285.57600000000002</v>
      </c>
    </row>
    <row r="2958" spans="36:39" x14ac:dyDescent="0.3">
      <c r="AJ2958" t="s">
        <v>52</v>
      </c>
      <c r="AK2958" t="s">
        <v>122</v>
      </c>
      <c r="AL2958" t="s">
        <v>452</v>
      </c>
      <c r="AM2958">
        <v>27.968</v>
      </c>
    </row>
    <row r="2959" spans="36:39" x14ac:dyDescent="0.3">
      <c r="AJ2959" t="s">
        <v>52</v>
      </c>
      <c r="AK2959" t="s">
        <v>122</v>
      </c>
      <c r="AL2959" t="s">
        <v>453</v>
      </c>
      <c r="AM2959">
        <v>44.91</v>
      </c>
    </row>
    <row r="2960" spans="36:39" x14ac:dyDescent="0.3">
      <c r="AJ2960" t="s">
        <v>52</v>
      </c>
      <c r="AK2960" t="s">
        <v>122</v>
      </c>
      <c r="AL2960" t="s">
        <v>456</v>
      </c>
      <c r="AM2960">
        <v>52.247999999999998</v>
      </c>
    </row>
    <row r="2961" spans="36:39" x14ac:dyDescent="0.3">
      <c r="AJ2961" t="s">
        <v>52</v>
      </c>
      <c r="AK2961" t="s">
        <v>122</v>
      </c>
      <c r="AL2961" t="s">
        <v>459</v>
      </c>
      <c r="AM2961">
        <v>456.19299999999998</v>
      </c>
    </row>
    <row r="2962" spans="36:39" x14ac:dyDescent="0.3">
      <c r="AJ2962" t="s">
        <v>52</v>
      </c>
      <c r="AK2962" t="s">
        <v>122</v>
      </c>
      <c r="AL2962" t="s">
        <v>460</v>
      </c>
      <c r="AM2962">
        <v>2.4119999999999999</v>
      </c>
    </row>
    <row r="2963" spans="36:39" x14ac:dyDescent="0.3">
      <c r="AJ2963" t="s">
        <v>52</v>
      </c>
      <c r="AK2963" t="s">
        <v>122</v>
      </c>
      <c r="AL2963" t="s">
        <v>461</v>
      </c>
      <c r="AM2963">
        <v>456.512</v>
      </c>
    </row>
    <row r="2964" spans="36:39" x14ac:dyDescent="0.3">
      <c r="AJ2964" t="s">
        <v>52</v>
      </c>
      <c r="AK2964" t="s">
        <v>122</v>
      </c>
      <c r="AL2964" t="s">
        <v>465</v>
      </c>
      <c r="AM2964">
        <v>14.2</v>
      </c>
    </row>
    <row r="2965" spans="36:39" x14ac:dyDescent="0.3">
      <c r="AJ2965" t="s">
        <v>52</v>
      </c>
      <c r="AK2965" t="s">
        <v>122</v>
      </c>
      <c r="AL2965" t="s">
        <v>468</v>
      </c>
      <c r="AM2965">
        <v>24.588000000000001</v>
      </c>
    </row>
    <row r="2966" spans="36:39" x14ac:dyDescent="0.3">
      <c r="AJ2966" t="s">
        <v>52</v>
      </c>
      <c r="AK2966" t="s">
        <v>122</v>
      </c>
      <c r="AL2966" t="s">
        <v>474</v>
      </c>
      <c r="AM2966">
        <v>11.61</v>
      </c>
    </row>
    <row r="2967" spans="36:39" x14ac:dyDescent="0.3">
      <c r="AJ2967" t="s">
        <v>52</v>
      </c>
      <c r="AK2967" t="s">
        <v>122</v>
      </c>
      <c r="AL2967" t="s">
        <v>478</v>
      </c>
      <c r="AM2967">
        <v>84.784000000000006</v>
      </c>
    </row>
    <row r="2968" spans="36:39" x14ac:dyDescent="0.3">
      <c r="AJ2968" t="s">
        <v>52</v>
      </c>
      <c r="AK2968" t="s">
        <v>122</v>
      </c>
      <c r="AL2968" t="s">
        <v>481</v>
      </c>
      <c r="AM2968">
        <v>166.69200000000001</v>
      </c>
    </row>
    <row r="2969" spans="36:39" x14ac:dyDescent="0.3">
      <c r="AJ2969" t="s">
        <v>52</v>
      </c>
      <c r="AK2969" t="s">
        <v>122</v>
      </c>
      <c r="AL2969" t="s">
        <v>487</v>
      </c>
      <c r="AM2969">
        <v>0.85199999999999998</v>
      </c>
    </row>
    <row r="2970" spans="36:39" x14ac:dyDescent="0.3">
      <c r="AJ2970" t="s">
        <v>52</v>
      </c>
      <c r="AK2970" t="s">
        <v>122</v>
      </c>
      <c r="AL2970" t="s">
        <v>491</v>
      </c>
      <c r="AM2970">
        <v>9.5549999999999997</v>
      </c>
    </row>
    <row r="2971" spans="36:39" x14ac:dyDescent="0.3">
      <c r="AJ2971" t="s">
        <v>52</v>
      </c>
      <c r="AK2971" t="s">
        <v>122</v>
      </c>
      <c r="AL2971" t="s">
        <v>493</v>
      </c>
      <c r="AM2971">
        <v>526.73599999999999</v>
      </c>
    </row>
    <row r="2972" spans="36:39" x14ac:dyDescent="0.3">
      <c r="AJ2972" t="s">
        <v>52</v>
      </c>
      <c r="AK2972" t="s">
        <v>122</v>
      </c>
      <c r="AL2972" t="s">
        <v>504</v>
      </c>
      <c r="AM2972">
        <v>267.55200000000002</v>
      </c>
    </row>
    <row r="2973" spans="36:39" x14ac:dyDescent="0.3">
      <c r="AJ2973" t="s">
        <v>52</v>
      </c>
      <c r="AK2973" t="s">
        <v>122</v>
      </c>
      <c r="AL2973" t="s">
        <v>505</v>
      </c>
      <c r="AM2973">
        <v>570.49199999999996</v>
      </c>
    </row>
    <row r="2974" spans="36:39" x14ac:dyDescent="0.3">
      <c r="AJ2974" t="s">
        <v>52</v>
      </c>
      <c r="AK2974" t="s">
        <v>122</v>
      </c>
      <c r="AL2974" t="s">
        <v>506</v>
      </c>
      <c r="AM2974">
        <v>483.33600000000001</v>
      </c>
    </row>
    <row r="2975" spans="36:39" x14ac:dyDescent="0.3">
      <c r="AJ2975" t="s">
        <v>52</v>
      </c>
      <c r="AK2975" t="s">
        <v>122</v>
      </c>
      <c r="AL2975" t="s">
        <v>510</v>
      </c>
      <c r="AM2975">
        <v>106.8</v>
      </c>
    </row>
    <row r="2976" spans="36:39" x14ac:dyDescent="0.3">
      <c r="AJ2976" t="s">
        <v>52</v>
      </c>
      <c r="AK2976" t="s">
        <v>122</v>
      </c>
      <c r="AL2976" t="s">
        <v>511</v>
      </c>
      <c r="AM2976">
        <v>7.968</v>
      </c>
    </row>
    <row r="2977" spans="36:39" x14ac:dyDescent="0.3">
      <c r="AJ2977" t="s">
        <v>52</v>
      </c>
      <c r="AK2977" t="s">
        <v>122</v>
      </c>
      <c r="AL2977" t="s">
        <v>514</v>
      </c>
      <c r="AM2977">
        <v>337.17599999999999</v>
      </c>
    </row>
    <row r="2978" spans="36:39" x14ac:dyDescent="0.3">
      <c r="AJ2978" t="s">
        <v>52</v>
      </c>
      <c r="AK2978" t="s">
        <v>122</v>
      </c>
      <c r="AL2978" t="s">
        <v>520</v>
      </c>
      <c r="AM2978">
        <v>477.09199999999998</v>
      </c>
    </row>
    <row r="2979" spans="36:39" x14ac:dyDescent="0.3">
      <c r="AJ2979" t="s">
        <v>52</v>
      </c>
      <c r="AK2979" t="s">
        <v>122</v>
      </c>
      <c r="AL2979" t="s">
        <v>524</v>
      </c>
      <c r="AM2979">
        <v>241.19399999999999</v>
      </c>
    </row>
    <row r="2980" spans="36:39" x14ac:dyDescent="0.3">
      <c r="AJ2980" t="s">
        <v>52</v>
      </c>
      <c r="AK2980" t="s">
        <v>122</v>
      </c>
      <c r="AL2980" t="s">
        <v>525</v>
      </c>
      <c r="AM2980">
        <v>108.42</v>
      </c>
    </row>
    <row r="2981" spans="36:39" x14ac:dyDescent="0.3">
      <c r="AJ2981" t="s">
        <v>52</v>
      </c>
      <c r="AK2981" t="s">
        <v>122</v>
      </c>
      <c r="AL2981" t="s">
        <v>528</v>
      </c>
      <c r="AM2981">
        <v>713.54600000000005</v>
      </c>
    </row>
    <row r="2982" spans="36:39" x14ac:dyDescent="0.3">
      <c r="AJ2982" t="s">
        <v>52</v>
      </c>
      <c r="AK2982" t="s">
        <v>122</v>
      </c>
      <c r="AL2982" t="s">
        <v>531</v>
      </c>
      <c r="AM2982">
        <v>132.16800000000001</v>
      </c>
    </row>
    <row r="2983" spans="36:39" x14ac:dyDescent="0.3">
      <c r="AJ2983" t="s">
        <v>52</v>
      </c>
      <c r="AK2983" t="s">
        <v>122</v>
      </c>
      <c r="AL2983" t="s">
        <v>532</v>
      </c>
      <c r="AM2983">
        <v>346.15800000000002</v>
      </c>
    </row>
    <row r="2984" spans="36:39" x14ac:dyDescent="0.3">
      <c r="AJ2984" t="s">
        <v>52</v>
      </c>
      <c r="AK2984" t="s">
        <v>122</v>
      </c>
      <c r="AL2984" t="s">
        <v>533</v>
      </c>
      <c r="AM2984">
        <v>4749.3270000000002</v>
      </c>
    </row>
    <row r="2985" spans="36:39" x14ac:dyDescent="0.3">
      <c r="AJ2985" t="s">
        <v>52</v>
      </c>
      <c r="AK2985" t="s">
        <v>122</v>
      </c>
      <c r="AL2985" t="s">
        <v>535</v>
      </c>
      <c r="AM2985">
        <v>23.616</v>
      </c>
    </row>
    <row r="2986" spans="36:39" x14ac:dyDescent="0.3">
      <c r="AJ2986" t="s">
        <v>52</v>
      </c>
      <c r="AK2986" t="s">
        <v>122</v>
      </c>
      <c r="AL2986" t="s">
        <v>536</v>
      </c>
      <c r="AM2986">
        <v>83.92</v>
      </c>
    </row>
    <row r="2987" spans="36:39" x14ac:dyDescent="0.3">
      <c r="AJ2987" t="s">
        <v>52</v>
      </c>
      <c r="AK2987" t="s">
        <v>122</v>
      </c>
      <c r="AL2987" t="s">
        <v>538</v>
      </c>
      <c r="AM2987">
        <v>502.221</v>
      </c>
    </row>
    <row r="2988" spans="36:39" x14ac:dyDescent="0.3">
      <c r="AJ2988" t="s">
        <v>52</v>
      </c>
      <c r="AK2988" t="s">
        <v>122</v>
      </c>
      <c r="AL2988" t="s">
        <v>540</v>
      </c>
      <c r="AM2988">
        <v>88.703999999999994</v>
      </c>
    </row>
    <row r="2989" spans="36:39" x14ac:dyDescent="0.3">
      <c r="AJ2989" t="s">
        <v>52</v>
      </c>
      <c r="AK2989" t="s">
        <v>122</v>
      </c>
      <c r="AL2989" t="s">
        <v>543</v>
      </c>
      <c r="AM2989">
        <v>85.68</v>
      </c>
    </row>
    <row r="2990" spans="36:39" x14ac:dyDescent="0.3">
      <c r="AJ2990" t="s">
        <v>52</v>
      </c>
      <c r="AK2990" t="s">
        <v>122</v>
      </c>
      <c r="AL2990" t="s">
        <v>544</v>
      </c>
      <c r="AM2990">
        <v>542.15499999999997</v>
      </c>
    </row>
    <row r="2991" spans="36:39" x14ac:dyDescent="0.3">
      <c r="AJ2991" t="s">
        <v>52</v>
      </c>
      <c r="AK2991" t="s">
        <v>122</v>
      </c>
      <c r="AL2991" t="s">
        <v>545</v>
      </c>
      <c r="AM2991">
        <v>547.13599999999997</v>
      </c>
    </row>
    <row r="2992" spans="36:39" x14ac:dyDescent="0.3">
      <c r="AJ2992" t="s">
        <v>52</v>
      </c>
      <c r="AK2992" t="s">
        <v>122</v>
      </c>
      <c r="AL2992" t="s">
        <v>547</v>
      </c>
      <c r="AM2992">
        <v>887.96600000000001</v>
      </c>
    </row>
    <row r="2993" spans="36:39" x14ac:dyDescent="0.3">
      <c r="AJ2993" t="s">
        <v>52</v>
      </c>
      <c r="AK2993" t="s">
        <v>122</v>
      </c>
      <c r="AL2993" t="s">
        <v>550</v>
      </c>
      <c r="AM2993">
        <v>2.6240000000000001</v>
      </c>
    </row>
    <row r="2994" spans="36:39" x14ac:dyDescent="0.3">
      <c r="AJ2994" t="s">
        <v>52</v>
      </c>
      <c r="AK2994" t="s">
        <v>122</v>
      </c>
      <c r="AL2994" t="s">
        <v>551</v>
      </c>
      <c r="AM2994">
        <v>24.4</v>
      </c>
    </row>
    <row r="2995" spans="36:39" x14ac:dyDescent="0.3">
      <c r="AJ2995" t="s">
        <v>52</v>
      </c>
      <c r="AK2995" t="s">
        <v>122</v>
      </c>
      <c r="AL2995" t="s">
        <v>552</v>
      </c>
      <c r="AM2995">
        <v>64.784000000000006</v>
      </c>
    </row>
    <row r="2996" spans="36:39" x14ac:dyDescent="0.3">
      <c r="AJ2996" t="s">
        <v>52</v>
      </c>
      <c r="AK2996" t="s">
        <v>122</v>
      </c>
      <c r="AL2996" t="s">
        <v>559</v>
      </c>
      <c r="AM2996">
        <v>25.472000000000001</v>
      </c>
    </row>
    <row r="2997" spans="36:39" x14ac:dyDescent="0.3">
      <c r="AJ2997" t="s">
        <v>52</v>
      </c>
      <c r="AK2997" t="s">
        <v>122</v>
      </c>
      <c r="AL2997" t="s">
        <v>561</v>
      </c>
      <c r="AM2997">
        <v>479.02600000000001</v>
      </c>
    </row>
    <row r="2998" spans="36:39" x14ac:dyDescent="0.3">
      <c r="AJ2998" t="s">
        <v>52</v>
      </c>
      <c r="AK2998" t="s">
        <v>122</v>
      </c>
      <c r="AL2998" t="s">
        <v>563</v>
      </c>
      <c r="AM2998">
        <v>11.352</v>
      </c>
    </row>
    <row r="2999" spans="36:39" x14ac:dyDescent="0.3">
      <c r="AJ2999" t="s">
        <v>52</v>
      </c>
      <c r="AK2999" t="s">
        <v>122</v>
      </c>
      <c r="AL2999" t="s">
        <v>567</v>
      </c>
      <c r="AM2999">
        <v>1799.97</v>
      </c>
    </row>
    <row r="3000" spans="36:39" x14ac:dyDescent="0.3">
      <c r="AJ3000" t="s">
        <v>52</v>
      </c>
      <c r="AK3000" t="s">
        <v>122</v>
      </c>
      <c r="AL3000" t="s">
        <v>568</v>
      </c>
      <c r="AM3000">
        <v>17.544</v>
      </c>
    </row>
    <row r="3001" spans="36:39" x14ac:dyDescent="0.3">
      <c r="AJ3001" t="s">
        <v>52</v>
      </c>
      <c r="AK3001" t="s">
        <v>122</v>
      </c>
      <c r="AL3001" t="s">
        <v>578</v>
      </c>
      <c r="AM3001">
        <v>19.312000000000001</v>
      </c>
    </row>
    <row r="3002" spans="36:39" x14ac:dyDescent="0.3">
      <c r="AJ3002" t="s">
        <v>52</v>
      </c>
      <c r="AK3002" t="s">
        <v>122</v>
      </c>
      <c r="AL3002" t="s">
        <v>584</v>
      </c>
      <c r="AM3002">
        <v>6.57</v>
      </c>
    </row>
    <row r="3003" spans="36:39" x14ac:dyDescent="0.3">
      <c r="AJ3003" t="s">
        <v>52</v>
      </c>
      <c r="AK3003" t="s">
        <v>122</v>
      </c>
      <c r="AL3003" t="s">
        <v>597</v>
      </c>
      <c r="AM3003">
        <v>15.936</v>
      </c>
    </row>
    <row r="3004" spans="36:39" x14ac:dyDescent="0.3">
      <c r="AJ3004" t="s">
        <v>52</v>
      </c>
      <c r="AK3004" t="s">
        <v>122</v>
      </c>
      <c r="AL3004" t="s">
        <v>603</v>
      </c>
      <c r="AM3004">
        <v>806.40899999999999</v>
      </c>
    </row>
    <row r="3005" spans="36:39" x14ac:dyDescent="0.3">
      <c r="AJ3005" t="s">
        <v>52</v>
      </c>
      <c r="AK3005" t="s">
        <v>122</v>
      </c>
      <c r="AL3005" t="s">
        <v>610</v>
      </c>
      <c r="AM3005">
        <v>233.244</v>
      </c>
    </row>
    <row r="3006" spans="36:39" x14ac:dyDescent="0.3">
      <c r="AJ3006" t="s">
        <v>52</v>
      </c>
      <c r="AK3006" t="s">
        <v>122</v>
      </c>
      <c r="AL3006" t="s">
        <v>614</v>
      </c>
      <c r="AM3006">
        <v>100.616</v>
      </c>
    </row>
    <row r="3007" spans="36:39" x14ac:dyDescent="0.3">
      <c r="AJ3007" t="s">
        <v>52</v>
      </c>
      <c r="AK3007" t="s">
        <v>122</v>
      </c>
      <c r="AL3007" t="s">
        <v>620</v>
      </c>
      <c r="AM3007">
        <v>987.18799999999999</v>
      </c>
    </row>
    <row r="3008" spans="36:39" x14ac:dyDescent="0.3">
      <c r="AJ3008" t="s">
        <v>52</v>
      </c>
      <c r="AK3008" t="s">
        <v>122</v>
      </c>
      <c r="AL3008" t="s">
        <v>624</v>
      </c>
      <c r="AM3008">
        <v>1476.8340000000001</v>
      </c>
    </row>
    <row r="3009" spans="36:39" x14ac:dyDescent="0.3">
      <c r="AJ3009" t="s">
        <v>52</v>
      </c>
      <c r="AK3009" t="s">
        <v>122</v>
      </c>
      <c r="AL3009" t="s">
        <v>627</v>
      </c>
      <c r="AM3009">
        <v>64.38</v>
      </c>
    </row>
    <row r="3010" spans="36:39" x14ac:dyDescent="0.3">
      <c r="AJ3010" t="s">
        <v>52</v>
      </c>
      <c r="AK3010" t="s">
        <v>122</v>
      </c>
      <c r="AL3010" t="s">
        <v>628</v>
      </c>
      <c r="AM3010">
        <v>175.32400000000001</v>
      </c>
    </row>
    <row r="3011" spans="36:39" x14ac:dyDescent="0.3">
      <c r="AJ3011" t="s">
        <v>52</v>
      </c>
      <c r="AK3011" t="s">
        <v>122</v>
      </c>
      <c r="AL3011" t="s">
        <v>82</v>
      </c>
      <c r="AM3011">
        <v>130.602</v>
      </c>
    </row>
    <row r="3012" spans="36:39" x14ac:dyDescent="0.3">
      <c r="AJ3012" t="s">
        <v>52</v>
      </c>
      <c r="AK3012" t="s">
        <v>122</v>
      </c>
      <c r="AL3012" t="s">
        <v>634</v>
      </c>
      <c r="AM3012">
        <v>15.007999999999999</v>
      </c>
    </row>
    <row r="3013" spans="36:39" x14ac:dyDescent="0.3">
      <c r="AJ3013" t="s">
        <v>52</v>
      </c>
      <c r="AK3013" t="s">
        <v>122</v>
      </c>
      <c r="AL3013" t="s">
        <v>636</v>
      </c>
      <c r="AM3013">
        <v>129.91999999999999</v>
      </c>
    </row>
    <row r="3014" spans="36:39" x14ac:dyDescent="0.3">
      <c r="AJ3014" t="s">
        <v>52</v>
      </c>
      <c r="AK3014" t="s">
        <v>122</v>
      </c>
      <c r="AL3014" t="s">
        <v>637</v>
      </c>
      <c r="AM3014">
        <v>77.688000000000002</v>
      </c>
    </row>
    <row r="3015" spans="36:39" x14ac:dyDescent="0.3">
      <c r="AJ3015" t="s">
        <v>52</v>
      </c>
      <c r="AK3015" t="s">
        <v>122</v>
      </c>
      <c r="AL3015" t="s">
        <v>638</v>
      </c>
      <c r="AM3015">
        <v>269.98200000000003</v>
      </c>
    </row>
    <row r="3016" spans="36:39" x14ac:dyDescent="0.3">
      <c r="AJ3016" t="s">
        <v>52</v>
      </c>
      <c r="AK3016" t="s">
        <v>122</v>
      </c>
      <c r="AL3016" t="s">
        <v>640</v>
      </c>
      <c r="AM3016">
        <v>15.231999999999999</v>
      </c>
    </row>
    <row r="3017" spans="36:39" x14ac:dyDescent="0.3">
      <c r="AJ3017" t="s">
        <v>52</v>
      </c>
      <c r="AK3017" t="s">
        <v>122</v>
      </c>
      <c r="AL3017" t="s">
        <v>643</v>
      </c>
      <c r="AM3017">
        <v>4.4160000000000004</v>
      </c>
    </row>
    <row r="3018" spans="36:39" x14ac:dyDescent="0.3">
      <c r="AJ3018" t="s">
        <v>52</v>
      </c>
      <c r="AK3018" t="s">
        <v>122</v>
      </c>
      <c r="AL3018" t="s">
        <v>645</v>
      </c>
      <c r="AM3018">
        <v>47.984000000000002</v>
      </c>
    </row>
    <row r="3019" spans="36:39" x14ac:dyDescent="0.3">
      <c r="AJ3019" t="s">
        <v>52</v>
      </c>
      <c r="AK3019" t="s">
        <v>122</v>
      </c>
      <c r="AL3019" t="s">
        <v>646</v>
      </c>
      <c r="AM3019">
        <v>361.608</v>
      </c>
    </row>
    <row r="3020" spans="36:39" x14ac:dyDescent="0.3">
      <c r="AJ3020" t="s">
        <v>52</v>
      </c>
      <c r="AK3020" t="s">
        <v>122</v>
      </c>
      <c r="AL3020" t="s">
        <v>649</v>
      </c>
      <c r="AM3020">
        <v>97.236000000000004</v>
      </c>
    </row>
    <row r="3021" spans="36:39" x14ac:dyDescent="0.3">
      <c r="AJ3021" t="s">
        <v>52</v>
      </c>
      <c r="AK3021" t="s">
        <v>122</v>
      </c>
      <c r="AL3021" t="s">
        <v>651</v>
      </c>
      <c r="AM3021">
        <v>286.34399999999999</v>
      </c>
    </row>
    <row r="3022" spans="36:39" x14ac:dyDescent="0.3">
      <c r="AJ3022" t="s">
        <v>52</v>
      </c>
      <c r="AK3022" t="s">
        <v>122</v>
      </c>
      <c r="AL3022" t="s">
        <v>653</v>
      </c>
      <c r="AM3022">
        <v>254.352</v>
      </c>
    </row>
    <row r="3023" spans="36:39" x14ac:dyDescent="0.3">
      <c r="AJ3023" t="s">
        <v>52</v>
      </c>
      <c r="AK3023" t="s">
        <v>122</v>
      </c>
      <c r="AL3023" t="s">
        <v>657</v>
      </c>
      <c r="AM3023">
        <v>9.4079999999999995</v>
      </c>
    </row>
    <row r="3024" spans="36:39" x14ac:dyDescent="0.3">
      <c r="AJ3024" t="s">
        <v>52</v>
      </c>
      <c r="AK3024" t="s">
        <v>122</v>
      </c>
      <c r="AL3024" t="s">
        <v>661</v>
      </c>
      <c r="AM3024">
        <v>19.04</v>
      </c>
    </row>
    <row r="3025" spans="36:39" x14ac:dyDescent="0.3">
      <c r="AJ3025" t="s">
        <v>52</v>
      </c>
      <c r="AK3025" t="s">
        <v>122</v>
      </c>
      <c r="AL3025" t="s">
        <v>665</v>
      </c>
      <c r="AM3025">
        <v>588.00800000000004</v>
      </c>
    </row>
    <row r="3026" spans="36:39" x14ac:dyDescent="0.3">
      <c r="AJ3026" t="s">
        <v>52</v>
      </c>
      <c r="AK3026" t="s">
        <v>122</v>
      </c>
      <c r="AL3026" t="s">
        <v>672</v>
      </c>
      <c r="AM3026">
        <v>19.536000000000001</v>
      </c>
    </row>
    <row r="3027" spans="36:39" x14ac:dyDescent="0.3">
      <c r="AJ3027" t="s">
        <v>52</v>
      </c>
      <c r="AK3027" t="s">
        <v>122</v>
      </c>
      <c r="AL3027" t="s">
        <v>673</v>
      </c>
      <c r="AM3027">
        <v>481.47199999999998</v>
      </c>
    </row>
    <row r="3028" spans="36:39" x14ac:dyDescent="0.3">
      <c r="AJ3028" t="s">
        <v>52</v>
      </c>
      <c r="AK3028" t="s">
        <v>122</v>
      </c>
      <c r="AL3028" t="s">
        <v>674</v>
      </c>
      <c r="AM3028">
        <v>550.15599999999995</v>
      </c>
    </row>
    <row r="3029" spans="36:39" x14ac:dyDescent="0.3">
      <c r="AJ3029" t="s">
        <v>52</v>
      </c>
      <c r="AK3029" t="s">
        <v>122</v>
      </c>
      <c r="AL3029" t="s">
        <v>676</v>
      </c>
      <c r="AM3029">
        <v>755.096</v>
      </c>
    </row>
    <row r="3030" spans="36:39" x14ac:dyDescent="0.3">
      <c r="AJ3030" t="s">
        <v>52</v>
      </c>
      <c r="AK3030" t="s">
        <v>122</v>
      </c>
      <c r="AL3030" t="s">
        <v>681</v>
      </c>
      <c r="AM3030">
        <v>73.775999999999996</v>
      </c>
    </row>
    <row r="3031" spans="36:39" x14ac:dyDescent="0.3">
      <c r="AJ3031" t="s">
        <v>52</v>
      </c>
      <c r="AK3031" t="s">
        <v>122</v>
      </c>
      <c r="AL3031" t="s">
        <v>683</v>
      </c>
      <c r="AM3031">
        <v>103.93600000000001</v>
      </c>
    </row>
    <row r="3032" spans="36:39" x14ac:dyDescent="0.3">
      <c r="AJ3032" t="s">
        <v>52</v>
      </c>
      <c r="AK3032" t="s">
        <v>122</v>
      </c>
      <c r="AL3032" t="s">
        <v>686</v>
      </c>
      <c r="AM3032">
        <v>11.598000000000001</v>
      </c>
    </row>
    <row r="3033" spans="36:39" x14ac:dyDescent="0.3">
      <c r="AJ3033" t="s">
        <v>52</v>
      </c>
      <c r="AK3033" t="s">
        <v>122</v>
      </c>
      <c r="AL3033" t="s">
        <v>693</v>
      </c>
      <c r="AM3033">
        <v>385.26100000000002</v>
      </c>
    </row>
    <row r="3034" spans="36:39" x14ac:dyDescent="0.3">
      <c r="AJ3034" t="s">
        <v>52</v>
      </c>
      <c r="AK3034" t="s">
        <v>122</v>
      </c>
      <c r="AL3034" t="s">
        <v>699</v>
      </c>
      <c r="AM3034">
        <v>313.83999999999997</v>
      </c>
    </row>
    <row r="3035" spans="36:39" x14ac:dyDescent="0.3">
      <c r="AJ3035" t="s">
        <v>52</v>
      </c>
      <c r="AK3035" t="s">
        <v>122</v>
      </c>
      <c r="AL3035" t="s">
        <v>700</v>
      </c>
      <c r="AM3035">
        <v>1370.5350000000001</v>
      </c>
    </row>
    <row r="3036" spans="36:39" x14ac:dyDescent="0.3">
      <c r="AJ3036" t="s">
        <v>52</v>
      </c>
      <c r="AK3036" t="s">
        <v>122</v>
      </c>
      <c r="AL3036" t="s">
        <v>705</v>
      </c>
      <c r="AM3036">
        <v>143.952</v>
      </c>
    </row>
    <row r="3037" spans="36:39" x14ac:dyDescent="0.3">
      <c r="AJ3037" t="s">
        <v>52</v>
      </c>
      <c r="AK3037" t="s">
        <v>122</v>
      </c>
      <c r="AL3037" t="s">
        <v>708</v>
      </c>
      <c r="AM3037">
        <v>103.48</v>
      </c>
    </row>
    <row r="3038" spans="36:39" x14ac:dyDescent="0.3">
      <c r="AJ3038" t="s">
        <v>52</v>
      </c>
      <c r="AK3038" t="s">
        <v>122</v>
      </c>
      <c r="AL3038" t="s">
        <v>710</v>
      </c>
      <c r="AM3038">
        <v>598.46400000000006</v>
      </c>
    </row>
    <row r="3039" spans="36:39" x14ac:dyDescent="0.3">
      <c r="AJ3039" t="s">
        <v>52</v>
      </c>
      <c r="AK3039" t="s">
        <v>122</v>
      </c>
      <c r="AL3039" t="s">
        <v>713</v>
      </c>
      <c r="AM3039">
        <v>6.8479999999999999</v>
      </c>
    </row>
    <row r="3040" spans="36:39" x14ac:dyDescent="0.3">
      <c r="AJ3040" t="s">
        <v>52</v>
      </c>
      <c r="AK3040" t="s">
        <v>122</v>
      </c>
      <c r="AL3040" t="s">
        <v>714</v>
      </c>
      <c r="AM3040">
        <v>1556.694</v>
      </c>
    </row>
    <row r="3041" spans="36:39" x14ac:dyDescent="0.3">
      <c r="AJ3041" t="s">
        <v>52</v>
      </c>
      <c r="AK3041" t="s">
        <v>122</v>
      </c>
      <c r="AL3041" t="s">
        <v>716</v>
      </c>
      <c r="AM3041">
        <v>517.25699999999995</v>
      </c>
    </row>
    <row r="3042" spans="36:39" x14ac:dyDescent="0.3">
      <c r="AJ3042" t="s">
        <v>52</v>
      </c>
      <c r="AK3042" t="s">
        <v>122</v>
      </c>
      <c r="AL3042" t="s">
        <v>722</v>
      </c>
      <c r="AM3042">
        <v>1269.8699999999999</v>
      </c>
    </row>
    <row r="3043" spans="36:39" x14ac:dyDescent="0.3">
      <c r="AJ3043" t="s">
        <v>52</v>
      </c>
      <c r="AK3043" t="s">
        <v>122</v>
      </c>
      <c r="AL3043" t="s">
        <v>726</v>
      </c>
      <c r="AM3043">
        <v>1422.252</v>
      </c>
    </row>
    <row r="3044" spans="36:39" x14ac:dyDescent="0.3">
      <c r="AJ3044" t="s">
        <v>52</v>
      </c>
      <c r="AK3044" t="s">
        <v>122</v>
      </c>
      <c r="AL3044" t="s">
        <v>727</v>
      </c>
      <c r="AM3044">
        <v>134.39099999999999</v>
      </c>
    </row>
    <row r="3045" spans="36:39" x14ac:dyDescent="0.3">
      <c r="AJ3045" t="s">
        <v>52</v>
      </c>
      <c r="AK3045" t="s">
        <v>122</v>
      </c>
      <c r="AL3045" t="s">
        <v>729</v>
      </c>
      <c r="AM3045">
        <v>5.9039999999999999</v>
      </c>
    </row>
    <row r="3046" spans="36:39" x14ac:dyDescent="0.3">
      <c r="AJ3046" t="s">
        <v>52</v>
      </c>
      <c r="AK3046" t="s">
        <v>122</v>
      </c>
      <c r="AL3046" t="s">
        <v>739</v>
      </c>
      <c r="AM3046">
        <v>40.776000000000003</v>
      </c>
    </row>
    <row r="3047" spans="36:39" x14ac:dyDescent="0.3">
      <c r="AJ3047" t="s">
        <v>52</v>
      </c>
      <c r="AK3047" t="s">
        <v>122</v>
      </c>
      <c r="AL3047" t="s">
        <v>742</v>
      </c>
      <c r="AM3047">
        <v>6.2080000000000002</v>
      </c>
    </row>
    <row r="3048" spans="36:39" x14ac:dyDescent="0.3">
      <c r="AJ3048" t="s">
        <v>52</v>
      </c>
      <c r="AK3048" t="s">
        <v>122</v>
      </c>
      <c r="AL3048" t="s">
        <v>745</v>
      </c>
      <c r="AM3048">
        <v>344.37200000000001</v>
      </c>
    </row>
    <row r="3049" spans="36:39" x14ac:dyDescent="0.3">
      <c r="AJ3049" t="s">
        <v>52</v>
      </c>
      <c r="AK3049" t="s">
        <v>122</v>
      </c>
      <c r="AL3049" t="s">
        <v>746</v>
      </c>
      <c r="AM3049">
        <v>62.808</v>
      </c>
    </row>
    <row r="3050" spans="36:39" x14ac:dyDescent="0.3">
      <c r="AJ3050" t="s">
        <v>52</v>
      </c>
      <c r="AK3050" t="s">
        <v>122</v>
      </c>
      <c r="AL3050" t="s">
        <v>748</v>
      </c>
      <c r="AM3050">
        <v>7.8719999999999999</v>
      </c>
    </row>
    <row r="3051" spans="36:39" x14ac:dyDescent="0.3">
      <c r="AJ3051" t="s">
        <v>52</v>
      </c>
      <c r="AK3051" t="s">
        <v>122</v>
      </c>
      <c r="AL3051" t="s">
        <v>749</v>
      </c>
      <c r="AM3051">
        <v>818.1</v>
      </c>
    </row>
    <row r="3052" spans="36:39" x14ac:dyDescent="0.3">
      <c r="AJ3052" t="s">
        <v>52</v>
      </c>
      <c r="AK3052" t="s">
        <v>122</v>
      </c>
      <c r="AL3052" t="s">
        <v>751</v>
      </c>
      <c r="AM3052">
        <v>116.512</v>
      </c>
    </row>
    <row r="3053" spans="36:39" x14ac:dyDescent="0.3">
      <c r="AJ3053" t="s">
        <v>52</v>
      </c>
      <c r="AK3053" t="s">
        <v>122</v>
      </c>
      <c r="AL3053" t="s">
        <v>84</v>
      </c>
      <c r="AM3053">
        <v>12.192</v>
      </c>
    </row>
    <row r="3054" spans="36:39" x14ac:dyDescent="0.3">
      <c r="AJ3054" t="s">
        <v>52</v>
      </c>
      <c r="AK3054" t="s">
        <v>122</v>
      </c>
      <c r="AL3054" t="s">
        <v>753</v>
      </c>
      <c r="AM3054">
        <v>670.37800000000004</v>
      </c>
    </row>
    <row r="3055" spans="36:39" x14ac:dyDescent="0.3">
      <c r="AJ3055" t="s">
        <v>52</v>
      </c>
      <c r="AK3055" t="s">
        <v>122</v>
      </c>
      <c r="AL3055" t="s">
        <v>756</v>
      </c>
      <c r="AM3055">
        <v>3.552</v>
      </c>
    </row>
    <row r="3056" spans="36:39" x14ac:dyDescent="0.3">
      <c r="AJ3056" t="s">
        <v>52</v>
      </c>
      <c r="AK3056" t="s">
        <v>122</v>
      </c>
      <c r="AL3056" t="s">
        <v>761</v>
      </c>
      <c r="AM3056">
        <v>815.29200000000003</v>
      </c>
    </row>
    <row r="3057" spans="36:39" x14ac:dyDescent="0.3">
      <c r="AJ3057" t="s">
        <v>52</v>
      </c>
      <c r="AK3057" t="s">
        <v>122</v>
      </c>
      <c r="AL3057" t="s">
        <v>771</v>
      </c>
      <c r="AM3057">
        <v>1344.838</v>
      </c>
    </row>
    <row r="3058" spans="36:39" x14ac:dyDescent="0.3">
      <c r="AJ3058" t="s">
        <v>52</v>
      </c>
      <c r="AK3058" t="s">
        <v>122</v>
      </c>
      <c r="AL3058" t="s">
        <v>774</v>
      </c>
      <c r="AM3058">
        <v>16.52</v>
      </c>
    </row>
    <row r="3059" spans="36:39" x14ac:dyDescent="0.3">
      <c r="AJ3059" t="s">
        <v>52</v>
      </c>
      <c r="AK3059" t="s">
        <v>122</v>
      </c>
      <c r="AL3059" t="s">
        <v>776</v>
      </c>
      <c r="AM3059">
        <v>1958.5440000000001</v>
      </c>
    </row>
    <row r="3060" spans="36:39" x14ac:dyDescent="0.3">
      <c r="AJ3060" t="s">
        <v>52</v>
      </c>
      <c r="AK3060" t="s">
        <v>122</v>
      </c>
      <c r="AL3060" t="s">
        <v>778</v>
      </c>
      <c r="AM3060">
        <v>11.087999999999999</v>
      </c>
    </row>
    <row r="3061" spans="36:39" x14ac:dyDescent="0.3">
      <c r="AJ3061" t="s">
        <v>52</v>
      </c>
      <c r="AK3061" t="s">
        <v>122</v>
      </c>
      <c r="AL3061" t="s">
        <v>783</v>
      </c>
      <c r="AM3061">
        <v>3655.1120000000001</v>
      </c>
    </row>
    <row r="3062" spans="36:39" x14ac:dyDescent="0.3">
      <c r="AJ3062" t="s">
        <v>52</v>
      </c>
      <c r="AK3062" t="s">
        <v>122</v>
      </c>
      <c r="AL3062" t="s">
        <v>788</v>
      </c>
      <c r="AM3062">
        <v>9.6479999999999997</v>
      </c>
    </row>
    <row r="3063" spans="36:39" x14ac:dyDescent="0.3">
      <c r="AJ3063" t="s">
        <v>52</v>
      </c>
      <c r="AK3063" t="s">
        <v>122</v>
      </c>
      <c r="AL3063" t="s">
        <v>790</v>
      </c>
      <c r="AM3063">
        <v>47.496000000000002</v>
      </c>
    </row>
    <row r="3064" spans="36:39" x14ac:dyDescent="0.3">
      <c r="AJ3064" t="s">
        <v>52</v>
      </c>
      <c r="AK3064" t="s">
        <v>122</v>
      </c>
      <c r="AL3064" t="s">
        <v>798</v>
      </c>
      <c r="AM3064">
        <v>577.58399999999995</v>
      </c>
    </row>
    <row r="3065" spans="36:39" x14ac:dyDescent="0.3">
      <c r="AJ3065" t="s">
        <v>52</v>
      </c>
      <c r="AK3065" t="s">
        <v>122</v>
      </c>
      <c r="AL3065" t="s">
        <v>801</v>
      </c>
      <c r="AM3065">
        <v>71.372</v>
      </c>
    </row>
    <row r="3066" spans="36:39" x14ac:dyDescent="0.3">
      <c r="AJ3066" t="s">
        <v>52</v>
      </c>
      <c r="AK3066" t="s">
        <v>122</v>
      </c>
      <c r="AL3066" t="s">
        <v>808</v>
      </c>
      <c r="AM3066">
        <v>166.99799999999999</v>
      </c>
    </row>
    <row r="3067" spans="36:39" x14ac:dyDescent="0.3">
      <c r="AJ3067" t="s">
        <v>52</v>
      </c>
      <c r="AK3067" t="s">
        <v>122</v>
      </c>
      <c r="AL3067" t="s">
        <v>811</v>
      </c>
      <c r="AM3067">
        <v>74.048000000000002</v>
      </c>
    </row>
    <row r="3068" spans="36:39" x14ac:dyDescent="0.3">
      <c r="AJ3068" t="s">
        <v>52</v>
      </c>
      <c r="AK3068" t="s">
        <v>122</v>
      </c>
      <c r="AL3068" t="s">
        <v>814</v>
      </c>
      <c r="AM3068">
        <v>539.07399999999996</v>
      </c>
    </row>
    <row r="3069" spans="36:39" x14ac:dyDescent="0.3">
      <c r="AJ3069" t="s">
        <v>52</v>
      </c>
      <c r="AK3069" t="s">
        <v>122</v>
      </c>
      <c r="AL3069" t="s">
        <v>815</v>
      </c>
      <c r="AM3069">
        <v>422.90899999999999</v>
      </c>
    </row>
    <row r="3070" spans="36:39" x14ac:dyDescent="0.3">
      <c r="AJ3070" t="s">
        <v>52</v>
      </c>
      <c r="AK3070" t="s">
        <v>122</v>
      </c>
      <c r="AL3070" t="s">
        <v>141</v>
      </c>
      <c r="AM3070">
        <v>837.44399999999996</v>
      </c>
    </row>
    <row r="3071" spans="36:39" x14ac:dyDescent="0.3">
      <c r="AJ3071" t="s">
        <v>52</v>
      </c>
      <c r="AK3071" t="s">
        <v>122</v>
      </c>
      <c r="AL3071" t="s">
        <v>818</v>
      </c>
      <c r="AM3071">
        <v>938.87800000000004</v>
      </c>
    </row>
    <row r="3072" spans="36:39" x14ac:dyDescent="0.3">
      <c r="AJ3072" t="s">
        <v>52</v>
      </c>
      <c r="AK3072" t="s">
        <v>122</v>
      </c>
      <c r="AL3072" t="s">
        <v>821</v>
      </c>
      <c r="AM3072">
        <v>1363.674</v>
      </c>
    </row>
    <row r="3073" spans="36:39" x14ac:dyDescent="0.3">
      <c r="AJ3073" t="s">
        <v>52</v>
      </c>
      <c r="AK3073" t="s">
        <v>122</v>
      </c>
      <c r="AL3073" t="s">
        <v>823</v>
      </c>
      <c r="AM3073">
        <v>470.16800000000001</v>
      </c>
    </row>
    <row r="3074" spans="36:39" x14ac:dyDescent="0.3">
      <c r="AJ3074" t="s">
        <v>52</v>
      </c>
      <c r="AK3074" t="s">
        <v>122</v>
      </c>
      <c r="AL3074" t="s">
        <v>826</v>
      </c>
      <c r="AM3074">
        <v>281.85199999999998</v>
      </c>
    </row>
    <row r="3075" spans="36:39" x14ac:dyDescent="0.3">
      <c r="AJ3075" t="s">
        <v>52</v>
      </c>
      <c r="AK3075" t="s">
        <v>122</v>
      </c>
      <c r="AL3075" t="s">
        <v>829</v>
      </c>
      <c r="AM3075">
        <v>111.05</v>
      </c>
    </row>
    <row r="3076" spans="36:39" x14ac:dyDescent="0.3">
      <c r="AJ3076" t="s">
        <v>52</v>
      </c>
      <c r="AK3076" t="s">
        <v>122</v>
      </c>
      <c r="AL3076" t="s">
        <v>830</v>
      </c>
      <c r="AM3076">
        <v>351.96800000000002</v>
      </c>
    </row>
    <row r="3077" spans="36:39" x14ac:dyDescent="0.3">
      <c r="AJ3077" t="s">
        <v>52</v>
      </c>
      <c r="AK3077" t="s">
        <v>122</v>
      </c>
      <c r="AL3077" t="s">
        <v>835</v>
      </c>
      <c r="AM3077">
        <v>2457.1410000000001</v>
      </c>
    </row>
    <row r="3078" spans="36:39" x14ac:dyDescent="0.3">
      <c r="AJ3078" t="s">
        <v>52</v>
      </c>
      <c r="AK3078" t="s">
        <v>122</v>
      </c>
      <c r="AL3078" t="s">
        <v>842</v>
      </c>
      <c r="AM3078">
        <v>20.103999999999999</v>
      </c>
    </row>
    <row r="3079" spans="36:39" x14ac:dyDescent="0.3">
      <c r="AJ3079" t="s">
        <v>52</v>
      </c>
      <c r="AK3079" t="s">
        <v>122</v>
      </c>
      <c r="AL3079" t="s">
        <v>845</v>
      </c>
      <c r="AM3079">
        <v>3015.6610000000001</v>
      </c>
    </row>
    <row r="3080" spans="36:39" x14ac:dyDescent="0.3">
      <c r="AJ3080" t="s">
        <v>52</v>
      </c>
      <c r="AK3080" t="s">
        <v>122</v>
      </c>
      <c r="AL3080" t="s">
        <v>846</v>
      </c>
      <c r="AM3080">
        <v>1058.1880000000001</v>
      </c>
    </row>
    <row r="3081" spans="36:39" x14ac:dyDescent="0.3">
      <c r="AJ3081" t="s">
        <v>52</v>
      </c>
      <c r="AK3081" t="s">
        <v>122</v>
      </c>
      <c r="AL3081" t="s">
        <v>851</v>
      </c>
      <c r="AM3081">
        <v>931.58199999999999</v>
      </c>
    </row>
    <row r="3082" spans="36:39" x14ac:dyDescent="0.3">
      <c r="AJ3082" t="s">
        <v>52</v>
      </c>
      <c r="AK3082" t="s">
        <v>122</v>
      </c>
      <c r="AL3082" t="s">
        <v>857</v>
      </c>
      <c r="AM3082">
        <v>2358.672</v>
      </c>
    </row>
    <row r="3083" spans="36:39" x14ac:dyDescent="0.3">
      <c r="AJ3083" t="s">
        <v>52</v>
      </c>
      <c r="AK3083" t="s">
        <v>122</v>
      </c>
      <c r="AL3083" t="s">
        <v>858</v>
      </c>
      <c r="AM3083">
        <v>2.6549999999999998</v>
      </c>
    </row>
    <row r="3084" spans="36:39" x14ac:dyDescent="0.3">
      <c r="AJ3084" t="s">
        <v>52</v>
      </c>
      <c r="AK3084" t="s">
        <v>122</v>
      </c>
      <c r="AL3084" t="s">
        <v>859</v>
      </c>
      <c r="AM3084">
        <v>24.047999999999998</v>
      </c>
    </row>
    <row r="3085" spans="36:39" x14ac:dyDescent="0.3">
      <c r="AJ3085" t="s">
        <v>52</v>
      </c>
      <c r="AK3085" t="s">
        <v>122</v>
      </c>
      <c r="AL3085" t="s">
        <v>863</v>
      </c>
      <c r="AM3085">
        <v>8.8559999999999999</v>
      </c>
    </row>
    <row r="3086" spans="36:39" x14ac:dyDescent="0.3">
      <c r="AJ3086" t="s">
        <v>52</v>
      </c>
      <c r="AK3086" t="s">
        <v>122</v>
      </c>
      <c r="AL3086" t="s">
        <v>864</v>
      </c>
      <c r="AM3086">
        <v>23.904</v>
      </c>
    </row>
    <row r="3087" spans="36:39" x14ac:dyDescent="0.3">
      <c r="AJ3087" t="s">
        <v>52</v>
      </c>
      <c r="AK3087" t="s">
        <v>122</v>
      </c>
      <c r="AL3087" t="s">
        <v>867</v>
      </c>
      <c r="AM3087">
        <v>891.50400000000002</v>
      </c>
    </row>
    <row r="3088" spans="36:39" x14ac:dyDescent="0.3">
      <c r="AJ3088" t="s">
        <v>52</v>
      </c>
      <c r="AK3088" t="s">
        <v>122</v>
      </c>
      <c r="AL3088" t="s">
        <v>868</v>
      </c>
      <c r="AM3088">
        <v>11.632</v>
      </c>
    </row>
    <row r="3089" spans="36:39" x14ac:dyDescent="0.3">
      <c r="AJ3089" t="s">
        <v>52</v>
      </c>
      <c r="AK3089" t="s">
        <v>122</v>
      </c>
      <c r="AL3089" t="s">
        <v>870</v>
      </c>
      <c r="AM3089">
        <v>717</v>
      </c>
    </row>
    <row r="3090" spans="36:39" x14ac:dyDescent="0.3">
      <c r="AJ3090" t="s">
        <v>52</v>
      </c>
      <c r="AK3090" t="s">
        <v>122</v>
      </c>
      <c r="AL3090" t="s">
        <v>875</v>
      </c>
      <c r="AM3090">
        <v>36.351999999999997</v>
      </c>
    </row>
    <row r="3091" spans="36:39" x14ac:dyDescent="0.3">
      <c r="AJ3091" t="s">
        <v>52</v>
      </c>
      <c r="AK3091" t="s">
        <v>122</v>
      </c>
      <c r="AL3091" t="s">
        <v>886</v>
      </c>
      <c r="AM3091">
        <v>4416.174</v>
      </c>
    </row>
    <row r="3092" spans="36:39" x14ac:dyDescent="0.3">
      <c r="AJ3092" t="s">
        <v>52</v>
      </c>
      <c r="AK3092" t="s">
        <v>122</v>
      </c>
      <c r="AL3092" t="s">
        <v>887</v>
      </c>
      <c r="AM3092">
        <v>545.928</v>
      </c>
    </row>
    <row r="3093" spans="36:39" x14ac:dyDescent="0.3">
      <c r="AJ3093" t="s">
        <v>52</v>
      </c>
      <c r="AK3093" t="s">
        <v>122</v>
      </c>
      <c r="AL3093" t="s">
        <v>891</v>
      </c>
      <c r="AM3093">
        <v>3329.4340000000002</v>
      </c>
    </row>
    <row r="3094" spans="36:39" x14ac:dyDescent="0.3">
      <c r="AJ3094" t="s">
        <v>52</v>
      </c>
      <c r="AK3094" t="s">
        <v>122</v>
      </c>
      <c r="AL3094" t="s">
        <v>897</v>
      </c>
      <c r="AM3094">
        <v>853.09199999999998</v>
      </c>
    </row>
    <row r="3095" spans="36:39" x14ac:dyDescent="0.3">
      <c r="AJ3095" t="s">
        <v>52</v>
      </c>
      <c r="AK3095" t="s">
        <v>122</v>
      </c>
      <c r="AL3095" t="s">
        <v>898</v>
      </c>
      <c r="AM3095">
        <v>1079.316</v>
      </c>
    </row>
    <row r="3096" spans="36:39" x14ac:dyDescent="0.3">
      <c r="AJ3096" t="s">
        <v>52</v>
      </c>
      <c r="AK3096" t="s">
        <v>122</v>
      </c>
      <c r="AL3096" t="s">
        <v>902</v>
      </c>
      <c r="AM3096">
        <v>38.527999999999999</v>
      </c>
    </row>
    <row r="3097" spans="36:39" x14ac:dyDescent="0.3">
      <c r="AJ3097" t="s">
        <v>52</v>
      </c>
      <c r="AK3097" t="s">
        <v>122</v>
      </c>
      <c r="AL3097" t="s">
        <v>903</v>
      </c>
      <c r="AM3097">
        <v>1636.356</v>
      </c>
    </row>
    <row r="3098" spans="36:39" x14ac:dyDescent="0.3">
      <c r="AJ3098" t="s">
        <v>52</v>
      </c>
      <c r="AK3098" t="s">
        <v>122</v>
      </c>
      <c r="AL3098" t="s">
        <v>910</v>
      </c>
      <c r="AM3098">
        <v>53.456000000000003</v>
      </c>
    </row>
    <row r="3099" spans="36:39" x14ac:dyDescent="0.3">
      <c r="AJ3099" t="s">
        <v>52</v>
      </c>
      <c r="AK3099" t="s">
        <v>122</v>
      </c>
      <c r="AL3099" t="s">
        <v>913</v>
      </c>
      <c r="AM3099">
        <v>349.68799999999999</v>
      </c>
    </row>
    <row r="3100" spans="36:39" x14ac:dyDescent="0.3">
      <c r="AJ3100" t="s">
        <v>52</v>
      </c>
      <c r="AK3100" t="s">
        <v>123</v>
      </c>
      <c r="AL3100" t="s">
        <v>147</v>
      </c>
      <c r="AM3100">
        <v>1169.98</v>
      </c>
    </row>
    <row r="3101" spans="36:39" x14ac:dyDescent="0.3">
      <c r="AJ3101" t="s">
        <v>52</v>
      </c>
      <c r="AK3101" t="s">
        <v>123</v>
      </c>
      <c r="AL3101" t="s">
        <v>165</v>
      </c>
      <c r="AM3101">
        <v>56.86</v>
      </c>
    </row>
    <row r="3102" spans="36:39" x14ac:dyDescent="0.3">
      <c r="AJ3102" t="s">
        <v>52</v>
      </c>
      <c r="AK3102" t="s">
        <v>123</v>
      </c>
      <c r="AL3102" t="s">
        <v>176</v>
      </c>
      <c r="AM3102">
        <v>52.96</v>
      </c>
    </row>
    <row r="3103" spans="36:39" x14ac:dyDescent="0.3">
      <c r="AJ3103" t="s">
        <v>52</v>
      </c>
      <c r="AK3103" t="s">
        <v>123</v>
      </c>
      <c r="AL3103" t="s">
        <v>187</v>
      </c>
      <c r="AM3103">
        <v>2116.5059999999999</v>
      </c>
    </row>
    <row r="3104" spans="36:39" x14ac:dyDescent="0.3">
      <c r="AJ3104" t="s">
        <v>52</v>
      </c>
      <c r="AK3104" t="s">
        <v>123</v>
      </c>
      <c r="AL3104" t="s">
        <v>210</v>
      </c>
      <c r="AM3104">
        <v>42.76</v>
      </c>
    </row>
    <row r="3105" spans="36:39" x14ac:dyDescent="0.3">
      <c r="AJ3105" t="s">
        <v>52</v>
      </c>
      <c r="AK3105" t="s">
        <v>123</v>
      </c>
      <c r="AL3105" t="s">
        <v>228</v>
      </c>
      <c r="AM3105">
        <v>69.66</v>
      </c>
    </row>
    <row r="3106" spans="36:39" x14ac:dyDescent="0.3">
      <c r="AJ3106" t="s">
        <v>52</v>
      </c>
      <c r="AK3106" t="s">
        <v>123</v>
      </c>
      <c r="AL3106" t="s">
        <v>237</v>
      </c>
      <c r="AM3106">
        <v>448.21</v>
      </c>
    </row>
    <row r="3107" spans="36:39" x14ac:dyDescent="0.3">
      <c r="AJ3107" t="s">
        <v>52</v>
      </c>
      <c r="AK3107" t="s">
        <v>123</v>
      </c>
      <c r="AL3107" t="s">
        <v>265</v>
      </c>
      <c r="AM3107">
        <v>592.74</v>
      </c>
    </row>
    <row r="3108" spans="36:39" x14ac:dyDescent="0.3">
      <c r="AJ3108" t="s">
        <v>52</v>
      </c>
      <c r="AK3108" t="s">
        <v>123</v>
      </c>
      <c r="AL3108" t="s">
        <v>269</v>
      </c>
      <c r="AM3108">
        <v>1999.96</v>
      </c>
    </row>
    <row r="3109" spans="36:39" x14ac:dyDescent="0.3">
      <c r="AJ3109" t="s">
        <v>52</v>
      </c>
      <c r="AK3109" t="s">
        <v>123</v>
      </c>
      <c r="AL3109" t="s">
        <v>294</v>
      </c>
      <c r="AM3109">
        <v>111.96</v>
      </c>
    </row>
    <row r="3110" spans="36:39" x14ac:dyDescent="0.3">
      <c r="AJ3110" t="s">
        <v>52</v>
      </c>
      <c r="AK3110" t="s">
        <v>123</v>
      </c>
      <c r="AL3110" t="s">
        <v>310</v>
      </c>
      <c r="AM3110">
        <v>69.52</v>
      </c>
    </row>
    <row r="3111" spans="36:39" x14ac:dyDescent="0.3">
      <c r="AJ3111" t="s">
        <v>52</v>
      </c>
      <c r="AK3111" t="s">
        <v>123</v>
      </c>
      <c r="AL3111" t="s">
        <v>333</v>
      </c>
      <c r="AM3111">
        <v>5549.41</v>
      </c>
    </row>
    <row r="3112" spans="36:39" x14ac:dyDescent="0.3">
      <c r="AJ3112" t="s">
        <v>52</v>
      </c>
      <c r="AK3112" t="s">
        <v>123</v>
      </c>
      <c r="AL3112" t="s">
        <v>355</v>
      </c>
      <c r="AM3112">
        <v>2781.77</v>
      </c>
    </row>
    <row r="3113" spans="36:39" x14ac:dyDescent="0.3">
      <c r="AJ3113" t="s">
        <v>52</v>
      </c>
      <c r="AK3113" t="s">
        <v>123</v>
      </c>
      <c r="AL3113" t="s">
        <v>371</v>
      </c>
      <c r="AM3113">
        <v>91.14</v>
      </c>
    </row>
    <row r="3114" spans="36:39" x14ac:dyDescent="0.3">
      <c r="AJ3114" t="s">
        <v>52</v>
      </c>
      <c r="AK3114" t="s">
        <v>123</v>
      </c>
      <c r="AL3114" t="s">
        <v>409</v>
      </c>
      <c r="AM3114">
        <v>599.9</v>
      </c>
    </row>
    <row r="3115" spans="36:39" x14ac:dyDescent="0.3">
      <c r="AJ3115" t="s">
        <v>52</v>
      </c>
      <c r="AK3115" t="s">
        <v>123</v>
      </c>
      <c r="AL3115" t="s">
        <v>437</v>
      </c>
      <c r="AM3115">
        <v>14.9</v>
      </c>
    </row>
    <row r="3116" spans="36:39" x14ac:dyDescent="0.3">
      <c r="AJ3116" t="s">
        <v>52</v>
      </c>
      <c r="AK3116" t="s">
        <v>123</v>
      </c>
      <c r="AL3116" t="s">
        <v>489</v>
      </c>
      <c r="AM3116">
        <v>916.14</v>
      </c>
    </row>
    <row r="3117" spans="36:39" x14ac:dyDescent="0.3">
      <c r="AJ3117" t="s">
        <v>52</v>
      </c>
      <c r="AK3117" t="s">
        <v>123</v>
      </c>
      <c r="AL3117" t="s">
        <v>560</v>
      </c>
      <c r="AM3117">
        <v>2846.22</v>
      </c>
    </row>
    <row r="3118" spans="36:39" x14ac:dyDescent="0.3">
      <c r="AJ3118" t="s">
        <v>52</v>
      </c>
      <c r="AK3118" t="s">
        <v>123</v>
      </c>
      <c r="AL3118" t="s">
        <v>580</v>
      </c>
      <c r="AM3118">
        <v>51.45</v>
      </c>
    </row>
    <row r="3119" spans="36:39" x14ac:dyDescent="0.3">
      <c r="AJ3119" t="s">
        <v>52</v>
      </c>
      <c r="AK3119" t="s">
        <v>123</v>
      </c>
      <c r="AL3119" t="s">
        <v>597</v>
      </c>
      <c r="AM3119">
        <v>69.98</v>
      </c>
    </row>
    <row r="3120" spans="36:39" x14ac:dyDescent="0.3">
      <c r="AJ3120" t="s">
        <v>52</v>
      </c>
      <c r="AK3120" t="s">
        <v>123</v>
      </c>
      <c r="AL3120" t="s">
        <v>664</v>
      </c>
      <c r="AM3120">
        <v>252</v>
      </c>
    </row>
    <row r="3121" spans="36:39" x14ac:dyDescent="0.3">
      <c r="AJ3121" t="s">
        <v>52</v>
      </c>
      <c r="AK3121" t="s">
        <v>123</v>
      </c>
      <c r="AL3121" t="s">
        <v>764</v>
      </c>
      <c r="AM3121">
        <v>2545.12</v>
      </c>
    </row>
    <row r="3122" spans="36:39" x14ac:dyDescent="0.3">
      <c r="AJ3122" t="s">
        <v>52</v>
      </c>
      <c r="AK3122" t="s">
        <v>123</v>
      </c>
      <c r="AL3122" t="s">
        <v>804</v>
      </c>
      <c r="AM3122">
        <v>62.92</v>
      </c>
    </row>
    <row r="3123" spans="36:39" x14ac:dyDescent="0.3">
      <c r="AJ3123" t="s">
        <v>52</v>
      </c>
      <c r="AK3123" t="s">
        <v>123</v>
      </c>
      <c r="AL3123" t="s">
        <v>867</v>
      </c>
      <c r="AM3123">
        <v>12.96</v>
      </c>
    </row>
    <row r="3124" spans="36:39" x14ac:dyDescent="0.3">
      <c r="AJ3124" t="s">
        <v>52</v>
      </c>
      <c r="AK3124" t="s">
        <v>124</v>
      </c>
      <c r="AL3124" t="s">
        <v>201</v>
      </c>
      <c r="AM3124">
        <v>11.85</v>
      </c>
    </row>
    <row r="3125" spans="36:39" x14ac:dyDescent="0.3">
      <c r="AJ3125" t="s">
        <v>52</v>
      </c>
      <c r="AK3125" t="s">
        <v>124</v>
      </c>
      <c r="AL3125" t="s">
        <v>288</v>
      </c>
      <c r="AM3125">
        <v>542.34</v>
      </c>
    </row>
    <row r="3126" spans="36:39" x14ac:dyDescent="0.3">
      <c r="AJ3126" t="s">
        <v>52</v>
      </c>
      <c r="AK3126" t="s">
        <v>124</v>
      </c>
      <c r="AL3126" t="s">
        <v>296</v>
      </c>
      <c r="AM3126">
        <v>269.49</v>
      </c>
    </row>
    <row r="3127" spans="36:39" x14ac:dyDescent="0.3">
      <c r="AJ3127" t="s">
        <v>52</v>
      </c>
      <c r="AK3127" t="s">
        <v>124</v>
      </c>
      <c r="AL3127" t="s">
        <v>308</v>
      </c>
      <c r="AM3127">
        <v>354.9</v>
      </c>
    </row>
    <row r="3128" spans="36:39" x14ac:dyDescent="0.3">
      <c r="AJ3128" t="s">
        <v>52</v>
      </c>
      <c r="AK3128" t="s">
        <v>124</v>
      </c>
      <c r="AL3128" t="s">
        <v>313</v>
      </c>
      <c r="AM3128">
        <v>191.88</v>
      </c>
    </row>
    <row r="3129" spans="36:39" x14ac:dyDescent="0.3">
      <c r="AJ3129" t="s">
        <v>52</v>
      </c>
      <c r="AK3129" t="s">
        <v>124</v>
      </c>
      <c r="AL3129" t="s">
        <v>406</v>
      </c>
      <c r="AM3129">
        <v>186.69</v>
      </c>
    </row>
    <row r="3130" spans="36:39" x14ac:dyDescent="0.3">
      <c r="AJ3130" t="s">
        <v>52</v>
      </c>
      <c r="AK3130" t="s">
        <v>124</v>
      </c>
      <c r="AL3130" t="s">
        <v>439</v>
      </c>
      <c r="AM3130">
        <v>127.95</v>
      </c>
    </row>
    <row r="3131" spans="36:39" x14ac:dyDescent="0.3">
      <c r="AJ3131" t="s">
        <v>52</v>
      </c>
      <c r="AK3131" t="s">
        <v>124</v>
      </c>
      <c r="AL3131" t="s">
        <v>442</v>
      </c>
      <c r="AM3131">
        <v>3631.96</v>
      </c>
    </row>
    <row r="3132" spans="36:39" x14ac:dyDescent="0.3">
      <c r="AJ3132" t="s">
        <v>52</v>
      </c>
      <c r="AK3132" t="s">
        <v>124</v>
      </c>
      <c r="AL3132" t="s">
        <v>492</v>
      </c>
      <c r="AM3132">
        <v>85.5</v>
      </c>
    </row>
    <row r="3133" spans="36:39" x14ac:dyDescent="0.3">
      <c r="AJ3133" t="s">
        <v>52</v>
      </c>
      <c r="AK3133" t="s">
        <v>124</v>
      </c>
      <c r="AL3133" t="s">
        <v>528</v>
      </c>
      <c r="AM3133">
        <v>199.18</v>
      </c>
    </row>
    <row r="3134" spans="36:39" x14ac:dyDescent="0.3">
      <c r="AJ3134" t="s">
        <v>52</v>
      </c>
      <c r="AK3134" t="s">
        <v>124</v>
      </c>
      <c r="AL3134" t="s">
        <v>546</v>
      </c>
      <c r="AM3134">
        <v>14.76</v>
      </c>
    </row>
    <row r="3135" spans="36:39" x14ac:dyDescent="0.3">
      <c r="AJ3135" t="s">
        <v>52</v>
      </c>
      <c r="AK3135" t="s">
        <v>124</v>
      </c>
      <c r="AL3135" t="s">
        <v>691</v>
      </c>
      <c r="AM3135">
        <v>545.94000000000005</v>
      </c>
    </row>
    <row r="3136" spans="36:39" x14ac:dyDescent="0.3">
      <c r="AJ3136" t="s">
        <v>52</v>
      </c>
      <c r="AK3136" t="s">
        <v>124</v>
      </c>
      <c r="AL3136" t="s">
        <v>717</v>
      </c>
      <c r="AM3136">
        <v>25.92</v>
      </c>
    </row>
    <row r="3137" spans="36:39" x14ac:dyDescent="0.3">
      <c r="AJ3137" t="s">
        <v>52</v>
      </c>
      <c r="AK3137" t="s">
        <v>124</v>
      </c>
      <c r="AL3137" t="s">
        <v>723</v>
      </c>
      <c r="AM3137">
        <v>301.95999999999998</v>
      </c>
    </row>
    <row r="3138" spans="36:39" x14ac:dyDescent="0.3">
      <c r="AJ3138" t="s">
        <v>52</v>
      </c>
      <c r="AK3138" t="s">
        <v>124</v>
      </c>
      <c r="AL3138" t="s">
        <v>737</v>
      </c>
      <c r="AM3138">
        <v>23.88</v>
      </c>
    </row>
    <row r="3139" spans="36:39" x14ac:dyDescent="0.3">
      <c r="AJ3139" t="s">
        <v>52</v>
      </c>
      <c r="AK3139" t="s">
        <v>124</v>
      </c>
      <c r="AL3139" t="s">
        <v>779</v>
      </c>
      <c r="AM3139">
        <v>62.91</v>
      </c>
    </row>
    <row r="3140" spans="36:39" x14ac:dyDescent="0.3">
      <c r="AJ3140" t="s">
        <v>52</v>
      </c>
      <c r="AK3140" t="s">
        <v>124</v>
      </c>
      <c r="AL3140" t="s">
        <v>781</v>
      </c>
      <c r="AM3140">
        <v>1159.8599999999999</v>
      </c>
    </row>
    <row r="3141" spans="36:39" x14ac:dyDescent="0.3">
      <c r="AJ3141" t="s">
        <v>52</v>
      </c>
      <c r="AK3141" t="s">
        <v>124</v>
      </c>
      <c r="AL3141" t="s">
        <v>814</v>
      </c>
      <c r="AM3141">
        <v>685.26</v>
      </c>
    </row>
    <row r="3142" spans="36:39" x14ac:dyDescent="0.3">
      <c r="AJ3142" t="s">
        <v>52</v>
      </c>
      <c r="AK3142" t="s">
        <v>124</v>
      </c>
      <c r="AL3142" t="s">
        <v>825</v>
      </c>
      <c r="AM3142">
        <v>59.48</v>
      </c>
    </row>
    <row r="3143" spans="36:39" x14ac:dyDescent="0.3">
      <c r="AJ3143" t="s">
        <v>52</v>
      </c>
      <c r="AK3143" t="s">
        <v>125</v>
      </c>
      <c r="AL3143" t="s">
        <v>269</v>
      </c>
      <c r="AM3143">
        <v>152.63999999999999</v>
      </c>
    </row>
    <row r="3144" spans="36:39" x14ac:dyDescent="0.3">
      <c r="AJ3144" t="s">
        <v>52</v>
      </c>
      <c r="AK3144" t="s">
        <v>125</v>
      </c>
      <c r="AL3144" t="s">
        <v>392</v>
      </c>
      <c r="AM3144">
        <v>1107.68</v>
      </c>
    </row>
    <row r="3145" spans="36:39" x14ac:dyDescent="0.3">
      <c r="AJ3145" t="s">
        <v>52</v>
      </c>
      <c r="AK3145" t="s">
        <v>125</v>
      </c>
      <c r="AL3145" t="s">
        <v>502</v>
      </c>
      <c r="AM3145">
        <v>25.5</v>
      </c>
    </row>
    <row r="3146" spans="36:39" x14ac:dyDescent="0.3">
      <c r="AJ3146" t="s">
        <v>52</v>
      </c>
      <c r="AK3146" t="s">
        <v>125</v>
      </c>
      <c r="AL3146" t="s">
        <v>138</v>
      </c>
      <c r="AM3146">
        <v>20.23</v>
      </c>
    </row>
    <row r="3147" spans="36:39" x14ac:dyDescent="0.3">
      <c r="AJ3147" t="s">
        <v>52</v>
      </c>
      <c r="AK3147" t="s">
        <v>125</v>
      </c>
      <c r="AL3147" t="s">
        <v>908</v>
      </c>
      <c r="AM3147">
        <v>9.51</v>
      </c>
    </row>
    <row r="3148" spans="36:39" x14ac:dyDescent="0.3">
      <c r="AJ3148" t="s">
        <v>52</v>
      </c>
      <c r="AK3148" t="s">
        <v>126</v>
      </c>
      <c r="AL3148" t="s">
        <v>147</v>
      </c>
      <c r="AM3148">
        <v>342.24</v>
      </c>
    </row>
    <row r="3149" spans="36:39" x14ac:dyDescent="0.3">
      <c r="AJ3149" t="s">
        <v>52</v>
      </c>
      <c r="AK3149" t="s">
        <v>126</v>
      </c>
      <c r="AL3149" t="s">
        <v>152</v>
      </c>
      <c r="AM3149">
        <v>163.96</v>
      </c>
    </row>
    <row r="3150" spans="36:39" x14ac:dyDescent="0.3">
      <c r="AJ3150" t="s">
        <v>52</v>
      </c>
      <c r="AK3150" t="s">
        <v>126</v>
      </c>
      <c r="AL3150" t="s">
        <v>155</v>
      </c>
      <c r="AM3150">
        <v>16.495999999999999</v>
      </c>
    </row>
    <row r="3151" spans="36:39" x14ac:dyDescent="0.3">
      <c r="AJ3151" t="s">
        <v>52</v>
      </c>
      <c r="AK3151" t="s">
        <v>126</v>
      </c>
      <c r="AL3151" t="s">
        <v>165</v>
      </c>
      <c r="AM3151">
        <v>84.96</v>
      </c>
    </row>
    <row r="3152" spans="36:39" x14ac:dyDescent="0.3">
      <c r="AJ3152" t="s">
        <v>52</v>
      </c>
      <c r="AK3152" t="s">
        <v>126</v>
      </c>
      <c r="AL3152" t="s">
        <v>166</v>
      </c>
      <c r="AM3152">
        <v>4.7039999999999997</v>
      </c>
    </row>
    <row r="3153" spans="36:39" x14ac:dyDescent="0.3">
      <c r="AJ3153" t="s">
        <v>52</v>
      </c>
      <c r="AK3153" t="s">
        <v>126</v>
      </c>
      <c r="AL3153" t="s">
        <v>171</v>
      </c>
      <c r="AM3153">
        <v>88.96</v>
      </c>
    </row>
    <row r="3154" spans="36:39" x14ac:dyDescent="0.3">
      <c r="AJ3154" t="s">
        <v>52</v>
      </c>
      <c r="AK3154" t="s">
        <v>126</v>
      </c>
      <c r="AL3154" t="s">
        <v>182</v>
      </c>
      <c r="AM3154">
        <v>4.6079999999999997</v>
      </c>
    </row>
    <row r="3155" spans="36:39" x14ac:dyDescent="0.3">
      <c r="AJ3155" t="s">
        <v>52</v>
      </c>
      <c r="AK3155" t="s">
        <v>126</v>
      </c>
      <c r="AL3155" t="s">
        <v>189</v>
      </c>
      <c r="AM3155">
        <v>147.34399999999999</v>
      </c>
    </row>
    <row r="3156" spans="36:39" x14ac:dyDescent="0.3">
      <c r="AJ3156" t="s">
        <v>52</v>
      </c>
      <c r="AK3156" t="s">
        <v>126</v>
      </c>
      <c r="AL3156" t="s">
        <v>209</v>
      </c>
      <c r="AM3156">
        <v>1706.34</v>
      </c>
    </row>
    <row r="3157" spans="36:39" x14ac:dyDescent="0.3">
      <c r="AJ3157" t="s">
        <v>52</v>
      </c>
      <c r="AK3157" t="s">
        <v>126</v>
      </c>
      <c r="AL3157" t="s">
        <v>223</v>
      </c>
      <c r="AM3157">
        <v>670.00099999999998</v>
      </c>
    </row>
    <row r="3158" spans="36:39" x14ac:dyDescent="0.3">
      <c r="AJ3158" t="s">
        <v>52</v>
      </c>
      <c r="AK3158" t="s">
        <v>126</v>
      </c>
      <c r="AL3158" t="s">
        <v>253</v>
      </c>
      <c r="AM3158">
        <v>175.08600000000001</v>
      </c>
    </row>
    <row r="3159" spans="36:39" x14ac:dyDescent="0.3">
      <c r="AJ3159" t="s">
        <v>52</v>
      </c>
      <c r="AK3159" t="s">
        <v>126</v>
      </c>
      <c r="AL3159" t="s">
        <v>274</v>
      </c>
      <c r="AM3159">
        <v>307.536</v>
      </c>
    </row>
    <row r="3160" spans="36:39" x14ac:dyDescent="0.3">
      <c r="AJ3160" t="s">
        <v>52</v>
      </c>
      <c r="AK3160" t="s">
        <v>126</v>
      </c>
      <c r="AL3160" t="s">
        <v>283</v>
      </c>
      <c r="AM3160">
        <v>87.22</v>
      </c>
    </row>
    <row r="3161" spans="36:39" x14ac:dyDescent="0.3">
      <c r="AJ3161" t="s">
        <v>52</v>
      </c>
      <c r="AK3161" t="s">
        <v>126</v>
      </c>
      <c r="AL3161" t="s">
        <v>289</v>
      </c>
      <c r="AM3161">
        <v>248.39599999999999</v>
      </c>
    </row>
    <row r="3162" spans="36:39" x14ac:dyDescent="0.3">
      <c r="AJ3162" t="s">
        <v>52</v>
      </c>
      <c r="AK3162" t="s">
        <v>126</v>
      </c>
      <c r="AL3162" t="s">
        <v>311</v>
      </c>
      <c r="AM3162">
        <v>31.085999999999999</v>
      </c>
    </row>
    <row r="3163" spans="36:39" x14ac:dyDescent="0.3">
      <c r="AJ3163" t="s">
        <v>52</v>
      </c>
      <c r="AK3163" t="s">
        <v>126</v>
      </c>
      <c r="AL3163" t="s">
        <v>320</v>
      </c>
      <c r="AM3163">
        <v>467.04</v>
      </c>
    </row>
    <row r="3164" spans="36:39" x14ac:dyDescent="0.3">
      <c r="AJ3164" t="s">
        <v>52</v>
      </c>
      <c r="AK3164" t="s">
        <v>126</v>
      </c>
      <c r="AL3164" t="s">
        <v>321</v>
      </c>
      <c r="AM3164">
        <v>7.24</v>
      </c>
    </row>
    <row r="3165" spans="36:39" x14ac:dyDescent="0.3">
      <c r="AJ3165" t="s">
        <v>52</v>
      </c>
      <c r="AK3165" t="s">
        <v>126</v>
      </c>
      <c r="AL3165" t="s">
        <v>322</v>
      </c>
      <c r="AM3165">
        <v>6.6719999999999997</v>
      </c>
    </row>
    <row r="3166" spans="36:39" x14ac:dyDescent="0.3">
      <c r="AJ3166" t="s">
        <v>52</v>
      </c>
      <c r="AK3166" t="s">
        <v>126</v>
      </c>
      <c r="AL3166" t="s">
        <v>326</v>
      </c>
      <c r="AM3166">
        <v>82.92</v>
      </c>
    </row>
    <row r="3167" spans="36:39" x14ac:dyDescent="0.3">
      <c r="AJ3167" t="s">
        <v>52</v>
      </c>
      <c r="AK3167" t="s">
        <v>126</v>
      </c>
      <c r="AL3167" t="s">
        <v>327</v>
      </c>
      <c r="AM3167">
        <v>2382.9259999999999</v>
      </c>
    </row>
    <row r="3168" spans="36:39" x14ac:dyDescent="0.3">
      <c r="AJ3168" t="s">
        <v>52</v>
      </c>
      <c r="AK3168" t="s">
        <v>126</v>
      </c>
      <c r="AL3168" t="s">
        <v>330</v>
      </c>
      <c r="AM3168">
        <v>5.1840000000000002</v>
      </c>
    </row>
    <row r="3169" spans="36:39" x14ac:dyDescent="0.3">
      <c r="AJ3169" t="s">
        <v>52</v>
      </c>
      <c r="AK3169" t="s">
        <v>126</v>
      </c>
      <c r="AL3169" t="s">
        <v>334</v>
      </c>
      <c r="AM3169">
        <v>81.567999999999998</v>
      </c>
    </row>
    <row r="3170" spans="36:39" x14ac:dyDescent="0.3">
      <c r="AJ3170" t="s">
        <v>52</v>
      </c>
      <c r="AK3170" t="s">
        <v>126</v>
      </c>
      <c r="AL3170" t="s">
        <v>336</v>
      </c>
      <c r="AM3170">
        <v>303.32</v>
      </c>
    </row>
    <row r="3171" spans="36:39" x14ac:dyDescent="0.3">
      <c r="AJ3171" t="s">
        <v>52</v>
      </c>
      <c r="AK3171" t="s">
        <v>126</v>
      </c>
      <c r="AL3171" t="s">
        <v>338</v>
      </c>
      <c r="AM3171">
        <v>228.58600000000001</v>
      </c>
    </row>
    <row r="3172" spans="36:39" x14ac:dyDescent="0.3">
      <c r="AJ3172" t="s">
        <v>52</v>
      </c>
      <c r="AK3172" t="s">
        <v>126</v>
      </c>
      <c r="AL3172" t="s">
        <v>340</v>
      </c>
      <c r="AM3172">
        <v>19.52</v>
      </c>
    </row>
    <row r="3173" spans="36:39" x14ac:dyDescent="0.3">
      <c r="AJ3173" t="s">
        <v>52</v>
      </c>
      <c r="AK3173" t="s">
        <v>126</v>
      </c>
      <c r="AL3173" t="s">
        <v>341</v>
      </c>
      <c r="AM3173">
        <v>871.8</v>
      </c>
    </row>
    <row r="3174" spans="36:39" x14ac:dyDescent="0.3">
      <c r="AJ3174" t="s">
        <v>52</v>
      </c>
      <c r="AK3174" t="s">
        <v>126</v>
      </c>
      <c r="AL3174" t="s">
        <v>350</v>
      </c>
      <c r="AM3174">
        <v>4.3680000000000003</v>
      </c>
    </row>
    <row r="3175" spans="36:39" x14ac:dyDescent="0.3">
      <c r="AJ3175" t="s">
        <v>52</v>
      </c>
      <c r="AK3175" t="s">
        <v>126</v>
      </c>
      <c r="AL3175" t="s">
        <v>353</v>
      </c>
      <c r="AM3175">
        <v>2437.672</v>
      </c>
    </row>
    <row r="3176" spans="36:39" x14ac:dyDescent="0.3">
      <c r="AJ3176" t="s">
        <v>52</v>
      </c>
      <c r="AK3176" t="s">
        <v>126</v>
      </c>
      <c r="AL3176" t="s">
        <v>358</v>
      </c>
      <c r="AM3176">
        <v>131.10400000000001</v>
      </c>
    </row>
    <row r="3177" spans="36:39" x14ac:dyDescent="0.3">
      <c r="AJ3177" t="s">
        <v>52</v>
      </c>
      <c r="AK3177" t="s">
        <v>126</v>
      </c>
      <c r="AL3177" t="s">
        <v>363</v>
      </c>
      <c r="AM3177">
        <v>18.239999999999998</v>
      </c>
    </row>
    <row r="3178" spans="36:39" x14ac:dyDescent="0.3">
      <c r="AJ3178" t="s">
        <v>52</v>
      </c>
      <c r="AK3178" t="s">
        <v>126</v>
      </c>
      <c r="AL3178" t="s">
        <v>371</v>
      </c>
      <c r="AM3178">
        <v>15.992000000000001</v>
      </c>
    </row>
    <row r="3179" spans="36:39" x14ac:dyDescent="0.3">
      <c r="AJ3179" t="s">
        <v>52</v>
      </c>
      <c r="AK3179" t="s">
        <v>126</v>
      </c>
      <c r="AL3179" t="s">
        <v>373</v>
      </c>
      <c r="AM3179">
        <v>13.151999999999999</v>
      </c>
    </row>
    <row r="3180" spans="36:39" x14ac:dyDescent="0.3">
      <c r="AJ3180" t="s">
        <v>52</v>
      </c>
      <c r="AK3180" t="s">
        <v>126</v>
      </c>
      <c r="AL3180" t="s">
        <v>375</v>
      </c>
      <c r="AM3180">
        <v>39.128</v>
      </c>
    </row>
    <row r="3181" spans="36:39" x14ac:dyDescent="0.3">
      <c r="AJ3181" t="s">
        <v>52</v>
      </c>
      <c r="AK3181" t="s">
        <v>126</v>
      </c>
      <c r="AL3181" t="s">
        <v>395</v>
      </c>
      <c r="AM3181">
        <v>45.84</v>
      </c>
    </row>
    <row r="3182" spans="36:39" x14ac:dyDescent="0.3">
      <c r="AJ3182" t="s">
        <v>52</v>
      </c>
      <c r="AK3182" t="s">
        <v>126</v>
      </c>
      <c r="AL3182" t="s">
        <v>400</v>
      </c>
      <c r="AM3182">
        <v>25.92</v>
      </c>
    </row>
    <row r="3183" spans="36:39" x14ac:dyDescent="0.3">
      <c r="AJ3183" t="s">
        <v>52</v>
      </c>
      <c r="AK3183" t="s">
        <v>126</v>
      </c>
      <c r="AL3183" t="s">
        <v>404</v>
      </c>
      <c r="AM3183">
        <v>64.784000000000006</v>
      </c>
    </row>
    <row r="3184" spans="36:39" x14ac:dyDescent="0.3">
      <c r="AJ3184" t="s">
        <v>52</v>
      </c>
      <c r="AK3184" t="s">
        <v>126</v>
      </c>
      <c r="AL3184" t="s">
        <v>405</v>
      </c>
      <c r="AM3184">
        <v>209.56800000000001</v>
      </c>
    </row>
    <row r="3185" spans="36:39" x14ac:dyDescent="0.3">
      <c r="AJ3185" t="s">
        <v>52</v>
      </c>
      <c r="AK3185" t="s">
        <v>126</v>
      </c>
      <c r="AL3185" t="s">
        <v>422</v>
      </c>
      <c r="AM3185">
        <v>20.768000000000001</v>
      </c>
    </row>
    <row r="3186" spans="36:39" x14ac:dyDescent="0.3">
      <c r="AJ3186" t="s">
        <v>52</v>
      </c>
      <c r="AK3186" t="s">
        <v>126</v>
      </c>
      <c r="AL3186" t="s">
        <v>428</v>
      </c>
      <c r="AM3186">
        <v>426.94200000000001</v>
      </c>
    </row>
    <row r="3187" spans="36:39" x14ac:dyDescent="0.3">
      <c r="AJ3187" t="s">
        <v>52</v>
      </c>
      <c r="AK3187" t="s">
        <v>126</v>
      </c>
      <c r="AL3187" t="s">
        <v>431</v>
      </c>
      <c r="AM3187">
        <v>16.218</v>
      </c>
    </row>
    <row r="3188" spans="36:39" x14ac:dyDescent="0.3">
      <c r="AJ3188" t="s">
        <v>52</v>
      </c>
      <c r="AK3188" t="s">
        <v>126</v>
      </c>
      <c r="AL3188" t="s">
        <v>433</v>
      </c>
      <c r="AM3188">
        <v>310.52800000000002</v>
      </c>
    </row>
    <row r="3189" spans="36:39" x14ac:dyDescent="0.3">
      <c r="AJ3189" t="s">
        <v>52</v>
      </c>
      <c r="AK3189" t="s">
        <v>126</v>
      </c>
      <c r="AL3189" t="s">
        <v>444</v>
      </c>
      <c r="AM3189">
        <v>111.672</v>
      </c>
    </row>
    <row r="3190" spans="36:39" x14ac:dyDescent="0.3">
      <c r="AJ3190" t="s">
        <v>52</v>
      </c>
      <c r="AK3190" t="s">
        <v>126</v>
      </c>
      <c r="AL3190" t="s">
        <v>447</v>
      </c>
      <c r="AM3190">
        <v>157.79400000000001</v>
      </c>
    </row>
    <row r="3191" spans="36:39" x14ac:dyDescent="0.3">
      <c r="AJ3191" t="s">
        <v>52</v>
      </c>
      <c r="AK3191" t="s">
        <v>126</v>
      </c>
      <c r="AL3191" t="s">
        <v>463</v>
      </c>
      <c r="AM3191">
        <v>35.167999999999999</v>
      </c>
    </row>
    <row r="3192" spans="36:39" x14ac:dyDescent="0.3">
      <c r="AJ3192" t="s">
        <v>52</v>
      </c>
      <c r="AK3192" t="s">
        <v>126</v>
      </c>
      <c r="AL3192" t="s">
        <v>470</v>
      </c>
      <c r="AM3192">
        <v>377.346</v>
      </c>
    </row>
    <row r="3193" spans="36:39" x14ac:dyDescent="0.3">
      <c r="AJ3193" t="s">
        <v>52</v>
      </c>
      <c r="AK3193" t="s">
        <v>126</v>
      </c>
      <c r="AL3193" t="s">
        <v>477</v>
      </c>
      <c r="AM3193">
        <v>1090.348</v>
      </c>
    </row>
    <row r="3194" spans="36:39" x14ac:dyDescent="0.3">
      <c r="AJ3194" t="s">
        <v>52</v>
      </c>
      <c r="AK3194" t="s">
        <v>126</v>
      </c>
      <c r="AL3194" t="s">
        <v>480</v>
      </c>
      <c r="AM3194">
        <v>101.139</v>
      </c>
    </row>
    <row r="3195" spans="36:39" x14ac:dyDescent="0.3">
      <c r="AJ3195" t="s">
        <v>52</v>
      </c>
      <c r="AK3195" t="s">
        <v>126</v>
      </c>
      <c r="AL3195" t="s">
        <v>481</v>
      </c>
      <c r="AM3195">
        <v>362.17599999999999</v>
      </c>
    </row>
    <row r="3196" spans="36:39" x14ac:dyDescent="0.3">
      <c r="AJ3196" t="s">
        <v>52</v>
      </c>
      <c r="AK3196" t="s">
        <v>126</v>
      </c>
      <c r="AL3196" t="s">
        <v>487</v>
      </c>
      <c r="AM3196">
        <v>243.92</v>
      </c>
    </row>
    <row r="3197" spans="36:39" x14ac:dyDescent="0.3">
      <c r="AJ3197" t="s">
        <v>52</v>
      </c>
      <c r="AK3197" t="s">
        <v>126</v>
      </c>
      <c r="AL3197" t="s">
        <v>518</v>
      </c>
      <c r="AM3197">
        <v>1001.76</v>
      </c>
    </row>
    <row r="3198" spans="36:39" x14ac:dyDescent="0.3">
      <c r="AJ3198" t="s">
        <v>52</v>
      </c>
      <c r="AK3198" t="s">
        <v>126</v>
      </c>
      <c r="AL3198" t="s">
        <v>551</v>
      </c>
      <c r="AM3198">
        <v>132.22399999999999</v>
      </c>
    </row>
    <row r="3199" spans="36:39" x14ac:dyDescent="0.3">
      <c r="AJ3199" t="s">
        <v>52</v>
      </c>
      <c r="AK3199" t="s">
        <v>126</v>
      </c>
      <c r="AL3199" t="s">
        <v>563</v>
      </c>
      <c r="AM3199">
        <v>170.352</v>
      </c>
    </row>
    <row r="3200" spans="36:39" x14ac:dyDescent="0.3">
      <c r="AJ3200" t="s">
        <v>52</v>
      </c>
      <c r="AK3200" t="s">
        <v>126</v>
      </c>
      <c r="AL3200" t="s">
        <v>573</v>
      </c>
      <c r="AM3200">
        <v>69.215999999999994</v>
      </c>
    </row>
    <row r="3201" spans="36:39" x14ac:dyDescent="0.3">
      <c r="AJ3201" t="s">
        <v>52</v>
      </c>
      <c r="AK3201" t="s">
        <v>126</v>
      </c>
      <c r="AL3201" t="s">
        <v>586</v>
      </c>
      <c r="AM3201">
        <v>661.50400000000002</v>
      </c>
    </row>
    <row r="3202" spans="36:39" x14ac:dyDescent="0.3">
      <c r="AJ3202" t="s">
        <v>52</v>
      </c>
      <c r="AK3202" t="s">
        <v>126</v>
      </c>
      <c r="AL3202" t="s">
        <v>595</v>
      </c>
      <c r="AM3202">
        <v>649</v>
      </c>
    </row>
    <row r="3203" spans="36:39" x14ac:dyDescent="0.3">
      <c r="AJ3203" t="s">
        <v>52</v>
      </c>
      <c r="AK3203" t="s">
        <v>126</v>
      </c>
      <c r="AL3203" t="s">
        <v>607</v>
      </c>
      <c r="AM3203">
        <v>177.08</v>
      </c>
    </row>
    <row r="3204" spans="36:39" x14ac:dyDescent="0.3">
      <c r="AJ3204" t="s">
        <v>52</v>
      </c>
      <c r="AK3204" t="s">
        <v>126</v>
      </c>
      <c r="AL3204" t="s">
        <v>619</v>
      </c>
      <c r="AM3204">
        <v>58.05</v>
      </c>
    </row>
    <row r="3205" spans="36:39" x14ac:dyDescent="0.3">
      <c r="AJ3205" t="s">
        <v>52</v>
      </c>
      <c r="AK3205" t="s">
        <v>126</v>
      </c>
      <c r="AL3205" t="s">
        <v>621</v>
      </c>
      <c r="AM3205">
        <v>19.584</v>
      </c>
    </row>
    <row r="3206" spans="36:39" x14ac:dyDescent="0.3">
      <c r="AJ3206" t="s">
        <v>52</v>
      </c>
      <c r="AK3206" t="s">
        <v>126</v>
      </c>
      <c r="AL3206" t="s">
        <v>626</v>
      </c>
      <c r="AM3206">
        <v>76.521000000000001</v>
      </c>
    </row>
    <row r="3207" spans="36:39" x14ac:dyDescent="0.3">
      <c r="AJ3207" t="s">
        <v>52</v>
      </c>
      <c r="AK3207" t="s">
        <v>126</v>
      </c>
      <c r="AL3207" t="s">
        <v>627</v>
      </c>
      <c r="AM3207">
        <v>22.548999999999999</v>
      </c>
    </row>
    <row r="3208" spans="36:39" x14ac:dyDescent="0.3">
      <c r="AJ3208" t="s">
        <v>52</v>
      </c>
      <c r="AK3208" t="s">
        <v>126</v>
      </c>
      <c r="AL3208" t="s">
        <v>662</v>
      </c>
      <c r="AM3208">
        <v>728.96799999999996</v>
      </c>
    </row>
    <row r="3209" spans="36:39" x14ac:dyDescent="0.3">
      <c r="AJ3209" t="s">
        <v>52</v>
      </c>
      <c r="AK3209" t="s">
        <v>126</v>
      </c>
      <c r="AL3209" t="s">
        <v>664</v>
      </c>
      <c r="AM3209">
        <v>40.896000000000001</v>
      </c>
    </row>
    <row r="3210" spans="36:39" x14ac:dyDescent="0.3">
      <c r="AJ3210" t="s">
        <v>52</v>
      </c>
      <c r="AK3210" t="s">
        <v>126</v>
      </c>
      <c r="AL3210" t="s">
        <v>668</v>
      </c>
      <c r="AM3210">
        <v>88.92</v>
      </c>
    </row>
    <row r="3211" spans="36:39" x14ac:dyDescent="0.3">
      <c r="AJ3211" t="s">
        <v>52</v>
      </c>
      <c r="AK3211" t="s">
        <v>126</v>
      </c>
      <c r="AL3211" t="s">
        <v>685</v>
      </c>
      <c r="AM3211">
        <v>67.194000000000003</v>
      </c>
    </row>
    <row r="3212" spans="36:39" x14ac:dyDescent="0.3">
      <c r="AJ3212" t="s">
        <v>52</v>
      </c>
      <c r="AK3212" t="s">
        <v>126</v>
      </c>
      <c r="AL3212" t="s">
        <v>717</v>
      </c>
      <c r="AM3212">
        <v>623.46400000000006</v>
      </c>
    </row>
    <row r="3213" spans="36:39" x14ac:dyDescent="0.3">
      <c r="AJ3213" t="s">
        <v>52</v>
      </c>
      <c r="AK3213" t="s">
        <v>126</v>
      </c>
      <c r="AL3213" t="s">
        <v>721</v>
      </c>
      <c r="AM3213">
        <v>14.352</v>
      </c>
    </row>
    <row r="3214" spans="36:39" x14ac:dyDescent="0.3">
      <c r="AJ3214" t="s">
        <v>52</v>
      </c>
      <c r="AK3214" t="s">
        <v>126</v>
      </c>
      <c r="AL3214" t="s">
        <v>737</v>
      </c>
      <c r="AM3214">
        <v>158.256</v>
      </c>
    </row>
    <row r="3215" spans="36:39" x14ac:dyDescent="0.3">
      <c r="AJ3215" t="s">
        <v>52</v>
      </c>
      <c r="AK3215" t="s">
        <v>126</v>
      </c>
      <c r="AL3215" t="s">
        <v>138</v>
      </c>
      <c r="AM3215">
        <v>60.484999999999999</v>
      </c>
    </row>
    <row r="3216" spans="36:39" x14ac:dyDescent="0.3">
      <c r="AJ3216" t="s">
        <v>52</v>
      </c>
      <c r="AK3216" t="s">
        <v>126</v>
      </c>
      <c r="AL3216" t="s">
        <v>765</v>
      </c>
      <c r="AM3216">
        <v>97.424000000000007</v>
      </c>
    </row>
    <row r="3217" spans="36:39" x14ac:dyDescent="0.3">
      <c r="AJ3217" t="s">
        <v>52</v>
      </c>
      <c r="AK3217" t="s">
        <v>126</v>
      </c>
      <c r="AL3217" t="s">
        <v>773</v>
      </c>
      <c r="AM3217">
        <v>94.688000000000002</v>
      </c>
    </row>
    <row r="3218" spans="36:39" x14ac:dyDescent="0.3">
      <c r="AJ3218" t="s">
        <v>52</v>
      </c>
      <c r="AK3218" t="s">
        <v>126</v>
      </c>
      <c r="AL3218" t="s">
        <v>782</v>
      </c>
      <c r="AM3218">
        <v>1824.9</v>
      </c>
    </row>
    <row r="3219" spans="36:39" x14ac:dyDescent="0.3">
      <c r="AJ3219" t="s">
        <v>52</v>
      </c>
      <c r="AK3219" t="s">
        <v>126</v>
      </c>
      <c r="AL3219" t="s">
        <v>795</v>
      </c>
      <c r="AM3219">
        <v>104.712</v>
      </c>
    </row>
    <row r="3220" spans="36:39" x14ac:dyDescent="0.3">
      <c r="AJ3220" t="s">
        <v>52</v>
      </c>
      <c r="AK3220" t="s">
        <v>126</v>
      </c>
      <c r="AL3220" t="s">
        <v>803</v>
      </c>
      <c r="AM3220">
        <v>763.50800000000004</v>
      </c>
    </row>
    <row r="3221" spans="36:39" x14ac:dyDescent="0.3">
      <c r="AJ3221" t="s">
        <v>52</v>
      </c>
      <c r="AK3221" t="s">
        <v>126</v>
      </c>
      <c r="AL3221" t="s">
        <v>809</v>
      </c>
      <c r="AM3221">
        <v>80.563999999999993</v>
      </c>
    </row>
    <row r="3222" spans="36:39" x14ac:dyDescent="0.3">
      <c r="AJ3222" t="s">
        <v>52</v>
      </c>
      <c r="AK3222" t="s">
        <v>126</v>
      </c>
      <c r="AL3222" t="s">
        <v>816</v>
      </c>
      <c r="AM3222">
        <v>458.98399999999998</v>
      </c>
    </row>
    <row r="3223" spans="36:39" x14ac:dyDescent="0.3">
      <c r="AJ3223" t="s">
        <v>52</v>
      </c>
      <c r="AK3223" t="s">
        <v>126</v>
      </c>
      <c r="AL3223" t="s">
        <v>836</v>
      </c>
      <c r="AM3223">
        <v>692.47199999999998</v>
      </c>
    </row>
    <row r="3224" spans="36:39" x14ac:dyDescent="0.3">
      <c r="AJ3224" t="s">
        <v>52</v>
      </c>
      <c r="AK3224" t="s">
        <v>126</v>
      </c>
      <c r="AL3224" t="s">
        <v>851</v>
      </c>
      <c r="AM3224">
        <v>284.44</v>
      </c>
    </row>
    <row r="3225" spans="36:39" x14ac:dyDescent="0.3">
      <c r="AJ3225" t="s">
        <v>52</v>
      </c>
      <c r="AK3225" t="s">
        <v>126</v>
      </c>
      <c r="AL3225" t="s">
        <v>864</v>
      </c>
      <c r="AM3225">
        <v>491.88799999999998</v>
      </c>
    </row>
    <row r="3226" spans="36:39" x14ac:dyDescent="0.3">
      <c r="AJ3226" t="s">
        <v>52</v>
      </c>
      <c r="AK3226" t="s">
        <v>126</v>
      </c>
      <c r="AL3226" t="s">
        <v>873</v>
      </c>
      <c r="AM3226">
        <v>2942.7840000000001</v>
      </c>
    </row>
    <row r="3227" spans="36:39" x14ac:dyDescent="0.3">
      <c r="AJ3227" t="s">
        <v>52</v>
      </c>
      <c r="AK3227" t="s">
        <v>126</v>
      </c>
      <c r="AL3227" t="s">
        <v>881</v>
      </c>
      <c r="AM3227">
        <v>15.552</v>
      </c>
    </row>
    <row r="3228" spans="36:39" x14ac:dyDescent="0.3">
      <c r="AJ3228" t="s">
        <v>52</v>
      </c>
      <c r="AK3228" t="s">
        <v>126</v>
      </c>
      <c r="AL3228" t="s">
        <v>890</v>
      </c>
      <c r="AM3228">
        <v>732.31200000000001</v>
      </c>
    </row>
    <row r="3229" spans="36:39" x14ac:dyDescent="0.3">
      <c r="AJ3229" t="s">
        <v>52</v>
      </c>
      <c r="AK3229" t="s">
        <v>126</v>
      </c>
      <c r="AL3229" t="s">
        <v>901</v>
      </c>
      <c r="AM3229">
        <v>551.26400000000001</v>
      </c>
    </row>
    <row r="3230" spans="36:39" x14ac:dyDescent="0.3">
      <c r="AJ3230" t="s">
        <v>52</v>
      </c>
      <c r="AK3230" t="s">
        <v>126</v>
      </c>
      <c r="AL3230" t="s">
        <v>907</v>
      </c>
      <c r="AM3230">
        <v>1893.7860000000001</v>
      </c>
    </row>
    <row r="3231" spans="36:39" x14ac:dyDescent="0.3">
      <c r="AJ3231" t="s">
        <v>52</v>
      </c>
      <c r="AK3231" t="s">
        <v>126</v>
      </c>
      <c r="AL3231" t="s">
        <v>917</v>
      </c>
      <c r="AM3231">
        <v>16.72</v>
      </c>
    </row>
    <row r="3232" spans="36:39" x14ac:dyDescent="0.3">
      <c r="AJ3232" t="s">
        <v>52</v>
      </c>
      <c r="AK3232" t="s">
        <v>127</v>
      </c>
      <c r="AL3232" t="s">
        <v>143</v>
      </c>
      <c r="AM3232">
        <v>12.624000000000001</v>
      </c>
    </row>
    <row r="3233" spans="36:39" x14ac:dyDescent="0.3">
      <c r="AJ3233" t="s">
        <v>52</v>
      </c>
      <c r="AK3233" t="s">
        <v>127</v>
      </c>
      <c r="AL3233" t="s">
        <v>145</v>
      </c>
      <c r="AM3233">
        <v>1476.27</v>
      </c>
    </row>
    <row r="3234" spans="36:39" x14ac:dyDescent="0.3">
      <c r="AJ3234" t="s">
        <v>52</v>
      </c>
      <c r="AK3234" t="s">
        <v>127</v>
      </c>
      <c r="AL3234" t="s">
        <v>147</v>
      </c>
      <c r="AM3234">
        <v>217.44</v>
      </c>
    </row>
    <row r="3235" spans="36:39" x14ac:dyDescent="0.3">
      <c r="AJ3235" t="s">
        <v>52</v>
      </c>
      <c r="AK3235" t="s">
        <v>127</v>
      </c>
      <c r="AL3235" t="s">
        <v>148</v>
      </c>
      <c r="AM3235">
        <v>36.648000000000003</v>
      </c>
    </row>
    <row r="3236" spans="36:39" x14ac:dyDescent="0.3">
      <c r="AJ3236" t="s">
        <v>52</v>
      </c>
      <c r="AK3236" t="s">
        <v>127</v>
      </c>
      <c r="AL3236" t="s">
        <v>17</v>
      </c>
      <c r="AM3236">
        <v>1141.3779999999999</v>
      </c>
    </row>
    <row r="3237" spans="36:39" x14ac:dyDescent="0.3">
      <c r="AJ3237" t="s">
        <v>52</v>
      </c>
      <c r="AK3237" t="s">
        <v>127</v>
      </c>
      <c r="AL3237" t="s">
        <v>149</v>
      </c>
      <c r="AM3237">
        <v>174.44</v>
      </c>
    </row>
    <row r="3238" spans="36:39" x14ac:dyDescent="0.3">
      <c r="AJ3238" t="s">
        <v>52</v>
      </c>
      <c r="AK3238" t="s">
        <v>127</v>
      </c>
      <c r="AL3238" t="s">
        <v>151</v>
      </c>
      <c r="AM3238">
        <v>154.24799999999999</v>
      </c>
    </row>
    <row r="3239" spans="36:39" x14ac:dyDescent="0.3">
      <c r="AJ3239" t="s">
        <v>52</v>
      </c>
      <c r="AK3239" t="s">
        <v>127</v>
      </c>
      <c r="AL3239" t="s">
        <v>153</v>
      </c>
      <c r="AM3239">
        <v>600.55799999999999</v>
      </c>
    </row>
    <row r="3240" spans="36:39" x14ac:dyDescent="0.3">
      <c r="AJ3240" t="s">
        <v>52</v>
      </c>
      <c r="AK3240" t="s">
        <v>127</v>
      </c>
      <c r="AL3240" t="s">
        <v>155</v>
      </c>
      <c r="AM3240">
        <v>195.96</v>
      </c>
    </row>
    <row r="3241" spans="36:39" x14ac:dyDescent="0.3">
      <c r="AJ3241" t="s">
        <v>52</v>
      </c>
      <c r="AK3241" t="s">
        <v>127</v>
      </c>
      <c r="AL3241" t="s">
        <v>158</v>
      </c>
      <c r="AM3241">
        <v>13.616</v>
      </c>
    </row>
    <row r="3242" spans="36:39" x14ac:dyDescent="0.3">
      <c r="AJ3242" t="s">
        <v>52</v>
      </c>
      <c r="AK3242" t="s">
        <v>127</v>
      </c>
      <c r="AL3242" t="s">
        <v>79</v>
      </c>
      <c r="AM3242">
        <v>84.62</v>
      </c>
    </row>
    <row r="3243" spans="36:39" x14ac:dyDescent="0.3">
      <c r="AJ3243" t="s">
        <v>52</v>
      </c>
      <c r="AK3243" t="s">
        <v>127</v>
      </c>
      <c r="AL3243" t="s">
        <v>161</v>
      </c>
      <c r="AM3243">
        <v>4406.0720000000001</v>
      </c>
    </row>
    <row r="3244" spans="36:39" x14ac:dyDescent="0.3">
      <c r="AJ3244" t="s">
        <v>52</v>
      </c>
      <c r="AK3244" t="s">
        <v>127</v>
      </c>
      <c r="AL3244" t="s">
        <v>162</v>
      </c>
      <c r="AM3244">
        <v>108.13</v>
      </c>
    </row>
    <row r="3245" spans="36:39" x14ac:dyDescent="0.3">
      <c r="AJ3245" t="s">
        <v>52</v>
      </c>
      <c r="AK3245" t="s">
        <v>127</v>
      </c>
      <c r="AL3245" t="s">
        <v>163</v>
      </c>
      <c r="AM3245">
        <v>265.08600000000001</v>
      </c>
    </row>
    <row r="3246" spans="36:39" x14ac:dyDescent="0.3">
      <c r="AJ3246" t="s">
        <v>52</v>
      </c>
      <c r="AK3246" t="s">
        <v>127</v>
      </c>
      <c r="AL3246" t="s">
        <v>164</v>
      </c>
      <c r="AM3246">
        <v>57.24</v>
      </c>
    </row>
    <row r="3247" spans="36:39" x14ac:dyDescent="0.3">
      <c r="AJ3247" t="s">
        <v>52</v>
      </c>
      <c r="AK3247" t="s">
        <v>127</v>
      </c>
      <c r="AL3247" t="s">
        <v>168</v>
      </c>
      <c r="AM3247">
        <v>162.16</v>
      </c>
    </row>
    <row r="3248" spans="36:39" x14ac:dyDescent="0.3">
      <c r="AJ3248" t="s">
        <v>52</v>
      </c>
      <c r="AK3248" t="s">
        <v>127</v>
      </c>
      <c r="AL3248" t="s">
        <v>171</v>
      </c>
      <c r="AM3248">
        <v>1757.8535999999999</v>
      </c>
    </row>
    <row r="3249" spans="36:39" x14ac:dyDescent="0.3">
      <c r="AJ3249" t="s">
        <v>52</v>
      </c>
      <c r="AK3249" t="s">
        <v>127</v>
      </c>
      <c r="AL3249" t="s">
        <v>173</v>
      </c>
      <c r="AM3249">
        <v>373.28100000000001</v>
      </c>
    </row>
    <row r="3250" spans="36:39" x14ac:dyDescent="0.3">
      <c r="AJ3250" t="s">
        <v>52</v>
      </c>
      <c r="AK3250" t="s">
        <v>127</v>
      </c>
      <c r="AL3250" t="s">
        <v>175</v>
      </c>
      <c r="AM3250">
        <v>559.71</v>
      </c>
    </row>
    <row r="3251" spans="36:39" x14ac:dyDescent="0.3">
      <c r="AJ3251" t="s">
        <v>52</v>
      </c>
      <c r="AK3251" t="s">
        <v>127</v>
      </c>
      <c r="AL3251" t="s">
        <v>181</v>
      </c>
      <c r="AM3251">
        <v>12.768000000000001</v>
      </c>
    </row>
    <row r="3252" spans="36:39" x14ac:dyDescent="0.3">
      <c r="AJ3252" t="s">
        <v>52</v>
      </c>
      <c r="AK3252" t="s">
        <v>127</v>
      </c>
      <c r="AL3252" t="s">
        <v>182</v>
      </c>
      <c r="AM3252">
        <v>372.44600000000003</v>
      </c>
    </row>
    <row r="3253" spans="36:39" x14ac:dyDescent="0.3">
      <c r="AJ3253" t="s">
        <v>52</v>
      </c>
      <c r="AK3253" t="s">
        <v>127</v>
      </c>
      <c r="AL3253" t="s">
        <v>184</v>
      </c>
      <c r="AM3253">
        <v>143.72800000000001</v>
      </c>
    </row>
    <row r="3254" spans="36:39" x14ac:dyDescent="0.3">
      <c r="AJ3254" t="s">
        <v>52</v>
      </c>
      <c r="AK3254" t="s">
        <v>127</v>
      </c>
      <c r="AL3254" t="s">
        <v>185</v>
      </c>
      <c r="AM3254">
        <v>2880.8796000000002</v>
      </c>
    </row>
    <row r="3255" spans="36:39" x14ac:dyDescent="0.3">
      <c r="AJ3255" t="s">
        <v>52</v>
      </c>
      <c r="AK3255" t="s">
        <v>127</v>
      </c>
      <c r="AL3255" t="s">
        <v>186</v>
      </c>
      <c r="AM3255">
        <v>1018.994</v>
      </c>
    </row>
    <row r="3256" spans="36:39" x14ac:dyDescent="0.3">
      <c r="AJ3256" t="s">
        <v>52</v>
      </c>
      <c r="AK3256" t="s">
        <v>127</v>
      </c>
      <c r="AL3256" t="s">
        <v>188</v>
      </c>
      <c r="AM3256">
        <v>27.167999999999999</v>
      </c>
    </row>
    <row r="3257" spans="36:39" x14ac:dyDescent="0.3">
      <c r="AJ3257" t="s">
        <v>52</v>
      </c>
      <c r="AK3257" t="s">
        <v>127</v>
      </c>
      <c r="AL3257" t="s">
        <v>189</v>
      </c>
      <c r="AM3257">
        <v>303.92</v>
      </c>
    </row>
    <row r="3258" spans="36:39" x14ac:dyDescent="0.3">
      <c r="AJ3258" t="s">
        <v>52</v>
      </c>
      <c r="AK3258" t="s">
        <v>127</v>
      </c>
      <c r="AL3258" t="s">
        <v>190</v>
      </c>
      <c r="AM3258">
        <v>25.184000000000001</v>
      </c>
    </row>
    <row r="3259" spans="36:39" x14ac:dyDescent="0.3">
      <c r="AJ3259" t="s">
        <v>52</v>
      </c>
      <c r="AK3259" t="s">
        <v>127</v>
      </c>
      <c r="AL3259" t="s">
        <v>195</v>
      </c>
      <c r="AM3259">
        <v>347.80200000000002</v>
      </c>
    </row>
    <row r="3260" spans="36:39" x14ac:dyDescent="0.3">
      <c r="AJ3260" t="s">
        <v>52</v>
      </c>
      <c r="AK3260" t="s">
        <v>127</v>
      </c>
      <c r="AL3260" t="s">
        <v>196</v>
      </c>
      <c r="AM3260">
        <v>30.263999999999999</v>
      </c>
    </row>
    <row r="3261" spans="36:39" x14ac:dyDescent="0.3">
      <c r="AJ3261" t="s">
        <v>52</v>
      </c>
      <c r="AK3261" t="s">
        <v>127</v>
      </c>
      <c r="AL3261" t="s">
        <v>198</v>
      </c>
      <c r="AM3261">
        <v>233.05799999999999</v>
      </c>
    </row>
    <row r="3262" spans="36:39" x14ac:dyDescent="0.3">
      <c r="AJ3262" t="s">
        <v>52</v>
      </c>
      <c r="AK3262" t="s">
        <v>127</v>
      </c>
      <c r="AL3262" t="s">
        <v>200</v>
      </c>
      <c r="AM3262">
        <v>108.4</v>
      </c>
    </row>
    <row r="3263" spans="36:39" x14ac:dyDescent="0.3">
      <c r="AJ3263" t="s">
        <v>52</v>
      </c>
      <c r="AK3263" t="s">
        <v>127</v>
      </c>
      <c r="AL3263" t="s">
        <v>202</v>
      </c>
      <c r="AM3263">
        <v>546.61599999999999</v>
      </c>
    </row>
    <row r="3264" spans="36:39" x14ac:dyDescent="0.3">
      <c r="AJ3264" t="s">
        <v>52</v>
      </c>
      <c r="AK3264" t="s">
        <v>127</v>
      </c>
      <c r="AL3264" t="s">
        <v>206</v>
      </c>
      <c r="AM3264">
        <v>374.07600000000002</v>
      </c>
    </row>
    <row r="3265" spans="36:39" x14ac:dyDescent="0.3">
      <c r="AJ3265" t="s">
        <v>52</v>
      </c>
      <c r="AK3265" t="s">
        <v>127</v>
      </c>
      <c r="AL3265" t="s">
        <v>207</v>
      </c>
      <c r="AM3265">
        <v>327.42</v>
      </c>
    </row>
    <row r="3266" spans="36:39" x14ac:dyDescent="0.3">
      <c r="AJ3266" t="s">
        <v>52</v>
      </c>
      <c r="AK3266" t="s">
        <v>127</v>
      </c>
      <c r="AL3266" t="s">
        <v>208</v>
      </c>
      <c r="AM3266">
        <v>663.87</v>
      </c>
    </row>
    <row r="3267" spans="36:39" x14ac:dyDescent="0.3">
      <c r="AJ3267" t="s">
        <v>52</v>
      </c>
      <c r="AK3267" t="s">
        <v>127</v>
      </c>
      <c r="AL3267" t="s">
        <v>209</v>
      </c>
      <c r="AM3267">
        <v>244.47200000000001</v>
      </c>
    </row>
    <row r="3268" spans="36:39" x14ac:dyDescent="0.3">
      <c r="AJ3268" t="s">
        <v>52</v>
      </c>
      <c r="AK3268" t="s">
        <v>127</v>
      </c>
      <c r="AL3268" t="s">
        <v>213</v>
      </c>
      <c r="AM3268">
        <v>95.975999999999999</v>
      </c>
    </row>
    <row r="3269" spans="36:39" x14ac:dyDescent="0.3">
      <c r="AJ3269" t="s">
        <v>52</v>
      </c>
      <c r="AK3269" t="s">
        <v>127</v>
      </c>
      <c r="AL3269" t="s">
        <v>214</v>
      </c>
      <c r="AM3269">
        <v>51.712000000000003</v>
      </c>
    </row>
    <row r="3270" spans="36:39" x14ac:dyDescent="0.3">
      <c r="AJ3270" t="s">
        <v>52</v>
      </c>
      <c r="AK3270" t="s">
        <v>127</v>
      </c>
      <c r="AL3270" t="s">
        <v>215</v>
      </c>
      <c r="AM3270">
        <v>340.11599999999999</v>
      </c>
    </row>
    <row r="3271" spans="36:39" x14ac:dyDescent="0.3">
      <c r="AJ3271" t="s">
        <v>52</v>
      </c>
      <c r="AK3271" t="s">
        <v>127</v>
      </c>
      <c r="AL3271" t="s">
        <v>216</v>
      </c>
      <c r="AM3271">
        <v>10539.896000000001</v>
      </c>
    </row>
    <row r="3272" spans="36:39" x14ac:dyDescent="0.3">
      <c r="AJ3272" t="s">
        <v>52</v>
      </c>
      <c r="AK3272" t="s">
        <v>127</v>
      </c>
      <c r="AL3272" t="s">
        <v>218</v>
      </c>
      <c r="AM3272">
        <v>22.608000000000001</v>
      </c>
    </row>
    <row r="3273" spans="36:39" x14ac:dyDescent="0.3">
      <c r="AJ3273" t="s">
        <v>52</v>
      </c>
      <c r="AK3273" t="s">
        <v>127</v>
      </c>
      <c r="AL3273" t="s">
        <v>219</v>
      </c>
      <c r="AM3273">
        <v>1203.441</v>
      </c>
    </row>
    <row r="3274" spans="36:39" x14ac:dyDescent="0.3">
      <c r="AJ3274" t="s">
        <v>52</v>
      </c>
      <c r="AK3274" t="s">
        <v>127</v>
      </c>
      <c r="AL3274" t="s">
        <v>221</v>
      </c>
      <c r="AM3274">
        <v>55.616</v>
      </c>
    </row>
    <row r="3275" spans="36:39" x14ac:dyDescent="0.3">
      <c r="AJ3275" t="s">
        <v>52</v>
      </c>
      <c r="AK3275" t="s">
        <v>127</v>
      </c>
      <c r="AL3275" t="s">
        <v>229</v>
      </c>
      <c r="AM3275">
        <v>20.936</v>
      </c>
    </row>
    <row r="3276" spans="36:39" x14ac:dyDescent="0.3">
      <c r="AJ3276" t="s">
        <v>52</v>
      </c>
      <c r="AK3276" t="s">
        <v>127</v>
      </c>
      <c r="AL3276" t="s">
        <v>243</v>
      </c>
      <c r="AM3276">
        <v>71.48</v>
      </c>
    </row>
    <row r="3277" spans="36:39" x14ac:dyDescent="0.3">
      <c r="AJ3277" t="s">
        <v>52</v>
      </c>
      <c r="AK3277" t="s">
        <v>127</v>
      </c>
      <c r="AL3277" t="s">
        <v>80</v>
      </c>
      <c r="AM3277">
        <v>24.72</v>
      </c>
    </row>
    <row r="3278" spans="36:39" x14ac:dyDescent="0.3">
      <c r="AJ3278" t="s">
        <v>52</v>
      </c>
      <c r="AK3278" t="s">
        <v>127</v>
      </c>
      <c r="AL3278" t="s">
        <v>251</v>
      </c>
      <c r="AM3278">
        <v>1002.29</v>
      </c>
    </row>
    <row r="3279" spans="36:39" x14ac:dyDescent="0.3">
      <c r="AJ3279" t="s">
        <v>52</v>
      </c>
      <c r="AK3279" t="s">
        <v>127</v>
      </c>
      <c r="AL3279" t="s">
        <v>255</v>
      </c>
      <c r="AM3279">
        <v>10.784000000000001</v>
      </c>
    </row>
    <row r="3280" spans="36:39" x14ac:dyDescent="0.3">
      <c r="AJ3280" t="s">
        <v>52</v>
      </c>
      <c r="AK3280" t="s">
        <v>127</v>
      </c>
      <c r="AL3280" t="s">
        <v>257</v>
      </c>
      <c r="AM3280">
        <v>86.352000000000004</v>
      </c>
    </row>
    <row r="3281" spans="36:39" x14ac:dyDescent="0.3">
      <c r="AJ3281" t="s">
        <v>52</v>
      </c>
      <c r="AK3281" t="s">
        <v>127</v>
      </c>
      <c r="AL3281" t="s">
        <v>258</v>
      </c>
      <c r="AM3281">
        <v>419.94400000000002</v>
      </c>
    </row>
    <row r="3282" spans="36:39" x14ac:dyDescent="0.3">
      <c r="AJ3282" t="s">
        <v>52</v>
      </c>
      <c r="AK3282" t="s">
        <v>127</v>
      </c>
      <c r="AL3282" t="s">
        <v>260</v>
      </c>
      <c r="AM3282">
        <v>70.304000000000002</v>
      </c>
    </row>
    <row r="3283" spans="36:39" x14ac:dyDescent="0.3">
      <c r="AJ3283" t="s">
        <v>52</v>
      </c>
      <c r="AK3283" t="s">
        <v>127</v>
      </c>
      <c r="AL3283" t="s">
        <v>261</v>
      </c>
      <c r="AM3283">
        <v>9.1560000000000006</v>
      </c>
    </row>
    <row r="3284" spans="36:39" x14ac:dyDescent="0.3">
      <c r="AJ3284" t="s">
        <v>52</v>
      </c>
      <c r="AK3284" t="s">
        <v>127</v>
      </c>
      <c r="AL3284" t="s">
        <v>262</v>
      </c>
      <c r="AM3284">
        <v>1.72</v>
      </c>
    </row>
    <row r="3285" spans="36:39" x14ac:dyDescent="0.3">
      <c r="AJ3285" t="s">
        <v>52</v>
      </c>
      <c r="AK3285" t="s">
        <v>127</v>
      </c>
      <c r="AL3285" t="s">
        <v>265</v>
      </c>
      <c r="AM3285">
        <v>142.34399999999999</v>
      </c>
    </row>
    <row r="3286" spans="36:39" x14ac:dyDescent="0.3">
      <c r="AJ3286" t="s">
        <v>52</v>
      </c>
      <c r="AK3286" t="s">
        <v>127</v>
      </c>
      <c r="AL3286" t="s">
        <v>269</v>
      </c>
      <c r="AM3286">
        <v>697.82079999999996</v>
      </c>
    </row>
    <row r="3287" spans="36:39" x14ac:dyDescent="0.3">
      <c r="AJ3287" t="s">
        <v>52</v>
      </c>
      <c r="AK3287" t="s">
        <v>127</v>
      </c>
      <c r="AL3287" t="s">
        <v>270</v>
      </c>
      <c r="AM3287">
        <v>296.02199999999999</v>
      </c>
    </row>
    <row r="3288" spans="36:39" x14ac:dyDescent="0.3">
      <c r="AJ3288" t="s">
        <v>52</v>
      </c>
      <c r="AK3288" t="s">
        <v>127</v>
      </c>
      <c r="AL3288" t="s">
        <v>271</v>
      </c>
      <c r="AM3288">
        <v>244.3</v>
      </c>
    </row>
    <row r="3289" spans="36:39" x14ac:dyDescent="0.3">
      <c r="AJ3289" t="s">
        <v>52</v>
      </c>
      <c r="AK3289" t="s">
        <v>127</v>
      </c>
      <c r="AL3289" t="s">
        <v>272</v>
      </c>
      <c r="AM3289">
        <v>1875.1279999999999</v>
      </c>
    </row>
    <row r="3290" spans="36:39" x14ac:dyDescent="0.3">
      <c r="AJ3290" t="s">
        <v>52</v>
      </c>
      <c r="AK3290" t="s">
        <v>127</v>
      </c>
      <c r="AL3290" t="s">
        <v>273</v>
      </c>
      <c r="AM3290">
        <v>2903.2130000000002</v>
      </c>
    </row>
    <row r="3291" spans="36:39" x14ac:dyDescent="0.3">
      <c r="AJ3291" t="s">
        <v>52</v>
      </c>
      <c r="AK3291" t="s">
        <v>127</v>
      </c>
      <c r="AL3291" t="s">
        <v>275</v>
      </c>
      <c r="AM3291">
        <v>348.55599999999998</v>
      </c>
    </row>
    <row r="3292" spans="36:39" x14ac:dyDescent="0.3">
      <c r="AJ3292" t="s">
        <v>52</v>
      </c>
      <c r="AK3292" t="s">
        <v>127</v>
      </c>
      <c r="AL3292" t="s">
        <v>280</v>
      </c>
      <c r="AM3292">
        <v>88.8</v>
      </c>
    </row>
    <row r="3293" spans="36:39" x14ac:dyDescent="0.3">
      <c r="AJ3293" t="s">
        <v>52</v>
      </c>
      <c r="AK3293" t="s">
        <v>127</v>
      </c>
      <c r="AL3293" t="s">
        <v>281</v>
      </c>
      <c r="AM3293">
        <v>79.260000000000005</v>
      </c>
    </row>
    <row r="3294" spans="36:39" x14ac:dyDescent="0.3">
      <c r="AJ3294" t="s">
        <v>52</v>
      </c>
      <c r="AK3294" t="s">
        <v>127</v>
      </c>
      <c r="AL3294" t="s">
        <v>282</v>
      </c>
      <c r="AM3294">
        <v>1.744</v>
      </c>
    </row>
    <row r="3295" spans="36:39" x14ac:dyDescent="0.3">
      <c r="AJ3295" t="s">
        <v>52</v>
      </c>
      <c r="AK3295" t="s">
        <v>127</v>
      </c>
      <c r="AL3295" t="s">
        <v>285</v>
      </c>
      <c r="AM3295">
        <v>441.25599999999997</v>
      </c>
    </row>
    <row r="3296" spans="36:39" x14ac:dyDescent="0.3">
      <c r="AJ3296" t="s">
        <v>52</v>
      </c>
      <c r="AK3296" t="s">
        <v>127</v>
      </c>
      <c r="AL3296" t="s">
        <v>286</v>
      </c>
      <c r="AM3296">
        <v>962.40599999999995</v>
      </c>
    </row>
    <row r="3297" spans="36:39" x14ac:dyDescent="0.3">
      <c r="AJ3297" t="s">
        <v>52</v>
      </c>
      <c r="AK3297" t="s">
        <v>127</v>
      </c>
      <c r="AL3297" t="s">
        <v>287</v>
      </c>
      <c r="AM3297">
        <v>1399.944</v>
      </c>
    </row>
    <row r="3298" spans="36:39" x14ac:dyDescent="0.3">
      <c r="AJ3298" t="s">
        <v>52</v>
      </c>
      <c r="AK3298" t="s">
        <v>127</v>
      </c>
      <c r="AL3298" t="s">
        <v>288</v>
      </c>
      <c r="AM3298">
        <v>6.6079999999999997</v>
      </c>
    </row>
    <row r="3299" spans="36:39" x14ac:dyDescent="0.3">
      <c r="AJ3299" t="s">
        <v>52</v>
      </c>
      <c r="AK3299" t="s">
        <v>127</v>
      </c>
      <c r="AL3299" t="s">
        <v>289</v>
      </c>
      <c r="AM3299">
        <v>330.47120000000001</v>
      </c>
    </row>
    <row r="3300" spans="36:39" x14ac:dyDescent="0.3">
      <c r="AJ3300" t="s">
        <v>52</v>
      </c>
      <c r="AK3300" t="s">
        <v>127</v>
      </c>
      <c r="AL3300" t="s">
        <v>292</v>
      </c>
      <c r="AM3300">
        <v>376.64</v>
      </c>
    </row>
    <row r="3301" spans="36:39" x14ac:dyDescent="0.3">
      <c r="AJ3301" t="s">
        <v>52</v>
      </c>
      <c r="AK3301" t="s">
        <v>127</v>
      </c>
      <c r="AL3301" t="s">
        <v>135</v>
      </c>
      <c r="AM3301">
        <v>1.248</v>
      </c>
    </row>
    <row r="3302" spans="36:39" x14ac:dyDescent="0.3">
      <c r="AJ3302" t="s">
        <v>52</v>
      </c>
      <c r="AK3302" t="s">
        <v>127</v>
      </c>
      <c r="AL3302" t="s">
        <v>300</v>
      </c>
      <c r="AM3302">
        <v>132.94999999999999</v>
      </c>
    </row>
    <row r="3303" spans="36:39" x14ac:dyDescent="0.3">
      <c r="AJ3303" t="s">
        <v>52</v>
      </c>
      <c r="AK3303" t="s">
        <v>127</v>
      </c>
      <c r="AL3303" t="s">
        <v>302</v>
      </c>
      <c r="AM3303">
        <v>524.01800000000003</v>
      </c>
    </row>
    <row r="3304" spans="36:39" x14ac:dyDescent="0.3">
      <c r="AJ3304" t="s">
        <v>52</v>
      </c>
      <c r="AK3304" t="s">
        <v>127</v>
      </c>
      <c r="AL3304" t="s">
        <v>303</v>
      </c>
      <c r="AM3304">
        <v>111.672</v>
      </c>
    </row>
    <row r="3305" spans="36:39" x14ac:dyDescent="0.3">
      <c r="AJ3305" t="s">
        <v>52</v>
      </c>
      <c r="AK3305" t="s">
        <v>127</v>
      </c>
      <c r="AL3305" t="s">
        <v>305</v>
      </c>
      <c r="AM3305">
        <v>154.88</v>
      </c>
    </row>
    <row r="3306" spans="36:39" x14ac:dyDescent="0.3">
      <c r="AJ3306" t="s">
        <v>52</v>
      </c>
      <c r="AK3306" t="s">
        <v>127</v>
      </c>
      <c r="AL3306" t="s">
        <v>307</v>
      </c>
      <c r="AM3306">
        <v>10.368</v>
      </c>
    </row>
    <row r="3307" spans="36:39" x14ac:dyDescent="0.3">
      <c r="AJ3307" t="s">
        <v>52</v>
      </c>
      <c r="AK3307" t="s">
        <v>127</v>
      </c>
      <c r="AL3307" t="s">
        <v>311</v>
      </c>
      <c r="AM3307">
        <v>61.792000000000002</v>
      </c>
    </row>
    <row r="3308" spans="36:39" x14ac:dyDescent="0.3">
      <c r="AJ3308" t="s">
        <v>52</v>
      </c>
      <c r="AK3308" t="s">
        <v>127</v>
      </c>
      <c r="AL3308" t="s">
        <v>316</v>
      </c>
      <c r="AM3308">
        <v>546.79200000000003</v>
      </c>
    </row>
    <row r="3309" spans="36:39" x14ac:dyDescent="0.3">
      <c r="AJ3309" t="s">
        <v>52</v>
      </c>
      <c r="AK3309" t="s">
        <v>127</v>
      </c>
      <c r="AL3309" t="s">
        <v>318</v>
      </c>
      <c r="AM3309">
        <v>2772.1003999999998</v>
      </c>
    </row>
    <row r="3310" spans="36:39" x14ac:dyDescent="0.3">
      <c r="AJ3310" t="s">
        <v>52</v>
      </c>
      <c r="AK3310" t="s">
        <v>127</v>
      </c>
      <c r="AL3310" t="s">
        <v>320</v>
      </c>
      <c r="AM3310">
        <v>210.392</v>
      </c>
    </row>
    <row r="3311" spans="36:39" x14ac:dyDescent="0.3">
      <c r="AJ3311" t="s">
        <v>52</v>
      </c>
      <c r="AK3311" t="s">
        <v>127</v>
      </c>
      <c r="AL3311" t="s">
        <v>324</v>
      </c>
      <c r="AM3311">
        <v>1267.1776</v>
      </c>
    </row>
    <row r="3312" spans="36:39" x14ac:dyDescent="0.3">
      <c r="AJ3312" t="s">
        <v>52</v>
      </c>
      <c r="AK3312" t="s">
        <v>127</v>
      </c>
      <c r="AL3312" t="s">
        <v>325</v>
      </c>
      <c r="AM3312">
        <v>702.8424</v>
      </c>
    </row>
    <row r="3313" spans="36:39" x14ac:dyDescent="0.3">
      <c r="AJ3313" t="s">
        <v>52</v>
      </c>
      <c r="AK3313" t="s">
        <v>127</v>
      </c>
      <c r="AL3313" t="s">
        <v>326</v>
      </c>
      <c r="AM3313">
        <v>155.37200000000001</v>
      </c>
    </row>
    <row r="3314" spans="36:39" x14ac:dyDescent="0.3">
      <c r="AJ3314" t="s">
        <v>52</v>
      </c>
      <c r="AK3314" t="s">
        <v>127</v>
      </c>
      <c r="AL3314" t="s">
        <v>327</v>
      </c>
      <c r="AM3314">
        <v>558.71199999999999</v>
      </c>
    </row>
    <row r="3315" spans="36:39" x14ac:dyDescent="0.3">
      <c r="AJ3315" t="s">
        <v>52</v>
      </c>
      <c r="AK3315" t="s">
        <v>127</v>
      </c>
      <c r="AL3315" t="s">
        <v>328</v>
      </c>
      <c r="AM3315">
        <v>6</v>
      </c>
    </row>
    <row r="3316" spans="36:39" x14ac:dyDescent="0.3">
      <c r="AJ3316" t="s">
        <v>52</v>
      </c>
      <c r="AK3316" t="s">
        <v>127</v>
      </c>
      <c r="AL3316" t="s">
        <v>331</v>
      </c>
      <c r="AM3316">
        <v>15.007999999999999</v>
      </c>
    </row>
    <row r="3317" spans="36:39" x14ac:dyDescent="0.3">
      <c r="AJ3317" t="s">
        <v>52</v>
      </c>
      <c r="AK3317" t="s">
        <v>127</v>
      </c>
      <c r="AL3317" t="s">
        <v>334</v>
      </c>
      <c r="AM3317">
        <v>100.71599999999999</v>
      </c>
    </row>
    <row r="3318" spans="36:39" x14ac:dyDescent="0.3">
      <c r="AJ3318" t="s">
        <v>52</v>
      </c>
      <c r="AK3318" t="s">
        <v>127</v>
      </c>
      <c r="AL3318" t="s">
        <v>335</v>
      </c>
      <c r="AM3318">
        <v>203.12119999999999</v>
      </c>
    </row>
    <row r="3319" spans="36:39" x14ac:dyDescent="0.3">
      <c r="AJ3319" t="s">
        <v>52</v>
      </c>
      <c r="AK3319" t="s">
        <v>127</v>
      </c>
      <c r="AL3319" t="s">
        <v>337</v>
      </c>
      <c r="AM3319">
        <v>106.01600000000001</v>
      </c>
    </row>
    <row r="3320" spans="36:39" x14ac:dyDescent="0.3">
      <c r="AJ3320" t="s">
        <v>52</v>
      </c>
      <c r="AK3320" t="s">
        <v>127</v>
      </c>
      <c r="AL3320" t="s">
        <v>338</v>
      </c>
      <c r="AM3320">
        <v>858.91600000000005</v>
      </c>
    </row>
    <row r="3321" spans="36:39" x14ac:dyDescent="0.3">
      <c r="AJ3321" t="s">
        <v>52</v>
      </c>
      <c r="AK3321" t="s">
        <v>127</v>
      </c>
      <c r="AL3321" t="s">
        <v>342</v>
      </c>
      <c r="AM3321">
        <v>8.7119999999999997</v>
      </c>
    </row>
    <row r="3322" spans="36:39" x14ac:dyDescent="0.3">
      <c r="AJ3322" t="s">
        <v>52</v>
      </c>
      <c r="AK3322" t="s">
        <v>127</v>
      </c>
      <c r="AL3322" t="s">
        <v>343</v>
      </c>
      <c r="AM3322">
        <v>47.904000000000003</v>
      </c>
    </row>
    <row r="3323" spans="36:39" x14ac:dyDescent="0.3">
      <c r="AJ3323" t="s">
        <v>52</v>
      </c>
      <c r="AK3323" t="s">
        <v>127</v>
      </c>
      <c r="AL3323" t="s">
        <v>345</v>
      </c>
      <c r="AM3323">
        <v>760.98</v>
      </c>
    </row>
    <row r="3324" spans="36:39" x14ac:dyDescent="0.3">
      <c r="AJ3324" t="s">
        <v>52</v>
      </c>
      <c r="AK3324" t="s">
        <v>127</v>
      </c>
      <c r="AL3324" t="s">
        <v>349</v>
      </c>
      <c r="AM3324">
        <v>358.81279999999998</v>
      </c>
    </row>
    <row r="3325" spans="36:39" x14ac:dyDescent="0.3">
      <c r="AJ3325" t="s">
        <v>52</v>
      </c>
      <c r="AK3325" t="s">
        <v>127</v>
      </c>
      <c r="AL3325" t="s">
        <v>350</v>
      </c>
      <c r="AM3325">
        <v>448.41800000000001</v>
      </c>
    </row>
    <row r="3326" spans="36:39" x14ac:dyDescent="0.3">
      <c r="AJ3326" t="s">
        <v>52</v>
      </c>
      <c r="AK3326" t="s">
        <v>127</v>
      </c>
      <c r="AL3326" t="s">
        <v>351</v>
      </c>
      <c r="AM3326">
        <v>162.072</v>
      </c>
    </row>
    <row r="3327" spans="36:39" x14ac:dyDescent="0.3">
      <c r="AJ3327" t="s">
        <v>52</v>
      </c>
      <c r="AK3327" t="s">
        <v>127</v>
      </c>
      <c r="AL3327" t="s">
        <v>355</v>
      </c>
      <c r="AM3327">
        <v>468.255</v>
      </c>
    </row>
    <row r="3328" spans="36:39" x14ac:dyDescent="0.3">
      <c r="AJ3328" t="s">
        <v>52</v>
      </c>
      <c r="AK3328" t="s">
        <v>127</v>
      </c>
      <c r="AL3328" t="s">
        <v>362</v>
      </c>
      <c r="AM3328">
        <v>1.3919999999999999</v>
      </c>
    </row>
    <row r="3329" spans="36:39" x14ac:dyDescent="0.3">
      <c r="AJ3329" t="s">
        <v>52</v>
      </c>
      <c r="AK3329" t="s">
        <v>127</v>
      </c>
      <c r="AL3329" t="s">
        <v>367</v>
      </c>
      <c r="AM3329">
        <v>16.608000000000001</v>
      </c>
    </row>
    <row r="3330" spans="36:39" x14ac:dyDescent="0.3">
      <c r="AJ3330" t="s">
        <v>52</v>
      </c>
      <c r="AK3330" t="s">
        <v>127</v>
      </c>
      <c r="AL3330" t="s">
        <v>372</v>
      </c>
      <c r="AM3330">
        <v>52.095999999999997</v>
      </c>
    </row>
    <row r="3331" spans="36:39" x14ac:dyDescent="0.3">
      <c r="AJ3331" t="s">
        <v>52</v>
      </c>
      <c r="AK3331" t="s">
        <v>127</v>
      </c>
      <c r="AL3331" t="s">
        <v>373</v>
      </c>
      <c r="AM3331">
        <v>84.608000000000004</v>
      </c>
    </row>
    <row r="3332" spans="36:39" x14ac:dyDescent="0.3">
      <c r="AJ3332" t="s">
        <v>52</v>
      </c>
      <c r="AK3332" t="s">
        <v>127</v>
      </c>
      <c r="AL3332" t="s">
        <v>374</v>
      </c>
      <c r="AM3332">
        <v>1407.2048</v>
      </c>
    </row>
    <row r="3333" spans="36:39" x14ac:dyDescent="0.3">
      <c r="AJ3333" t="s">
        <v>52</v>
      </c>
      <c r="AK3333" t="s">
        <v>127</v>
      </c>
      <c r="AL3333" t="s">
        <v>375</v>
      </c>
      <c r="AM3333">
        <v>4.3120000000000003</v>
      </c>
    </row>
    <row r="3334" spans="36:39" x14ac:dyDescent="0.3">
      <c r="AJ3334" t="s">
        <v>52</v>
      </c>
      <c r="AK3334" t="s">
        <v>127</v>
      </c>
      <c r="AL3334" t="s">
        <v>377</v>
      </c>
      <c r="AM3334">
        <v>1.6240000000000001</v>
      </c>
    </row>
    <row r="3335" spans="36:39" x14ac:dyDescent="0.3">
      <c r="AJ3335" t="s">
        <v>52</v>
      </c>
      <c r="AK3335" t="s">
        <v>127</v>
      </c>
      <c r="AL3335" t="s">
        <v>380</v>
      </c>
      <c r="AM3335">
        <v>76.64</v>
      </c>
    </row>
    <row r="3336" spans="36:39" x14ac:dyDescent="0.3">
      <c r="AJ3336" t="s">
        <v>52</v>
      </c>
      <c r="AK3336" t="s">
        <v>127</v>
      </c>
      <c r="AL3336" t="s">
        <v>381</v>
      </c>
      <c r="AM3336">
        <v>17.324000000000002</v>
      </c>
    </row>
    <row r="3337" spans="36:39" x14ac:dyDescent="0.3">
      <c r="AJ3337" t="s">
        <v>52</v>
      </c>
      <c r="AK3337" t="s">
        <v>127</v>
      </c>
      <c r="AL3337" t="s">
        <v>384</v>
      </c>
      <c r="AM3337">
        <v>183.3</v>
      </c>
    </row>
    <row r="3338" spans="36:39" x14ac:dyDescent="0.3">
      <c r="AJ3338" t="s">
        <v>52</v>
      </c>
      <c r="AK3338" t="s">
        <v>127</v>
      </c>
      <c r="AL3338" t="s">
        <v>385</v>
      </c>
      <c r="AM3338">
        <v>92.855999999999995</v>
      </c>
    </row>
    <row r="3339" spans="36:39" x14ac:dyDescent="0.3">
      <c r="AJ3339" t="s">
        <v>52</v>
      </c>
      <c r="AK3339" t="s">
        <v>127</v>
      </c>
      <c r="AL3339" t="s">
        <v>387</v>
      </c>
      <c r="AM3339">
        <v>341.96</v>
      </c>
    </row>
    <row r="3340" spans="36:39" x14ac:dyDescent="0.3">
      <c r="AJ3340" t="s">
        <v>52</v>
      </c>
      <c r="AK3340" t="s">
        <v>127</v>
      </c>
      <c r="AL3340" t="s">
        <v>389</v>
      </c>
      <c r="AM3340">
        <v>23.832000000000001</v>
      </c>
    </row>
    <row r="3341" spans="36:39" x14ac:dyDescent="0.3">
      <c r="AJ3341" t="s">
        <v>52</v>
      </c>
      <c r="AK3341" t="s">
        <v>127</v>
      </c>
      <c r="AL3341" t="s">
        <v>392</v>
      </c>
      <c r="AM3341">
        <v>513.97199999999998</v>
      </c>
    </row>
    <row r="3342" spans="36:39" x14ac:dyDescent="0.3">
      <c r="AJ3342" t="s">
        <v>52</v>
      </c>
      <c r="AK3342" t="s">
        <v>127</v>
      </c>
      <c r="AL3342" t="s">
        <v>395</v>
      </c>
      <c r="AM3342">
        <v>127.869</v>
      </c>
    </row>
    <row r="3343" spans="36:39" x14ac:dyDescent="0.3">
      <c r="AJ3343" t="s">
        <v>52</v>
      </c>
      <c r="AK3343" t="s">
        <v>127</v>
      </c>
      <c r="AL3343" t="s">
        <v>396</v>
      </c>
      <c r="AM3343">
        <v>268.28800000000001</v>
      </c>
    </row>
    <row r="3344" spans="36:39" x14ac:dyDescent="0.3">
      <c r="AJ3344" t="s">
        <v>52</v>
      </c>
      <c r="AK3344" t="s">
        <v>127</v>
      </c>
      <c r="AL3344" t="s">
        <v>398</v>
      </c>
      <c r="AM3344">
        <v>2007.9048</v>
      </c>
    </row>
    <row r="3345" spans="36:39" x14ac:dyDescent="0.3">
      <c r="AJ3345" t="s">
        <v>52</v>
      </c>
      <c r="AK3345" t="s">
        <v>127</v>
      </c>
      <c r="AL3345" t="s">
        <v>400</v>
      </c>
      <c r="AM3345">
        <v>296.66800000000001</v>
      </c>
    </row>
    <row r="3346" spans="36:39" x14ac:dyDescent="0.3">
      <c r="AJ3346" t="s">
        <v>52</v>
      </c>
      <c r="AK3346" t="s">
        <v>127</v>
      </c>
      <c r="AL3346" t="s">
        <v>403</v>
      </c>
      <c r="AM3346">
        <v>151.19200000000001</v>
      </c>
    </row>
    <row r="3347" spans="36:39" x14ac:dyDescent="0.3">
      <c r="AJ3347" t="s">
        <v>52</v>
      </c>
      <c r="AK3347" t="s">
        <v>127</v>
      </c>
      <c r="AL3347" t="s">
        <v>405</v>
      </c>
      <c r="AM3347">
        <v>117.456</v>
      </c>
    </row>
    <row r="3348" spans="36:39" x14ac:dyDescent="0.3">
      <c r="AJ3348" t="s">
        <v>52</v>
      </c>
      <c r="AK3348" t="s">
        <v>127</v>
      </c>
      <c r="AL3348" t="s">
        <v>406</v>
      </c>
      <c r="AM3348">
        <v>676.23800000000006</v>
      </c>
    </row>
    <row r="3349" spans="36:39" x14ac:dyDescent="0.3">
      <c r="AJ3349" t="s">
        <v>52</v>
      </c>
      <c r="AK3349" t="s">
        <v>127</v>
      </c>
      <c r="AL3349" t="s">
        <v>408</v>
      </c>
      <c r="AM3349">
        <v>30.335999999999999</v>
      </c>
    </row>
    <row r="3350" spans="36:39" x14ac:dyDescent="0.3">
      <c r="AJ3350" t="s">
        <v>52</v>
      </c>
      <c r="AK3350" t="s">
        <v>127</v>
      </c>
      <c r="AL3350" t="s">
        <v>415</v>
      </c>
      <c r="AM3350">
        <v>352.67200000000003</v>
      </c>
    </row>
    <row r="3351" spans="36:39" x14ac:dyDescent="0.3">
      <c r="AJ3351" t="s">
        <v>52</v>
      </c>
      <c r="AK3351" t="s">
        <v>127</v>
      </c>
      <c r="AL3351" t="s">
        <v>416</v>
      </c>
      <c r="AM3351">
        <v>6.9279999999999999</v>
      </c>
    </row>
    <row r="3352" spans="36:39" x14ac:dyDescent="0.3">
      <c r="AJ3352" t="s">
        <v>52</v>
      </c>
      <c r="AK3352" t="s">
        <v>127</v>
      </c>
      <c r="AL3352" t="s">
        <v>417</v>
      </c>
      <c r="AM3352">
        <v>298.11599999999999</v>
      </c>
    </row>
    <row r="3353" spans="36:39" x14ac:dyDescent="0.3">
      <c r="AJ3353" t="s">
        <v>52</v>
      </c>
      <c r="AK3353" t="s">
        <v>127</v>
      </c>
      <c r="AL3353" t="s">
        <v>419</v>
      </c>
      <c r="AM3353">
        <v>80.88</v>
      </c>
    </row>
    <row r="3354" spans="36:39" x14ac:dyDescent="0.3">
      <c r="AJ3354" t="s">
        <v>52</v>
      </c>
      <c r="AK3354" t="s">
        <v>127</v>
      </c>
      <c r="AL3354" t="s">
        <v>422</v>
      </c>
      <c r="AM3354">
        <v>871.02800000000002</v>
      </c>
    </row>
    <row r="3355" spans="36:39" x14ac:dyDescent="0.3">
      <c r="AJ3355" t="s">
        <v>52</v>
      </c>
      <c r="AK3355" t="s">
        <v>127</v>
      </c>
      <c r="AL3355" t="s">
        <v>423</v>
      </c>
      <c r="AM3355">
        <v>65.84</v>
      </c>
    </row>
    <row r="3356" spans="36:39" x14ac:dyDescent="0.3">
      <c r="AJ3356" t="s">
        <v>52</v>
      </c>
      <c r="AK3356" t="s">
        <v>127</v>
      </c>
      <c r="AL3356" t="s">
        <v>424</v>
      </c>
      <c r="AM3356">
        <v>200.48</v>
      </c>
    </row>
    <row r="3357" spans="36:39" x14ac:dyDescent="0.3">
      <c r="AJ3357" t="s">
        <v>52</v>
      </c>
      <c r="AK3357" t="s">
        <v>127</v>
      </c>
      <c r="AL3357" t="s">
        <v>425</v>
      </c>
      <c r="AM3357">
        <v>1061.328</v>
      </c>
    </row>
    <row r="3358" spans="36:39" x14ac:dyDescent="0.3">
      <c r="AJ3358" t="s">
        <v>52</v>
      </c>
      <c r="AK3358" t="s">
        <v>127</v>
      </c>
      <c r="AL3358" t="s">
        <v>426</v>
      </c>
      <c r="AM3358">
        <v>5.1840000000000002</v>
      </c>
    </row>
    <row r="3359" spans="36:39" x14ac:dyDescent="0.3">
      <c r="AJ3359" t="s">
        <v>52</v>
      </c>
      <c r="AK3359" t="s">
        <v>127</v>
      </c>
      <c r="AL3359" t="s">
        <v>429</v>
      </c>
      <c r="AM3359">
        <v>307.16800000000001</v>
      </c>
    </row>
    <row r="3360" spans="36:39" x14ac:dyDescent="0.3">
      <c r="AJ3360" t="s">
        <v>52</v>
      </c>
      <c r="AK3360" t="s">
        <v>127</v>
      </c>
      <c r="AL3360" t="s">
        <v>431</v>
      </c>
      <c r="AM3360">
        <v>91.23</v>
      </c>
    </row>
    <row r="3361" spans="36:39" x14ac:dyDescent="0.3">
      <c r="AJ3361" t="s">
        <v>52</v>
      </c>
      <c r="AK3361" t="s">
        <v>127</v>
      </c>
      <c r="AL3361" t="s">
        <v>434</v>
      </c>
      <c r="AM3361">
        <v>916.72</v>
      </c>
    </row>
    <row r="3362" spans="36:39" x14ac:dyDescent="0.3">
      <c r="AJ3362" t="s">
        <v>52</v>
      </c>
      <c r="AK3362" t="s">
        <v>127</v>
      </c>
      <c r="AL3362" t="s">
        <v>435</v>
      </c>
      <c r="AM3362">
        <v>489.23</v>
      </c>
    </row>
    <row r="3363" spans="36:39" x14ac:dyDescent="0.3">
      <c r="AJ3363" t="s">
        <v>52</v>
      </c>
      <c r="AK3363" t="s">
        <v>127</v>
      </c>
      <c r="AL3363" t="s">
        <v>436</v>
      </c>
      <c r="AM3363">
        <v>1361.2439999999999</v>
      </c>
    </row>
    <row r="3364" spans="36:39" x14ac:dyDescent="0.3">
      <c r="AJ3364" t="s">
        <v>52</v>
      </c>
      <c r="AK3364" t="s">
        <v>127</v>
      </c>
      <c r="AL3364" t="s">
        <v>437</v>
      </c>
      <c r="AM3364">
        <v>124.404</v>
      </c>
    </row>
    <row r="3365" spans="36:39" x14ac:dyDescent="0.3">
      <c r="AJ3365" t="s">
        <v>52</v>
      </c>
      <c r="AK3365" t="s">
        <v>127</v>
      </c>
      <c r="AL3365" t="s">
        <v>438</v>
      </c>
      <c r="AM3365">
        <v>675.40800000000002</v>
      </c>
    </row>
    <row r="3366" spans="36:39" x14ac:dyDescent="0.3">
      <c r="AJ3366" t="s">
        <v>52</v>
      </c>
      <c r="AK3366" t="s">
        <v>127</v>
      </c>
      <c r="AL3366" t="s">
        <v>439</v>
      </c>
      <c r="AM3366">
        <v>18.72</v>
      </c>
    </row>
    <row r="3367" spans="36:39" x14ac:dyDescent="0.3">
      <c r="AJ3367" t="s">
        <v>52</v>
      </c>
      <c r="AK3367" t="s">
        <v>127</v>
      </c>
      <c r="AL3367" t="s">
        <v>444</v>
      </c>
      <c r="AM3367">
        <v>513.86099999999999</v>
      </c>
    </row>
    <row r="3368" spans="36:39" x14ac:dyDescent="0.3">
      <c r="AJ3368" t="s">
        <v>52</v>
      </c>
      <c r="AK3368" t="s">
        <v>127</v>
      </c>
      <c r="AL3368" t="s">
        <v>445</v>
      </c>
      <c r="AM3368">
        <v>489.84399999999999</v>
      </c>
    </row>
    <row r="3369" spans="36:39" x14ac:dyDescent="0.3">
      <c r="AJ3369" t="s">
        <v>52</v>
      </c>
      <c r="AK3369" t="s">
        <v>127</v>
      </c>
      <c r="AL3369" t="s">
        <v>448</v>
      </c>
      <c r="AM3369">
        <v>106.02079999999999</v>
      </c>
    </row>
    <row r="3370" spans="36:39" x14ac:dyDescent="0.3">
      <c r="AJ3370" t="s">
        <v>52</v>
      </c>
      <c r="AK3370" t="s">
        <v>127</v>
      </c>
      <c r="AL3370" t="s">
        <v>451</v>
      </c>
      <c r="AM3370">
        <v>1089.2619999999999</v>
      </c>
    </row>
    <row r="3371" spans="36:39" x14ac:dyDescent="0.3">
      <c r="AJ3371" t="s">
        <v>52</v>
      </c>
      <c r="AK3371" t="s">
        <v>127</v>
      </c>
      <c r="AL3371" t="s">
        <v>452</v>
      </c>
      <c r="AM3371">
        <v>160.16200000000001</v>
      </c>
    </row>
    <row r="3372" spans="36:39" x14ac:dyDescent="0.3">
      <c r="AJ3372" t="s">
        <v>52</v>
      </c>
      <c r="AK3372" t="s">
        <v>127</v>
      </c>
      <c r="AL3372" t="s">
        <v>454</v>
      </c>
      <c r="AM3372">
        <v>79.343999999999994</v>
      </c>
    </row>
    <row r="3373" spans="36:39" x14ac:dyDescent="0.3">
      <c r="AJ3373" t="s">
        <v>52</v>
      </c>
      <c r="AK3373" t="s">
        <v>127</v>
      </c>
      <c r="AL3373" t="s">
        <v>458</v>
      </c>
      <c r="AM3373">
        <v>71.353999999999999</v>
      </c>
    </row>
    <row r="3374" spans="36:39" x14ac:dyDescent="0.3">
      <c r="AJ3374" t="s">
        <v>52</v>
      </c>
      <c r="AK3374" t="s">
        <v>127</v>
      </c>
      <c r="AL3374" t="s">
        <v>460</v>
      </c>
      <c r="AM3374">
        <v>348.928</v>
      </c>
    </row>
    <row r="3375" spans="36:39" x14ac:dyDescent="0.3">
      <c r="AJ3375" t="s">
        <v>52</v>
      </c>
      <c r="AK3375" t="s">
        <v>127</v>
      </c>
      <c r="AL3375" t="s">
        <v>461</v>
      </c>
      <c r="AM3375">
        <v>1711.8688</v>
      </c>
    </row>
    <row r="3376" spans="36:39" x14ac:dyDescent="0.3">
      <c r="AJ3376" t="s">
        <v>52</v>
      </c>
      <c r="AK3376" t="s">
        <v>127</v>
      </c>
      <c r="AL3376" t="s">
        <v>463</v>
      </c>
      <c r="AM3376">
        <v>2737.672</v>
      </c>
    </row>
    <row r="3377" spans="36:39" x14ac:dyDescent="0.3">
      <c r="AJ3377" t="s">
        <v>52</v>
      </c>
      <c r="AK3377" t="s">
        <v>127</v>
      </c>
      <c r="AL3377" t="s">
        <v>465</v>
      </c>
      <c r="AM3377">
        <v>362.34199999999998</v>
      </c>
    </row>
    <row r="3378" spans="36:39" x14ac:dyDescent="0.3">
      <c r="AJ3378" t="s">
        <v>52</v>
      </c>
      <c r="AK3378" t="s">
        <v>127</v>
      </c>
      <c r="AL3378" t="s">
        <v>467</v>
      </c>
      <c r="AM3378">
        <v>120.6</v>
      </c>
    </row>
    <row r="3379" spans="36:39" x14ac:dyDescent="0.3">
      <c r="AJ3379" t="s">
        <v>52</v>
      </c>
      <c r="AK3379" t="s">
        <v>127</v>
      </c>
      <c r="AL3379" t="s">
        <v>468</v>
      </c>
      <c r="AM3379">
        <v>0.876</v>
      </c>
    </row>
    <row r="3380" spans="36:39" x14ac:dyDescent="0.3">
      <c r="AJ3380" t="s">
        <v>52</v>
      </c>
      <c r="AK3380" t="s">
        <v>127</v>
      </c>
      <c r="AL3380" t="s">
        <v>472</v>
      </c>
      <c r="AM3380">
        <v>2110.9839999999999</v>
      </c>
    </row>
    <row r="3381" spans="36:39" x14ac:dyDescent="0.3">
      <c r="AJ3381" t="s">
        <v>52</v>
      </c>
      <c r="AK3381" t="s">
        <v>127</v>
      </c>
      <c r="AL3381" t="s">
        <v>136</v>
      </c>
      <c r="AM3381">
        <v>15.648</v>
      </c>
    </row>
    <row r="3382" spans="36:39" x14ac:dyDescent="0.3">
      <c r="AJ3382" t="s">
        <v>52</v>
      </c>
      <c r="AK3382" t="s">
        <v>127</v>
      </c>
      <c r="AL3382" t="s">
        <v>81</v>
      </c>
      <c r="AM3382">
        <v>181.42400000000001</v>
      </c>
    </row>
    <row r="3383" spans="36:39" x14ac:dyDescent="0.3">
      <c r="AJ3383" t="s">
        <v>52</v>
      </c>
      <c r="AK3383" t="s">
        <v>127</v>
      </c>
      <c r="AL3383" t="s">
        <v>477</v>
      </c>
      <c r="AM3383">
        <v>34.752000000000002</v>
      </c>
    </row>
    <row r="3384" spans="36:39" x14ac:dyDescent="0.3">
      <c r="AJ3384" t="s">
        <v>52</v>
      </c>
      <c r="AK3384" t="s">
        <v>127</v>
      </c>
      <c r="AL3384" t="s">
        <v>479</v>
      </c>
      <c r="AM3384">
        <v>769.024</v>
      </c>
    </row>
    <row r="3385" spans="36:39" x14ac:dyDescent="0.3">
      <c r="AJ3385" t="s">
        <v>52</v>
      </c>
      <c r="AK3385" t="s">
        <v>127</v>
      </c>
      <c r="AL3385" t="s">
        <v>485</v>
      </c>
      <c r="AM3385">
        <v>954.90200000000004</v>
      </c>
    </row>
    <row r="3386" spans="36:39" x14ac:dyDescent="0.3">
      <c r="AJ3386" t="s">
        <v>52</v>
      </c>
      <c r="AK3386" t="s">
        <v>127</v>
      </c>
      <c r="AL3386" t="s">
        <v>488</v>
      </c>
      <c r="AM3386">
        <v>109.208</v>
      </c>
    </row>
    <row r="3387" spans="36:39" x14ac:dyDescent="0.3">
      <c r="AJ3387" t="s">
        <v>52</v>
      </c>
      <c r="AK3387" t="s">
        <v>127</v>
      </c>
      <c r="AL3387" t="s">
        <v>489</v>
      </c>
      <c r="AM3387">
        <v>619.976</v>
      </c>
    </row>
    <row r="3388" spans="36:39" x14ac:dyDescent="0.3">
      <c r="AJ3388" t="s">
        <v>52</v>
      </c>
      <c r="AK3388" t="s">
        <v>127</v>
      </c>
      <c r="AL3388" t="s">
        <v>490</v>
      </c>
      <c r="AM3388">
        <v>269.59199999999998</v>
      </c>
    </row>
    <row r="3389" spans="36:39" x14ac:dyDescent="0.3">
      <c r="AJ3389" t="s">
        <v>52</v>
      </c>
      <c r="AK3389" t="s">
        <v>127</v>
      </c>
      <c r="AL3389" t="s">
        <v>492</v>
      </c>
      <c r="AM3389">
        <v>73.56</v>
      </c>
    </row>
    <row r="3390" spans="36:39" x14ac:dyDescent="0.3">
      <c r="AJ3390" t="s">
        <v>52</v>
      </c>
      <c r="AK3390" t="s">
        <v>127</v>
      </c>
      <c r="AL3390" t="s">
        <v>499</v>
      </c>
      <c r="AM3390">
        <v>264.03300000000002</v>
      </c>
    </row>
    <row r="3391" spans="36:39" x14ac:dyDescent="0.3">
      <c r="AJ3391" t="s">
        <v>52</v>
      </c>
      <c r="AK3391" t="s">
        <v>127</v>
      </c>
      <c r="AL3391" t="s">
        <v>500</v>
      </c>
      <c r="AM3391">
        <v>60.44</v>
      </c>
    </row>
    <row r="3392" spans="36:39" x14ac:dyDescent="0.3">
      <c r="AJ3392" t="s">
        <v>52</v>
      </c>
      <c r="AK3392" t="s">
        <v>127</v>
      </c>
      <c r="AL3392" t="s">
        <v>502</v>
      </c>
      <c r="AM3392">
        <v>50.136000000000003</v>
      </c>
    </row>
    <row r="3393" spans="36:39" x14ac:dyDescent="0.3">
      <c r="AJ3393" t="s">
        <v>52</v>
      </c>
      <c r="AK3393" t="s">
        <v>127</v>
      </c>
      <c r="AL3393" t="s">
        <v>503</v>
      </c>
      <c r="AM3393">
        <v>14.304</v>
      </c>
    </row>
    <row r="3394" spans="36:39" x14ac:dyDescent="0.3">
      <c r="AJ3394" t="s">
        <v>52</v>
      </c>
      <c r="AK3394" t="s">
        <v>127</v>
      </c>
      <c r="AL3394" t="s">
        <v>506</v>
      </c>
      <c r="AM3394">
        <v>171.2</v>
      </c>
    </row>
    <row r="3395" spans="36:39" x14ac:dyDescent="0.3">
      <c r="AJ3395" t="s">
        <v>52</v>
      </c>
      <c r="AK3395" t="s">
        <v>127</v>
      </c>
      <c r="AL3395" t="s">
        <v>516</v>
      </c>
      <c r="AM3395">
        <v>224.73599999999999</v>
      </c>
    </row>
    <row r="3396" spans="36:39" x14ac:dyDescent="0.3">
      <c r="AJ3396" t="s">
        <v>52</v>
      </c>
      <c r="AK3396" t="s">
        <v>127</v>
      </c>
      <c r="AL3396" t="s">
        <v>517</v>
      </c>
      <c r="AM3396">
        <v>25.616</v>
      </c>
    </row>
    <row r="3397" spans="36:39" x14ac:dyDescent="0.3">
      <c r="AJ3397" t="s">
        <v>52</v>
      </c>
      <c r="AK3397" t="s">
        <v>127</v>
      </c>
      <c r="AL3397" t="s">
        <v>518</v>
      </c>
      <c r="AM3397">
        <v>2736.61</v>
      </c>
    </row>
    <row r="3398" spans="36:39" x14ac:dyDescent="0.3">
      <c r="AJ3398" t="s">
        <v>52</v>
      </c>
      <c r="AK3398" t="s">
        <v>127</v>
      </c>
      <c r="AL3398" t="s">
        <v>519</v>
      </c>
      <c r="AM3398">
        <v>119.96</v>
      </c>
    </row>
    <row r="3399" spans="36:39" x14ac:dyDescent="0.3">
      <c r="AJ3399" t="s">
        <v>52</v>
      </c>
      <c r="AK3399" t="s">
        <v>127</v>
      </c>
      <c r="AL3399" t="s">
        <v>520</v>
      </c>
      <c r="AM3399">
        <v>470.37599999999998</v>
      </c>
    </row>
    <row r="3400" spans="36:39" x14ac:dyDescent="0.3">
      <c r="AJ3400" t="s">
        <v>52</v>
      </c>
      <c r="AK3400" t="s">
        <v>127</v>
      </c>
      <c r="AL3400" t="s">
        <v>521</v>
      </c>
      <c r="AM3400">
        <v>50.783999999999999</v>
      </c>
    </row>
    <row r="3401" spans="36:39" x14ac:dyDescent="0.3">
      <c r="AJ3401" t="s">
        <v>52</v>
      </c>
      <c r="AK3401" t="s">
        <v>127</v>
      </c>
      <c r="AL3401" t="s">
        <v>522</v>
      </c>
      <c r="AM3401">
        <v>107.44</v>
      </c>
    </row>
    <row r="3402" spans="36:39" x14ac:dyDescent="0.3">
      <c r="AJ3402" t="s">
        <v>52</v>
      </c>
      <c r="AK3402" t="s">
        <v>127</v>
      </c>
      <c r="AL3402" t="s">
        <v>525</v>
      </c>
      <c r="AM3402">
        <v>26.632000000000001</v>
      </c>
    </row>
    <row r="3403" spans="36:39" x14ac:dyDescent="0.3">
      <c r="AJ3403" t="s">
        <v>52</v>
      </c>
      <c r="AK3403" t="s">
        <v>127</v>
      </c>
      <c r="AL3403" t="s">
        <v>526</v>
      </c>
      <c r="AM3403">
        <v>345.32400000000001</v>
      </c>
    </row>
    <row r="3404" spans="36:39" x14ac:dyDescent="0.3">
      <c r="AJ3404" t="s">
        <v>52</v>
      </c>
      <c r="AK3404" t="s">
        <v>127</v>
      </c>
      <c r="AL3404" t="s">
        <v>527</v>
      </c>
      <c r="AM3404">
        <v>611.9</v>
      </c>
    </row>
    <row r="3405" spans="36:39" x14ac:dyDescent="0.3">
      <c r="AJ3405" t="s">
        <v>52</v>
      </c>
      <c r="AK3405" t="s">
        <v>127</v>
      </c>
      <c r="AL3405" t="s">
        <v>529</v>
      </c>
      <c r="AM3405">
        <v>54.368000000000002</v>
      </c>
    </row>
    <row r="3406" spans="36:39" x14ac:dyDescent="0.3">
      <c r="AJ3406" t="s">
        <v>52</v>
      </c>
      <c r="AK3406" t="s">
        <v>127</v>
      </c>
      <c r="AL3406" t="s">
        <v>530</v>
      </c>
      <c r="AM3406">
        <v>22.367999999999999</v>
      </c>
    </row>
    <row r="3407" spans="36:39" x14ac:dyDescent="0.3">
      <c r="AJ3407" t="s">
        <v>52</v>
      </c>
      <c r="AK3407" t="s">
        <v>127</v>
      </c>
      <c r="AL3407" t="s">
        <v>531</v>
      </c>
      <c r="AM3407">
        <v>8.5440000000000005</v>
      </c>
    </row>
    <row r="3408" spans="36:39" x14ac:dyDescent="0.3">
      <c r="AJ3408" t="s">
        <v>52</v>
      </c>
      <c r="AK3408" t="s">
        <v>127</v>
      </c>
      <c r="AL3408" t="s">
        <v>535</v>
      </c>
      <c r="AM3408">
        <v>327.7328</v>
      </c>
    </row>
    <row r="3409" spans="36:39" x14ac:dyDescent="0.3">
      <c r="AJ3409" t="s">
        <v>52</v>
      </c>
      <c r="AK3409" t="s">
        <v>127</v>
      </c>
      <c r="AL3409" t="s">
        <v>537</v>
      </c>
      <c r="AM3409">
        <v>303.37200000000001</v>
      </c>
    </row>
    <row r="3410" spans="36:39" x14ac:dyDescent="0.3">
      <c r="AJ3410" t="s">
        <v>52</v>
      </c>
      <c r="AK3410" t="s">
        <v>127</v>
      </c>
      <c r="AL3410" t="s">
        <v>539</v>
      </c>
      <c r="AM3410">
        <v>107.77200000000001</v>
      </c>
    </row>
    <row r="3411" spans="36:39" x14ac:dyDescent="0.3">
      <c r="AJ3411" t="s">
        <v>52</v>
      </c>
      <c r="AK3411" t="s">
        <v>127</v>
      </c>
      <c r="AL3411" t="s">
        <v>543</v>
      </c>
      <c r="AM3411">
        <v>124.892</v>
      </c>
    </row>
    <row r="3412" spans="36:39" x14ac:dyDescent="0.3">
      <c r="AJ3412" t="s">
        <v>52</v>
      </c>
      <c r="AK3412" t="s">
        <v>127</v>
      </c>
      <c r="AL3412" t="s">
        <v>551</v>
      </c>
      <c r="AM3412">
        <v>16.032</v>
      </c>
    </row>
    <row r="3413" spans="36:39" x14ac:dyDescent="0.3">
      <c r="AJ3413" t="s">
        <v>52</v>
      </c>
      <c r="AK3413" t="s">
        <v>127</v>
      </c>
      <c r="AL3413" t="s">
        <v>553</v>
      </c>
      <c r="AM3413">
        <v>1639.4960000000001</v>
      </c>
    </row>
    <row r="3414" spans="36:39" x14ac:dyDescent="0.3">
      <c r="AJ3414" t="s">
        <v>52</v>
      </c>
      <c r="AK3414" t="s">
        <v>127</v>
      </c>
      <c r="AL3414" t="s">
        <v>559</v>
      </c>
      <c r="AM3414">
        <v>186.90799999999999</v>
      </c>
    </row>
    <row r="3415" spans="36:39" x14ac:dyDescent="0.3">
      <c r="AJ3415" t="s">
        <v>52</v>
      </c>
      <c r="AK3415" t="s">
        <v>127</v>
      </c>
      <c r="AL3415" t="s">
        <v>560</v>
      </c>
      <c r="AM3415">
        <v>1569.896</v>
      </c>
    </row>
    <row r="3416" spans="36:39" x14ac:dyDescent="0.3">
      <c r="AJ3416" t="s">
        <v>52</v>
      </c>
      <c r="AK3416" t="s">
        <v>127</v>
      </c>
      <c r="AL3416" t="s">
        <v>561</v>
      </c>
      <c r="AM3416">
        <v>68.712000000000003</v>
      </c>
    </row>
    <row r="3417" spans="36:39" x14ac:dyDescent="0.3">
      <c r="AJ3417" t="s">
        <v>52</v>
      </c>
      <c r="AK3417" t="s">
        <v>127</v>
      </c>
      <c r="AL3417" t="s">
        <v>563</v>
      </c>
      <c r="AM3417">
        <v>315.75920000000002</v>
      </c>
    </row>
    <row r="3418" spans="36:39" x14ac:dyDescent="0.3">
      <c r="AJ3418" t="s">
        <v>52</v>
      </c>
      <c r="AK3418" t="s">
        <v>127</v>
      </c>
      <c r="AL3418" t="s">
        <v>564</v>
      </c>
      <c r="AM3418">
        <v>2.7719999999999998</v>
      </c>
    </row>
    <row r="3419" spans="36:39" x14ac:dyDescent="0.3">
      <c r="AJ3419" t="s">
        <v>52</v>
      </c>
      <c r="AK3419" t="s">
        <v>127</v>
      </c>
      <c r="AL3419" t="s">
        <v>565</v>
      </c>
      <c r="AM3419">
        <v>48.631999999999998</v>
      </c>
    </row>
    <row r="3420" spans="36:39" x14ac:dyDescent="0.3">
      <c r="AJ3420" t="s">
        <v>52</v>
      </c>
      <c r="AK3420" t="s">
        <v>127</v>
      </c>
      <c r="AL3420" t="s">
        <v>566</v>
      </c>
      <c r="AM3420">
        <v>1166.7159999999999</v>
      </c>
    </row>
    <row r="3421" spans="36:39" x14ac:dyDescent="0.3">
      <c r="AJ3421" t="s">
        <v>52</v>
      </c>
      <c r="AK3421" t="s">
        <v>127</v>
      </c>
      <c r="AL3421" t="s">
        <v>567</v>
      </c>
      <c r="AM3421">
        <v>1225.5563999999999</v>
      </c>
    </row>
    <row r="3422" spans="36:39" x14ac:dyDescent="0.3">
      <c r="AJ3422" t="s">
        <v>52</v>
      </c>
      <c r="AK3422" t="s">
        <v>127</v>
      </c>
      <c r="AL3422" t="s">
        <v>568</v>
      </c>
      <c r="AM3422">
        <v>6.9240000000000004</v>
      </c>
    </row>
    <row r="3423" spans="36:39" x14ac:dyDescent="0.3">
      <c r="AJ3423" t="s">
        <v>52</v>
      </c>
      <c r="AK3423" t="s">
        <v>127</v>
      </c>
      <c r="AL3423" t="s">
        <v>569</v>
      </c>
      <c r="AM3423">
        <v>96.688000000000002</v>
      </c>
    </row>
    <row r="3424" spans="36:39" x14ac:dyDescent="0.3">
      <c r="AJ3424" t="s">
        <v>52</v>
      </c>
      <c r="AK3424" t="s">
        <v>127</v>
      </c>
      <c r="AL3424" t="s">
        <v>571</v>
      </c>
      <c r="AM3424">
        <v>2.2959999999999998</v>
      </c>
    </row>
    <row r="3425" spans="36:39" x14ac:dyDescent="0.3">
      <c r="AJ3425" t="s">
        <v>52</v>
      </c>
      <c r="AK3425" t="s">
        <v>127</v>
      </c>
      <c r="AL3425" t="s">
        <v>572</v>
      </c>
      <c r="AM3425">
        <v>906.43</v>
      </c>
    </row>
    <row r="3426" spans="36:39" x14ac:dyDescent="0.3">
      <c r="AJ3426" t="s">
        <v>52</v>
      </c>
      <c r="AK3426" t="s">
        <v>127</v>
      </c>
      <c r="AL3426" t="s">
        <v>574</v>
      </c>
      <c r="AM3426">
        <v>145.88</v>
      </c>
    </row>
    <row r="3427" spans="36:39" x14ac:dyDescent="0.3">
      <c r="AJ3427" t="s">
        <v>52</v>
      </c>
      <c r="AK3427" t="s">
        <v>127</v>
      </c>
      <c r="AL3427" t="s">
        <v>575</v>
      </c>
      <c r="AM3427">
        <v>38.195999999999998</v>
      </c>
    </row>
    <row r="3428" spans="36:39" x14ac:dyDescent="0.3">
      <c r="AJ3428" t="s">
        <v>52</v>
      </c>
      <c r="AK3428" t="s">
        <v>127</v>
      </c>
      <c r="AL3428" t="s">
        <v>577</v>
      </c>
      <c r="AM3428">
        <v>22.384</v>
      </c>
    </row>
    <row r="3429" spans="36:39" x14ac:dyDescent="0.3">
      <c r="AJ3429" t="s">
        <v>52</v>
      </c>
      <c r="AK3429" t="s">
        <v>127</v>
      </c>
      <c r="AL3429" t="s">
        <v>137</v>
      </c>
      <c r="AM3429">
        <v>70.147999999999996</v>
      </c>
    </row>
    <row r="3430" spans="36:39" x14ac:dyDescent="0.3">
      <c r="AJ3430" t="s">
        <v>52</v>
      </c>
      <c r="AK3430" t="s">
        <v>127</v>
      </c>
      <c r="AL3430" t="s">
        <v>581</v>
      </c>
      <c r="AM3430">
        <v>100.86</v>
      </c>
    </row>
    <row r="3431" spans="36:39" x14ac:dyDescent="0.3">
      <c r="AJ3431" t="s">
        <v>52</v>
      </c>
      <c r="AK3431" t="s">
        <v>127</v>
      </c>
      <c r="AL3431" t="s">
        <v>582</v>
      </c>
      <c r="AM3431">
        <v>697.07399999999996</v>
      </c>
    </row>
    <row r="3432" spans="36:39" x14ac:dyDescent="0.3">
      <c r="AJ3432" t="s">
        <v>52</v>
      </c>
      <c r="AK3432" t="s">
        <v>127</v>
      </c>
      <c r="AL3432" t="s">
        <v>583</v>
      </c>
      <c r="AM3432">
        <v>1.988</v>
      </c>
    </row>
    <row r="3433" spans="36:39" x14ac:dyDescent="0.3">
      <c r="AJ3433" t="s">
        <v>52</v>
      </c>
      <c r="AK3433" t="s">
        <v>127</v>
      </c>
      <c r="AL3433" t="s">
        <v>586</v>
      </c>
      <c r="AM3433">
        <v>1048.712</v>
      </c>
    </row>
    <row r="3434" spans="36:39" x14ac:dyDescent="0.3">
      <c r="AJ3434" t="s">
        <v>52</v>
      </c>
      <c r="AK3434" t="s">
        <v>127</v>
      </c>
      <c r="AL3434" t="s">
        <v>589</v>
      </c>
      <c r="AM3434">
        <v>20.64</v>
      </c>
    </row>
    <row r="3435" spans="36:39" x14ac:dyDescent="0.3">
      <c r="AJ3435" t="s">
        <v>52</v>
      </c>
      <c r="AK3435" t="s">
        <v>127</v>
      </c>
      <c r="AL3435" t="s">
        <v>593</v>
      </c>
      <c r="AM3435">
        <v>974.98800000000006</v>
      </c>
    </row>
    <row r="3436" spans="36:39" x14ac:dyDescent="0.3">
      <c r="AJ3436" t="s">
        <v>52</v>
      </c>
      <c r="AK3436" t="s">
        <v>127</v>
      </c>
      <c r="AL3436" t="s">
        <v>596</v>
      </c>
      <c r="AM3436">
        <v>1490.0119999999999</v>
      </c>
    </row>
    <row r="3437" spans="36:39" x14ac:dyDescent="0.3">
      <c r="AJ3437" t="s">
        <v>52</v>
      </c>
      <c r="AK3437" t="s">
        <v>127</v>
      </c>
      <c r="AL3437" t="s">
        <v>597</v>
      </c>
      <c r="AM3437">
        <v>396.39400000000001</v>
      </c>
    </row>
    <row r="3438" spans="36:39" x14ac:dyDescent="0.3">
      <c r="AJ3438" t="s">
        <v>52</v>
      </c>
      <c r="AK3438" t="s">
        <v>127</v>
      </c>
      <c r="AL3438" t="s">
        <v>599</v>
      </c>
      <c r="AM3438">
        <v>274.048</v>
      </c>
    </row>
    <row r="3439" spans="36:39" x14ac:dyDescent="0.3">
      <c r="AJ3439" t="s">
        <v>52</v>
      </c>
      <c r="AK3439" t="s">
        <v>127</v>
      </c>
      <c r="AL3439" t="s">
        <v>602</v>
      </c>
      <c r="AM3439">
        <v>51.183999999999997</v>
      </c>
    </row>
    <row r="3440" spans="36:39" x14ac:dyDescent="0.3">
      <c r="AJ3440" t="s">
        <v>52</v>
      </c>
      <c r="AK3440" t="s">
        <v>127</v>
      </c>
      <c r="AL3440" t="s">
        <v>603</v>
      </c>
      <c r="AM3440">
        <v>547.99699999999996</v>
      </c>
    </row>
    <row r="3441" spans="36:39" x14ac:dyDescent="0.3">
      <c r="AJ3441" t="s">
        <v>52</v>
      </c>
      <c r="AK3441" t="s">
        <v>127</v>
      </c>
      <c r="AL3441" t="s">
        <v>604</v>
      </c>
      <c r="AM3441">
        <v>30.56</v>
      </c>
    </row>
    <row r="3442" spans="36:39" x14ac:dyDescent="0.3">
      <c r="AJ3442" t="s">
        <v>52</v>
      </c>
      <c r="AK3442" t="s">
        <v>127</v>
      </c>
      <c r="AL3442" t="s">
        <v>608</v>
      </c>
      <c r="AM3442">
        <v>628.93700000000001</v>
      </c>
    </row>
    <row r="3443" spans="36:39" x14ac:dyDescent="0.3">
      <c r="AJ3443" t="s">
        <v>52</v>
      </c>
      <c r="AK3443" t="s">
        <v>127</v>
      </c>
      <c r="AL3443" t="s">
        <v>610</v>
      </c>
      <c r="AM3443">
        <v>184.24199999999999</v>
      </c>
    </row>
    <row r="3444" spans="36:39" x14ac:dyDescent="0.3">
      <c r="AJ3444" t="s">
        <v>52</v>
      </c>
      <c r="AK3444" t="s">
        <v>127</v>
      </c>
      <c r="AL3444" t="s">
        <v>611</v>
      </c>
      <c r="AM3444">
        <v>492.28</v>
      </c>
    </row>
    <row r="3445" spans="36:39" x14ac:dyDescent="0.3">
      <c r="AJ3445" t="s">
        <v>52</v>
      </c>
      <c r="AK3445" t="s">
        <v>127</v>
      </c>
      <c r="AL3445" t="s">
        <v>613</v>
      </c>
      <c r="AM3445">
        <v>2680.692</v>
      </c>
    </row>
    <row r="3446" spans="36:39" x14ac:dyDescent="0.3">
      <c r="AJ3446" t="s">
        <v>52</v>
      </c>
      <c r="AK3446" t="s">
        <v>127</v>
      </c>
      <c r="AL3446" t="s">
        <v>616</v>
      </c>
      <c r="AM3446">
        <v>253.34</v>
      </c>
    </row>
    <row r="3447" spans="36:39" x14ac:dyDescent="0.3">
      <c r="AJ3447" t="s">
        <v>52</v>
      </c>
      <c r="AK3447" t="s">
        <v>127</v>
      </c>
      <c r="AL3447" t="s">
        <v>617</v>
      </c>
      <c r="AM3447">
        <v>173.488</v>
      </c>
    </row>
    <row r="3448" spans="36:39" x14ac:dyDescent="0.3">
      <c r="AJ3448" t="s">
        <v>52</v>
      </c>
      <c r="AK3448" t="s">
        <v>127</v>
      </c>
      <c r="AL3448" t="s">
        <v>621</v>
      </c>
      <c r="AM3448">
        <v>321.202</v>
      </c>
    </row>
    <row r="3449" spans="36:39" x14ac:dyDescent="0.3">
      <c r="AJ3449" t="s">
        <v>52</v>
      </c>
      <c r="AK3449" t="s">
        <v>127</v>
      </c>
      <c r="AL3449" t="s">
        <v>622</v>
      </c>
      <c r="AM3449">
        <v>15.116</v>
      </c>
    </row>
    <row r="3450" spans="36:39" x14ac:dyDescent="0.3">
      <c r="AJ3450" t="s">
        <v>52</v>
      </c>
      <c r="AK3450" t="s">
        <v>127</v>
      </c>
      <c r="AL3450" t="s">
        <v>624</v>
      </c>
      <c r="AM3450">
        <v>933.40800000000002</v>
      </c>
    </row>
    <row r="3451" spans="36:39" x14ac:dyDescent="0.3">
      <c r="AJ3451" t="s">
        <v>52</v>
      </c>
      <c r="AK3451" t="s">
        <v>127</v>
      </c>
      <c r="AL3451" t="s">
        <v>626</v>
      </c>
      <c r="AM3451">
        <v>10.368</v>
      </c>
    </row>
    <row r="3452" spans="36:39" x14ac:dyDescent="0.3">
      <c r="AJ3452" t="s">
        <v>52</v>
      </c>
      <c r="AK3452" t="s">
        <v>127</v>
      </c>
      <c r="AL3452" t="s">
        <v>629</v>
      </c>
      <c r="AM3452">
        <v>9.5519999999999996</v>
      </c>
    </row>
    <row r="3453" spans="36:39" x14ac:dyDescent="0.3">
      <c r="AJ3453" t="s">
        <v>52</v>
      </c>
      <c r="AK3453" t="s">
        <v>127</v>
      </c>
      <c r="AL3453" t="s">
        <v>630</v>
      </c>
      <c r="AM3453">
        <v>241.5</v>
      </c>
    </row>
    <row r="3454" spans="36:39" x14ac:dyDescent="0.3">
      <c r="AJ3454" t="s">
        <v>52</v>
      </c>
      <c r="AK3454" t="s">
        <v>127</v>
      </c>
      <c r="AL3454" t="s">
        <v>631</v>
      </c>
      <c r="AM3454">
        <v>714.96600000000001</v>
      </c>
    </row>
    <row r="3455" spans="36:39" x14ac:dyDescent="0.3">
      <c r="AJ3455" t="s">
        <v>52</v>
      </c>
      <c r="AK3455" t="s">
        <v>127</v>
      </c>
      <c r="AL3455" t="s">
        <v>632</v>
      </c>
      <c r="AM3455">
        <v>142.52000000000001</v>
      </c>
    </row>
    <row r="3456" spans="36:39" x14ac:dyDescent="0.3">
      <c r="AJ3456" t="s">
        <v>52</v>
      </c>
      <c r="AK3456" t="s">
        <v>127</v>
      </c>
      <c r="AL3456" t="s">
        <v>633</v>
      </c>
      <c r="AM3456">
        <v>59.752000000000002</v>
      </c>
    </row>
    <row r="3457" spans="36:39" x14ac:dyDescent="0.3">
      <c r="AJ3457" t="s">
        <v>52</v>
      </c>
      <c r="AK3457" t="s">
        <v>127</v>
      </c>
      <c r="AL3457" t="s">
        <v>634</v>
      </c>
      <c r="AM3457">
        <v>22.16</v>
      </c>
    </row>
    <row r="3458" spans="36:39" x14ac:dyDescent="0.3">
      <c r="AJ3458" t="s">
        <v>52</v>
      </c>
      <c r="AK3458" t="s">
        <v>127</v>
      </c>
      <c r="AL3458" t="s">
        <v>636</v>
      </c>
      <c r="AM3458">
        <v>7.68</v>
      </c>
    </row>
    <row r="3459" spans="36:39" x14ac:dyDescent="0.3">
      <c r="AJ3459" t="s">
        <v>52</v>
      </c>
      <c r="AK3459" t="s">
        <v>127</v>
      </c>
      <c r="AL3459" t="s">
        <v>637</v>
      </c>
      <c r="AM3459">
        <v>44.368000000000002</v>
      </c>
    </row>
    <row r="3460" spans="36:39" x14ac:dyDescent="0.3">
      <c r="AJ3460" t="s">
        <v>52</v>
      </c>
      <c r="AK3460" t="s">
        <v>127</v>
      </c>
      <c r="AL3460" t="s">
        <v>639</v>
      </c>
      <c r="AM3460">
        <v>1382.067</v>
      </c>
    </row>
    <row r="3461" spans="36:39" x14ac:dyDescent="0.3">
      <c r="AJ3461" t="s">
        <v>52</v>
      </c>
      <c r="AK3461" t="s">
        <v>127</v>
      </c>
      <c r="AL3461" t="s">
        <v>640</v>
      </c>
      <c r="AM3461">
        <v>674.05799999999999</v>
      </c>
    </row>
    <row r="3462" spans="36:39" x14ac:dyDescent="0.3">
      <c r="AJ3462" t="s">
        <v>52</v>
      </c>
      <c r="AK3462" t="s">
        <v>127</v>
      </c>
      <c r="AL3462" t="s">
        <v>641</v>
      </c>
      <c r="AM3462">
        <v>6.8159999999999998</v>
      </c>
    </row>
    <row r="3463" spans="36:39" x14ac:dyDescent="0.3">
      <c r="AJ3463" t="s">
        <v>52</v>
      </c>
      <c r="AK3463" t="s">
        <v>127</v>
      </c>
      <c r="AL3463" t="s">
        <v>643</v>
      </c>
      <c r="AM3463">
        <v>1171.7919999999999</v>
      </c>
    </row>
    <row r="3464" spans="36:39" x14ac:dyDescent="0.3">
      <c r="AJ3464" t="s">
        <v>52</v>
      </c>
      <c r="AK3464" t="s">
        <v>127</v>
      </c>
      <c r="AL3464" t="s">
        <v>647</v>
      </c>
      <c r="AM3464">
        <v>477.142</v>
      </c>
    </row>
    <row r="3465" spans="36:39" x14ac:dyDescent="0.3">
      <c r="AJ3465" t="s">
        <v>52</v>
      </c>
      <c r="AK3465" t="s">
        <v>127</v>
      </c>
      <c r="AL3465" t="s">
        <v>648</v>
      </c>
      <c r="AM3465">
        <v>738.70519999999999</v>
      </c>
    </row>
    <row r="3466" spans="36:39" x14ac:dyDescent="0.3">
      <c r="AJ3466" t="s">
        <v>52</v>
      </c>
      <c r="AK3466" t="s">
        <v>127</v>
      </c>
      <c r="AL3466" t="s">
        <v>651</v>
      </c>
      <c r="AM3466">
        <v>279.94400000000002</v>
      </c>
    </row>
    <row r="3467" spans="36:39" x14ac:dyDescent="0.3">
      <c r="AJ3467" t="s">
        <v>52</v>
      </c>
      <c r="AK3467" t="s">
        <v>127</v>
      </c>
      <c r="AL3467" t="s">
        <v>652</v>
      </c>
      <c r="AM3467">
        <v>9.2479999999999993</v>
      </c>
    </row>
    <row r="3468" spans="36:39" x14ac:dyDescent="0.3">
      <c r="AJ3468" t="s">
        <v>52</v>
      </c>
      <c r="AK3468" t="s">
        <v>127</v>
      </c>
      <c r="AL3468" t="s">
        <v>653</v>
      </c>
      <c r="AM3468">
        <v>206.96199999999999</v>
      </c>
    </row>
    <row r="3469" spans="36:39" x14ac:dyDescent="0.3">
      <c r="AJ3469" t="s">
        <v>52</v>
      </c>
      <c r="AK3469" t="s">
        <v>127</v>
      </c>
      <c r="AL3469" t="s">
        <v>654</v>
      </c>
      <c r="AM3469">
        <v>34.048000000000002</v>
      </c>
    </row>
    <row r="3470" spans="36:39" x14ac:dyDescent="0.3">
      <c r="AJ3470" t="s">
        <v>52</v>
      </c>
      <c r="AK3470" t="s">
        <v>127</v>
      </c>
      <c r="AL3470" t="s">
        <v>655</v>
      </c>
      <c r="AM3470">
        <v>40.543999999999997</v>
      </c>
    </row>
    <row r="3471" spans="36:39" x14ac:dyDescent="0.3">
      <c r="AJ3471" t="s">
        <v>52</v>
      </c>
      <c r="AK3471" t="s">
        <v>127</v>
      </c>
      <c r="AL3471" t="s">
        <v>656</v>
      </c>
      <c r="AM3471">
        <v>358.548</v>
      </c>
    </row>
    <row r="3472" spans="36:39" x14ac:dyDescent="0.3">
      <c r="AJ3472" t="s">
        <v>52</v>
      </c>
      <c r="AK3472" t="s">
        <v>127</v>
      </c>
      <c r="AL3472" t="s">
        <v>657</v>
      </c>
      <c r="AM3472">
        <v>114.78400000000001</v>
      </c>
    </row>
    <row r="3473" spans="36:39" x14ac:dyDescent="0.3">
      <c r="AJ3473" t="s">
        <v>52</v>
      </c>
      <c r="AK3473" t="s">
        <v>127</v>
      </c>
      <c r="AL3473" t="s">
        <v>658</v>
      </c>
      <c r="AM3473">
        <v>11.364000000000001</v>
      </c>
    </row>
    <row r="3474" spans="36:39" x14ac:dyDescent="0.3">
      <c r="AJ3474" t="s">
        <v>52</v>
      </c>
      <c r="AK3474" t="s">
        <v>127</v>
      </c>
      <c r="AL3474" t="s">
        <v>661</v>
      </c>
      <c r="AM3474">
        <v>57.984000000000002</v>
      </c>
    </row>
    <row r="3475" spans="36:39" x14ac:dyDescent="0.3">
      <c r="AJ3475" t="s">
        <v>52</v>
      </c>
      <c r="AK3475" t="s">
        <v>127</v>
      </c>
      <c r="AL3475" t="s">
        <v>662</v>
      </c>
      <c r="AM3475">
        <v>595.37599999999998</v>
      </c>
    </row>
    <row r="3476" spans="36:39" x14ac:dyDescent="0.3">
      <c r="AJ3476" t="s">
        <v>52</v>
      </c>
      <c r="AK3476" t="s">
        <v>127</v>
      </c>
      <c r="AL3476" t="s">
        <v>663</v>
      </c>
      <c r="AM3476">
        <v>130.28800000000001</v>
      </c>
    </row>
    <row r="3477" spans="36:39" x14ac:dyDescent="0.3">
      <c r="AJ3477" t="s">
        <v>52</v>
      </c>
      <c r="AK3477" t="s">
        <v>127</v>
      </c>
      <c r="AL3477" t="s">
        <v>664</v>
      </c>
      <c r="AM3477">
        <v>544.41</v>
      </c>
    </row>
    <row r="3478" spans="36:39" x14ac:dyDescent="0.3">
      <c r="AJ3478" t="s">
        <v>52</v>
      </c>
      <c r="AK3478" t="s">
        <v>127</v>
      </c>
      <c r="AL3478" t="s">
        <v>665</v>
      </c>
      <c r="AM3478">
        <v>95.248000000000005</v>
      </c>
    </row>
    <row r="3479" spans="36:39" x14ac:dyDescent="0.3">
      <c r="AJ3479" t="s">
        <v>52</v>
      </c>
      <c r="AK3479" t="s">
        <v>127</v>
      </c>
      <c r="AL3479" t="s">
        <v>667</v>
      </c>
      <c r="AM3479">
        <v>5.1840000000000002</v>
      </c>
    </row>
    <row r="3480" spans="36:39" x14ac:dyDescent="0.3">
      <c r="AJ3480" t="s">
        <v>52</v>
      </c>
      <c r="AK3480" t="s">
        <v>127</v>
      </c>
      <c r="AL3480" t="s">
        <v>669</v>
      </c>
      <c r="AM3480">
        <v>6.37</v>
      </c>
    </row>
    <row r="3481" spans="36:39" x14ac:dyDescent="0.3">
      <c r="AJ3481" t="s">
        <v>52</v>
      </c>
      <c r="AK3481" t="s">
        <v>127</v>
      </c>
      <c r="AL3481" t="s">
        <v>671</v>
      </c>
      <c r="AM3481">
        <v>343.90480000000002</v>
      </c>
    </row>
    <row r="3482" spans="36:39" x14ac:dyDescent="0.3">
      <c r="AJ3482" t="s">
        <v>52</v>
      </c>
      <c r="AK3482" t="s">
        <v>127</v>
      </c>
      <c r="AL3482" t="s">
        <v>672</v>
      </c>
      <c r="AM3482">
        <v>19.135999999999999</v>
      </c>
    </row>
    <row r="3483" spans="36:39" x14ac:dyDescent="0.3">
      <c r="AJ3483" t="s">
        <v>52</v>
      </c>
      <c r="AK3483" t="s">
        <v>127</v>
      </c>
      <c r="AL3483" t="s">
        <v>673</v>
      </c>
      <c r="AM3483">
        <v>835.74199999999996</v>
      </c>
    </row>
    <row r="3484" spans="36:39" x14ac:dyDescent="0.3">
      <c r="AJ3484" t="s">
        <v>52</v>
      </c>
      <c r="AK3484" t="s">
        <v>127</v>
      </c>
      <c r="AL3484" t="s">
        <v>674</v>
      </c>
      <c r="AM3484">
        <v>1416.3040000000001</v>
      </c>
    </row>
    <row r="3485" spans="36:39" x14ac:dyDescent="0.3">
      <c r="AJ3485" t="s">
        <v>52</v>
      </c>
      <c r="AK3485" t="s">
        <v>127</v>
      </c>
      <c r="AL3485" t="s">
        <v>676</v>
      </c>
      <c r="AM3485">
        <v>890.84100000000001</v>
      </c>
    </row>
    <row r="3486" spans="36:39" x14ac:dyDescent="0.3">
      <c r="AJ3486" t="s">
        <v>52</v>
      </c>
      <c r="AK3486" t="s">
        <v>127</v>
      </c>
      <c r="AL3486" t="s">
        <v>679</v>
      </c>
      <c r="AM3486">
        <v>31.92</v>
      </c>
    </row>
    <row r="3487" spans="36:39" x14ac:dyDescent="0.3">
      <c r="AJ3487" t="s">
        <v>52</v>
      </c>
      <c r="AK3487" t="s">
        <v>127</v>
      </c>
      <c r="AL3487" t="s">
        <v>683</v>
      </c>
      <c r="AM3487">
        <v>304.22399999999999</v>
      </c>
    </row>
    <row r="3488" spans="36:39" x14ac:dyDescent="0.3">
      <c r="AJ3488" t="s">
        <v>52</v>
      </c>
      <c r="AK3488" t="s">
        <v>127</v>
      </c>
      <c r="AL3488" t="s">
        <v>685</v>
      </c>
      <c r="AM3488">
        <v>262.72000000000003</v>
      </c>
    </row>
    <row r="3489" spans="36:39" x14ac:dyDescent="0.3">
      <c r="AJ3489" t="s">
        <v>52</v>
      </c>
      <c r="AK3489" t="s">
        <v>127</v>
      </c>
      <c r="AL3489" t="s">
        <v>686</v>
      </c>
      <c r="AM3489">
        <v>854.20799999999997</v>
      </c>
    </row>
    <row r="3490" spans="36:39" x14ac:dyDescent="0.3">
      <c r="AJ3490" t="s">
        <v>52</v>
      </c>
      <c r="AK3490" t="s">
        <v>127</v>
      </c>
      <c r="AL3490" t="s">
        <v>689</v>
      </c>
      <c r="AM3490">
        <v>43.311999999999998</v>
      </c>
    </row>
    <row r="3491" spans="36:39" x14ac:dyDescent="0.3">
      <c r="AJ3491" t="s">
        <v>52</v>
      </c>
      <c r="AK3491" t="s">
        <v>127</v>
      </c>
      <c r="AL3491" t="s">
        <v>691</v>
      </c>
      <c r="AM3491">
        <v>61.485999999999997</v>
      </c>
    </row>
    <row r="3492" spans="36:39" x14ac:dyDescent="0.3">
      <c r="AJ3492" t="s">
        <v>52</v>
      </c>
      <c r="AK3492" t="s">
        <v>127</v>
      </c>
      <c r="AL3492" t="s">
        <v>692</v>
      </c>
      <c r="AM3492">
        <v>85.908000000000001</v>
      </c>
    </row>
    <row r="3493" spans="36:39" x14ac:dyDescent="0.3">
      <c r="AJ3493" t="s">
        <v>52</v>
      </c>
      <c r="AK3493" t="s">
        <v>127</v>
      </c>
      <c r="AL3493" t="s">
        <v>694</v>
      </c>
      <c r="AM3493">
        <v>1734.27</v>
      </c>
    </row>
    <row r="3494" spans="36:39" x14ac:dyDescent="0.3">
      <c r="AJ3494" t="s">
        <v>52</v>
      </c>
      <c r="AK3494" t="s">
        <v>127</v>
      </c>
      <c r="AL3494" t="s">
        <v>695</v>
      </c>
      <c r="AM3494">
        <v>779.16</v>
      </c>
    </row>
    <row r="3495" spans="36:39" x14ac:dyDescent="0.3">
      <c r="AJ3495" t="s">
        <v>52</v>
      </c>
      <c r="AK3495" t="s">
        <v>127</v>
      </c>
      <c r="AL3495" t="s">
        <v>699</v>
      </c>
      <c r="AM3495">
        <v>74.352000000000004</v>
      </c>
    </row>
    <row r="3496" spans="36:39" x14ac:dyDescent="0.3">
      <c r="AJ3496" t="s">
        <v>52</v>
      </c>
      <c r="AK3496" t="s">
        <v>127</v>
      </c>
      <c r="AL3496" t="s">
        <v>700</v>
      </c>
      <c r="AM3496">
        <v>791.54399999999998</v>
      </c>
    </row>
    <row r="3497" spans="36:39" x14ac:dyDescent="0.3">
      <c r="AJ3497" t="s">
        <v>52</v>
      </c>
      <c r="AK3497" t="s">
        <v>127</v>
      </c>
      <c r="AL3497" t="s">
        <v>701</v>
      </c>
      <c r="AM3497">
        <v>55.683999999999997</v>
      </c>
    </row>
    <row r="3498" spans="36:39" x14ac:dyDescent="0.3">
      <c r="AJ3498" t="s">
        <v>52</v>
      </c>
      <c r="AK3498" t="s">
        <v>127</v>
      </c>
      <c r="AL3498" t="s">
        <v>702</v>
      </c>
      <c r="AM3498">
        <v>58.415999999999997</v>
      </c>
    </row>
    <row r="3499" spans="36:39" x14ac:dyDescent="0.3">
      <c r="AJ3499" t="s">
        <v>52</v>
      </c>
      <c r="AK3499" t="s">
        <v>127</v>
      </c>
      <c r="AL3499" t="s">
        <v>703</v>
      </c>
      <c r="AM3499">
        <v>366.74400000000003</v>
      </c>
    </row>
    <row r="3500" spans="36:39" x14ac:dyDescent="0.3">
      <c r="AJ3500" t="s">
        <v>52</v>
      </c>
      <c r="AK3500" t="s">
        <v>127</v>
      </c>
      <c r="AL3500" t="s">
        <v>704</v>
      </c>
      <c r="AM3500">
        <v>151.05600000000001</v>
      </c>
    </row>
    <row r="3501" spans="36:39" x14ac:dyDescent="0.3">
      <c r="AJ3501" t="s">
        <v>52</v>
      </c>
      <c r="AK3501" t="s">
        <v>127</v>
      </c>
      <c r="AL3501" t="s">
        <v>707</v>
      </c>
      <c r="AM3501">
        <v>15.936</v>
      </c>
    </row>
    <row r="3502" spans="36:39" x14ac:dyDescent="0.3">
      <c r="AJ3502" t="s">
        <v>52</v>
      </c>
      <c r="AK3502" t="s">
        <v>127</v>
      </c>
      <c r="AL3502" t="s">
        <v>708</v>
      </c>
      <c r="AM3502">
        <v>887.99199999999996</v>
      </c>
    </row>
    <row r="3503" spans="36:39" x14ac:dyDescent="0.3">
      <c r="AJ3503" t="s">
        <v>52</v>
      </c>
      <c r="AK3503" t="s">
        <v>127</v>
      </c>
      <c r="AL3503" t="s">
        <v>709</v>
      </c>
      <c r="AM3503">
        <v>547.18399999999997</v>
      </c>
    </row>
    <row r="3504" spans="36:39" x14ac:dyDescent="0.3">
      <c r="AJ3504" t="s">
        <v>52</v>
      </c>
      <c r="AK3504" t="s">
        <v>127</v>
      </c>
      <c r="AL3504" t="s">
        <v>710</v>
      </c>
      <c r="AM3504">
        <v>385.28800000000001</v>
      </c>
    </row>
    <row r="3505" spans="36:39" x14ac:dyDescent="0.3">
      <c r="AJ3505" t="s">
        <v>52</v>
      </c>
      <c r="AK3505" t="s">
        <v>127</v>
      </c>
      <c r="AL3505" t="s">
        <v>713</v>
      </c>
      <c r="AM3505">
        <v>47.368000000000002</v>
      </c>
    </row>
    <row r="3506" spans="36:39" x14ac:dyDescent="0.3">
      <c r="AJ3506" t="s">
        <v>52</v>
      </c>
      <c r="AK3506" t="s">
        <v>127</v>
      </c>
      <c r="AL3506" t="s">
        <v>716</v>
      </c>
      <c r="AM3506">
        <v>646.70000000000005</v>
      </c>
    </row>
    <row r="3507" spans="36:39" x14ac:dyDescent="0.3">
      <c r="AJ3507" t="s">
        <v>52</v>
      </c>
      <c r="AK3507" t="s">
        <v>127</v>
      </c>
      <c r="AL3507" t="s">
        <v>720</v>
      </c>
      <c r="AM3507">
        <v>365.14400000000001</v>
      </c>
    </row>
    <row r="3508" spans="36:39" x14ac:dyDescent="0.3">
      <c r="AJ3508" t="s">
        <v>52</v>
      </c>
      <c r="AK3508" t="s">
        <v>127</v>
      </c>
      <c r="AL3508" t="s">
        <v>721</v>
      </c>
      <c r="AM3508">
        <v>9.2479999999999993</v>
      </c>
    </row>
    <row r="3509" spans="36:39" x14ac:dyDescent="0.3">
      <c r="AJ3509" t="s">
        <v>52</v>
      </c>
      <c r="AK3509" t="s">
        <v>127</v>
      </c>
      <c r="AL3509" t="s">
        <v>722</v>
      </c>
      <c r="AM3509">
        <v>1220.1802</v>
      </c>
    </row>
    <row r="3510" spans="36:39" x14ac:dyDescent="0.3">
      <c r="AJ3510" t="s">
        <v>52</v>
      </c>
      <c r="AK3510" t="s">
        <v>127</v>
      </c>
      <c r="AL3510" t="s">
        <v>725</v>
      </c>
      <c r="AM3510">
        <v>225.01599999999999</v>
      </c>
    </row>
    <row r="3511" spans="36:39" x14ac:dyDescent="0.3">
      <c r="AJ3511" t="s">
        <v>52</v>
      </c>
      <c r="AK3511" t="s">
        <v>127</v>
      </c>
      <c r="AL3511" t="s">
        <v>728</v>
      </c>
      <c r="AM3511">
        <v>301.74200000000002</v>
      </c>
    </row>
    <row r="3512" spans="36:39" x14ac:dyDescent="0.3">
      <c r="AJ3512" t="s">
        <v>52</v>
      </c>
      <c r="AK3512" t="s">
        <v>127</v>
      </c>
      <c r="AL3512" t="s">
        <v>731</v>
      </c>
      <c r="AM3512">
        <v>554.16600000000005</v>
      </c>
    </row>
    <row r="3513" spans="36:39" x14ac:dyDescent="0.3">
      <c r="AJ3513" t="s">
        <v>52</v>
      </c>
      <c r="AK3513" t="s">
        <v>127</v>
      </c>
      <c r="AL3513" t="s">
        <v>736</v>
      </c>
      <c r="AM3513">
        <v>114.848</v>
      </c>
    </row>
    <row r="3514" spans="36:39" x14ac:dyDescent="0.3">
      <c r="AJ3514" t="s">
        <v>52</v>
      </c>
      <c r="AK3514" t="s">
        <v>127</v>
      </c>
      <c r="AL3514" t="s">
        <v>738</v>
      </c>
      <c r="AM3514">
        <v>98.635999999999996</v>
      </c>
    </row>
    <row r="3515" spans="36:39" x14ac:dyDescent="0.3">
      <c r="AJ3515" t="s">
        <v>52</v>
      </c>
      <c r="AK3515" t="s">
        <v>127</v>
      </c>
      <c r="AL3515" t="s">
        <v>739</v>
      </c>
      <c r="AM3515">
        <v>604.65599999999995</v>
      </c>
    </row>
    <row r="3516" spans="36:39" x14ac:dyDescent="0.3">
      <c r="AJ3516" t="s">
        <v>52</v>
      </c>
      <c r="AK3516" t="s">
        <v>127</v>
      </c>
      <c r="AL3516" t="s">
        <v>740</v>
      </c>
      <c r="AM3516">
        <v>847.2</v>
      </c>
    </row>
    <row r="3517" spans="36:39" x14ac:dyDescent="0.3">
      <c r="AJ3517" t="s">
        <v>52</v>
      </c>
      <c r="AK3517" t="s">
        <v>127</v>
      </c>
      <c r="AL3517" t="s">
        <v>741</v>
      </c>
      <c r="AM3517">
        <v>60.143999999999998</v>
      </c>
    </row>
    <row r="3518" spans="36:39" x14ac:dyDescent="0.3">
      <c r="AJ3518" t="s">
        <v>52</v>
      </c>
      <c r="AK3518" t="s">
        <v>127</v>
      </c>
      <c r="AL3518" t="s">
        <v>744</v>
      </c>
      <c r="AM3518">
        <v>24.047999999999998</v>
      </c>
    </row>
    <row r="3519" spans="36:39" x14ac:dyDescent="0.3">
      <c r="AJ3519" t="s">
        <v>52</v>
      </c>
      <c r="AK3519" t="s">
        <v>127</v>
      </c>
      <c r="AL3519" t="s">
        <v>748</v>
      </c>
      <c r="AM3519">
        <v>408.42200000000003</v>
      </c>
    </row>
    <row r="3520" spans="36:39" x14ac:dyDescent="0.3">
      <c r="AJ3520" t="s">
        <v>52</v>
      </c>
      <c r="AK3520" t="s">
        <v>127</v>
      </c>
      <c r="AL3520" t="s">
        <v>750</v>
      </c>
      <c r="AM3520">
        <v>467.65320000000003</v>
      </c>
    </row>
    <row r="3521" spans="36:39" x14ac:dyDescent="0.3">
      <c r="AJ3521" t="s">
        <v>52</v>
      </c>
      <c r="AK3521" t="s">
        <v>127</v>
      </c>
      <c r="AL3521" t="s">
        <v>751</v>
      </c>
      <c r="AM3521">
        <v>2.92</v>
      </c>
    </row>
    <row r="3522" spans="36:39" x14ac:dyDescent="0.3">
      <c r="AJ3522" t="s">
        <v>52</v>
      </c>
      <c r="AK3522" t="s">
        <v>127</v>
      </c>
      <c r="AL3522" t="s">
        <v>753</v>
      </c>
      <c r="AM3522">
        <v>337.81799999999998</v>
      </c>
    </row>
    <row r="3523" spans="36:39" x14ac:dyDescent="0.3">
      <c r="AJ3523" t="s">
        <v>52</v>
      </c>
      <c r="AK3523" t="s">
        <v>127</v>
      </c>
      <c r="AL3523" t="s">
        <v>755</v>
      </c>
      <c r="AM3523">
        <v>46.863999999999997</v>
      </c>
    </row>
    <row r="3524" spans="36:39" x14ac:dyDescent="0.3">
      <c r="AJ3524" t="s">
        <v>52</v>
      </c>
      <c r="AK3524" t="s">
        <v>127</v>
      </c>
      <c r="AL3524" t="s">
        <v>756</v>
      </c>
      <c r="AM3524">
        <v>5.6280000000000001</v>
      </c>
    </row>
    <row r="3525" spans="36:39" x14ac:dyDescent="0.3">
      <c r="AJ3525" t="s">
        <v>52</v>
      </c>
      <c r="AK3525" t="s">
        <v>127</v>
      </c>
      <c r="AL3525" t="s">
        <v>759</v>
      </c>
      <c r="AM3525">
        <v>32.783999999999999</v>
      </c>
    </row>
    <row r="3526" spans="36:39" x14ac:dyDescent="0.3">
      <c r="AJ3526" t="s">
        <v>52</v>
      </c>
      <c r="AK3526" t="s">
        <v>127</v>
      </c>
      <c r="AL3526" t="s">
        <v>760</v>
      </c>
      <c r="AM3526">
        <v>26.88</v>
      </c>
    </row>
    <row r="3527" spans="36:39" x14ac:dyDescent="0.3">
      <c r="AJ3527" t="s">
        <v>52</v>
      </c>
      <c r="AK3527" t="s">
        <v>127</v>
      </c>
      <c r="AL3527" t="s">
        <v>762</v>
      </c>
      <c r="AM3527">
        <v>16.68</v>
      </c>
    </row>
    <row r="3528" spans="36:39" x14ac:dyDescent="0.3">
      <c r="AJ3528" t="s">
        <v>52</v>
      </c>
      <c r="AK3528" t="s">
        <v>127</v>
      </c>
      <c r="AL3528" t="s">
        <v>769</v>
      </c>
      <c r="AM3528">
        <v>167.96799999999999</v>
      </c>
    </row>
    <row r="3529" spans="36:39" x14ac:dyDescent="0.3">
      <c r="AJ3529" t="s">
        <v>52</v>
      </c>
      <c r="AK3529" t="s">
        <v>127</v>
      </c>
      <c r="AL3529" t="s">
        <v>772</v>
      </c>
      <c r="AM3529">
        <v>162.34399999999999</v>
      </c>
    </row>
    <row r="3530" spans="36:39" x14ac:dyDescent="0.3">
      <c r="AJ3530" t="s">
        <v>52</v>
      </c>
      <c r="AK3530" t="s">
        <v>127</v>
      </c>
      <c r="AL3530" t="s">
        <v>777</v>
      </c>
      <c r="AM3530">
        <v>275.05799999999999</v>
      </c>
    </row>
    <row r="3531" spans="36:39" x14ac:dyDescent="0.3">
      <c r="AJ3531" t="s">
        <v>52</v>
      </c>
      <c r="AK3531" t="s">
        <v>127</v>
      </c>
      <c r="AL3531" t="s">
        <v>781</v>
      </c>
      <c r="AM3531">
        <v>0.55600000000000005</v>
      </c>
    </row>
    <row r="3532" spans="36:39" x14ac:dyDescent="0.3">
      <c r="AJ3532" t="s">
        <v>52</v>
      </c>
      <c r="AK3532" t="s">
        <v>127</v>
      </c>
      <c r="AL3532" t="s">
        <v>782</v>
      </c>
      <c r="AM3532">
        <v>1240.4179999999999</v>
      </c>
    </row>
    <row r="3533" spans="36:39" x14ac:dyDescent="0.3">
      <c r="AJ3533" t="s">
        <v>52</v>
      </c>
      <c r="AK3533" t="s">
        <v>127</v>
      </c>
      <c r="AL3533" t="s">
        <v>784</v>
      </c>
      <c r="AM3533">
        <v>168.16800000000001</v>
      </c>
    </row>
    <row r="3534" spans="36:39" x14ac:dyDescent="0.3">
      <c r="AJ3534" t="s">
        <v>52</v>
      </c>
      <c r="AK3534" t="s">
        <v>127</v>
      </c>
      <c r="AL3534" t="s">
        <v>786</v>
      </c>
      <c r="AM3534">
        <v>49.631999999999998</v>
      </c>
    </row>
    <row r="3535" spans="36:39" x14ac:dyDescent="0.3">
      <c r="AJ3535" t="s">
        <v>52</v>
      </c>
      <c r="AK3535" t="s">
        <v>127</v>
      </c>
      <c r="AL3535" t="s">
        <v>787</v>
      </c>
      <c r="AM3535">
        <v>12.16</v>
      </c>
    </row>
    <row r="3536" spans="36:39" x14ac:dyDescent="0.3">
      <c r="AJ3536" t="s">
        <v>52</v>
      </c>
      <c r="AK3536" t="s">
        <v>127</v>
      </c>
      <c r="AL3536" t="s">
        <v>791</v>
      </c>
      <c r="AM3536">
        <v>272.84800000000001</v>
      </c>
    </row>
    <row r="3537" spans="36:39" x14ac:dyDescent="0.3">
      <c r="AJ3537" t="s">
        <v>52</v>
      </c>
      <c r="AK3537" t="s">
        <v>127</v>
      </c>
      <c r="AL3537" t="s">
        <v>792</v>
      </c>
      <c r="AM3537">
        <v>164.012</v>
      </c>
    </row>
    <row r="3538" spans="36:39" x14ac:dyDescent="0.3">
      <c r="AJ3538" t="s">
        <v>52</v>
      </c>
      <c r="AK3538" t="s">
        <v>127</v>
      </c>
      <c r="AL3538" t="s">
        <v>793</v>
      </c>
      <c r="AM3538">
        <v>321.39</v>
      </c>
    </row>
    <row r="3539" spans="36:39" x14ac:dyDescent="0.3">
      <c r="AJ3539" t="s">
        <v>52</v>
      </c>
      <c r="AK3539" t="s">
        <v>127</v>
      </c>
      <c r="AL3539" t="s">
        <v>795</v>
      </c>
      <c r="AM3539">
        <v>48.908000000000001</v>
      </c>
    </row>
    <row r="3540" spans="36:39" x14ac:dyDescent="0.3">
      <c r="AJ3540" t="s">
        <v>52</v>
      </c>
      <c r="AK3540" t="s">
        <v>127</v>
      </c>
      <c r="AL3540" t="s">
        <v>797</v>
      </c>
      <c r="AM3540">
        <v>77.488</v>
      </c>
    </row>
    <row r="3541" spans="36:39" x14ac:dyDescent="0.3">
      <c r="AJ3541" t="s">
        <v>52</v>
      </c>
      <c r="AK3541" t="s">
        <v>127</v>
      </c>
      <c r="AL3541" t="s">
        <v>798</v>
      </c>
      <c r="AM3541">
        <v>1590.5096000000001</v>
      </c>
    </row>
    <row r="3542" spans="36:39" x14ac:dyDescent="0.3">
      <c r="AJ3542" t="s">
        <v>52</v>
      </c>
      <c r="AK3542" t="s">
        <v>127</v>
      </c>
      <c r="AL3542" t="s">
        <v>799</v>
      </c>
      <c r="AM3542">
        <v>492.72300000000001</v>
      </c>
    </row>
    <row r="3543" spans="36:39" x14ac:dyDescent="0.3">
      <c r="AJ3543" t="s">
        <v>52</v>
      </c>
      <c r="AK3543" t="s">
        <v>127</v>
      </c>
      <c r="AL3543" t="s">
        <v>800</v>
      </c>
      <c r="AM3543">
        <v>23.01</v>
      </c>
    </row>
    <row r="3544" spans="36:39" x14ac:dyDescent="0.3">
      <c r="AJ3544" t="s">
        <v>52</v>
      </c>
      <c r="AK3544" t="s">
        <v>127</v>
      </c>
      <c r="AL3544" t="s">
        <v>801</v>
      </c>
      <c r="AM3544">
        <v>45.04</v>
      </c>
    </row>
    <row r="3545" spans="36:39" x14ac:dyDescent="0.3">
      <c r="AJ3545" t="s">
        <v>52</v>
      </c>
      <c r="AK3545" t="s">
        <v>127</v>
      </c>
      <c r="AL3545" t="s">
        <v>140</v>
      </c>
      <c r="AM3545">
        <v>5.952</v>
      </c>
    </row>
    <row r="3546" spans="36:39" x14ac:dyDescent="0.3">
      <c r="AJ3546" t="s">
        <v>52</v>
      </c>
      <c r="AK3546" t="s">
        <v>127</v>
      </c>
      <c r="AL3546" t="s">
        <v>803</v>
      </c>
      <c r="AM3546">
        <v>1933.07</v>
      </c>
    </row>
    <row r="3547" spans="36:39" x14ac:dyDescent="0.3">
      <c r="AJ3547" t="s">
        <v>52</v>
      </c>
      <c r="AK3547" t="s">
        <v>127</v>
      </c>
      <c r="AL3547" t="s">
        <v>804</v>
      </c>
      <c r="AM3547">
        <v>46.088000000000001</v>
      </c>
    </row>
    <row r="3548" spans="36:39" x14ac:dyDescent="0.3">
      <c r="AJ3548" t="s">
        <v>52</v>
      </c>
      <c r="AK3548" t="s">
        <v>127</v>
      </c>
      <c r="AL3548" t="s">
        <v>805</v>
      </c>
      <c r="AM3548">
        <v>41.567999999999998</v>
      </c>
    </row>
    <row r="3549" spans="36:39" x14ac:dyDescent="0.3">
      <c r="AJ3549" t="s">
        <v>52</v>
      </c>
      <c r="AK3549" t="s">
        <v>127</v>
      </c>
      <c r="AL3549" t="s">
        <v>809</v>
      </c>
      <c r="AM3549">
        <v>536.85799999999995</v>
      </c>
    </row>
    <row r="3550" spans="36:39" x14ac:dyDescent="0.3">
      <c r="AJ3550" t="s">
        <v>52</v>
      </c>
      <c r="AK3550" t="s">
        <v>127</v>
      </c>
      <c r="AL3550" t="s">
        <v>810</v>
      </c>
      <c r="AM3550">
        <v>911.25599999999997</v>
      </c>
    </row>
    <row r="3551" spans="36:39" x14ac:dyDescent="0.3">
      <c r="AJ3551" t="s">
        <v>52</v>
      </c>
      <c r="AK3551" t="s">
        <v>127</v>
      </c>
      <c r="AL3551" t="s">
        <v>812</v>
      </c>
      <c r="AM3551">
        <v>65.028000000000006</v>
      </c>
    </row>
    <row r="3552" spans="36:39" x14ac:dyDescent="0.3">
      <c r="AJ3552" t="s">
        <v>52</v>
      </c>
      <c r="AK3552" t="s">
        <v>127</v>
      </c>
      <c r="AL3552" t="s">
        <v>814</v>
      </c>
      <c r="AM3552">
        <v>5579.94</v>
      </c>
    </row>
    <row r="3553" spans="36:39" x14ac:dyDescent="0.3">
      <c r="AJ3553" t="s">
        <v>52</v>
      </c>
      <c r="AK3553" t="s">
        <v>127</v>
      </c>
      <c r="AL3553" t="s">
        <v>818</v>
      </c>
      <c r="AM3553">
        <v>1190.53</v>
      </c>
    </row>
    <row r="3554" spans="36:39" x14ac:dyDescent="0.3">
      <c r="AJ3554" t="s">
        <v>52</v>
      </c>
      <c r="AK3554" t="s">
        <v>127</v>
      </c>
      <c r="AL3554" t="s">
        <v>819</v>
      </c>
      <c r="AM3554">
        <v>589.81799999999998</v>
      </c>
    </row>
    <row r="3555" spans="36:39" x14ac:dyDescent="0.3">
      <c r="AJ3555" t="s">
        <v>52</v>
      </c>
      <c r="AK3555" t="s">
        <v>127</v>
      </c>
      <c r="AL3555" t="s">
        <v>826</v>
      </c>
      <c r="AM3555">
        <v>41.695999999999998</v>
      </c>
    </row>
    <row r="3556" spans="36:39" x14ac:dyDescent="0.3">
      <c r="AJ3556" t="s">
        <v>52</v>
      </c>
      <c r="AK3556" t="s">
        <v>127</v>
      </c>
      <c r="AL3556" t="s">
        <v>827</v>
      </c>
      <c r="AM3556">
        <v>97.263999999999996</v>
      </c>
    </row>
    <row r="3557" spans="36:39" x14ac:dyDescent="0.3">
      <c r="AJ3557" t="s">
        <v>52</v>
      </c>
      <c r="AK3557" t="s">
        <v>127</v>
      </c>
      <c r="AL3557" t="s">
        <v>829</v>
      </c>
      <c r="AM3557">
        <v>16.175999999999998</v>
      </c>
    </row>
    <row r="3558" spans="36:39" x14ac:dyDescent="0.3">
      <c r="AJ3558" t="s">
        <v>52</v>
      </c>
      <c r="AK3558" t="s">
        <v>127</v>
      </c>
      <c r="AL3558" t="s">
        <v>835</v>
      </c>
      <c r="AM3558">
        <v>609.61400000000003</v>
      </c>
    </row>
    <row r="3559" spans="36:39" x14ac:dyDescent="0.3">
      <c r="AJ3559" t="s">
        <v>52</v>
      </c>
      <c r="AK3559" t="s">
        <v>127</v>
      </c>
      <c r="AL3559" t="s">
        <v>840</v>
      </c>
      <c r="AM3559">
        <v>37.207999999999998</v>
      </c>
    </row>
    <row r="3560" spans="36:39" x14ac:dyDescent="0.3">
      <c r="AJ3560" t="s">
        <v>52</v>
      </c>
      <c r="AK3560" t="s">
        <v>127</v>
      </c>
      <c r="AL3560" t="s">
        <v>841</v>
      </c>
      <c r="AM3560">
        <v>1558.9251999999999</v>
      </c>
    </row>
    <row r="3561" spans="36:39" x14ac:dyDescent="0.3">
      <c r="AJ3561" t="s">
        <v>52</v>
      </c>
      <c r="AK3561" t="s">
        <v>127</v>
      </c>
      <c r="AL3561" t="s">
        <v>842</v>
      </c>
      <c r="AM3561">
        <v>1841.8119999999999</v>
      </c>
    </row>
    <row r="3562" spans="36:39" x14ac:dyDescent="0.3">
      <c r="AJ3562" t="s">
        <v>52</v>
      </c>
      <c r="AK3562" t="s">
        <v>127</v>
      </c>
      <c r="AL3562" t="s">
        <v>843</v>
      </c>
      <c r="AM3562">
        <v>10.272</v>
      </c>
    </row>
    <row r="3563" spans="36:39" x14ac:dyDescent="0.3">
      <c r="AJ3563" t="s">
        <v>52</v>
      </c>
      <c r="AK3563" t="s">
        <v>127</v>
      </c>
      <c r="AL3563" t="s">
        <v>845</v>
      </c>
      <c r="AM3563">
        <v>769.09</v>
      </c>
    </row>
    <row r="3564" spans="36:39" x14ac:dyDescent="0.3">
      <c r="AJ3564" t="s">
        <v>52</v>
      </c>
      <c r="AK3564" t="s">
        <v>127</v>
      </c>
      <c r="AL3564" t="s">
        <v>847</v>
      </c>
      <c r="AM3564">
        <v>208.696</v>
      </c>
    </row>
    <row r="3565" spans="36:39" x14ac:dyDescent="0.3">
      <c r="AJ3565" t="s">
        <v>52</v>
      </c>
      <c r="AK3565" t="s">
        <v>127</v>
      </c>
      <c r="AL3565" t="s">
        <v>848</v>
      </c>
      <c r="AM3565">
        <v>1102.472</v>
      </c>
    </row>
    <row r="3566" spans="36:39" x14ac:dyDescent="0.3">
      <c r="AJ3566" t="s">
        <v>52</v>
      </c>
      <c r="AK3566" t="s">
        <v>127</v>
      </c>
      <c r="AL3566" t="s">
        <v>851</v>
      </c>
      <c r="AM3566">
        <v>39.984000000000002</v>
      </c>
    </row>
    <row r="3567" spans="36:39" x14ac:dyDescent="0.3">
      <c r="AJ3567" t="s">
        <v>52</v>
      </c>
      <c r="AK3567" t="s">
        <v>127</v>
      </c>
      <c r="AL3567" t="s">
        <v>852</v>
      </c>
      <c r="AM3567">
        <v>114.84</v>
      </c>
    </row>
    <row r="3568" spans="36:39" x14ac:dyDescent="0.3">
      <c r="AJ3568" t="s">
        <v>52</v>
      </c>
      <c r="AK3568" t="s">
        <v>127</v>
      </c>
      <c r="AL3568" t="s">
        <v>853</v>
      </c>
      <c r="AM3568">
        <v>37.445999999999998</v>
      </c>
    </row>
    <row r="3569" spans="36:39" x14ac:dyDescent="0.3">
      <c r="AJ3569" t="s">
        <v>52</v>
      </c>
      <c r="AK3569" t="s">
        <v>127</v>
      </c>
      <c r="AL3569" t="s">
        <v>856</v>
      </c>
      <c r="AM3569">
        <v>15.576000000000001</v>
      </c>
    </row>
    <row r="3570" spans="36:39" x14ac:dyDescent="0.3">
      <c r="AJ3570" t="s">
        <v>52</v>
      </c>
      <c r="AK3570" t="s">
        <v>127</v>
      </c>
      <c r="AL3570" t="s">
        <v>858</v>
      </c>
      <c r="AM3570">
        <v>244.18799999999999</v>
      </c>
    </row>
    <row r="3571" spans="36:39" x14ac:dyDescent="0.3">
      <c r="AJ3571" t="s">
        <v>52</v>
      </c>
      <c r="AK3571" t="s">
        <v>127</v>
      </c>
      <c r="AL3571" t="s">
        <v>18</v>
      </c>
      <c r="AM3571">
        <v>100.398</v>
      </c>
    </row>
    <row r="3572" spans="36:39" x14ac:dyDescent="0.3">
      <c r="AJ3572" t="s">
        <v>52</v>
      </c>
      <c r="AK3572" t="s">
        <v>127</v>
      </c>
      <c r="AL3572" t="s">
        <v>859</v>
      </c>
      <c r="AM3572">
        <v>28.776</v>
      </c>
    </row>
    <row r="3573" spans="36:39" x14ac:dyDescent="0.3">
      <c r="AJ3573" t="s">
        <v>52</v>
      </c>
      <c r="AK3573" t="s">
        <v>127</v>
      </c>
      <c r="AL3573" t="s">
        <v>867</v>
      </c>
      <c r="AM3573">
        <v>2027.1880000000001</v>
      </c>
    </row>
    <row r="3574" spans="36:39" x14ac:dyDescent="0.3">
      <c r="AJ3574" t="s">
        <v>52</v>
      </c>
      <c r="AK3574" t="s">
        <v>127</v>
      </c>
      <c r="AL3574" t="s">
        <v>868</v>
      </c>
      <c r="AM3574">
        <v>23.968</v>
      </c>
    </row>
    <row r="3575" spans="36:39" x14ac:dyDescent="0.3">
      <c r="AJ3575" t="s">
        <v>52</v>
      </c>
      <c r="AK3575" t="s">
        <v>127</v>
      </c>
      <c r="AL3575" t="s">
        <v>871</v>
      </c>
      <c r="AM3575">
        <v>60.415999999999997</v>
      </c>
    </row>
    <row r="3576" spans="36:39" x14ac:dyDescent="0.3">
      <c r="AJ3576" t="s">
        <v>52</v>
      </c>
      <c r="AK3576" t="s">
        <v>127</v>
      </c>
      <c r="AL3576" t="s">
        <v>874</v>
      </c>
      <c r="AM3576">
        <v>629.596</v>
      </c>
    </row>
    <row r="3577" spans="36:39" x14ac:dyDescent="0.3">
      <c r="AJ3577" t="s">
        <v>52</v>
      </c>
      <c r="AK3577" t="s">
        <v>127</v>
      </c>
      <c r="AL3577" t="s">
        <v>875</v>
      </c>
      <c r="AM3577">
        <v>490.392</v>
      </c>
    </row>
    <row r="3578" spans="36:39" x14ac:dyDescent="0.3">
      <c r="AJ3578" t="s">
        <v>52</v>
      </c>
      <c r="AK3578" t="s">
        <v>127</v>
      </c>
      <c r="AL3578" t="s">
        <v>876</v>
      </c>
      <c r="AM3578">
        <v>147.636</v>
      </c>
    </row>
    <row r="3579" spans="36:39" x14ac:dyDescent="0.3">
      <c r="AJ3579" t="s">
        <v>52</v>
      </c>
      <c r="AK3579" t="s">
        <v>127</v>
      </c>
      <c r="AL3579" t="s">
        <v>879</v>
      </c>
      <c r="AM3579">
        <v>21.99</v>
      </c>
    </row>
    <row r="3580" spans="36:39" x14ac:dyDescent="0.3">
      <c r="AJ3580" t="s">
        <v>52</v>
      </c>
      <c r="AK3580" t="s">
        <v>127</v>
      </c>
      <c r="AL3580" t="s">
        <v>882</v>
      </c>
      <c r="AM3580">
        <v>1.1120000000000001</v>
      </c>
    </row>
    <row r="3581" spans="36:39" x14ac:dyDescent="0.3">
      <c r="AJ3581" t="s">
        <v>52</v>
      </c>
      <c r="AK3581" t="s">
        <v>127</v>
      </c>
      <c r="AL3581" t="s">
        <v>883</v>
      </c>
      <c r="AM3581">
        <v>209.376</v>
      </c>
    </row>
    <row r="3582" spans="36:39" x14ac:dyDescent="0.3">
      <c r="AJ3582" t="s">
        <v>52</v>
      </c>
      <c r="AK3582" t="s">
        <v>127</v>
      </c>
      <c r="AL3582" t="s">
        <v>886</v>
      </c>
      <c r="AM3582">
        <v>577.2808</v>
      </c>
    </row>
    <row r="3583" spans="36:39" x14ac:dyDescent="0.3">
      <c r="AJ3583" t="s">
        <v>52</v>
      </c>
      <c r="AK3583" t="s">
        <v>127</v>
      </c>
      <c r="AL3583" t="s">
        <v>78</v>
      </c>
      <c r="AM3583">
        <v>2193.7959999999998</v>
      </c>
    </row>
    <row r="3584" spans="36:39" x14ac:dyDescent="0.3">
      <c r="AJ3584" t="s">
        <v>52</v>
      </c>
      <c r="AK3584" t="s">
        <v>127</v>
      </c>
      <c r="AL3584" t="s">
        <v>891</v>
      </c>
      <c r="AM3584">
        <v>130.756</v>
      </c>
    </row>
    <row r="3585" spans="36:39" x14ac:dyDescent="0.3">
      <c r="AJ3585" t="s">
        <v>52</v>
      </c>
      <c r="AK3585" t="s">
        <v>127</v>
      </c>
      <c r="AL3585" t="s">
        <v>894</v>
      </c>
      <c r="AM3585">
        <v>133.91999999999999</v>
      </c>
    </row>
    <row r="3586" spans="36:39" x14ac:dyDescent="0.3">
      <c r="AJ3586" t="s">
        <v>52</v>
      </c>
      <c r="AK3586" t="s">
        <v>127</v>
      </c>
      <c r="AL3586" t="s">
        <v>896</v>
      </c>
      <c r="AM3586">
        <v>25.16</v>
      </c>
    </row>
    <row r="3587" spans="36:39" x14ac:dyDescent="0.3">
      <c r="AJ3587" t="s">
        <v>52</v>
      </c>
      <c r="AK3587" t="s">
        <v>127</v>
      </c>
      <c r="AL3587" t="s">
        <v>898</v>
      </c>
      <c r="AM3587">
        <v>18.416</v>
      </c>
    </row>
    <row r="3588" spans="36:39" x14ac:dyDescent="0.3">
      <c r="AJ3588" t="s">
        <v>52</v>
      </c>
      <c r="AK3588" t="s">
        <v>127</v>
      </c>
      <c r="AL3588" t="s">
        <v>900</v>
      </c>
      <c r="AM3588">
        <v>2014.9639999999999</v>
      </c>
    </row>
    <row r="3589" spans="36:39" x14ac:dyDescent="0.3">
      <c r="AJ3589" t="s">
        <v>52</v>
      </c>
      <c r="AK3589" t="s">
        <v>127</v>
      </c>
      <c r="AL3589" t="s">
        <v>901</v>
      </c>
      <c r="AM3589">
        <v>971.88</v>
      </c>
    </row>
    <row r="3590" spans="36:39" x14ac:dyDescent="0.3">
      <c r="AJ3590" t="s">
        <v>52</v>
      </c>
      <c r="AK3590" t="s">
        <v>127</v>
      </c>
      <c r="AL3590" t="s">
        <v>903</v>
      </c>
      <c r="AM3590">
        <v>100.24</v>
      </c>
    </row>
    <row r="3591" spans="36:39" x14ac:dyDescent="0.3">
      <c r="AJ3591" t="s">
        <v>52</v>
      </c>
      <c r="AK3591" t="s">
        <v>127</v>
      </c>
      <c r="AL3591" t="s">
        <v>906</v>
      </c>
      <c r="AM3591">
        <v>407.18400000000003</v>
      </c>
    </row>
    <row r="3592" spans="36:39" x14ac:dyDescent="0.3">
      <c r="AJ3592" t="s">
        <v>52</v>
      </c>
      <c r="AK3592" t="s">
        <v>127</v>
      </c>
      <c r="AL3592" t="s">
        <v>907</v>
      </c>
      <c r="AM3592">
        <v>247.78399999999999</v>
      </c>
    </row>
    <row r="3593" spans="36:39" x14ac:dyDescent="0.3">
      <c r="AJ3593" t="s">
        <v>52</v>
      </c>
      <c r="AK3593" t="s">
        <v>127</v>
      </c>
      <c r="AL3593" t="s">
        <v>908</v>
      </c>
      <c r="AM3593">
        <v>1212.96</v>
      </c>
    </row>
    <row r="3594" spans="36:39" x14ac:dyDescent="0.3">
      <c r="AJ3594" t="s">
        <v>52</v>
      </c>
      <c r="AK3594" t="s">
        <v>127</v>
      </c>
      <c r="AL3594" t="s">
        <v>911</v>
      </c>
      <c r="AM3594">
        <v>87.158000000000001</v>
      </c>
    </row>
    <row r="3595" spans="36:39" x14ac:dyDescent="0.3">
      <c r="AJ3595" t="s">
        <v>52</v>
      </c>
      <c r="AK3595" t="s">
        <v>127</v>
      </c>
      <c r="AL3595" t="s">
        <v>913</v>
      </c>
      <c r="AM3595">
        <v>84.872</v>
      </c>
    </row>
    <row r="3596" spans="36:39" x14ac:dyDescent="0.3">
      <c r="AJ3596" t="s">
        <v>52</v>
      </c>
      <c r="AK3596" t="s">
        <v>127</v>
      </c>
      <c r="AL3596" t="s">
        <v>914</v>
      </c>
      <c r="AM3596">
        <v>212.99199999999999</v>
      </c>
    </row>
    <row r="3597" spans="36:39" x14ac:dyDescent="0.3">
      <c r="AJ3597" t="s">
        <v>52</v>
      </c>
      <c r="AK3597" t="s">
        <v>127</v>
      </c>
      <c r="AL3597" t="s">
        <v>916</v>
      </c>
      <c r="AM3597">
        <v>371.50400000000002</v>
      </c>
    </row>
    <row r="3598" spans="36:39" x14ac:dyDescent="0.3">
      <c r="AJ3598" t="s">
        <v>52</v>
      </c>
      <c r="AK3598" t="s">
        <v>127</v>
      </c>
      <c r="AL3598" t="s">
        <v>85</v>
      </c>
      <c r="AM3598">
        <v>1765.588</v>
      </c>
    </row>
    <row r="3599" spans="36:39" x14ac:dyDescent="0.3">
      <c r="AJ3599" t="s">
        <v>52</v>
      </c>
      <c r="AK3599" t="s">
        <v>128</v>
      </c>
      <c r="AL3599" t="s">
        <v>156</v>
      </c>
      <c r="AM3599">
        <v>1782.104</v>
      </c>
    </row>
    <row r="3600" spans="36:39" x14ac:dyDescent="0.3">
      <c r="AJ3600" t="s">
        <v>52</v>
      </c>
      <c r="AK3600" t="s">
        <v>128</v>
      </c>
      <c r="AL3600" t="s">
        <v>159</v>
      </c>
      <c r="AM3600">
        <v>55.5</v>
      </c>
    </row>
    <row r="3601" spans="36:39" x14ac:dyDescent="0.3">
      <c r="AJ3601" t="s">
        <v>52</v>
      </c>
      <c r="AK3601" t="s">
        <v>128</v>
      </c>
      <c r="AL3601" t="s">
        <v>289</v>
      </c>
      <c r="AM3601">
        <v>912.75</v>
      </c>
    </row>
    <row r="3602" spans="36:39" x14ac:dyDescent="0.3">
      <c r="AJ3602" t="s">
        <v>52</v>
      </c>
      <c r="AK3602" t="s">
        <v>128</v>
      </c>
      <c r="AL3602" t="s">
        <v>293</v>
      </c>
      <c r="AM3602">
        <v>133.12799999999999</v>
      </c>
    </row>
    <row r="3603" spans="36:39" x14ac:dyDescent="0.3">
      <c r="AJ3603" t="s">
        <v>52</v>
      </c>
      <c r="AK3603" t="s">
        <v>128</v>
      </c>
      <c r="AL3603" t="s">
        <v>353</v>
      </c>
      <c r="AM3603">
        <v>48.4</v>
      </c>
    </row>
    <row r="3604" spans="36:39" x14ac:dyDescent="0.3">
      <c r="AJ3604" t="s">
        <v>52</v>
      </c>
      <c r="AK3604" t="s">
        <v>128</v>
      </c>
      <c r="AL3604" t="s">
        <v>361</v>
      </c>
      <c r="AM3604">
        <v>166.44</v>
      </c>
    </row>
    <row r="3605" spans="36:39" x14ac:dyDescent="0.3">
      <c r="AJ3605" t="s">
        <v>52</v>
      </c>
      <c r="AK3605" t="s">
        <v>128</v>
      </c>
      <c r="AL3605" t="s">
        <v>366</v>
      </c>
      <c r="AM3605">
        <v>102.72</v>
      </c>
    </row>
    <row r="3606" spans="36:39" x14ac:dyDescent="0.3">
      <c r="AJ3606" t="s">
        <v>52</v>
      </c>
      <c r="AK3606" t="s">
        <v>128</v>
      </c>
      <c r="AL3606" t="s">
        <v>380</v>
      </c>
      <c r="AM3606">
        <v>295.05599999999998</v>
      </c>
    </row>
    <row r="3607" spans="36:39" x14ac:dyDescent="0.3">
      <c r="AJ3607" t="s">
        <v>52</v>
      </c>
      <c r="AK3607" t="s">
        <v>128</v>
      </c>
      <c r="AL3607" t="s">
        <v>395</v>
      </c>
      <c r="AM3607">
        <v>1044.6300000000001</v>
      </c>
    </row>
    <row r="3608" spans="36:39" x14ac:dyDescent="0.3">
      <c r="AJ3608" t="s">
        <v>52</v>
      </c>
      <c r="AK3608" t="s">
        <v>128</v>
      </c>
      <c r="AL3608" t="s">
        <v>413</v>
      </c>
      <c r="AM3608">
        <v>1499.95</v>
      </c>
    </row>
    <row r="3609" spans="36:39" x14ac:dyDescent="0.3">
      <c r="AJ3609" t="s">
        <v>52</v>
      </c>
      <c r="AK3609" t="s">
        <v>128</v>
      </c>
      <c r="AL3609" t="s">
        <v>478</v>
      </c>
      <c r="AM3609">
        <v>111.93</v>
      </c>
    </row>
    <row r="3610" spans="36:39" x14ac:dyDescent="0.3">
      <c r="AJ3610" t="s">
        <v>52</v>
      </c>
      <c r="AK3610" t="s">
        <v>128</v>
      </c>
      <c r="AL3610" t="s">
        <v>488</v>
      </c>
      <c r="AM3610">
        <v>280.27600000000001</v>
      </c>
    </row>
    <row r="3611" spans="36:39" x14ac:dyDescent="0.3">
      <c r="AJ3611" t="s">
        <v>52</v>
      </c>
      <c r="AK3611" t="s">
        <v>128</v>
      </c>
      <c r="AL3611" t="s">
        <v>522</v>
      </c>
      <c r="AM3611">
        <v>21.98</v>
      </c>
    </row>
    <row r="3612" spans="36:39" x14ac:dyDescent="0.3">
      <c r="AJ3612" t="s">
        <v>52</v>
      </c>
      <c r="AK3612" t="s">
        <v>128</v>
      </c>
      <c r="AL3612" t="s">
        <v>535</v>
      </c>
      <c r="AM3612">
        <v>19.440000000000001</v>
      </c>
    </row>
    <row r="3613" spans="36:39" x14ac:dyDescent="0.3">
      <c r="AJ3613" t="s">
        <v>52</v>
      </c>
      <c r="AK3613" t="s">
        <v>128</v>
      </c>
      <c r="AL3613" t="s">
        <v>548</v>
      </c>
      <c r="AM3613">
        <v>151.72</v>
      </c>
    </row>
    <row r="3614" spans="36:39" x14ac:dyDescent="0.3">
      <c r="AJ3614" t="s">
        <v>52</v>
      </c>
      <c r="AK3614" t="s">
        <v>128</v>
      </c>
      <c r="AL3614" t="s">
        <v>555</v>
      </c>
      <c r="AM3614">
        <v>16.776</v>
      </c>
    </row>
    <row r="3615" spans="36:39" x14ac:dyDescent="0.3">
      <c r="AJ3615" t="s">
        <v>52</v>
      </c>
      <c r="AK3615" t="s">
        <v>128</v>
      </c>
      <c r="AL3615" t="s">
        <v>577</v>
      </c>
      <c r="AM3615">
        <v>12.144</v>
      </c>
    </row>
    <row r="3616" spans="36:39" x14ac:dyDescent="0.3">
      <c r="AJ3616" t="s">
        <v>52</v>
      </c>
      <c r="AK3616" t="s">
        <v>128</v>
      </c>
      <c r="AL3616" t="s">
        <v>137</v>
      </c>
      <c r="AM3616">
        <v>4.96</v>
      </c>
    </row>
    <row r="3617" spans="36:39" x14ac:dyDescent="0.3">
      <c r="AJ3617" t="s">
        <v>52</v>
      </c>
      <c r="AK3617" t="s">
        <v>128</v>
      </c>
      <c r="AL3617" t="s">
        <v>649</v>
      </c>
      <c r="AM3617">
        <v>58.94</v>
      </c>
    </row>
    <row r="3618" spans="36:39" x14ac:dyDescent="0.3">
      <c r="AJ3618" t="s">
        <v>52</v>
      </c>
      <c r="AK3618" t="s">
        <v>128</v>
      </c>
      <c r="AL3618" t="s">
        <v>719</v>
      </c>
      <c r="AM3618">
        <v>219.12</v>
      </c>
    </row>
    <row r="3619" spans="36:39" x14ac:dyDescent="0.3">
      <c r="AJ3619" t="s">
        <v>52</v>
      </c>
      <c r="AK3619" t="s">
        <v>128</v>
      </c>
      <c r="AL3619" t="s">
        <v>764</v>
      </c>
      <c r="AM3619">
        <v>44.4</v>
      </c>
    </row>
    <row r="3620" spans="36:39" x14ac:dyDescent="0.3">
      <c r="AJ3620" t="s">
        <v>52</v>
      </c>
      <c r="AK3620" t="s">
        <v>128</v>
      </c>
      <c r="AL3620" t="s">
        <v>139</v>
      </c>
      <c r="AM3620">
        <v>256.35000000000002</v>
      </c>
    </row>
    <row r="3621" spans="36:39" x14ac:dyDescent="0.3">
      <c r="AJ3621" t="s">
        <v>52</v>
      </c>
      <c r="AK3621" t="s">
        <v>128</v>
      </c>
      <c r="AL3621" t="s">
        <v>808</v>
      </c>
      <c r="AM3621">
        <v>97.918000000000006</v>
      </c>
    </row>
    <row r="3622" spans="36:39" x14ac:dyDescent="0.3">
      <c r="AJ3622" t="s">
        <v>52</v>
      </c>
      <c r="AK3622" t="s">
        <v>128</v>
      </c>
      <c r="AL3622" t="s">
        <v>848</v>
      </c>
      <c r="AM3622">
        <v>11.68</v>
      </c>
    </row>
    <row r="3623" spans="36:39" x14ac:dyDescent="0.3">
      <c r="AJ3623" t="s">
        <v>52</v>
      </c>
      <c r="AK3623" t="s">
        <v>128</v>
      </c>
      <c r="AL3623" t="s">
        <v>860</v>
      </c>
      <c r="AM3623">
        <v>1745.71</v>
      </c>
    </row>
    <row r="3624" spans="36:39" x14ac:dyDescent="0.3">
      <c r="AJ3624" t="s">
        <v>52</v>
      </c>
      <c r="AK3624" t="s">
        <v>128</v>
      </c>
      <c r="AL3624" t="s">
        <v>901</v>
      </c>
      <c r="AM3624">
        <v>2126.0340000000001</v>
      </c>
    </row>
    <row r="3625" spans="36:39" x14ac:dyDescent="0.3">
      <c r="AJ3625" t="s">
        <v>52</v>
      </c>
      <c r="AK3625" t="s">
        <v>129</v>
      </c>
      <c r="AL3625" t="s">
        <v>306</v>
      </c>
      <c r="AM3625">
        <v>1672.31</v>
      </c>
    </row>
    <row r="3626" spans="36:39" x14ac:dyDescent="0.3">
      <c r="AJ3626" t="s">
        <v>52</v>
      </c>
      <c r="AK3626" t="s">
        <v>129</v>
      </c>
      <c r="AL3626" t="s">
        <v>749</v>
      </c>
      <c r="AM3626">
        <v>4609.93</v>
      </c>
    </row>
    <row r="3627" spans="36:39" x14ac:dyDescent="0.3">
      <c r="AJ3627" t="s">
        <v>52</v>
      </c>
      <c r="AK3627" t="s">
        <v>129</v>
      </c>
      <c r="AL3627" t="s">
        <v>755</v>
      </c>
      <c r="AM3627">
        <v>637.17999999999995</v>
      </c>
    </row>
    <row r="3628" spans="36:39" x14ac:dyDescent="0.3">
      <c r="AJ3628" t="s">
        <v>52</v>
      </c>
      <c r="AK3628" t="s">
        <v>129</v>
      </c>
      <c r="AL3628" t="s">
        <v>846</v>
      </c>
      <c r="AM3628">
        <v>715.2</v>
      </c>
    </row>
    <row r="3629" spans="36:39" x14ac:dyDescent="0.3">
      <c r="AJ3629" t="s">
        <v>52</v>
      </c>
      <c r="AK3629" t="s">
        <v>129</v>
      </c>
      <c r="AL3629" t="s">
        <v>902</v>
      </c>
      <c r="AM3629">
        <v>1294.75</v>
      </c>
    </row>
    <row r="3630" spans="36:39" x14ac:dyDescent="0.3">
      <c r="AJ3630" t="s">
        <v>52</v>
      </c>
      <c r="AK3630" t="s">
        <v>130</v>
      </c>
      <c r="AL3630" t="s">
        <v>145</v>
      </c>
      <c r="AM3630">
        <v>31.4</v>
      </c>
    </row>
    <row r="3631" spans="36:39" x14ac:dyDescent="0.3">
      <c r="AJ3631" t="s">
        <v>52</v>
      </c>
      <c r="AK3631" t="s">
        <v>130</v>
      </c>
      <c r="AL3631" t="s">
        <v>146</v>
      </c>
      <c r="AM3631">
        <v>334.2</v>
      </c>
    </row>
    <row r="3632" spans="36:39" x14ac:dyDescent="0.3">
      <c r="AJ3632" t="s">
        <v>52</v>
      </c>
      <c r="AK3632" t="s">
        <v>130</v>
      </c>
      <c r="AL3632" t="s">
        <v>148</v>
      </c>
      <c r="AM3632">
        <v>34.65</v>
      </c>
    </row>
    <row r="3633" spans="36:39" x14ac:dyDescent="0.3">
      <c r="AJ3633" t="s">
        <v>52</v>
      </c>
      <c r="AK3633" t="s">
        <v>130</v>
      </c>
      <c r="AL3633" t="s">
        <v>157</v>
      </c>
      <c r="AM3633">
        <v>5.56</v>
      </c>
    </row>
    <row r="3634" spans="36:39" x14ac:dyDescent="0.3">
      <c r="AJ3634" t="s">
        <v>52</v>
      </c>
      <c r="AK3634" t="s">
        <v>130</v>
      </c>
      <c r="AL3634" t="s">
        <v>166</v>
      </c>
      <c r="AM3634">
        <v>129.33000000000001</v>
      </c>
    </row>
    <row r="3635" spans="36:39" x14ac:dyDescent="0.3">
      <c r="AJ3635" t="s">
        <v>52</v>
      </c>
      <c r="AK3635" t="s">
        <v>130</v>
      </c>
      <c r="AL3635" t="s">
        <v>173</v>
      </c>
      <c r="AM3635">
        <v>192.22</v>
      </c>
    </row>
    <row r="3636" spans="36:39" x14ac:dyDescent="0.3">
      <c r="AJ3636" t="s">
        <v>52</v>
      </c>
      <c r="AK3636" t="s">
        <v>130</v>
      </c>
      <c r="AL3636" t="s">
        <v>175</v>
      </c>
      <c r="AM3636">
        <v>46.62</v>
      </c>
    </row>
    <row r="3637" spans="36:39" x14ac:dyDescent="0.3">
      <c r="AJ3637" t="s">
        <v>52</v>
      </c>
      <c r="AK3637" t="s">
        <v>130</v>
      </c>
      <c r="AL3637" t="s">
        <v>185</v>
      </c>
      <c r="AM3637">
        <v>49.12</v>
      </c>
    </row>
    <row r="3638" spans="36:39" x14ac:dyDescent="0.3">
      <c r="AJ3638" t="s">
        <v>52</v>
      </c>
      <c r="AK3638" t="s">
        <v>130</v>
      </c>
      <c r="AL3638" t="s">
        <v>186</v>
      </c>
      <c r="AM3638">
        <v>4494.9799999999996</v>
      </c>
    </row>
    <row r="3639" spans="36:39" x14ac:dyDescent="0.3">
      <c r="AJ3639" t="s">
        <v>52</v>
      </c>
      <c r="AK3639" t="s">
        <v>130</v>
      </c>
      <c r="AL3639" t="s">
        <v>187</v>
      </c>
      <c r="AM3639">
        <v>951.98</v>
      </c>
    </row>
    <row r="3640" spans="36:39" x14ac:dyDescent="0.3">
      <c r="AJ3640" t="s">
        <v>52</v>
      </c>
      <c r="AK3640" t="s">
        <v>130</v>
      </c>
      <c r="AL3640" t="s">
        <v>191</v>
      </c>
      <c r="AM3640">
        <v>113.1</v>
      </c>
    </row>
    <row r="3641" spans="36:39" x14ac:dyDescent="0.3">
      <c r="AJ3641" t="s">
        <v>52</v>
      </c>
      <c r="AK3641" t="s">
        <v>130</v>
      </c>
      <c r="AL3641" t="s">
        <v>192</v>
      </c>
      <c r="AM3641">
        <v>54.83</v>
      </c>
    </row>
    <row r="3642" spans="36:39" x14ac:dyDescent="0.3">
      <c r="AJ3642" t="s">
        <v>52</v>
      </c>
      <c r="AK3642" t="s">
        <v>130</v>
      </c>
      <c r="AL3642" t="s">
        <v>193</v>
      </c>
      <c r="AM3642">
        <v>1159.06</v>
      </c>
    </row>
    <row r="3643" spans="36:39" x14ac:dyDescent="0.3">
      <c r="AJ3643" t="s">
        <v>52</v>
      </c>
      <c r="AK3643" t="s">
        <v>130</v>
      </c>
      <c r="AL3643" t="s">
        <v>197</v>
      </c>
      <c r="AM3643">
        <v>504.9</v>
      </c>
    </row>
    <row r="3644" spans="36:39" x14ac:dyDescent="0.3">
      <c r="AJ3644" t="s">
        <v>52</v>
      </c>
      <c r="AK3644" t="s">
        <v>130</v>
      </c>
      <c r="AL3644" t="s">
        <v>200</v>
      </c>
      <c r="AM3644">
        <v>177.55</v>
      </c>
    </row>
    <row r="3645" spans="36:39" x14ac:dyDescent="0.3">
      <c r="AJ3645" t="s">
        <v>52</v>
      </c>
      <c r="AK3645" t="s">
        <v>130</v>
      </c>
      <c r="AL3645" t="s">
        <v>209</v>
      </c>
      <c r="AM3645">
        <v>155.46</v>
      </c>
    </row>
    <row r="3646" spans="36:39" x14ac:dyDescent="0.3">
      <c r="AJ3646" t="s">
        <v>52</v>
      </c>
      <c r="AK3646" t="s">
        <v>130</v>
      </c>
      <c r="AL3646" t="s">
        <v>220</v>
      </c>
      <c r="AM3646">
        <v>290.98</v>
      </c>
    </row>
    <row r="3647" spans="36:39" x14ac:dyDescent="0.3">
      <c r="AJ3647" t="s">
        <v>52</v>
      </c>
      <c r="AK3647" t="s">
        <v>130</v>
      </c>
      <c r="AL3647" t="s">
        <v>240</v>
      </c>
      <c r="AM3647">
        <v>225.44</v>
      </c>
    </row>
    <row r="3648" spans="36:39" x14ac:dyDescent="0.3">
      <c r="AJ3648" t="s">
        <v>52</v>
      </c>
      <c r="AK3648" t="s">
        <v>130</v>
      </c>
      <c r="AL3648" t="s">
        <v>244</v>
      </c>
      <c r="AM3648">
        <v>151.96</v>
      </c>
    </row>
    <row r="3649" spans="36:39" x14ac:dyDescent="0.3">
      <c r="AJ3649" t="s">
        <v>52</v>
      </c>
      <c r="AK3649" t="s">
        <v>130</v>
      </c>
      <c r="AL3649" t="s">
        <v>247</v>
      </c>
      <c r="AM3649">
        <v>448.81</v>
      </c>
    </row>
    <row r="3650" spans="36:39" x14ac:dyDescent="0.3">
      <c r="AJ3650" t="s">
        <v>52</v>
      </c>
      <c r="AK3650" t="s">
        <v>130</v>
      </c>
      <c r="AL3650" t="s">
        <v>258</v>
      </c>
      <c r="AM3650">
        <v>23.08</v>
      </c>
    </row>
    <row r="3651" spans="36:39" x14ac:dyDescent="0.3">
      <c r="AJ3651" t="s">
        <v>52</v>
      </c>
      <c r="AK3651" t="s">
        <v>130</v>
      </c>
      <c r="AL3651" t="s">
        <v>273</v>
      </c>
      <c r="AM3651">
        <v>67.900000000000006</v>
      </c>
    </row>
    <row r="3652" spans="36:39" x14ac:dyDescent="0.3">
      <c r="AJ3652" t="s">
        <v>52</v>
      </c>
      <c r="AK3652" t="s">
        <v>130</v>
      </c>
      <c r="AL3652" t="s">
        <v>286</v>
      </c>
      <c r="AM3652">
        <v>32.4</v>
      </c>
    </row>
    <row r="3653" spans="36:39" x14ac:dyDescent="0.3">
      <c r="AJ3653" t="s">
        <v>52</v>
      </c>
      <c r="AK3653" t="s">
        <v>130</v>
      </c>
      <c r="AL3653" t="s">
        <v>289</v>
      </c>
      <c r="AM3653">
        <v>107.83</v>
      </c>
    </row>
    <row r="3654" spans="36:39" x14ac:dyDescent="0.3">
      <c r="AJ3654" t="s">
        <v>52</v>
      </c>
      <c r="AK3654" t="s">
        <v>130</v>
      </c>
      <c r="AL3654" t="s">
        <v>293</v>
      </c>
      <c r="AM3654">
        <v>1139.92</v>
      </c>
    </row>
    <row r="3655" spans="36:39" x14ac:dyDescent="0.3">
      <c r="AJ3655" t="s">
        <v>52</v>
      </c>
      <c r="AK3655" t="s">
        <v>130</v>
      </c>
      <c r="AL3655" t="s">
        <v>295</v>
      </c>
      <c r="AM3655">
        <v>35.04</v>
      </c>
    </row>
    <row r="3656" spans="36:39" x14ac:dyDescent="0.3">
      <c r="AJ3656" t="s">
        <v>52</v>
      </c>
      <c r="AK3656" t="s">
        <v>130</v>
      </c>
      <c r="AL3656" t="s">
        <v>311</v>
      </c>
      <c r="AM3656">
        <v>1812.01</v>
      </c>
    </row>
    <row r="3657" spans="36:39" x14ac:dyDescent="0.3">
      <c r="AJ3657" t="s">
        <v>52</v>
      </c>
      <c r="AK3657" t="s">
        <v>130</v>
      </c>
      <c r="AL3657" t="s">
        <v>321</v>
      </c>
      <c r="AM3657">
        <v>56.45</v>
      </c>
    </row>
    <row r="3658" spans="36:39" x14ac:dyDescent="0.3">
      <c r="AJ3658" t="s">
        <v>52</v>
      </c>
      <c r="AK3658" t="s">
        <v>130</v>
      </c>
      <c r="AL3658" t="s">
        <v>326</v>
      </c>
      <c r="AM3658">
        <v>324.11</v>
      </c>
    </row>
    <row r="3659" spans="36:39" x14ac:dyDescent="0.3">
      <c r="AJ3659" t="s">
        <v>52</v>
      </c>
      <c r="AK3659" t="s">
        <v>130</v>
      </c>
      <c r="AL3659" t="s">
        <v>343</v>
      </c>
      <c r="AM3659">
        <v>30.84</v>
      </c>
    </row>
    <row r="3660" spans="36:39" x14ac:dyDescent="0.3">
      <c r="AJ3660" t="s">
        <v>52</v>
      </c>
      <c r="AK3660" t="s">
        <v>130</v>
      </c>
      <c r="AL3660" t="s">
        <v>356</v>
      </c>
      <c r="AM3660">
        <v>82.38</v>
      </c>
    </row>
    <row r="3661" spans="36:39" x14ac:dyDescent="0.3">
      <c r="AJ3661" t="s">
        <v>52</v>
      </c>
      <c r="AK3661" t="s">
        <v>130</v>
      </c>
      <c r="AL3661" t="s">
        <v>367</v>
      </c>
      <c r="AM3661">
        <v>9.64</v>
      </c>
    </row>
    <row r="3662" spans="36:39" x14ac:dyDescent="0.3">
      <c r="AJ3662" t="s">
        <v>52</v>
      </c>
      <c r="AK3662" t="s">
        <v>130</v>
      </c>
      <c r="AL3662" t="s">
        <v>375</v>
      </c>
      <c r="AM3662">
        <v>25.06</v>
      </c>
    </row>
    <row r="3663" spans="36:39" x14ac:dyDescent="0.3">
      <c r="AJ3663" t="s">
        <v>52</v>
      </c>
      <c r="AK3663" t="s">
        <v>130</v>
      </c>
      <c r="AL3663" t="s">
        <v>382</v>
      </c>
      <c r="AM3663">
        <v>39.96</v>
      </c>
    </row>
    <row r="3664" spans="36:39" x14ac:dyDescent="0.3">
      <c r="AJ3664" t="s">
        <v>52</v>
      </c>
      <c r="AK3664" t="s">
        <v>130</v>
      </c>
      <c r="AL3664" t="s">
        <v>387</v>
      </c>
      <c r="AM3664">
        <v>138.53</v>
      </c>
    </row>
    <row r="3665" spans="36:39" x14ac:dyDescent="0.3">
      <c r="AJ3665" t="s">
        <v>52</v>
      </c>
      <c r="AK3665" t="s">
        <v>130</v>
      </c>
      <c r="AL3665" t="s">
        <v>393</v>
      </c>
      <c r="AM3665">
        <v>13.62</v>
      </c>
    </row>
    <row r="3666" spans="36:39" x14ac:dyDescent="0.3">
      <c r="AJ3666" t="s">
        <v>52</v>
      </c>
      <c r="AK3666" t="s">
        <v>130</v>
      </c>
      <c r="AL3666" t="s">
        <v>397</v>
      </c>
      <c r="AM3666">
        <v>197.72</v>
      </c>
    </row>
    <row r="3667" spans="36:39" x14ac:dyDescent="0.3">
      <c r="AJ3667" t="s">
        <v>52</v>
      </c>
      <c r="AK3667" t="s">
        <v>130</v>
      </c>
      <c r="AL3667" t="s">
        <v>399</v>
      </c>
      <c r="AM3667">
        <v>39.92</v>
      </c>
    </row>
    <row r="3668" spans="36:39" x14ac:dyDescent="0.3">
      <c r="AJ3668" t="s">
        <v>52</v>
      </c>
      <c r="AK3668" t="s">
        <v>130</v>
      </c>
      <c r="AL3668" t="s">
        <v>410</v>
      </c>
      <c r="AM3668">
        <v>520.03</v>
      </c>
    </row>
    <row r="3669" spans="36:39" x14ac:dyDescent="0.3">
      <c r="AJ3669" t="s">
        <v>52</v>
      </c>
      <c r="AK3669" t="s">
        <v>130</v>
      </c>
      <c r="AL3669" t="s">
        <v>412</v>
      </c>
      <c r="AM3669">
        <v>261.10000000000002</v>
      </c>
    </row>
    <row r="3670" spans="36:39" x14ac:dyDescent="0.3">
      <c r="AJ3670" t="s">
        <v>52</v>
      </c>
      <c r="AK3670" t="s">
        <v>130</v>
      </c>
      <c r="AL3670" t="s">
        <v>417</v>
      </c>
      <c r="AM3670">
        <v>57.01</v>
      </c>
    </row>
    <row r="3671" spans="36:39" x14ac:dyDescent="0.3">
      <c r="AJ3671" t="s">
        <v>52</v>
      </c>
      <c r="AK3671" t="s">
        <v>130</v>
      </c>
      <c r="AL3671" t="s">
        <v>422</v>
      </c>
      <c r="AM3671">
        <v>788.86</v>
      </c>
    </row>
    <row r="3672" spans="36:39" x14ac:dyDescent="0.3">
      <c r="AJ3672" t="s">
        <v>52</v>
      </c>
      <c r="AK3672" t="s">
        <v>130</v>
      </c>
      <c r="AL3672" t="s">
        <v>424</v>
      </c>
      <c r="AM3672">
        <v>1441.3</v>
      </c>
    </row>
    <row r="3673" spans="36:39" x14ac:dyDescent="0.3">
      <c r="AJ3673" t="s">
        <v>52</v>
      </c>
      <c r="AK3673" t="s">
        <v>130</v>
      </c>
      <c r="AL3673" t="s">
        <v>435</v>
      </c>
      <c r="AM3673">
        <v>54.66</v>
      </c>
    </row>
    <row r="3674" spans="36:39" x14ac:dyDescent="0.3">
      <c r="AJ3674" t="s">
        <v>52</v>
      </c>
      <c r="AK3674" t="s">
        <v>130</v>
      </c>
      <c r="AL3674" t="s">
        <v>442</v>
      </c>
      <c r="AM3674">
        <v>544.38</v>
      </c>
    </row>
    <row r="3675" spans="36:39" x14ac:dyDescent="0.3">
      <c r="AJ3675" t="s">
        <v>52</v>
      </c>
      <c r="AK3675" t="s">
        <v>130</v>
      </c>
      <c r="AL3675" t="s">
        <v>443</v>
      </c>
      <c r="AM3675">
        <v>47.32</v>
      </c>
    </row>
    <row r="3676" spans="36:39" x14ac:dyDescent="0.3">
      <c r="AJ3676" t="s">
        <v>52</v>
      </c>
      <c r="AK3676" t="s">
        <v>130</v>
      </c>
      <c r="AL3676" t="s">
        <v>450</v>
      </c>
      <c r="AM3676">
        <v>4251.92</v>
      </c>
    </row>
    <row r="3677" spans="36:39" x14ac:dyDescent="0.3">
      <c r="AJ3677" t="s">
        <v>52</v>
      </c>
      <c r="AK3677" t="s">
        <v>130</v>
      </c>
      <c r="AL3677" t="s">
        <v>458</v>
      </c>
      <c r="AM3677">
        <v>111.15</v>
      </c>
    </row>
    <row r="3678" spans="36:39" x14ac:dyDescent="0.3">
      <c r="AJ3678" t="s">
        <v>52</v>
      </c>
      <c r="AK3678" t="s">
        <v>130</v>
      </c>
      <c r="AL3678" t="s">
        <v>482</v>
      </c>
      <c r="AM3678">
        <v>2026.78</v>
      </c>
    </row>
    <row r="3679" spans="36:39" x14ac:dyDescent="0.3">
      <c r="AJ3679" t="s">
        <v>52</v>
      </c>
      <c r="AK3679" t="s">
        <v>130</v>
      </c>
      <c r="AL3679" t="s">
        <v>506</v>
      </c>
      <c r="AM3679">
        <v>1611.01</v>
      </c>
    </row>
    <row r="3680" spans="36:39" x14ac:dyDescent="0.3">
      <c r="AJ3680" t="s">
        <v>52</v>
      </c>
      <c r="AK3680" t="s">
        <v>130</v>
      </c>
      <c r="AL3680" t="s">
        <v>519</v>
      </c>
      <c r="AM3680">
        <v>75.040000000000006</v>
      </c>
    </row>
    <row r="3681" spans="36:39" x14ac:dyDescent="0.3">
      <c r="AJ3681" t="s">
        <v>52</v>
      </c>
      <c r="AK3681" t="s">
        <v>130</v>
      </c>
      <c r="AL3681" t="s">
        <v>526</v>
      </c>
      <c r="AM3681">
        <v>36.270000000000003</v>
      </c>
    </row>
    <row r="3682" spans="36:39" x14ac:dyDescent="0.3">
      <c r="AJ3682" t="s">
        <v>52</v>
      </c>
      <c r="AK3682" t="s">
        <v>130</v>
      </c>
      <c r="AL3682" t="s">
        <v>528</v>
      </c>
      <c r="AM3682">
        <v>2145.25</v>
      </c>
    </row>
    <row r="3683" spans="36:39" x14ac:dyDescent="0.3">
      <c r="AJ3683" t="s">
        <v>52</v>
      </c>
      <c r="AK3683" t="s">
        <v>130</v>
      </c>
      <c r="AL3683" t="s">
        <v>553</v>
      </c>
      <c r="AM3683">
        <v>75.88</v>
      </c>
    </row>
    <row r="3684" spans="36:39" x14ac:dyDescent="0.3">
      <c r="AJ3684" t="s">
        <v>52</v>
      </c>
      <c r="AK3684" t="s">
        <v>130</v>
      </c>
      <c r="AL3684" t="s">
        <v>559</v>
      </c>
      <c r="AM3684">
        <v>7.7</v>
      </c>
    </row>
    <row r="3685" spans="36:39" x14ac:dyDescent="0.3">
      <c r="AJ3685" t="s">
        <v>52</v>
      </c>
      <c r="AK3685" t="s">
        <v>130</v>
      </c>
      <c r="AL3685" t="s">
        <v>560</v>
      </c>
      <c r="AM3685">
        <v>284.02999999999997</v>
      </c>
    </row>
    <row r="3686" spans="36:39" x14ac:dyDescent="0.3">
      <c r="AJ3686" t="s">
        <v>52</v>
      </c>
      <c r="AK3686" t="s">
        <v>130</v>
      </c>
      <c r="AL3686" t="s">
        <v>568</v>
      </c>
      <c r="AM3686">
        <v>125.64</v>
      </c>
    </row>
    <row r="3687" spans="36:39" x14ac:dyDescent="0.3">
      <c r="AJ3687" t="s">
        <v>52</v>
      </c>
      <c r="AK3687" t="s">
        <v>130</v>
      </c>
      <c r="AL3687" t="s">
        <v>569</v>
      </c>
      <c r="AM3687">
        <v>1046.47</v>
      </c>
    </row>
    <row r="3688" spans="36:39" x14ac:dyDescent="0.3">
      <c r="AJ3688" t="s">
        <v>52</v>
      </c>
      <c r="AK3688" t="s">
        <v>130</v>
      </c>
      <c r="AL3688" t="s">
        <v>580</v>
      </c>
      <c r="AM3688">
        <v>3769.56</v>
      </c>
    </row>
    <row r="3689" spans="36:39" x14ac:dyDescent="0.3">
      <c r="AJ3689" t="s">
        <v>52</v>
      </c>
      <c r="AK3689" t="s">
        <v>130</v>
      </c>
      <c r="AL3689" t="s">
        <v>588</v>
      </c>
      <c r="AM3689">
        <v>771.4</v>
      </c>
    </row>
    <row r="3690" spans="36:39" x14ac:dyDescent="0.3">
      <c r="AJ3690" t="s">
        <v>52</v>
      </c>
      <c r="AK3690" t="s">
        <v>130</v>
      </c>
      <c r="AL3690" t="s">
        <v>590</v>
      </c>
      <c r="AM3690">
        <v>2298.9</v>
      </c>
    </row>
    <row r="3691" spans="36:39" x14ac:dyDescent="0.3">
      <c r="AJ3691" t="s">
        <v>52</v>
      </c>
      <c r="AK3691" t="s">
        <v>130</v>
      </c>
      <c r="AL3691" t="s">
        <v>592</v>
      </c>
      <c r="AM3691">
        <v>874.8</v>
      </c>
    </row>
    <row r="3692" spans="36:39" x14ac:dyDescent="0.3">
      <c r="AJ3692" t="s">
        <v>52</v>
      </c>
      <c r="AK3692" t="s">
        <v>130</v>
      </c>
      <c r="AL3692" t="s">
        <v>598</v>
      </c>
      <c r="AM3692">
        <v>61.1</v>
      </c>
    </row>
    <row r="3693" spans="36:39" x14ac:dyDescent="0.3">
      <c r="AJ3693" t="s">
        <v>52</v>
      </c>
      <c r="AK3693" t="s">
        <v>130</v>
      </c>
      <c r="AL3693" t="s">
        <v>609</v>
      </c>
      <c r="AM3693">
        <v>1120.73</v>
      </c>
    </row>
    <row r="3694" spans="36:39" x14ac:dyDescent="0.3">
      <c r="AJ3694" t="s">
        <v>52</v>
      </c>
      <c r="AK3694" t="s">
        <v>130</v>
      </c>
      <c r="AL3694" t="s">
        <v>610</v>
      </c>
      <c r="AM3694">
        <v>859.14</v>
      </c>
    </row>
    <row r="3695" spans="36:39" x14ac:dyDescent="0.3">
      <c r="AJ3695" t="s">
        <v>52</v>
      </c>
      <c r="AK3695" t="s">
        <v>130</v>
      </c>
      <c r="AL3695" t="s">
        <v>612</v>
      </c>
      <c r="AM3695">
        <v>176.63</v>
      </c>
    </row>
    <row r="3696" spans="36:39" x14ac:dyDescent="0.3">
      <c r="AJ3696" t="s">
        <v>52</v>
      </c>
      <c r="AK3696" t="s">
        <v>130</v>
      </c>
      <c r="AL3696" t="s">
        <v>622</v>
      </c>
      <c r="AM3696">
        <v>177.78</v>
      </c>
    </row>
    <row r="3697" spans="36:39" x14ac:dyDescent="0.3">
      <c r="AJ3697" t="s">
        <v>52</v>
      </c>
      <c r="AK3697" t="s">
        <v>130</v>
      </c>
      <c r="AL3697" t="s">
        <v>632</v>
      </c>
      <c r="AM3697">
        <v>359.97</v>
      </c>
    </row>
    <row r="3698" spans="36:39" x14ac:dyDescent="0.3">
      <c r="AJ3698" t="s">
        <v>52</v>
      </c>
      <c r="AK3698" t="s">
        <v>130</v>
      </c>
      <c r="AL3698" t="s">
        <v>648</v>
      </c>
      <c r="AM3698">
        <v>701.96</v>
      </c>
    </row>
    <row r="3699" spans="36:39" x14ac:dyDescent="0.3">
      <c r="AJ3699" t="s">
        <v>52</v>
      </c>
      <c r="AK3699" t="s">
        <v>130</v>
      </c>
      <c r="AL3699" t="s">
        <v>650</v>
      </c>
      <c r="AM3699">
        <v>158.81</v>
      </c>
    </row>
    <row r="3700" spans="36:39" x14ac:dyDescent="0.3">
      <c r="AJ3700" t="s">
        <v>52</v>
      </c>
      <c r="AK3700" t="s">
        <v>130</v>
      </c>
      <c r="AL3700" t="s">
        <v>651</v>
      </c>
      <c r="AM3700">
        <v>37.44</v>
      </c>
    </row>
    <row r="3701" spans="36:39" x14ac:dyDescent="0.3">
      <c r="AJ3701" t="s">
        <v>52</v>
      </c>
      <c r="AK3701" t="s">
        <v>130</v>
      </c>
      <c r="AL3701" t="s">
        <v>658</v>
      </c>
      <c r="AM3701">
        <v>80.38</v>
      </c>
    </row>
    <row r="3702" spans="36:39" x14ac:dyDescent="0.3">
      <c r="AJ3702" t="s">
        <v>52</v>
      </c>
      <c r="AK3702" t="s">
        <v>130</v>
      </c>
      <c r="AL3702" t="s">
        <v>661</v>
      </c>
      <c r="AM3702">
        <v>1691.36</v>
      </c>
    </row>
    <row r="3703" spans="36:39" x14ac:dyDescent="0.3">
      <c r="AJ3703" t="s">
        <v>52</v>
      </c>
      <c r="AK3703" t="s">
        <v>130</v>
      </c>
      <c r="AL3703" t="s">
        <v>666</v>
      </c>
      <c r="AM3703">
        <v>389.74</v>
      </c>
    </row>
    <row r="3704" spans="36:39" x14ac:dyDescent="0.3">
      <c r="AJ3704" t="s">
        <v>52</v>
      </c>
      <c r="AK3704" t="s">
        <v>130</v>
      </c>
      <c r="AL3704" t="s">
        <v>677</v>
      </c>
      <c r="AM3704">
        <v>629.86</v>
      </c>
    </row>
    <row r="3705" spans="36:39" x14ac:dyDescent="0.3">
      <c r="AJ3705" t="s">
        <v>52</v>
      </c>
      <c r="AK3705" t="s">
        <v>130</v>
      </c>
      <c r="AL3705" t="s">
        <v>682</v>
      </c>
      <c r="AM3705">
        <v>3333.9</v>
      </c>
    </row>
    <row r="3706" spans="36:39" x14ac:dyDescent="0.3">
      <c r="AJ3706" t="s">
        <v>52</v>
      </c>
      <c r="AK3706" t="s">
        <v>130</v>
      </c>
      <c r="AL3706" t="s">
        <v>688</v>
      </c>
      <c r="AM3706">
        <v>425.67</v>
      </c>
    </row>
    <row r="3707" spans="36:39" x14ac:dyDescent="0.3">
      <c r="AJ3707" t="s">
        <v>52</v>
      </c>
      <c r="AK3707" t="s">
        <v>130</v>
      </c>
      <c r="AL3707" t="s">
        <v>692</v>
      </c>
      <c r="AM3707">
        <v>1508.13</v>
      </c>
    </row>
    <row r="3708" spans="36:39" x14ac:dyDescent="0.3">
      <c r="AJ3708" t="s">
        <v>52</v>
      </c>
      <c r="AK3708" t="s">
        <v>130</v>
      </c>
      <c r="AL3708" t="s">
        <v>697</v>
      </c>
      <c r="AM3708">
        <v>321.56</v>
      </c>
    </row>
    <row r="3709" spans="36:39" x14ac:dyDescent="0.3">
      <c r="AJ3709" t="s">
        <v>52</v>
      </c>
      <c r="AK3709" t="s">
        <v>130</v>
      </c>
      <c r="AL3709" t="s">
        <v>702</v>
      </c>
      <c r="AM3709">
        <v>1417.35</v>
      </c>
    </row>
    <row r="3710" spans="36:39" x14ac:dyDescent="0.3">
      <c r="AJ3710" t="s">
        <v>52</v>
      </c>
      <c r="AK3710" t="s">
        <v>130</v>
      </c>
      <c r="AL3710" t="s">
        <v>714</v>
      </c>
      <c r="AM3710">
        <v>608.42999999999995</v>
      </c>
    </row>
    <row r="3711" spans="36:39" x14ac:dyDescent="0.3">
      <c r="AJ3711" t="s">
        <v>52</v>
      </c>
      <c r="AK3711" t="s">
        <v>130</v>
      </c>
      <c r="AL3711" t="s">
        <v>721</v>
      </c>
      <c r="AM3711">
        <v>860.07</v>
      </c>
    </row>
    <row r="3712" spans="36:39" x14ac:dyDescent="0.3">
      <c r="AJ3712" t="s">
        <v>52</v>
      </c>
      <c r="AK3712" t="s">
        <v>130</v>
      </c>
      <c r="AL3712" t="s">
        <v>722</v>
      </c>
      <c r="AM3712">
        <v>105.52</v>
      </c>
    </row>
    <row r="3713" spans="36:39" x14ac:dyDescent="0.3">
      <c r="AJ3713" t="s">
        <v>52</v>
      </c>
      <c r="AK3713" t="s">
        <v>130</v>
      </c>
      <c r="AL3713" t="s">
        <v>725</v>
      </c>
      <c r="AM3713">
        <v>718.22</v>
      </c>
    </row>
    <row r="3714" spans="36:39" x14ac:dyDescent="0.3">
      <c r="AJ3714" t="s">
        <v>52</v>
      </c>
      <c r="AK3714" t="s">
        <v>130</v>
      </c>
      <c r="AL3714" t="s">
        <v>728</v>
      </c>
      <c r="AM3714">
        <v>1056.8599999999999</v>
      </c>
    </row>
    <row r="3715" spans="36:39" x14ac:dyDescent="0.3">
      <c r="AJ3715" t="s">
        <v>52</v>
      </c>
      <c r="AK3715" t="s">
        <v>130</v>
      </c>
      <c r="AL3715" t="s">
        <v>735</v>
      </c>
      <c r="AM3715">
        <v>2884.37</v>
      </c>
    </row>
    <row r="3716" spans="36:39" x14ac:dyDescent="0.3">
      <c r="AJ3716" t="s">
        <v>52</v>
      </c>
      <c r="AK3716" t="s">
        <v>130</v>
      </c>
      <c r="AL3716" t="s">
        <v>749</v>
      </c>
      <c r="AM3716">
        <v>342.76</v>
      </c>
    </row>
    <row r="3717" spans="36:39" x14ac:dyDescent="0.3">
      <c r="AJ3717" t="s">
        <v>52</v>
      </c>
      <c r="AK3717" t="s">
        <v>130</v>
      </c>
      <c r="AL3717" t="s">
        <v>758</v>
      </c>
      <c r="AM3717">
        <v>1065.8399999999999</v>
      </c>
    </row>
    <row r="3718" spans="36:39" x14ac:dyDescent="0.3">
      <c r="AJ3718" t="s">
        <v>52</v>
      </c>
      <c r="AK3718" t="s">
        <v>130</v>
      </c>
      <c r="AL3718" t="s">
        <v>759</v>
      </c>
      <c r="AM3718">
        <v>22.96</v>
      </c>
    </row>
    <row r="3719" spans="36:39" x14ac:dyDescent="0.3">
      <c r="AJ3719" t="s">
        <v>52</v>
      </c>
      <c r="AK3719" t="s">
        <v>130</v>
      </c>
      <c r="AL3719" t="s">
        <v>770</v>
      </c>
      <c r="AM3719">
        <v>750.93</v>
      </c>
    </row>
    <row r="3720" spans="36:39" x14ac:dyDescent="0.3">
      <c r="AJ3720" t="s">
        <v>52</v>
      </c>
      <c r="AK3720" t="s">
        <v>130</v>
      </c>
      <c r="AL3720" t="s">
        <v>782</v>
      </c>
      <c r="AM3720">
        <v>173.94</v>
      </c>
    </row>
    <row r="3721" spans="36:39" x14ac:dyDescent="0.3">
      <c r="AJ3721" t="s">
        <v>52</v>
      </c>
      <c r="AK3721" t="s">
        <v>130</v>
      </c>
      <c r="AL3721" t="s">
        <v>785</v>
      </c>
      <c r="AM3721">
        <v>24.56</v>
      </c>
    </row>
    <row r="3722" spans="36:39" x14ac:dyDescent="0.3">
      <c r="AJ3722" t="s">
        <v>52</v>
      </c>
      <c r="AK3722" t="s">
        <v>130</v>
      </c>
      <c r="AL3722" t="s">
        <v>786</v>
      </c>
      <c r="AM3722">
        <v>359.4</v>
      </c>
    </row>
    <row r="3723" spans="36:39" x14ac:dyDescent="0.3">
      <c r="AJ3723" t="s">
        <v>52</v>
      </c>
      <c r="AK3723" t="s">
        <v>130</v>
      </c>
      <c r="AL3723" t="s">
        <v>140</v>
      </c>
      <c r="AM3723">
        <v>8805.0400000000009</v>
      </c>
    </row>
    <row r="3724" spans="36:39" x14ac:dyDescent="0.3">
      <c r="AJ3724" t="s">
        <v>52</v>
      </c>
      <c r="AK3724" t="s">
        <v>130</v>
      </c>
      <c r="AL3724" t="s">
        <v>820</v>
      </c>
      <c r="AM3724">
        <v>4.8899999999999997</v>
      </c>
    </row>
    <row r="3725" spans="36:39" x14ac:dyDescent="0.3">
      <c r="AJ3725" t="s">
        <v>52</v>
      </c>
      <c r="AK3725" t="s">
        <v>130</v>
      </c>
      <c r="AL3725" t="s">
        <v>824</v>
      </c>
      <c r="AM3725">
        <v>196.62</v>
      </c>
    </row>
    <row r="3726" spans="36:39" x14ac:dyDescent="0.3">
      <c r="AJ3726" t="s">
        <v>52</v>
      </c>
      <c r="AK3726" t="s">
        <v>130</v>
      </c>
      <c r="AL3726" t="s">
        <v>826</v>
      </c>
      <c r="AM3726">
        <v>944.61</v>
      </c>
    </row>
    <row r="3727" spans="36:39" x14ac:dyDescent="0.3">
      <c r="AJ3727" t="s">
        <v>52</v>
      </c>
      <c r="AK3727" t="s">
        <v>130</v>
      </c>
      <c r="AL3727" t="s">
        <v>843</v>
      </c>
      <c r="AM3727">
        <v>47.79</v>
      </c>
    </row>
    <row r="3728" spans="36:39" x14ac:dyDescent="0.3">
      <c r="AJ3728" t="s">
        <v>52</v>
      </c>
      <c r="AK3728" t="s">
        <v>130</v>
      </c>
      <c r="AL3728" t="s">
        <v>849</v>
      </c>
      <c r="AM3728">
        <v>535.36</v>
      </c>
    </row>
    <row r="3729" spans="36:39" x14ac:dyDescent="0.3">
      <c r="AJ3729" t="s">
        <v>52</v>
      </c>
      <c r="AK3729" t="s">
        <v>130</v>
      </c>
      <c r="AL3729" t="s">
        <v>859</v>
      </c>
      <c r="AM3729">
        <v>34.200000000000003</v>
      </c>
    </row>
    <row r="3730" spans="36:39" x14ac:dyDescent="0.3">
      <c r="AJ3730" t="s">
        <v>52</v>
      </c>
      <c r="AK3730" t="s">
        <v>130</v>
      </c>
      <c r="AL3730" t="s">
        <v>861</v>
      </c>
      <c r="AM3730">
        <v>67.959999999999994</v>
      </c>
    </row>
    <row r="3731" spans="36:39" x14ac:dyDescent="0.3">
      <c r="AJ3731" t="s">
        <v>52</v>
      </c>
      <c r="AK3731" t="s">
        <v>130</v>
      </c>
      <c r="AL3731" t="s">
        <v>864</v>
      </c>
      <c r="AM3731">
        <v>254.97</v>
      </c>
    </row>
    <row r="3732" spans="36:39" x14ac:dyDescent="0.3">
      <c r="AJ3732" t="s">
        <v>52</v>
      </c>
      <c r="AK3732" t="s">
        <v>130</v>
      </c>
      <c r="AL3732" t="s">
        <v>866</v>
      </c>
      <c r="AM3732">
        <v>27.86</v>
      </c>
    </row>
    <row r="3733" spans="36:39" x14ac:dyDescent="0.3">
      <c r="AJ3733" t="s">
        <v>52</v>
      </c>
      <c r="AK3733" t="s">
        <v>130</v>
      </c>
      <c r="AL3733" t="s">
        <v>874</v>
      </c>
      <c r="AM3733">
        <v>182.91</v>
      </c>
    </row>
    <row r="3734" spans="36:39" x14ac:dyDescent="0.3">
      <c r="AJ3734" t="s">
        <v>52</v>
      </c>
      <c r="AK3734" t="s">
        <v>130</v>
      </c>
      <c r="AL3734" t="s">
        <v>885</v>
      </c>
      <c r="AM3734">
        <v>81.2</v>
      </c>
    </row>
    <row r="3735" spans="36:39" x14ac:dyDescent="0.3">
      <c r="AJ3735" t="s">
        <v>52</v>
      </c>
      <c r="AK3735" t="s">
        <v>130</v>
      </c>
      <c r="AL3735" t="s">
        <v>892</v>
      </c>
      <c r="AM3735">
        <v>61.96</v>
      </c>
    </row>
    <row r="3736" spans="36:39" x14ac:dyDescent="0.3">
      <c r="AJ3736" t="s">
        <v>52</v>
      </c>
      <c r="AK3736" t="s">
        <v>130</v>
      </c>
      <c r="AL3736" t="s">
        <v>910</v>
      </c>
      <c r="AM3736">
        <v>10.96</v>
      </c>
    </row>
    <row r="3737" spans="36:39" x14ac:dyDescent="0.3">
      <c r="AJ3737" t="s">
        <v>52</v>
      </c>
      <c r="AK3737" t="s">
        <v>94</v>
      </c>
      <c r="AL3737" t="s">
        <v>143</v>
      </c>
      <c r="AM3737">
        <v>309.59199999999998</v>
      </c>
    </row>
    <row r="3738" spans="36:39" x14ac:dyDescent="0.3">
      <c r="AJ3738" t="s">
        <v>52</v>
      </c>
      <c r="AK3738" t="s">
        <v>94</v>
      </c>
      <c r="AL3738" t="s">
        <v>146</v>
      </c>
      <c r="AM3738">
        <v>2613.9279999999999</v>
      </c>
    </row>
    <row r="3739" spans="36:39" x14ac:dyDescent="0.3">
      <c r="AJ3739" t="s">
        <v>52</v>
      </c>
      <c r="AK3739" t="s">
        <v>94</v>
      </c>
      <c r="AL3739" t="s">
        <v>150</v>
      </c>
      <c r="AM3739">
        <v>4.18</v>
      </c>
    </row>
    <row r="3740" spans="36:39" x14ac:dyDescent="0.3">
      <c r="AJ3740" t="s">
        <v>52</v>
      </c>
      <c r="AK3740" t="s">
        <v>94</v>
      </c>
      <c r="AL3740" t="s">
        <v>152</v>
      </c>
      <c r="AM3740">
        <v>39.792000000000002</v>
      </c>
    </row>
    <row r="3741" spans="36:39" x14ac:dyDescent="0.3">
      <c r="AJ3741" t="s">
        <v>52</v>
      </c>
      <c r="AK3741" t="s">
        <v>94</v>
      </c>
      <c r="AL3741" t="s">
        <v>155</v>
      </c>
      <c r="AM3741">
        <v>1003.62</v>
      </c>
    </row>
    <row r="3742" spans="36:39" x14ac:dyDescent="0.3">
      <c r="AJ3742" t="s">
        <v>52</v>
      </c>
      <c r="AK3742" t="s">
        <v>94</v>
      </c>
      <c r="AL3742" t="s">
        <v>158</v>
      </c>
      <c r="AM3742">
        <v>17.05</v>
      </c>
    </row>
    <row r="3743" spans="36:39" x14ac:dyDescent="0.3">
      <c r="AJ3743" t="s">
        <v>52</v>
      </c>
      <c r="AK3743" t="s">
        <v>94</v>
      </c>
      <c r="AL3743" t="s">
        <v>79</v>
      </c>
      <c r="AM3743">
        <v>209.88</v>
      </c>
    </row>
    <row r="3744" spans="36:39" x14ac:dyDescent="0.3">
      <c r="AJ3744" t="s">
        <v>52</v>
      </c>
      <c r="AK3744" t="s">
        <v>94</v>
      </c>
      <c r="AL3744" t="s">
        <v>170</v>
      </c>
      <c r="AM3744">
        <v>1219.96</v>
      </c>
    </row>
    <row r="3745" spans="36:39" x14ac:dyDescent="0.3">
      <c r="AJ3745" t="s">
        <v>52</v>
      </c>
      <c r="AK3745" t="s">
        <v>94</v>
      </c>
      <c r="AL3745" t="s">
        <v>173</v>
      </c>
      <c r="AM3745">
        <v>3.5920000000000001</v>
      </c>
    </row>
    <row r="3746" spans="36:39" x14ac:dyDescent="0.3">
      <c r="AJ3746" t="s">
        <v>52</v>
      </c>
      <c r="AK3746" t="s">
        <v>94</v>
      </c>
      <c r="AL3746" t="s">
        <v>179</v>
      </c>
      <c r="AM3746">
        <v>483.28</v>
      </c>
    </row>
    <row r="3747" spans="36:39" x14ac:dyDescent="0.3">
      <c r="AJ3747" t="s">
        <v>52</v>
      </c>
      <c r="AK3747" t="s">
        <v>94</v>
      </c>
      <c r="AL3747" t="s">
        <v>181</v>
      </c>
      <c r="AM3747">
        <v>80.36</v>
      </c>
    </row>
    <row r="3748" spans="36:39" x14ac:dyDescent="0.3">
      <c r="AJ3748" t="s">
        <v>52</v>
      </c>
      <c r="AK3748" t="s">
        <v>94</v>
      </c>
      <c r="AL3748" t="s">
        <v>182</v>
      </c>
      <c r="AM3748">
        <v>269.36</v>
      </c>
    </row>
    <row r="3749" spans="36:39" x14ac:dyDescent="0.3">
      <c r="AJ3749" t="s">
        <v>52</v>
      </c>
      <c r="AK3749" t="s">
        <v>94</v>
      </c>
      <c r="AL3749" t="s">
        <v>187</v>
      </c>
      <c r="AM3749">
        <v>871.4</v>
      </c>
    </row>
    <row r="3750" spans="36:39" x14ac:dyDescent="0.3">
      <c r="AJ3750" t="s">
        <v>52</v>
      </c>
      <c r="AK3750" t="s">
        <v>94</v>
      </c>
      <c r="AL3750" t="s">
        <v>189</v>
      </c>
      <c r="AM3750">
        <v>97.16</v>
      </c>
    </row>
    <row r="3751" spans="36:39" x14ac:dyDescent="0.3">
      <c r="AJ3751" t="s">
        <v>52</v>
      </c>
      <c r="AK3751" t="s">
        <v>94</v>
      </c>
      <c r="AL3751" t="s">
        <v>193</v>
      </c>
      <c r="AM3751">
        <v>109.9</v>
      </c>
    </row>
    <row r="3752" spans="36:39" x14ac:dyDescent="0.3">
      <c r="AJ3752" t="s">
        <v>52</v>
      </c>
      <c r="AK3752" t="s">
        <v>94</v>
      </c>
      <c r="AL3752" t="s">
        <v>195</v>
      </c>
      <c r="AM3752">
        <v>1748.346</v>
      </c>
    </row>
    <row r="3753" spans="36:39" x14ac:dyDescent="0.3">
      <c r="AJ3753" t="s">
        <v>52</v>
      </c>
      <c r="AK3753" t="s">
        <v>94</v>
      </c>
      <c r="AL3753" t="s">
        <v>197</v>
      </c>
      <c r="AM3753">
        <v>201.73</v>
      </c>
    </row>
    <row r="3754" spans="36:39" x14ac:dyDescent="0.3">
      <c r="AJ3754" t="s">
        <v>52</v>
      </c>
      <c r="AK3754" t="s">
        <v>94</v>
      </c>
      <c r="AL3754" t="s">
        <v>201</v>
      </c>
      <c r="AM3754">
        <v>422.66199999999998</v>
      </c>
    </row>
    <row r="3755" spans="36:39" x14ac:dyDescent="0.3">
      <c r="AJ3755" t="s">
        <v>52</v>
      </c>
      <c r="AK3755" t="s">
        <v>94</v>
      </c>
      <c r="AL3755" t="s">
        <v>208</v>
      </c>
      <c r="AM3755">
        <v>21.36</v>
      </c>
    </row>
    <row r="3756" spans="36:39" x14ac:dyDescent="0.3">
      <c r="AJ3756" t="s">
        <v>52</v>
      </c>
      <c r="AK3756" t="s">
        <v>94</v>
      </c>
      <c r="AL3756" t="s">
        <v>214</v>
      </c>
      <c r="AM3756">
        <v>719.298</v>
      </c>
    </row>
    <row r="3757" spans="36:39" x14ac:dyDescent="0.3">
      <c r="AJ3757" t="s">
        <v>52</v>
      </c>
      <c r="AK3757" t="s">
        <v>94</v>
      </c>
      <c r="AL3757" t="s">
        <v>216</v>
      </c>
      <c r="AM3757">
        <v>281.916</v>
      </c>
    </row>
    <row r="3758" spans="36:39" x14ac:dyDescent="0.3">
      <c r="AJ3758" t="s">
        <v>52</v>
      </c>
      <c r="AK3758" t="s">
        <v>94</v>
      </c>
      <c r="AL3758" t="s">
        <v>219</v>
      </c>
      <c r="AM3758">
        <v>392.22</v>
      </c>
    </row>
    <row r="3759" spans="36:39" x14ac:dyDescent="0.3">
      <c r="AJ3759" t="s">
        <v>52</v>
      </c>
      <c r="AK3759" t="s">
        <v>94</v>
      </c>
      <c r="AL3759" t="s">
        <v>222</v>
      </c>
      <c r="AM3759">
        <v>70.98</v>
      </c>
    </row>
    <row r="3760" spans="36:39" x14ac:dyDescent="0.3">
      <c r="AJ3760" t="s">
        <v>52</v>
      </c>
      <c r="AK3760" t="s">
        <v>94</v>
      </c>
      <c r="AL3760" t="s">
        <v>223</v>
      </c>
      <c r="AM3760">
        <v>33.4</v>
      </c>
    </row>
    <row r="3761" spans="36:39" x14ac:dyDescent="0.3">
      <c r="AJ3761" t="s">
        <v>52</v>
      </c>
      <c r="AK3761" t="s">
        <v>94</v>
      </c>
      <c r="AL3761" t="s">
        <v>227</v>
      </c>
      <c r="AM3761">
        <v>211.816</v>
      </c>
    </row>
    <row r="3762" spans="36:39" x14ac:dyDescent="0.3">
      <c r="AJ3762" t="s">
        <v>52</v>
      </c>
      <c r="AK3762" t="s">
        <v>94</v>
      </c>
      <c r="AL3762" t="s">
        <v>228</v>
      </c>
      <c r="AM3762">
        <v>115.916</v>
      </c>
    </row>
    <row r="3763" spans="36:39" x14ac:dyDescent="0.3">
      <c r="AJ3763" t="s">
        <v>52</v>
      </c>
      <c r="AK3763" t="s">
        <v>94</v>
      </c>
      <c r="AL3763" t="s">
        <v>231</v>
      </c>
      <c r="AM3763">
        <v>69.86</v>
      </c>
    </row>
    <row r="3764" spans="36:39" x14ac:dyDescent="0.3">
      <c r="AJ3764" t="s">
        <v>52</v>
      </c>
      <c r="AK3764" t="s">
        <v>94</v>
      </c>
      <c r="AL3764" t="s">
        <v>241</v>
      </c>
      <c r="AM3764">
        <v>260.79000000000002</v>
      </c>
    </row>
    <row r="3765" spans="36:39" x14ac:dyDescent="0.3">
      <c r="AJ3765" t="s">
        <v>52</v>
      </c>
      <c r="AK3765" t="s">
        <v>94</v>
      </c>
      <c r="AL3765" t="s">
        <v>256</v>
      </c>
      <c r="AM3765">
        <v>88.06</v>
      </c>
    </row>
    <row r="3766" spans="36:39" x14ac:dyDescent="0.3">
      <c r="AJ3766" t="s">
        <v>52</v>
      </c>
      <c r="AK3766" t="s">
        <v>94</v>
      </c>
      <c r="AL3766" t="s">
        <v>257</v>
      </c>
      <c r="AM3766">
        <v>143.24</v>
      </c>
    </row>
    <row r="3767" spans="36:39" x14ac:dyDescent="0.3">
      <c r="AJ3767" t="s">
        <v>52</v>
      </c>
      <c r="AK3767" t="s">
        <v>94</v>
      </c>
      <c r="AL3767" t="s">
        <v>258</v>
      </c>
      <c r="AM3767">
        <v>28.8</v>
      </c>
    </row>
    <row r="3768" spans="36:39" x14ac:dyDescent="0.3">
      <c r="AJ3768" t="s">
        <v>52</v>
      </c>
      <c r="AK3768" t="s">
        <v>94</v>
      </c>
      <c r="AL3768" t="s">
        <v>260</v>
      </c>
      <c r="AM3768">
        <v>1008.144</v>
      </c>
    </row>
    <row r="3769" spans="36:39" x14ac:dyDescent="0.3">
      <c r="AJ3769" t="s">
        <v>52</v>
      </c>
      <c r="AK3769" t="s">
        <v>94</v>
      </c>
      <c r="AL3769" t="s">
        <v>261</v>
      </c>
      <c r="AM3769">
        <v>1260.5340000000001</v>
      </c>
    </row>
    <row r="3770" spans="36:39" x14ac:dyDescent="0.3">
      <c r="AJ3770" t="s">
        <v>52</v>
      </c>
      <c r="AK3770" t="s">
        <v>94</v>
      </c>
      <c r="AL3770" t="s">
        <v>268</v>
      </c>
      <c r="AM3770">
        <v>585.55200000000002</v>
      </c>
    </row>
    <row r="3771" spans="36:39" x14ac:dyDescent="0.3">
      <c r="AJ3771" t="s">
        <v>52</v>
      </c>
      <c r="AK3771" t="s">
        <v>94</v>
      </c>
      <c r="AL3771" t="s">
        <v>277</v>
      </c>
      <c r="AM3771">
        <v>46.9</v>
      </c>
    </row>
    <row r="3772" spans="36:39" x14ac:dyDescent="0.3">
      <c r="AJ3772" t="s">
        <v>52</v>
      </c>
      <c r="AK3772" t="s">
        <v>94</v>
      </c>
      <c r="AL3772" t="s">
        <v>280</v>
      </c>
      <c r="AM3772">
        <v>199.74</v>
      </c>
    </row>
    <row r="3773" spans="36:39" x14ac:dyDescent="0.3">
      <c r="AJ3773" t="s">
        <v>52</v>
      </c>
      <c r="AK3773" t="s">
        <v>94</v>
      </c>
      <c r="AL3773" t="s">
        <v>281</v>
      </c>
      <c r="AM3773">
        <v>6.48</v>
      </c>
    </row>
    <row r="3774" spans="36:39" x14ac:dyDescent="0.3">
      <c r="AJ3774" t="s">
        <v>52</v>
      </c>
      <c r="AK3774" t="s">
        <v>94</v>
      </c>
      <c r="AL3774" t="s">
        <v>285</v>
      </c>
      <c r="AM3774">
        <v>1242.6320000000001</v>
      </c>
    </row>
    <row r="3775" spans="36:39" x14ac:dyDescent="0.3">
      <c r="AJ3775" t="s">
        <v>52</v>
      </c>
      <c r="AK3775" t="s">
        <v>94</v>
      </c>
      <c r="AL3775" t="s">
        <v>286</v>
      </c>
      <c r="AM3775">
        <v>482.05</v>
      </c>
    </row>
    <row r="3776" spans="36:39" x14ac:dyDescent="0.3">
      <c r="AJ3776" t="s">
        <v>52</v>
      </c>
      <c r="AK3776" t="s">
        <v>94</v>
      </c>
      <c r="AL3776" t="s">
        <v>288</v>
      </c>
      <c r="AM3776">
        <v>138.43199999999999</v>
      </c>
    </row>
    <row r="3777" spans="36:39" x14ac:dyDescent="0.3">
      <c r="AJ3777" t="s">
        <v>52</v>
      </c>
      <c r="AK3777" t="s">
        <v>94</v>
      </c>
      <c r="AL3777" t="s">
        <v>290</v>
      </c>
      <c r="AM3777">
        <v>409.548</v>
      </c>
    </row>
    <row r="3778" spans="36:39" x14ac:dyDescent="0.3">
      <c r="AJ3778" t="s">
        <v>52</v>
      </c>
      <c r="AK3778" t="s">
        <v>94</v>
      </c>
      <c r="AL3778" t="s">
        <v>293</v>
      </c>
      <c r="AM3778">
        <v>7.58</v>
      </c>
    </row>
    <row r="3779" spans="36:39" x14ac:dyDescent="0.3">
      <c r="AJ3779" t="s">
        <v>52</v>
      </c>
      <c r="AK3779" t="s">
        <v>94</v>
      </c>
      <c r="AL3779" t="s">
        <v>294</v>
      </c>
      <c r="AM3779">
        <v>177</v>
      </c>
    </row>
    <row r="3780" spans="36:39" x14ac:dyDescent="0.3">
      <c r="AJ3780" t="s">
        <v>52</v>
      </c>
      <c r="AK3780" t="s">
        <v>94</v>
      </c>
      <c r="AL3780" t="s">
        <v>295</v>
      </c>
      <c r="AM3780">
        <v>47.1</v>
      </c>
    </row>
    <row r="3781" spans="36:39" x14ac:dyDescent="0.3">
      <c r="AJ3781" t="s">
        <v>52</v>
      </c>
      <c r="AK3781" t="s">
        <v>94</v>
      </c>
      <c r="AL3781" t="s">
        <v>297</v>
      </c>
      <c r="AM3781">
        <v>312.89999999999998</v>
      </c>
    </row>
    <row r="3782" spans="36:39" x14ac:dyDescent="0.3">
      <c r="AJ3782" t="s">
        <v>52</v>
      </c>
      <c r="AK3782" t="s">
        <v>94</v>
      </c>
      <c r="AL3782" t="s">
        <v>299</v>
      </c>
      <c r="AM3782">
        <v>12.32</v>
      </c>
    </row>
    <row r="3783" spans="36:39" x14ac:dyDescent="0.3">
      <c r="AJ3783" t="s">
        <v>52</v>
      </c>
      <c r="AK3783" t="s">
        <v>94</v>
      </c>
      <c r="AL3783" t="s">
        <v>308</v>
      </c>
      <c r="AM3783">
        <v>134.4</v>
      </c>
    </row>
    <row r="3784" spans="36:39" x14ac:dyDescent="0.3">
      <c r="AJ3784" t="s">
        <v>52</v>
      </c>
      <c r="AK3784" t="s">
        <v>94</v>
      </c>
      <c r="AL3784" t="s">
        <v>309</v>
      </c>
      <c r="AM3784">
        <v>25.35</v>
      </c>
    </row>
    <row r="3785" spans="36:39" x14ac:dyDescent="0.3">
      <c r="AJ3785" t="s">
        <v>52</v>
      </c>
      <c r="AK3785" t="s">
        <v>94</v>
      </c>
      <c r="AL3785" t="s">
        <v>313</v>
      </c>
      <c r="AM3785">
        <v>564.76800000000003</v>
      </c>
    </row>
    <row r="3786" spans="36:39" x14ac:dyDescent="0.3">
      <c r="AJ3786" t="s">
        <v>52</v>
      </c>
      <c r="AK3786" t="s">
        <v>94</v>
      </c>
      <c r="AL3786" t="s">
        <v>314</v>
      </c>
      <c r="AM3786">
        <v>521.96</v>
      </c>
    </row>
    <row r="3787" spans="36:39" x14ac:dyDescent="0.3">
      <c r="AJ3787" t="s">
        <v>52</v>
      </c>
      <c r="AK3787" t="s">
        <v>94</v>
      </c>
      <c r="AL3787" t="s">
        <v>315</v>
      </c>
      <c r="AM3787">
        <v>21.98</v>
      </c>
    </row>
    <row r="3788" spans="36:39" x14ac:dyDescent="0.3">
      <c r="AJ3788" t="s">
        <v>52</v>
      </c>
      <c r="AK3788" t="s">
        <v>94</v>
      </c>
      <c r="AL3788" t="s">
        <v>318</v>
      </c>
      <c r="AM3788">
        <v>1143.8219999999999</v>
      </c>
    </row>
    <row r="3789" spans="36:39" x14ac:dyDescent="0.3">
      <c r="AJ3789" t="s">
        <v>52</v>
      </c>
      <c r="AK3789" t="s">
        <v>94</v>
      </c>
      <c r="AL3789" t="s">
        <v>330</v>
      </c>
      <c r="AM3789">
        <v>1057.1679999999999</v>
      </c>
    </row>
    <row r="3790" spans="36:39" x14ac:dyDescent="0.3">
      <c r="AJ3790" t="s">
        <v>52</v>
      </c>
      <c r="AK3790" t="s">
        <v>94</v>
      </c>
      <c r="AL3790" t="s">
        <v>339</v>
      </c>
      <c r="AM3790">
        <v>654.24199999999996</v>
      </c>
    </row>
    <row r="3791" spans="36:39" x14ac:dyDescent="0.3">
      <c r="AJ3791" t="s">
        <v>52</v>
      </c>
      <c r="AK3791" t="s">
        <v>94</v>
      </c>
      <c r="AL3791" t="s">
        <v>341</v>
      </c>
      <c r="AM3791">
        <v>457.56799999999998</v>
      </c>
    </row>
    <row r="3792" spans="36:39" x14ac:dyDescent="0.3">
      <c r="AJ3792" t="s">
        <v>52</v>
      </c>
      <c r="AK3792" t="s">
        <v>94</v>
      </c>
      <c r="AL3792" t="s">
        <v>343</v>
      </c>
      <c r="AM3792">
        <v>787.53</v>
      </c>
    </row>
    <row r="3793" spans="36:39" x14ac:dyDescent="0.3">
      <c r="AJ3793" t="s">
        <v>52</v>
      </c>
      <c r="AK3793" t="s">
        <v>94</v>
      </c>
      <c r="AL3793" t="s">
        <v>344</v>
      </c>
      <c r="AM3793">
        <v>197.96799999999999</v>
      </c>
    </row>
    <row r="3794" spans="36:39" x14ac:dyDescent="0.3">
      <c r="AJ3794" t="s">
        <v>52</v>
      </c>
      <c r="AK3794" t="s">
        <v>94</v>
      </c>
      <c r="AL3794" t="s">
        <v>353</v>
      </c>
      <c r="AM3794">
        <v>408.47</v>
      </c>
    </row>
    <row r="3795" spans="36:39" x14ac:dyDescent="0.3">
      <c r="AJ3795" t="s">
        <v>52</v>
      </c>
      <c r="AK3795" t="s">
        <v>94</v>
      </c>
      <c r="AL3795" t="s">
        <v>357</v>
      </c>
      <c r="AM3795">
        <v>19.440000000000001</v>
      </c>
    </row>
    <row r="3796" spans="36:39" x14ac:dyDescent="0.3">
      <c r="AJ3796" t="s">
        <v>52</v>
      </c>
      <c r="AK3796" t="s">
        <v>94</v>
      </c>
      <c r="AL3796" t="s">
        <v>362</v>
      </c>
      <c r="AM3796">
        <v>954.39</v>
      </c>
    </row>
    <row r="3797" spans="36:39" x14ac:dyDescent="0.3">
      <c r="AJ3797" t="s">
        <v>52</v>
      </c>
      <c r="AK3797" t="s">
        <v>94</v>
      </c>
      <c r="AL3797" t="s">
        <v>366</v>
      </c>
      <c r="AM3797">
        <v>73.28</v>
      </c>
    </row>
    <row r="3798" spans="36:39" x14ac:dyDescent="0.3">
      <c r="AJ3798" t="s">
        <v>52</v>
      </c>
      <c r="AK3798" t="s">
        <v>94</v>
      </c>
      <c r="AL3798" t="s">
        <v>370</v>
      </c>
      <c r="AM3798">
        <v>837.6</v>
      </c>
    </row>
    <row r="3799" spans="36:39" x14ac:dyDescent="0.3">
      <c r="AJ3799" t="s">
        <v>52</v>
      </c>
      <c r="AK3799" t="s">
        <v>94</v>
      </c>
      <c r="AL3799" t="s">
        <v>373</v>
      </c>
      <c r="AM3799">
        <v>158.28</v>
      </c>
    </row>
    <row r="3800" spans="36:39" x14ac:dyDescent="0.3">
      <c r="AJ3800" t="s">
        <v>52</v>
      </c>
      <c r="AK3800" t="s">
        <v>94</v>
      </c>
      <c r="AL3800" t="s">
        <v>376</v>
      </c>
      <c r="AM3800">
        <v>179.97</v>
      </c>
    </row>
    <row r="3801" spans="36:39" x14ac:dyDescent="0.3">
      <c r="AJ3801" t="s">
        <v>52</v>
      </c>
      <c r="AK3801" t="s">
        <v>94</v>
      </c>
      <c r="AL3801" t="s">
        <v>377</v>
      </c>
      <c r="AM3801">
        <v>80.16</v>
      </c>
    </row>
    <row r="3802" spans="36:39" x14ac:dyDescent="0.3">
      <c r="AJ3802" t="s">
        <v>52</v>
      </c>
      <c r="AK3802" t="s">
        <v>94</v>
      </c>
      <c r="AL3802" t="s">
        <v>378</v>
      </c>
      <c r="AM3802">
        <v>43.176000000000002</v>
      </c>
    </row>
    <row r="3803" spans="36:39" x14ac:dyDescent="0.3">
      <c r="AJ3803" t="s">
        <v>52</v>
      </c>
      <c r="AK3803" t="s">
        <v>94</v>
      </c>
      <c r="AL3803" t="s">
        <v>383</v>
      </c>
      <c r="AM3803">
        <v>8.32</v>
      </c>
    </row>
    <row r="3804" spans="36:39" x14ac:dyDescent="0.3">
      <c r="AJ3804" t="s">
        <v>52</v>
      </c>
      <c r="AK3804" t="s">
        <v>94</v>
      </c>
      <c r="AL3804" t="s">
        <v>387</v>
      </c>
      <c r="AM3804">
        <v>35.351999999999997</v>
      </c>
    </row>
    <row r="3805" spans="36:39" x14ac:dyDescent="0.3">
      <c r="AJ3805" t="s">
        <v>52</v>
      </c>
      <c r="AK3805" t="s">
        <v>94</v>
      </c>
      <c r="AL3805" t="s">
        <v>388</v>
      </c>
      <c r="AM3805">
        <v>1599.08</v>
      </c>
    </row>
    <row r="3806" spans="36:39" x14ac:dyDescent="0.3">
      <c r="AJ3806" t="s">
        <v>52</v>
      </c>
      <c r="AK3806" t="s">
        <v>94</v>
      </c>
      <c r="AL3806" t="s">
        <v>393</v>
      </c>
      <c r="AM3806">
        <v>643.52</v>
      </c>
    </row>
    <row r="3807" spans="36:39" x14ac:dyDescent="0.3">
      <c r="AJ3807" t="s">
        <v>52</v>
      </c>
      <c r="AK3807" t="s">
        <v>94</v>
      </c>
      <c r="AL3807" t="s">
        <v>396</v>
      </c>
      <c r="AM3807">
        <v>66.92</v>
      </c>
    </row>
    <row r="3808" spans="36:39" x14ac:dyDescent="0.3">
      <c r="AJ3808" t="s">
        <v>52</v>
      </c>
      <c r="AK3808" t="s">
        <v>94</v>
      </c>
      <c r="AL3808" t="s">
        <v>403</v>
      </c>
      <c r="AM3808">
        <v>12.96</v>
      </c>
    </row>
    <row r="3809" spans="36:39" x14ac:dyDescent="0.3">
      <c r="AJ3809" t="s">
        <v>52</v>
      </c>
      <c r="AK3809" t="s">
        <v>94</v>
      </c>
      <c r="AL3809" t="s">
        <v>414</v>
      </c>
      <c r="AM3809">
        <v>43.5</v>
      </c>
    </row>
    <row r="3810" spans="36:39" x14ac:dyDescent="0.3">
      <c r="AJ3810" t="s">
        <v>52</v>
      </c>
      <c r="AK3810" t="s">
        <v>94</v>
      </c>
      <c r="AL3810" t="s">
        <v>415</v>
      </c>
      <c r="AM3810">
        <v>817.798</v>
      </c>
    </row>
    <row r="3811" spans="36:39" x14ac:dyDescent="0.3">
      <c r="AJ3811" t="s">
        <v>52</v>
      </c>
      <c r="AK3811" t="s">
        <v>94</v>
      </c>
      <c r="AL3811" t="s">
        <v>418</v>
      </c>
      <c r="AM3811">
        <v>23.1</v>
      </c>
    </row>
    <row r="3812" spans="36:39" x14ac:dyDescent="0.3">
      <c r="AJ3812" t="s">
        <v>52</v>
      </c>
      <c r="AK3812" t="s">
        <v>94</v>
      </c>
      <c r="AL3812" t="s">
        <v>421</v>
      </c>
      <c r="AM3812">
        <v>93.724000000000004</v>
      </c>
    </row>
    <row r="3813" spans="36:39" x14ac:dyDescent="0.3">
      <c r="AJ3813" t="s">
        <v>52</v>
      </c>
      <c r="AK3813" t="s">
        <v>94</v>
      </c>
      <c r="AL3813" t="s">
        <v>423</v>
      </c>
      <c r="AM3813">
        <v>44.02</v>
      </c>
    </row>
    <row r="3814" spans="36:39" x14ac:dyDescent="0.3">
      <c r="AJ3814" t="s">
        <v>52</v>
      </c>
      <c r="AK3814" t="s">
        <v>94</v>
      </c>
      <c r="AL3814" t="s">
        <v>425</v>
      </c>
      <c r="AM3814">
        <v>33.9</v>
      </c>
    </row>
    <row r="3815" spans="36:39" x14ac:dyDescent="0.3">
      <c r="AJ3815" t="s">
        <v>52</v>
      </c>
      <c r="AK3815" t="s">
        <v>94</v>
      </c>
      <c r="AL3815" t="s">
        <v>427</v>
      </c>
      <c r="AM3815">
        <v>914.12</v>
      </c>
    </row>
    <row r="3816" spans="36:39" x14ac:dyDescent="0.3">
      <c r="AJ3816" t="s">
        <v>52</v>
      </c>
      <c r="AK3816" t="s">
        <v>94</v>
      </c>
      <c r="AL3816" t="s">
        <v>428</v>
      </c>
      <c r="AM3816">
        <v>4607.2700000000004</v>
      </c>
    </row>
    <row r="3817" spans="36:39" x14ac:dyDescent="0.3">
      <c r="AJ3817" t="s">
        <v>52</v>
      </c>
      <c r="AK3817" t="s">
        <v>94</v>
      </c>
      <c r="AL3817" t="s">
        <v>432</v>
      </c>
      <c r="AM3817">
        <v>3290.5160000000001</v>
      </c>
    </row>
    <row r="3818" spans="36:39" x14ac:dyDescent="0.3">
      <c r="AJ3818" t="s">
        <v>52</v>
      </c>
      <c r="AK3818" t="s">
        <v>94</v>
      </c>
      <c r="AL3818" t="s">
        <v>437</v>
      </c>
      <c r="AM3818">
        <v>12.42</v>
      </c>
    </row>
    <row r="3819" spans="36:39" x14ac:dyDescent="0.3">
      <c r="AJ3819" t="s">
        <v>52</v>
      </c>
      <c r="AK3819" t="s">
        <v>94</v>
      </c>
      <c r="AL3819" t="s">
        <v>443</v>
      </c>
      <c r="AM3819">
        <v>1103.356</v>
      </c>
    </row>
    <row r="3820" spans="36:39" x14ac:dyDescent="0.3">
      <c r="AJ3820" t="s">
        <v>52</v>
      </c>
      <c r="AK3820" t="s">
        <v>94</v>
      </c>
      <c r="AL3820" t="s">
        <v>444</v>
      </c>
      <c r="AM3820">
        <v>90.57</v>
      </c>
    </row>
    <row r="3821" spans="36:39" x14ac:dyDescent="0.3">
      <c r="AJ3821" t="s">
        <v>52</v>
      </c>
      <c r="AK3821" t="s">
        <v>94</v>
      </c>
      <c r="AL3821" t="s">
        <v>447</v>
      </c>
      <c r="AM3821">
        <v>13.904</v>
      </c>
    </row>
    <row r="3822" spans="36:39" x14ac:dyDescent="0.3">
      <c r="AJ3822" t="s">
        <v>52</v>
      </c>
      <c r="AK3822" t="s">
        <v>94</v>
      </c>
      <c r="AL3822" t="s">
        <v>449</v>
      </c>
      <c r="AM3822">
        <v>76.28</v>
      </c>
    </row>
    <row r="3823" spans="36:39" x14ac:dyDescent="0.3">
      <c r="AJ3823" t="s">
        <v>52</v>
      </c>
      <c r="AK3823" t="s">
        <v>94</v>
      </c>
      <c r="AL3823" t="s">
        <v>451</v>
      </c>
      <c r="AM3823">
        <v>1169.454</v>
      </c>
    </row>
    <row r="3824" spans="36:39" x14ac:dyDescent="0.3">
      <c r="AJ3824" t="s">
        <v>52</v>
      </c>
      <c r="AK3824" t="s">
        <v>94</v>
      </c>
      <c r="AL3824" t="s">
        <v>459</v>
      </c>
      <c r="AM3824">
        <v>721.476</v>
      </c>
    </row>
    <row r="3825" spans="36:39" x14ac:dyDescent="0.3">
      <c r="AJ3825" t="s">
        <v>52</v>
      </c>
      <c r="AK3825" t="s">
        <v>94</v>
      </c>
      <c r="AL3825" t="s">
        <v>461</v>
      </c>
      <c r="AM3825">
        <v>7.4</v>
      </c>
    </row>
    <row r="3826" spans="36:39" x14ac:dyDescent="0.3">
      <c r="AJ3826" t="s">
        <v>52</v>
      </c>
      <c r="AK3826" t="s">
        <v>94</v>
      </c>
      <c r="AL3826" t="s">
        <v>462</v>
      </c>
      <c r="AM3826">
        <v>163.88</v>
      </c>
    </row>
    <row r="3827" spans="36:39" x14ac:dyDescent="0.3">
      <c r="AJ3827" t="s">
        <v>52</v>
      </c>
      <c r="AK3827" t="s">
        <v>94</v>
      </c>
      <c r="AL3827" t="s">
        <v>466</v>
      </c>
      <c r="AM3827">
        <v>2605.9899999999998</v>
      </c>
    </row>
    <row r="3828" spans="36:39" x14ac:dyDescent="0.3">
      <c r="AJ3828" t="s">
        <v>52</v>
      </c>
      <c r="AK3828" t="s">
        <v>94</v>
      </c>
      <c r="AL3828" t="s">
        <v>469</v>
      </c>
      <c r="AM3828">
        <v>139.58000000000001</v>
      </c>
    </row>
    <row r="3829" spans="36:39" x14ac:dyDescent="0.3">
      <c r="AJ3829" t="s">
        <v>52</v>
      </c>
      <c r="AK3829" t="s">
        <v>94</v>
      </c>
      <c r="AL3829" t="s">
        <v>474</v>
      </c>
      <c r="AM3829">
        <v>407.976</v>
      </c>
    </row>
    <row r="3830" spans="36:39" x14ac:dyDescent="0.3">
      <c r="AJ3830" t="s">
        <v>52</v>
      </c>
      <c r="AK3830" t="s">
        <v>94</v>
      </c>
      <c r="AL3830" t="s">
        <v>475</v>
      </c>
      <c r="AM3830">
        <v>63.304000000000002</v>
      </c>
    </row>
    <row r="3831" spans="36:39" x14ac:dyDescent="0.3">
      <c r="AJ3831" t="s">
        <v>52</v>
      </c>
      <c r="AK3831" t="s">
        <v>94</v>
      </c>
      <c r="AL3831" t="s">
        <v>476</v>
      </c>
      <c r="AM3831">
        <v>2046.354</v>
      </c>
    </row>
    <row r="3832" spans="36:39" x14ac:dyDescent="0.3">
      <c r="AJ3832" t="s">
        <v>52</v>
      </c>
      <c r="AK3832" t="s">
        <v>94</v>
      </c>
      <c r="AL3832" t="s">
        <v>478</v>
      </c>
      <c r="AM3832">
        <v>18.367999999999999</v>
      </c>
    </row>
    <row r="3833" spans="36:39" x14ac:dyDescent="0.3">
      <c r="AJ3833" t="s">
        <v>52</v>
      </c>
      <c r="AK3833" t="s">
        <v>94</v>
      </c>
      <c r="AL3833" t="s">
        <v>483</v>
      </c>
      <c r="AM3833">
        <v>9.64</v>
      </c>
    </row>
    <row r="3834" spans="36:39" x14ac:dyDescent="0.3">
      <c r="AJ3834" t="s">
        <v>52</v>
      </c>
      <c r="AK3834" t="s">
        <v>94</v>
      </c>
      <c r="AL3834" t="s">
        <v>486</v>
      </c>
      <c r="AM3834">
        <v>31.96</v>
      </c>
    </row>
    <row r="3835" spans="36:39" x14ac:dyDescent="0.3">
      <c r="AJ3835" t="s">
        <v>52</v>
      </c>
      <c r="AK3835" t="s">
        <v>94</v>
      </c>
      <c r="AL3835" t="s">
        <v>488</v>
      </c>
      <c r="AM3835">
        <v>303.54399999999998</v>
      </c>
    </row>
    <row r="3836" spans="36:39" x14ac:dyDescent="0.3">
      <c r="AJ3836" t="s">
        <v>52</v>
      </c>
      <c r="AK3836" t="s">
        <v>94</v>
      </c>
      <c r="AL3836" t="s">
        <v>494</v>
      </c>
      <c r="AM3836">
        <v>1058.1079999999999</v>
      </c>
    </row>
    <row r="3837" spans="36:39" x14ac:dyDescent="0.3">
      <c r="AJ3837" t="s">
        <v>52</v>
      </c>
      <c r="AK3837" t="s">
        <v>94</v>
      </c>
      <c r="AL3837" t="s">
        <v>496</v>
      </c>
      <c r="AM3837">
        <v>2083.9879999999998</v>
      </c>
    </row>
    <row r="3838" spans="36:39" x14ac:dyDescent="0.3">
      <c r="AJ3838" t="s">
        <v>52</v>
      </c>
      <c r="AK3838" t="s">
        <v>94</v>
      </c>
      <c r="AL3838" t="s">
        <v>500</v>
      </c>
      <c r="AM3838">
        <v>171.96</v>
      </c>
    </row>
    <row r="3839" spans="36:39" x14ac:dyDescent="0.3">
      <c r="AJ3839" t="s">
        <v>52</v>
      </c>
      <c r="AK3839" t="s">
        <v>94</v>
      </c>
      <c r="AL3839" t="s">
        <v>501</v>
      </c>
      <c r="AM3839">
        <v>6.57</v>
      </c>
    </row>
    <row r="3840" spans="36:39" x14ac:dyDescent="0.3">
      <c r="AJ3840" t="s">
        <v>52</v>
      </c>
      <c r="AK3840" t="s">
        <v>94</v>
      </c>
      <c r="AL3840" t="s">
        <v>505</v>
      </c>
      <c r="AM3840">
        <v>453.57600000000002</v>
      </c>
    </row>
    <row r="3841" spans="36:39" x14ac:dyDescent="0.3">
      <c r="AJ3841" t="s">
        <v>52</v>
      </c>
      <c r="AK3841" t="s">
        <v>94</v>
      </c>
      <c r="AL3841" t="s">
        <v>507</v>
      </c>
      <c r="AM3841">
        <v>54.9</v>
      </c>
    </row>
    <row r="3842" spans="36:39" x14ac:dyDescent="0.3">
      <c r="AJ3842" t="s">
        <v>52</v>
      </c>
      <c r="AK3842" t="s">
        <v>94</v>
      </c>
      <c r="AL3842" t="s">
        <v>510</v>
      </c>
      <c r="AM3842">
        <v>1561.42</v>
      </c>
    </row>
    <row r="3843" spans="36:39" x14ac:dyDescent="0.3">
      <c r="AJ3843" t="s">
        <v>52</v>
      </c>
      <c r="AK3843" t="s">
        <v>94</v>
      </c>
      <c r="AL3843" t="s">
        <v>511</v>
      </c>
      <c r="AM3843">
        <v>4150.9719999999998</v>
      </c>
    </row>
    <row r="3844" spans="36:39" x14ac:dyDescent="0.3">
      <c r="AJ3844" t="s">
        <v>52</v>
      </c>
      <c r="AK3844" t="s">
        <v>94</v>
      </c>
      <c r="AL3844" t="s">
        <v>516</v>
      </c>
      <c r="AM3844">
        <v>2445.6019999999999</v>
      </c>
    </row>
    <row r="3845" spans="36:39" x14ac:dyDescent="0.3">
      <c r="AJ3845" t="s">
        <v>52</v>
      </c>
      <c r="AK3845" t="s">
        <v>94</v>
      </c>
      <c r="AL3845" t="s">
        <v>520</v>
      </c>
      <c r="AM3845">
        <v>277.63400000000001</v>
      </c>
    </row>
    <row r="3846" spans="36:39" x14ac:dyDescent="0.3">
      <c r="AJ3846" t="s">
        <v>52</v>
      </c>
      <c r="AK3846" t="s">
        <v>94</v>
      </c>
      <c r="AL3846" t="s">
        <v>525</v>
      </c>
      <c r="AM3846">
        <v>740.73</v>
      </c>
    </row>
    <row r="3847" spans="36:39" x14ac:dyDescent="0.3">
      <c r="AJ3847" t="s">
        <v>52</v>
      </c>
      <c r="AK3847" t="s">
        <v>94</v>
      </c>
      <c r="AL3847" t="s">
        <v>527</v>
      </c>
      <c r="AM3847">
        <v>1717.97</v>
      </c>
    </row>
    <row r="3848" spans="36:39" x14ac:dyDescent="0.3">
      <c r="AJ3848" t="s">
        <v>52</v>
      </c>
      <c r="AK3848" t="s">
        <v>94</v>
      </c>
      <c r="AL3848" t="s">
        <v>532</v>
      </c>
      <c r="AM3848">
        <v>174.14</v>
      </c>
    </row>
    <row r="3849" spans="36:39" x14ac:dyDescent="0.3">
      <c r="AJ3849" t="s">
        <v>52</v>
      </c>
      <c r="AK3849" t="s">
        <v>94</v>
      </c>
      <c r="AL3849" t="s">
        <v>534</v>
      </c>
      <c r="AM3849">
        <v>3115.886</v>
      </c>
    </row>
    <row r="3850" spans="36:39" x14ac:dyDescent="0.3">
      <c r="AJ3850" t="s">
        <v>52</v>
      </c>
      <c r="AK3850" t="s">
        <v>94</v>
      </c>
      <c r="AL3850" t="s">
        <v>535</v>
      </c>
      <c r="AM3850">
        <v>24.85</v>
      </c>
    </row>
    <row r="3851" spans="36:39" x14ac:dyDescent="0.3">
      <c r="AJ3851" t="s">
        <v>52</v>
      </c>
      <c r="AK3851" t="s">
        <v>94</v>
      </c>
      <c r="AL3851" t="s">
        <v>536</v>
      </c>
      <c r="AM3851">
        <v>29.24</v>
      </c>
    </row>
    <row r="3852" spans="36:39" x14ac:dyDescent="0.3">
      <c r="AJ3852" t="s">
        <v>52</v>
      </c>
      <c r="AK3852" t="s">
        <v>94</v>
      </c>
      <c r="AL3852" t="s">
        <v>562</v>
      </c>
      <c r="AM3852">
        <v>155.16</v>
      </c>
    </row>
    <row r="3853" spans="36:39" x14ac:dyDescent="0.3">
      <c r="AJ3853" t="s">
        <v>52</v>
      </c>
      <c r="AK3853" t="s">
        <v>94</v>
      </c>
      <c r="AL3853" t="s">
        <v>569</v>
      </c>
      <c r="AM3853">
        <v>31.05</v>
      </c>
    </row>
    <row r="3854" spans="36:39" x14ac:dyDescent="0.3">
      <c r="AJ3854" t="s">
        <v>52</v>
      </c>
      <c r="AK3854" t="s">
        <v>94</v>
      </c>
      <c r="AL3854" t="s">
        <v>570</v>
      </c>
      <c r="AM3854">
        <v>99.86</v>
      </c>
    </row>
    <row r="3855" spans="36:39" x14ac:dyDescent="0.3">
      <c r="AJ3855" t="s">
        <v>52</v>
      </c>
      <c r="AK3855" t="s">
        <v>94</v>
      </c>
      <c r="AL3855" t="s">
        <v>571</v>
      </c>
      <c r="AM3855">
        <v>447.93</v>
      </c>
    </row>
    <row r="3856" spans="36:39" x14ac:dyDescent="0.3">
      <c r="AJ3856" t="s">
        <v>52</v>
      </c>
      <c r="AK3856" t="s">
        <v>94</v>
      </c>
      <c r="AL3856" t="s">
        <v>574</v>
      </c>
      <c r="AM3856">
        <v>654.49</v>
      </c>
    </row>
    <row r="3857" spans="36:39" x14ac:dyDescent="0.3">
      <c r="AJ3857" t="s">
        <v>52</v>
      </c>
      <c r="AK3857" t="s">
        <v>94</v>
      </c>
      <c r="AL3857" t="s">
        <v>575</v>
      </c>
      <c r="AM3857">
        <v>61.38</v>
      </c>
    </row>
    <row r="3858" spans="36:39" x14ac:dyDescent="0.3">
      <c r="AJ3858" t="s">
        <v>52</v>
      </c>
      <c r="AK3858" t="s">
        <v>94</v>
      </c>
      <c r="AL3858" t="s">
        <v>577</v>
      </c>
      <c r="AM3858">
        <v>23.85</v>
      </c>
    </row>
    <row r="3859" spans="36:39" x14ac:dyDescent="0.3">
      <c r="AJ3859" t="s">
        <v>52</v>
      </c>
      <c r="AK3859" t="s">
        <v>94</v>
      </c>
      <c r="AL3859" t="s">
        <v>137</v>
      </c>
      <c r="AM3859">
        <v>98.352000000000004</v>
      </c>
    </row>
    <row r="3860" spans="36:39" x14ac:dyDescent="0.3">
      <c r="AJ3860" t="s">
        <v>52</v>
      </c>
      <c r="AK3860" t="s">
        <v>94</v>
      </c>
      <c r="AL3860" t="s">
        <v>579</v>
      </c>
      <c r="AM3860">
        <v>446.99599999999998</v>
      </c>
    </row>
    <row r="3861" spans="36:39" x14ac:dyDescent="0.3">
      <c r="AJ3861" t="s">
        <v>52</v>
      </c>
      <c r="AK3861" t="s">
        <v>94</v>
      </c>
      <c r="AL3861" t="s">
        <v>581</v>
      </c>
      <c r="AM3861">
        <v>1278.1579999999999</v>
      </c>
    </row>
    <row r="3862" spans="36:39" x14ac:dyDescent="0.3">
      <c r="AJ3862" t="s">
        <v>52</v>
      </c>
      <c r="AK3862" t="s">
        <v>94</v>
      </c>
      <c r="AL3862" t="s">
        <v>587</v>
      </c>
      <c r="AM3862">
        <v>805.99</v>
      </c>
    </row>
    <row r="3863" spans="36:39" x14ac:dyDescent="0.3">
      <c r="AJ3863" t="s">
        <v>52</v>
      </c>
      <c r="AK3863" t="s">
        <v>94</v>
      </c>
      <c r="AL3863" t="s">
        <v>590</v>
      </c>
      <c r="AM3863">
        <v>16.64</v>
      </c>
    </row>
    <row r="3864" spans="36:39" x14ac:dyDescent="0.3">
      <c r="AJ3864" t="s">
        <v>52</v>
      </c>
      <c r="AK3864" t="s">
        <v>94</v>
      </c>
      <c r="AL3864" t="s">
        <v>606</v>
      </c>
      <c r="AM3864">
        <v>101.062</v>
      </c>
    </row>
    <row r="3865" spans="36:39" x14ac:dyDescent="0.3">
      <c r="AJ3865" t="s">
        <v>52</v>
      </c>
      <c r="AK3865" t="s">
        <v>94</v>
      </c>
      <c r="AL3865" t="s">
        <v>610</v>
      </c>
      <c r="AM3865">
        <v>55.423999999999999</v>
      </c>
    </row>
    <row r="3866" spans="36:39" x14ac:dyDescent="0.3">
      <c r="AJ3866" t="s">
        <v>52</v>
      </c>
      <c r="AK3866" t="s">
        <v>94</v>
      </c>
      <c r="AL3866" t="s">
        <v>618</v>
      </c>
      <c r="AM3866">
        <v>136.96</v>
      </c>
    </row>
    <row r="3867" spans="36:39" x14ac:dyDescent="0.3">
      <c r="AJ3867" t="s">
        <v>52</v>
      </c>
      <c r="AK3867" t="s">
        <v>94</v>
      </c>
      <c r="AL3867" t="s">
        <v>619</v>
      </c>
      <c r="AM3867">
        <v>2094.328</v>
      </c>
    </row>
    <row r="3868" spans="36:39" x14ac:dyDescent="0.3">
      <c r="AJ3868" t="s">
        <v>52</v>
      </c>
      <c r="AK3868" t="s">
        <v>94</v>
      </c>
      <c r="AL3868" t="s">
        <v>621</v>
      </c>
      <c r="AM3868">
        <v>94.36</v>
      </c>
    </row>
    <row r="3869" spans="36:39" x14ac:dyDescent="0.3">
      <c r="AJ3869" t="s">
        <v>52</v>
      </c>
      <c r="AK3869" t="s">
        <v>94</v>
      </c>
      <c r="AL3869" t="s">
        <v>623</v>
      </c>
      <c r="AM3869">
        <v>19.829999999999998</v>
      </c>
    </row>
    <row r="3870" spans="36:39" x14ac:dyDescent="0.3">
      <c r="AJ3870" t="s">
        <v>52</v>
      </c>
      <c r="AK3870" t="s">
        <v>94</v>
      </c>
      <c r="AL3870" t="s">
        <v>627</v>
      </c>
      <c r="AM3870">
        <v>560.54999999999995</v>
      </c>
    </row>
    <row r="3871" spans="36:39" x14ac:dyDescent="0.3">
      <c r="AJ3871" t="s">
        <v>52</v>
      </c>
      <c r="AK3871" t="s">
        <v>94</v>
      </c>
      <c r="AL3871" t="s">
        <v>632</v>
      </c>
      <c r="AM3871">
        <v>83.7</v>
      </c>
    </row>
    <row r="3872" spans="36:39" x14ac:dyDescent="0.3">
      <c r="AJ3872" t="s">
        <v>52</v>
      </c>
      <c r="AK3872" t="s">
        <v>94</v>
      </c>
      <c r="AL3872" t="s">
        <v>634</v>
      </c>
      <c r="AM3872">
        <v>2158.694</v>
      </c>
    </row>
    <row r="3873" spans="36:39" x14ac:dyDescent="0.3">
      <c r="AJ3873" t="s">
        <v>52</v>
      </c>
      <c r="AK3873" t="s">
        <v>94</v>
      </c>
      <c r="AL3873" t="s">
        <v>635</v>
      </c>
      <c r="AM3873">
        <v>116.96</v>
      </c>
    </row>
    <row r="3874" spans="36:39" x14ac:dyDescent="0.3">
      <c r="AJ3874" t="s">
        <v>52</v>
      </c>
      <c r="AK3874" t="s">
        <v>94</v>
      </c>
      <c r="AL3874" t="s">
        <v>636</v>
      </c>
      <c r="AM3874">
        <v>52.76</v>
      </c>
    </row>
    <row r="3875" spans="36:39" x14ac:dyDescent="0.3">
      <c r="AJ3875" t="s">
        <v>52</v>
      </c>
      <c r="AK3875" t="s">
        <v>94</v>
      </c>
      <c r="AL3875" t="s">
        <v>638</v>
      </c>
      <c r="AM3875">
        <v>353.88</v>
      </c>
    </row>
    <row r="3876" spans="36:39" x14ac:dyDescent="0.3">
      <c r="AJ3876" t="s">
        <v>52</v>
      </c>
      <c r="AK3876" t="s">
        <v>94</v>
      </c>
      <c r="AL3876" t="s">
        <v>643</v>
      </c>
      <c r="AM3876">
        <v>1310.336</v>
      </c>
    </row>
    <row r="3877" spans="36:39" x14ac:dyDescent="0.3">
      <c r="AJ3877" t="s">
        <v>52</v>
      </c>
      <c r="AK3877" t="s">
        <v>94</v>
      </c>
      <c r="AL3877" t="s">
        <v>648</v>
      </c>
      <c r="AM3877">
        <v>62.131999999999998</v>
      </c>
    </row>
    <row r="3878" spans="36:39" x14ac:dyDescent="0.3">
      <c r="AJ3878" t="s">
        <v>52</v>
      </c>
      <c r="AK3878" t="s">
        <v>94</v>
      </c>
      <c r="AL3878" t="s">
        <v>649</v>
      </c>
      <c r="AM3878">
        <v>27.68</v>
      </c>
    </row>
    <row r="3879" spans="36:39" x14ac:dyDescent="0.3">
      <c r="AJ3879" t="s">
        <v>52</v>
      </c>
      <c r="AK3879" t="s">
        <v>94</v>
      </c>
      <c r="AL3879" t="s">
        <v>651</v>
      </c>
      <c r="AM3879">
        <v>1599.864</v>
      </c>
    </row>
    <row r="3880" spans="36:39" x14ac:dyDescent="0.3">
      <c r="AJ3880" t="s">
        <v>52</v>
      </c>
      <c r="AK3880" t="s">
        <v>94</v>
      </c>
      <c r="AL3880" t="s">
        <v>652</v>
      </c>
      <c r="AM3880">
        <v>867.74</v>
      </c>
    </row>
    <row r="3881" spans="36:39" x14ac:dyDescent="0.3">
      <c r="AJ3881" t="s">
        <v>52</v>
      </c>
      <c r="AK3881" t="s">
        <v>94</v>
      </c>
      <c r="AL3881" t="s">
        <v>653</v>
      </c>
      <c r="AM3881">
        <v>136.26</v>
      </c>
    </row>
    <row r="3882" spans="36:39" x14ac:dyDescent="0.3">
      <c r="AJ3882" t="s">
        <v>52</v>
      </c>
      <c r="AK3882" t="s">
        <v>94</v>
      </c>
      <c r="AL3882" t="s">
        <v>656</v>
      </c>
      <c r="AM3882">
        <v>429.59199999999998</v>
      </c>
    </row>
    <row r="3883" spans="36:39" x14ac:dyDescent="0.3">
      <c r="AJ3883" t="s">
        <v>52</v>
      </c>
      <c r="AK3883" t="s">
        <v>94</v>
      </c>
      <c r="AL3883" t="s">
        <v>667</v>
      </c>
      <c r="AM3883">
        <v>26.975999999999999</v>
      </c>
    </row>
    <row r="3884" spans="36:39" x14ac:dyDescent="0.3">
      <c r="AJ3884" t="s">
        <v>52</v>
      </c>
      <c r="AK3884" t="s">
        <v>94</v>
      </c>
      <c r="AL3884" t="s">
        <v>668</v>
      </c>
      <c r="AM3884">
        <v>1288.848</v>
      </c>
    </row>
    <row r="3885" spans="36:39" x14ac:dyDescent="0.3">
      <c r="AJ3885" t="s">
        <v>52</v>
      </c>
      <c r="AK3885" t="s">
        <v>94</v>
      </c>
      <c r="AL3885" t="s">
        <v>670</v>
      </c>
      <c r="AM3885">
        <v>102.65600000000001</v>
      </c>
    </row>
    <row r="3886" spans="36:39" x14ac:dyDescent="0.3">
      <c r="AJ3886" t="s">
        <v>52</v>
      </c>
      <c r="AK3886" t="s">
        <v>94</v>
      </c>
      <c r="AL3886" t="s">
        <v>673</v>
      </c>
      <c r="AM3886">
        <v>93.36</v>
      </c>
    </row>
    <row r="3887" spans="36:39" x14ac:dyDescent="0.3">
      <c r="AJ3887" t="s">
        <v>52</v>
      </c>
      <c r="AK3887" t="s">
        <v>94</v>
      </c>
      <c r="AL3887" t="s">
        <v>675</v>
      </c>
      <c r="AM3887">
        <v>92.52</v>
      </c>
    </row>
    <row r="3888" spans="36:39" x14ac:dyDescent="0.3">
      <c r="AJ3888" t="s">
        <v>52</v>
      </c>
      <c r="AK3888" t="s">
        <v>94</v>
      </c>
      <c r="AL3888" t="s">
        <v>681</v>
      </c>
      <c r="AM3888">
        <v>1039.384</v>
      </c>
    </row>
    <row r="3889" spans="36:39" x14ac:dyDescent="0.3">
      <c r="AJ3889" t="s">
        <v>52</v>
      </c>
      <c r="AK3889" t="s">
        <v>94</v>
      </c>
      <c r="AL3889" t="s">
        <v>684</v>
      </c>
      <c r="AM3889">
        <v>151.96</v>
      </c>
    </row>
    <row r="3890" spans="36:39" x14ac:dyDescent="0.3">
      <c r="AJ3890" t="s">
        <v>52</v>
      </c>
      <c r="AK3890" t="s">
        <v>94</v>
      </c>
      <c r="AL3890" t="s">
        <v>685</v>
      </c>
      <c r="AM3890">
        <v>196.78399999999999</v>
      </c>
    </row>
    <row r="3891" spans="36:39" x14ac:dyDescent="0.3">
      <c r="AJ3891" t="s">
        <v>52</v>
      </c>
      <c r="AK3891" t="s">
        <v>94</v>
      </c>
      <c r="AL3891" t="s">
        <v>699</v>
      </c>
      <c r="AM3891">
        <v>6.63</v>
      </c>
    </row>
    <row r="3892" spans="36:39" x14ac:dyDescent="0.3">
      <c r="AJ3892" t="s">
        <v>52</v>
      </c>
      <c r="AK3892" t="s">
        <v>94</v>
      </c>
      <c r="AL3892" t="s">
        <v>701</v>
      </c>
      <c r="AM3892">
        <v>15.712</v>
      </c>
    </row>
    <row r="3893" spans="36:39" x14ac:dyDescent="0.3">
      <c r="AJ3893" t="s">
        <v>52</v>
      </c>
      <c r="AK3893" t="s">
        <v>94</v>
      </c>
      <c r="AL3893" t="s">
        <v>702</v>
      </c>
      <c r="AM3893">
        <v>26.352</v>
      </c>
    </row>
    <row r="3894" spans="36:39" x14ac:dyDescent="0.3">
      <c r="AJ3894" t="s">
        <v>52</v>
      </c>
      <c r="AK3894" t="s">
        <v>94</v>
      </c>
      <c r="AL3894" t="s">
        <v>704</v>
      </c>
      <c r="AM3894">
        <v>2.496</v>
      </c>
    </row>
    <row r="3895" spans="36:39" x14ac:dyDescent="0.3">
      <c r="AJ3895" t="s">
        <v>52</v>
      </c>
      <c r="AK3895" t="s">
        <v>94</v>
      </c>
      <c r="AL3895" t="s">
        <v>706</v>
      </c>
      <c r="AM3895">
        <v>323.10000000000002</v>
      </c>
    </row>
    <row r="3896" spans="36:39" x14ac:dyDescent="0.3">
      <c r="AJ3896" t="s">
        <v>52</v>
      </c>
      <c r="AK3896" t="s">
        <v>94</v>
      </c>
      <c r="AL3896" t="s">
        <v>711</v>
      </c>
      <c r="AM3896">
        <v>538.91999999999996</v>
      </c>
    </row>
    <row r="3897" spans="36:39" x14ac:dyDescent="0.3">
      <c r="AJ3897" t="s">
        <v>52</v>
      </c>
      <c r="AK3897" t="s">
        <v>94</v>
      </c>
      <c r="AL3897" t="s">
        <v>83</v>
      </c>
      <c r="AM3897">
        <v>107.648</v>
      </c>
    </row>
    <row r="3898" spans="36:39" x14ac:dyDescent="0.3">
      <c r="AJ3898" t="s">
        <v>52</v>
      </c>
      <c r="AK3898" t="s">
        <v>94</v>
      </c>
      <c r="AL3898" t="s">
        <v>712</v>
      </c>
      <c r="AM3898">
        <v>479.72</v>
      </c>
    </row>
    <row r="3899" spans="36:39" x14ac:dyDescent="0.3">
      <c r="AJ3899" t="s">
        <v>52</v>
      </c>
      <c r="AK3899" t="s">
        <v>94</v>
      </c>
      <c r="AL3899" t="s">
        <v>719</v>
      </c>
      <c r="AM3899">
        <v>497.04399999999998</v>
      </c>
    </row>
    <row r="3900" spans="36:39" x14ac:dyDescent="0.3">
      <c r="AJ3900" t="s">
        <v>52</v>
      </c>
      <c r="AK3900" t="s">
        <v>94</v>
      </c>
      <c r="AL3900" t="s">
        <v>721</v>
      </c>
      <c r="AM3900">
        <v>85.007999999999996</v>
      </c>
    </row>
    <row r="3901" spans="36:39" x14ac:dyDescent="0.3">
      <c r="AJ3901" t="s">
        <v>52</v>
      </c>
      <c r="AK3901" t="s">
        <v>94</v>
      </c>
      <c r="AL3901" t="s">
        <v>727</v>
      </c>
      <c r="AM3901">
        <v>22.77</v>
      </c>
    </row>
    <row r="3902" spans="36:39" x14ac:dyDescent="0.3">
      <c r="AJ3902" t="s">
        <v>52</v>
      </c>
      <c r="AK3902" t="s">
        <v>94</v>
      </c>
      <c r="AL3902" t="s">
        <v>729</v>
      </c>
      <c r="AM3902">
        <v>2354.98</v>
      </c>
    </row>
    <row r="3903" spans="36:39" x14ac:dyDescent="0.3">
      <c r="AJ3903" t="s">
        <v>52</v>
      </c>
      <c r="AK3903" t="s">
        <v>94</v>
      </c>
      <c r="AL3903" t="s">
        <v>730</v>
      </c>
      <c r="AM3903">
        <v>425.05599999999998</v>
      </c>
    </row>
    <row r="3904" spans="36:39" x14ac:dyDescent="0.3">
      <c r="AJ3904" t="s">
        <v>52</v>
      </c>
      <c r="AK3904" t="s">
        <v>94</v>
      </c>
      <c r="AL3904" t="s">
        <v>734</v>
      </c>
      <c r="AM3904">
        <v>1433.19</v>
      </c>
    </row>
    <row r="3905" spans="36:39" x14ac:dyDescent="0.3">
      <c r="AJ3905" t="s">
        <v>52</v>
      </c>
      <c r="AK3905" t="s">
        <v>94</v>
      </c>
      <c r="AL3905" t="s">
        <v>742</v>
      </c>
      <c r="AM3905">
        <v>199.8</v>
      </c>
    </row>
    <row r="3906" spans="36:39" x14ac:dyDescent="0.3">
      <c r="AJ3906" t="s">
        <v>52</v>
      </c>
      <c r="AK3906" t="s">
        <v>94</v>
      </c>
      <c r="AL3906" t="s">
        <v>743</v>
      </c>
      <c r="AM3906">
        <v>169.28</v>
      </c>
    </row>
    <row r="3907" spans="36:39" x14ac:dyDescent="0.3">
      <c r="AJ3907" t="s">
        <v>52</v>
      </c>
      <c r="AK3907" t="s">
        <v>94</v>
      </c>
      <c r="AL3907" t="s">
        <v>744</v>
      </c>
      <c r="AM3907">
        <v>79.16</v>
      </c>
    </row>
    <row r="3908" spans="36:39" x14ac:dyDescent="0.3">
      <c r="AJ3908" t="s">
        <v>52</v>
      </c>
      <c r="AK3908" t="s">
        <v>94</v>
      </c>
      <c r="AL3908" t="s">
        <v>747</v>
      </c>
      <c r="AM3908">
        <v>562.65200000000004</v>
      </c>
    </row>
    <row r="3909" spans="36:39" x14ac:dyDescent="0.3">
      <c r="AJ3909" t="s">
        <v>52</v>
      </c>
      <c r="AK3909" t="s">
        <v>94</v>
      </c>
      <c r="AL3909" t="s">
        <v>750</v>
      </c>
      <c r="AM3909">
        <v>33.44</v>
      </c>
    </row>
    <row r="3910" spans="36:39" x14ac:dyDescent="0.3">
      <c r="AJ3910" t="s">
        <v>52</v>
      </c>
      <c r="AK3910" t="s">
        <v>94</v>
      </c>
      <c r="AL3910" t="s">
        <v>138</v>
      </c>
      <c r="AM3910">
        <v>14052.48</v>
      </c>
    </row>
    <row r="3911" spans="36:39" x14ac:dyDescent="0.3">
      <c r="AJ3911" t="s">
        <v>52</v>
      </c>
      <c r="AK3911" t="s">
        <v>94</v>
      </c>
      <c r="AL3911" t="s">
        <v>756</v>
      </c>
      <c r="AM3911">
        <v>561.73</v>
      </c>
    </row>
    <row r="3912" spans="36:39" x14ac:dyDescent="0.3">
      <c r="AJ3912" t="s">
        <v>52</v>
      </c>
      <c r="AK3912" t="s">
        <v>94</v>
      </c>
      <c r="AL3912" t="s">
        <v>758</v>
      </c>
      <c r="AM3912">
        <v>892.98</v>
      </c>
    </row>
    <row r="3913" spans="36:39" x14ac:dyDescent="0.3">
      <c r="AJ3913" t="s">
        <v>52</v>
      </c>
      <c r="AK3913" t="s">
        <v>94</v>
      </c>
      <c r="AL3913" t="s">
        <v>761</v>
      </c>
      <c r="AM3913">
        <v>274.85599999999999</v>
      </c>
    </row>
    <row r="3914" spans="36:39" x14ac:dyDescent="0.3">
      <c r="AJ3914" t="s">
        <v>52</v>
      </c>
      <c r="AK3914" t="s">
        <v>94</v>
      </c>
      <c r="AL3914" t="s">
        <v>762</v>
      </c>
      <c r="AM3914">
        <v>201.56800000000001</v>
      </c>
    </row>
    <row r="3915" spans="36:39" x14ac:dyDescent="0.3">
      <c r="AJ3915" t="s">
        <v>52</v>
      </c>
      <c r="AK3915" t="s">
        <v>94</v>
      </c>
      <c r="AL3915" t="s">
        <v>766</v>
      </c>
      <c r="AM3915">
        <v>598.16</v>
      </c>
    </row>
    <row r="3916" spans="36:39" x14ac:dyDescent="0.3">
      <c r="AJ3916" t="s">
        <v>52</v>
      </c>
      <c r="AK3916" t="s">
        <v>94</v>
      </c>
      <c r="AL3916" t="s">
        <v>768</v>
      </c>
      <c r="AM3916">
        <v>70.063999999999993</v>
      </c>
    </row>
    <row r="3917" spans="36:39" x14ac:dyDescent="0.3">
      <c r="AJ3917" t="s">
        <v>52</v>
      </c>
      <c r="AK3917" t="s">
        <v>94</v>
      </c>
      <c r="AL3917" t="s">
        <v>772</v>
      </c>
      <c r="AM3917">
        <v>901.2</v>
      </c>
    </row>
    <row r="3918" spans="36:39" x14ac:dyDescent="0.3">
      <c r="AJ3918" t="s">
        <v>52</v>
      </c>
      <c r="AK3918" t="s">
        <v>94</v>
      </c>
      <c r="AL3918" t="s">
        <v>778</v>
      </c>
      <c r="AM3918">
        <v>11.96</v>
      </c>
    </row>
    <row r="3919" spans="36:39" x14ac:dyDescent="0.3">
      <c r="AJ3919" t="s">
        <v>52</v>
      </c>
      <c r="AK3919" t="s">
        <v>94</v>
      </c>
      <c r="AL3919" t="s">
        <v>782</v>
      </c>
      <c r="AM3919">
        <v>14.592000000000001</v>
      </c>
    </row>
    <row r="3920" spans="36:39" x14ac:dyDescent="0.3">
      <c r="AJ3920" t="s">
        <v>52</v>
      </c>
      <c r="AK3920" t="s">
        <v>94</v>
      </c>
      <c r="AL3920" t="s">
        <v>787</v>
      </c>
      <c r="AM3920">
        <v>129.6</v>
      </c>
    </row>
    <row r="3921" spans="36:39" x14ac:dyDescent="0.3">
      <c r="AJ3921" t="s">
        <v>52</v>
      </c>
      <c r="AK3921" t="s">
        <v>94</v>
      </c>
      <c r="AL3921" t="s">
        <v>790</v>
      </c>
      <c r="AM3921">
        <v>20.239999999999998</v>
      </c>
    </row>
    <row r="3922" spans="36:39" x14ac:dyDescent="0.3">
      <c r="AJ3922" t="s">
        <v>52</v>
      </c>
      <c r="AK3922" t="s">
        <v>94</v>
      </c>
      <c r="AL3922" t="s">
        <v>795</v>
      </c>
      <c r="AM3922">
        <v>1107.556</v>
      </c>
    </row>
    <row r="3923" spans="36:39" x14ac:dyDescent="0.3">
      <c r="AJ3923" t="s">
        <v>52</v>
      </c>
      <c r="AK3923" t="s">
        <v>94</v>
      </c>
      <c r="AL3923" t="s">
        <v>799</v>
      </c>
      <c r="AM3923">
        <v>604.76800000000003</v>
      </c>
    </row>
    <row r="3924" spans="36:39" x14ac:dyDescent="0.3">
      <c r="AJ3924" t="s">
        <v>52</v>
      </c>
      <c r="AK3924" t="s">
        <v>94</v>
      </c>
      <c r="AL3924" t="s">
        <v>802</v>
      </c>
      <c r="AM3924">
        <v>4.9800000000000004</v>
      </c>
    </row>
    <row r="3925" spans="36:39" x14ac:dyDescent="0.3">
      <c r="AJ3925" t="s">
        <v>52</v>
      </c>
      <c r="AK3925" t="s">
        <v>94</v>
      </c>
      <c r="AL3925" t="s">
        <v>140</v>
      </c>
      <c r="AM3925">
        <v>458.57400000000001</v>
      </c>
    </row>
    <row r="3926" spans="36:39" x14ac:dyDescent="0.3">
      <c r="AJ3926" t="s">
        <v>52</v>
      </c>
      <c r="AK3926" t="s">
        <v>94</v>
      </c>
      <c r="AL3926" t="s">
        <v>803</v>
      </c>
      <c r="AM3926">
        <v>254.232</v>
      </c>
    </row>
    <row r="3927" spans="36:39" x14ac:dyDescent="0.3">
      <c r="AJ3927" t="s">
        <v>52</v>
      </c>
      <c r="AK3927" t="s">
        <v>94</v>
      </c>
      <c r="AL3927" t="s">
        <v>804</v>
      </c>
      <c r="AM3927">
        <v>99.2</v>
      </c>
    </row>
    <row r="3928" spans="36:39" x14ac:dyDescent="0.3">
      <c r="AJ3928" t="s">
        <v>52</v>
      </c>
      <c r="AK3928" t="s">
        <v>94</v>
      </c>
      <c r="AL3928" t="s">
        <v>807</v>
      </c>
      <c r="AM3928">
        <v>91.415999999999997</v>
      </c>
    </row>
    <row r="3929" spans="36:39" x14ac:dyDescent="0.3">
      <c r="AJ3929" t="s">
        <v>52</v>
      </c>
      <c r="AK3929" t="s">
        <v>94</v>
      </c>
      <c r="AL3929" t="s">
        <v>808</v>
      </c>
      <c r="AM3929">
        <v>2741.8040000000001</v>
      </c>
    </row>
    <row r="3930" spans="36:39" x14ac:dyDescent="0.3">
      <c r="AJ3930" t="s">
        <v>52</v>
      </c>
      <c r="AK3930" t="s">
        <v>94</v>
      </c>
      <c r="AL3930" t="s">
        <v>810</v>
      </c>
      <c r="AM3930">
        <v>16.059999999999999</v>
      </c>
    </row>
    <row r="3931" spans="36:39" x14ac:dyDescent="0.3">
      <c r="AJ3931" t="s">
        <v>52</v>
      </c>
      <c r="AK3931" t="s">
        <v>94</v>
      </c>
      <c r="AL3931" t="s">
        <v>812</v>
      </c>
      <c r="AM3931">
        <v>687.45</v>
      </c>
    </row>
    <row r="3932" spans="36:39" x14ac:dyDescent="0.3">
      <c r="AJ3932" t="s">
        <v>52</v>
      </c>
      <c r="AK3932" t="s">
        <v>94</v>
      </c>
      <c r="AL3932" t="s">
        <v>813</v>
      </c>
      <c r="AM3932">
        <v>46.2</v>
      </c>
    </row>
    <row r="3933" spans="36:39" x14ac:dyDescent="0.3">
      <c r="AJ3933" t="s">
        <v>52</v>
      </c>
      <c r="AK3933" t="s">
        <v>94</v>
      </c>
      <c r="AL3933" t="s">
        <v>816</v>
      </c>
      <c r="AM3933">
        <v>183.82</v>
      </c>
    </row>
    <row r="3934" spans="36:39" x14ac:dyDescent="0.3">
      <c r="AJ3934" t="s">
        <v>52</v>
      </c>
      <c r="AK3934" t="s">
        <v>94</v>
      </c>
      <c r="AL3934" t="s">
        <v>819</v>
      </c>
      <c r="AM3934">
        <v>128.322</v>
      </c>
    </row>
    <row r="3935" spans="36:39" x14ac:dyDescent="0.3">
      <c r="AJ3935" t="s">
        <v>52</v>
      </c>
      <c r="AK3935" t="s">
        <v>94</v>
      </c>
      <c r="AL3935" t="s">
        <v>824</v>
      </c>
      <c r="AM3935">
        <v>1001.5839999999999</v>
      </c>
    </row>
    <row r="3936" spans="36:39" x14ac:dyDescent="0.3">
      <c r="AJ3936" t="s">
        <v>52</v>
      </c>
      <c r="AK3936" t="s">
        <v>94</v>
      </c>
      <c r="AL3936" t="s">
        <v>833</v>
      </c>
      <c r="AM3936">
        <v>93.98</v>
      </c>
    </row>
    <row r="3937" spans="36:39" x14ac:dyDescent="0.3">
      <c r="AJ3937" t="s">
        <v>52</v>
      </c>
      <c r="AK3937" t="s">
        <v>94</v>
      </c>
      <c r="AL3937" t="s">
        <v>838</v>
      </c>
      <c r="AM3937">
        <v>215.976</v>
      </c>
    </row>
    <row r="3938" spans="36:39" x14ac:dyDescent="0.3">
      <c r="AJ3938" t="s">
        <v>52</v>
      </c>
      <c r="AK3938" t="s">
        <v>94</v>
      </c>
      <c r="AL3938" t="s">
        <v>839</v>
      </c>
      <c r="AM3938">
        <v>128.79</v>
      </c>
    </row>
    <row r="3939" spans="36:39" x14ac:dyDescent="0.3">
      <c r="AJ3939" t="s">
        <v>52</v>
      </c>
      <c r="AK3939" t="s">
        <v>94</v>
      </c>
      <c r="AL3939" t="s">
        <v>841</v>
      </c>
      <c r="AM3939">
        <v>366.78</v>
      </c>
    </row>
    <row r="3940" spans="36:39" x14ac:dyDescent="0.3">
      <c r="AJ3940" t="s">
        <v>52</v>
      </c>
      <c r="AK3940" t="s">
        <v>94</v>
      </c>
      <c r="AL3940" t="s">
        <v>842</v>
      </c>
      <c r="AM3940">
        <v>515.88</v>
      </c>
    </row>
    <row r="3941" spans="36:39" x14ac:dyDescent="0.3">
      <c r="AJ3941" t="s">
        <v>52</v>
      </c>
      <c r="AK3941" t="s">
        <v>94</v>
      </c>
      <c r="AL3941" t="s">
        <v>843</v>
      </c>
      <c r="AM3941">
        <v>61.584000000000003</v>
      </c>
    </row>
    <row r="3942" spans="36:39" x14ac:dyDescent="0.3">
      <c r="AJ3942" t="s">
        <v>52</v>
      </c>
      <c r="AK3942" t="s">
        <v>94</v>
      </c>
      <c r="AL3942" t="s">
        <v>844</v>
      </c>
      <c r="AM3942">
        <v>94.731999999999999</v>
      </c>
    </row>
    <row r="3943" spans="36:39" x14ac:dyDescent="0.3">
      <c r="AJ3943" t="s">
        <v>52</v>
      </c>
      <c r="AK3943" t="s">
        <v>94</v>
      </c>
      <c r="AL3943" t="s">
        <v>852</v>
      </c>
      <c r="AM3943">
        <v>42.91</v>
      </c>
    </row>
    <row r="3944" spans="36:39" x14ac:dyDescent="0.3">
      <c r="AJ3944" t="s">
        <v>52</v>
      </c>
      <c r="AK3944" t="s">
        <v>94</v>
      </c>
      <c r="AL3944" t="s">
        <v>18</v>
      </c>
      <c r="AM3944">
        <v>7.3120000000000003</v>
      </c>
    </row>
    <row r="3945" spans="36:39" x14ac:dyDescent="0.3">
      <c r="AJ3945" t="s">
        <v>52</v>
      </c>
      <c r="AK3945" t="s">
        <v>94</v>
      </c>
      <c r="AL3945" t="s">
        <v>861</v>
      </c>
      <c r="AM3945">
        <v>4501.7860000000001</v>
      </c>
    </row>
    <row r="3946" spans="36:39" x14ac:dyDescent="0.3">
      <c r="AJ3946" t="s">
        <v>52</v>
      </c>
      <c r="AK3946" t="s">
        <v>94</v>
      </c>
      <c r="AL3946" t="s">
        <v>864</v>
      </c>
      <c r="AM3946">
        <v>3321.2779999999998</v>
      </c>
    </row>
    <row r="3947" spans="36:39" x14ac:dyDescent="0.3">
      <c r="AJ3947" t="s">
        <v>52</v>
      </c>
      <c r="AK3947" t="s">
        <v>94</v>
      </c>
      <c r="AL3947" t="s">
        <v>876</v>
      </c>
      <c r="AM3947">
        <v>483.74799999999999</v>
      </c>
    </row>
    <row r="3948" spans="36:39" x14ac:dyDescent="0.3">
      <c r="AJ3948" t="s">
        <v>52</v>
      </c>
      <c r="AK3948" t="s">
        <v>94</v>
      </c>
      <c r="AL3948" t="s">
        <v>880</v>
      </c>
      <c r="AM3948">
        <v>999.98</v>
      </c>
    </row>
    <row r="3949" spans="36:39" x14ac:dyDescent="0.3">
      <c r="AJ3949" t="s">
        <v>52</v>
      </c>
      <c r="AK3949" t="s">
        <v>94</v>
      </c>
      <c r="AL3949" t="s">
        <v>881</v>
      </c>
      <c r="AM3949">
        <v>74</v>
      </c>
    </row>
    <row r="3950" spans="36:39" x14ac:dyDescent="0.3">
      <c r="AJ3950" t="s">
        <v>52</v>
      </c>
      <c r="AK3950" t="s">
        <v>94</v>
      </c>
      <c r="AL3950" t="s">
        <v>885</v>
      </c>
      <c r="AM3950">
        <v>816.52</v>
      </c>
    </row>
    <row r="3951" spans="36:39" x14ac:dyDescent="0.3">
      <c r="AJ3951" t="s">
        <v>52</v>
      </c>
      <c r="AK3951" t="s">
        <v>94</v>
      </c>
      <c r="AL3951" t="s">
        <v>886</v>
      </c>
      <c r="AM3951">
        <v>12.96</v>
      </c>
    </row>
    <row r="3952" spans="36:39" x14ac:dyDescent="0.3">
      <c r="AJ3952" t="s">
        <v>52</v>
      </c>
      <c r="AK3952" t="s">
        <v>94</v>
      </c>
      <c r="AL3952" t="s">
        <v>887</v>
      </c>
      <c r="AM3952">
        <v>1367.84</v>
      </c>
    </row>
    <row r="3953" spans="36:39" x14ac:dyDescent="0.3">
      <c r="AJ3953" t="s">
        <v>52</v>
      </c>
      <c r="AK3953" t="s">
        <v>94</v>
      </c>
      <c r="AL3953" t="s">
        <v>888</v>
      </c>
      <c r="AM3953">
        <v>141.96</v>
      </c>
    </row>
    <row r="3954" spans="36:39" x14ac:dyDescent="0.3">
      <c r="AJ3954" t="s">
        <v>52</v>
      </c>
      <c r="AK3954" t="s">
        <v>94</v>
      </c>
      <c r="AL3954" t="s">
        <v>902</v>
      </c>
      <c r="AM3954">
        <v>712.96600000000001</v>
      </c>
    </row>
    <row r="3955" spans="36:39" x14ac:dyDescent="0.3">
      <c r="AJ3955" t="s">
        <v>52</v>
      </c>
      <c r="AK3955" t="s">
        <v>94</v>
      </c>
      <c r="AL3955" t="s">
        <v>904</v>
      </c>
      <c r="AM3955">
        <v>133.57599999999999</v>
      </c>
    </row>
    <row r="3956" spans="36:39" x14ac:dyDescent="0.3">
      <c r="AJ3956" t="s">
        <v>52</v>
      </c>
      <c r="AK3956" t="s">
        <v>94</v>
      </c>
      <c r="AL3956" t="s">
        <v>908</v>
      </c>
      <c r="AM3956">
        <v>5.28</v>
      </c>
    </row>
    <row r="3957" spans="36:39" x14ac:dyDescent="0.3">
      <c r="AJ3957" t="s">
        <v>52</v>
      </c>
      <c r="AK3957" t="s">
        <v>94</v>
      </c>
      <c r="AL3957" t="s">
        <v>909</v>
      </c>
      <c r="AM3957">
        <v>115.96</v>
      </c>
    </row>
    <row r="3958" spans="36:39" x14ac:dyDescent="0.3">
      <c r="AJ3958" t="s">
        <v>52</v>
      </c>
      <c r="AK3958" t="s">
        <v>94</v>
      </c>
      <c r="AL3958" t="s">
        <v>915</v>
      </c>
      <c r="AM3958">
        <v>3859.4879999999998</v>
      </c>
    </row>
    <row r="3959" spans="36:39" x14ac:dyDescent="0.3">
      <c r="AJ3959" t="s">
        <v>52</v>
      </c>
      <c r="AK3959" t="s">
        <v>94</v>
      </c>
      <c r="AL3959" t="s">
        <v>85</v>
      </c>
      <c r="AM3959">
        <v>1549.77</v>
      </c>
    </row>
    <row r="3960" spans="36:39" x14ac:dyDescent="0.3">
      <c r="AJ3960" t="s">
        <v>52</v>
      </c>
      <c r="AK3960" t="s">
        <v>131</v>
      </c>
      <c r="AL3960" t="s">
        <v>412</v>
      </c>
      <c r="AM3960">
        <v>536.48</v>
      </c>
    </row>
    <row r="3961" spans="36:39" x14ac:dyDescent="0.3">
      <c r="AJ3961" t="s">
        <v>52</v>
      </c>
      <c r="AK3961" t="s">
        <v>131</v>
      </c>
      <c r="AL3961" t="s">
        <v>692</v>
      </c>
      <c r="AM3961">
        <v>673.34400000000005</v>
      </c>
    </row>
    <row r="3962" spans="36:39" x14ac:dyDescent="0.3">
      <c r="AJ3962" t="s">
        <v>52</v>
      </c>
      <c r="AK3962" t="s">
        <v>132</v>
      </c>
      <c r="AL3962" t="s">
        <v>185</v>
      </c>
      <c r="AM3962">
        <v>13.48</v>
      </c>
    </row>
    <row r="3963" spans="36:39" x14ac:dyDescent="0.3">
      <c r="AJ3963" t="s">
        <v>52</v>
      </c>
      <c r="AK3963" t="s">
        <v>132</v>
      </c>
      <c r="AL3963" t="s">
        <v>200</v>
      </c>
      <c r="AM3963">
        <v>1085.8699999999999</v>
      </c>
    </row>
    <row r="3964" spans="36:39" x14ac:dyDescent="0.3">
      <c r="AJ3964" t="s">
        <v>52</v>
      </c>
      <c r="AK3964" t="s">
        <v>132</v>
      </c>
      <c r="AL3964" t="s">
        <v>208</v>
      </c>
      <c r="AM3964">
        <v>22.72</v>
      </c>
    </row>
    <row r="3965" spans="36:39" x14ac:dyDescent="0.3">
      <c r="AJ3965" t="s">
        <v>52</v>
      </c>
      <c r="AK3965" t="s">
        <v>132</v>
      </c>
      <c r="AL3965" t="s">
        <v>214</v>
      </c>
      <c r="AM3965">
        <v>51.84</v>
      </c>
    </row>
    <row r="3966" spans="36:39" x14ac:dyDescent="0.3">
      <c r="AJ3966" t="s">
        <v>52</v>
      </c>
      <c r="AK3966" t="s">
        <v>132</v>
      </c>
      <c r="AL3966" t="s">
        <v>227</v>
      </c>
      <c r="AM3966">
        <v>17.12</v>
      </c>
    </row>
    <row r="3967" spans="36:39" x14ac:dyDescent="0.3">
      <c r="AJ3967" t="s">
        <v>52</v>
      </c>
      <c r="AK3967" t="s">
        <v>132</v>
      </c>
      <c r="AL3967" t="s">
        <v>234</v>
      </c>
      <c r="AM3967">
        <v>1649.75</v>
      </c>
    </row>
    <row r="3968" spans="36:39" x14ac:dyDescent="0.3">
      <c r="AJ3968" t="s">
        <v>52</v>
      </c>
      <c r="AK3968" t="s">
        <v>132</v>
      </c>
      <c r="AL3968" t="s">
        <v>240</v>
      </c>
      <c r="AM3968">
        <v>468.9</v>
      </c>
    </row>
    <row r="3969" spans="36:39" x14ac:dyDescent="0.3">
      <c r="AJ3969" t="s">
        <v>52</v>
      </c>
      <c r="AK3969" t="s">
        <v>132</v>
      </c>
      <c r="AL3969" t="s">
        <v>80</v>
      </c>
      <c r="AM3969">
        <v>190.67</v>
      </c>
    </row>
    <row r="3970" spans="36:39" x14ac:dyDescent="0.3">
      <c r="AJ3970" t="s">
        <v>52</v>
      </c>
      <c r="AK3970" t="s">
        <v>132</v>
      </c>
      <c r="AL3970" t="s">
        <v>274</v>
      </c>
      <c r="AM3970">
        <v>18.239999999999998</v>
      </c>
    </row>
    <row r="3971" spans="36:39" x14ac:dyDescent="0.3">
      <c r="AJ3971" t="s">
        <v>52</v>
      </c>
      <c r="AK3971" t="s">
        <v>132</v>
      </c>
      <c r="AL3971" t="s">
        <v>287</v>
      </c>
      <c r="AM3971">
        <v>26.94</v>
      </c>
    </row>
    <row r="3972" spans="36:39" x14ac:dyDescent="0.3">
      <c r="AJ3972" t="s">
        <v>52</v>
      </c>
      <c r="AK3972" t="s">
        <v>132</v>
      </c>
      <c r="AL3972" t="s">
        <v>288</v>
      </c>
      <c r="AM3972">
        <v>18.96</v>
      </c>
    </row>
    <row r="3973" spans="36:39" x14ac:dyDescent="0.3">
      <c r="AJ3973" t="s">
        <v>52</v>
      </c>
      <c r="AK3973" t="s">
        <v>132</v>
      </c>
      <c r="AL3973" t="s">
        <v>330</v>
      </c>
      <c r="AM3973">
        <v>2531.88</v>
      </c>
    </row>
    <row r="3974" spans="36:39" x14ac:dyDescent="0.3">
      <c r="AJ3974" t="s">
        <v>52</v>
      </c>
      <c r="AK3974" t="s">
        <v>132</v>
      </c>
      <c r="AL3974" t="s">
        <v>344</v>
      </c>
      <c r="AM3974">
        <v>32.56</v>
      </c>
    </row>
    <row r="3975" spans="36:39" x14ac:dyDescent="0.3">
      <c r="AJ3975" t="s">
        <v>52</v>
      </c>
      <c r="AK3975" t="s">
        <v>132</v>
      </c>
      <c r="AL3975" t="s">
        <v>363</v>
      </c>
      <c r="AM3975">
        <v>3.6</v>
      </c>
    </row>
    <row r="3976" spans="36:39" x14ac:dyDescent="0.3">
      <c r="AJ3976" t="s">
        <v>52</v>
      </c>
      <c r="AK3976" t="s">
        <v>132</v>
      </c>
      <c r="AL3976" t="s">
        <v>365</v>
      </c>
      <c r="AM3976">
        <v>1454.9</v>
      </c>
    </row>
    <row r="3977" spans="36:39" x14ac:dyDescent="0.3">
      <c r="AJ3977" t="s">
        <v>52</v>
      </c>
      <c r="AK3977" t="s">
        <v>132</v>
      </c>
      <c r="AL3977" t="s">
        <v>399</v>
      </c>
      <c r="AM3977">
        <v>56.82</v>
      </c>
    </row>
    <row r="3978" spans="36:39" x14ac:dyDescent="0.3">
      <c r="AJ3978" t="s">
        <v>52</v>
      </c>
      <c r="AK3978" t="s">
        <v>132</v>
      </c>
      <c r="AL3978" t="s">
        <v>413</v>
      </c>
      <c r="AM3978">
        <v>1282.6099999999999</v>
      </c>
    </row>
    <row r="3979" spans="36:39" x14ac:dyDescent="0.3">
      <c r="AJ3979" t="s">
        <v>52</v>
      </c>
      <c r="AK3979" t="s">
        <v>132</v>
      </c>
      <c r="AL3979" t="s">
        <v>455</v>
      </c>
      <c r="AM3979">
        <v>687.4</v>
      </c>
    </row>
    <row r="3980" spans="36:39" x14ac:dyDescent="0.3">
      <c r="AJ3980" t="s">
        <v>52</v>
      </c>
      <c r="AK3980" t="s">
        <v>132</v>
      </c>
      <c r="AL3980" t="s">
        <v>457</v>
      </c>
      <c r="AM3980">
        <v>129.29</v>
      </c>
    </row>
    <row r="3981" spans="36:39" x14ac:dyDescent="0.3">
      <c r="AJ3981" t="s">
        <v>52</v>
      </c>
      <c r="AK3981" t="s">
        <v>132</v>
      </c>
      <c r="AL3981" t="s">
        <v>136</v>
      </c>
      <c r="AM3981">
        <v>34.79</v>
      </c>
    </row>
    <row r="3982" spans="36:39" x14ac:dyDescent="0.3">
      <c r="AJ3982" t="s">
        <v>52</v>
      </c>
      <c r="AK3982" t="s">
        <v>132</v>
      </c>
      <c r="AL3982" t="s">
        <v>474</v>
      </c>
      <c r="AM3982">
        <v>1099.96</v>
      </c>
    </row>
    <row r="3983" spans="36:39" x14ac:dyDescent="0.3">
      <c r="AJ3983" t="s">
        <v>52</v>
      </c>
      <c r="AK3983" t="s">
        <v>132</v>
      </c>
      <c r="AL3983" t="s">
        <v>478</v>
      </c>
      <c r="AM3983">
        <v>1671.93</v>
      </c>
    </row>
    <row r="3984" spans="36:39" x14ac:dyDescent="0.3">
      <c r="AJ3984" t="s">
        <v>52</v>
      </c>
      <c r="AK3984" t="s">
        <v>132</v>
      </c>
      <c r="AL3984" t="s">
        <v>495</v>
      </c>
      <c r="AM3984">
        <v>60.72</v>
      </c>
    </row>
    <row r="3985" spans="36:39" x14ac:dyDescent="0.3">
      <c r="AJ3985" t="s">
        <v>52</v>
      </c>
      <c r="AK3985" t="s">
        <v>132</v>
      </c>
      <c r="AL3985" t="s">
        <v>498</v>
      </c>
      <c r="AM3985">
        <v>54.5</v>
      </c>
    </row>
    <row r="3986" spans="36:39" x14ac:dyDescent="0.3">
      <c r="AJ3986" t="s">
        <v>52</v>
      </c>
      <c r="AK3986" t="s">
        <v>132</v>
      </c>
      <c r="AL3986" t="s">
        <v>503</v>
      </c>
      <c r="AM3986">
        <v>1816.36</v>
      </c>
    </row>
    <row r="3987" spans="36:39" x14ac:dyDescent="0.3">
      <c r="AJ3987" t="s">
        <v>52</v>
      </c>
      <c r="AK3987" t="s">
        <v>132</v>
      </c>
      <c r="AL3987" t="s">
        <v>509</v>
      </c>
      <c r="AM3987">
        <v>438.01</v>
      </c>
    </row>
    <row r="3988" spans="36:39" x14ac:dyDescent="0.3">
      <c r="AJ3988" t="s">
        <v>52</v>
      </c>
      <c r="AK3988" t="s">
        <v>132</v>
      </c>
      <c r="AL3988" t="s">
        <v>531</v>
      </c>
      <c r="AM3988">
        <v>21.56</v>
      </c>
    </row>
    <row r="3989" spans="36:39" x14ac:dyDescent="0.3">
      <c r="AJ3989" t="s">
        <v>52</v>
      </c>
      <c r="AK3989" t="s">
        <v>132</v>
      </c>
      <c r="AL3989" t="s">
        <v>545</v>
      </c>
      <c r="AM3989">
        <v>1986.52</v>
      </c>
    </row>
    <row r="3990" spans="36:39" x14ac:dyDescent="0.3">
      <c r="AJ3990" t="s">
        <v>52</v>
      </c>
      <c r="AK3990" t="s">
        <v>132</v>
      </c>
      <c r="AL3990" t="s">
        <v>546</v>
      </c>
      <c r="AM3990">
        <v>2657.81</v>
      </c>
    </row>
    <row r="3991" spans="36:39" x14ac:dyDescent="0.3">
      <c r="AJ3991" t="s">
        <v>52</v>
      </c>
      <c r="AK3991" t="s">
        <v>132</v>
      </c>
      <c r="AL3991" t="s">
        <v>614</v>
      </c>
      <c r="AM3991">
        <v>173.4</v>
      </c>
    </row>
    <row r="3992" spans="36:39" x14ac:dyDescent="0.3">
      <c r="AJ3992" t="s">
        <v>52</v>
      </c>
      <c r="AK3992" t="s">
        <v>132</v>
      </c>
      <c r="AL3992" t="s">
        <v>625</v>
      </c>
      <c r="AM3992">
        <v>317.48</v>
      </c>
    </row>
    <row r="3993" spans="36:39" x14ac:dyDescent="0.3">
      <c r="AJ3993" t="s">
        <v>52</v>
      </c>
      <c r="AK3993" t="s">
        <v>132</v>
      </c>
      <c r="AL3993" t="s">
        <v>637</v>
      </c>
      <c r="AM3993">
        <v>79.739999999999995</v>
      </c>
    </row>
    <row r="3994" spans="36:39" x14ac:dyDescent="0.3">
      <c r="AJ3994" t="s">
        <v>52</v>
      </c>
      <c r="AK3994" t="s">
        <v>132</v>
      </c>
      <c r="AL3994" t="s">
        <v>643</v>
      </c>
      <c r="AM3994">
        <v>113.41</v>
      </c>
    </row>
    <row r="3995" spans="36:39" x14ac:dyDescent="0.3">
      <c r="AJ3995" t="s">
        <v>52</v>
      </c>
      <c r="AK3995" t="s">
        <v>132</v>
      </c>
      <c r="AL3995" t="s">
        <v>660</v>
      </c>
      <c r="AM3995">
        <v>392.94</v>
      </c>
    </row>
    <row r="3996" spans="36:39" x14ac:dyDescent="0.3">
      <c r="AJ3996" t="s">
        <v>52</v>
      </c>
      <c r="AK3996" t="s">
        <v>132</v>
      </c>
      <c r="AL3996" t="s">
        <v>678</v>
      </c>
      <c r="AM3996">
        <v>2233.02</v>
      </c>
    </row>
    <row r="3997" spans="36:39" x14ac:dyDescent="0.3">
      <c r="AJ3997" t="s">
        <v>52</v>
      </c>
      <c r="AK3997" t="s">
        <v>132</v>
      </c>
      <c r="AL3997" t="s">
        <v>686</v>
      </c>
      <c r="AM3997">
        <v>12.99</v>
      </c>
    </row>
    <row r="3998" spans="36:39" x14ac:dyDescent="0.3">
      <c r="AJ3998" t="s">
        <v>52</v>
      </c>
      <c r="AK3998" t="s">
        <v>132</v>
      </c>
      <c r="AL3998" t="s">
        <v>710</v>
      </c>
      <c r="AM3998">
        <v>143.47999999999999</v>
      </c>
    </row>
    <row r="3999" spans="36:39" x14ac:dyDescent="0.3">
      <c r="AJ3999" t="s">
        <v>52</v>
      </c>
      <c r="AK3999" t="s">
        <v>132</v>
      </c>
      <c r="AL3999" t="s">
        <v>731</v>
      </c>
      <c r="AM3999">
        <v>490.32</v>
      </c>
    </row>
    <row r="4000" spans="36:39" x14ac:dyDescent="0.3">
      <c r="AJ4000" t="s">
        <v>52</v>
      </c>
      <c r="AK4000" t="s">
        <v>132</v>
      </c>
      <c r="AL4000" t="s">
        <v>736</v>
      </c>
      <c r="AM4000">
        <v>91.68</v>
      </c>
    </row>
    <row r="4001" spans="36:39" x14ac:dyDescent="0.3">
      <c r="AJ4001" t="s">
        <v>52</v>
      </c>
      <c r="AK4001" t="s">
        <v>132</v>
      </c>
      <c r="AL4001" t="s">
        <v>737</v>
      </c>
      <c r="AM4001">
        <v>690.94</v>
      </c>
    </row>
    <row r="4002" spans="36:39" x14ac:dyDescent="0.3">
      <c r="AJ4002" t="s">
        <v>52</v>
      </c>
      <c r="AK4002" t="s">
        <v>132</v>
      </c>
      <c r="AL4002" t="s">
        <v>744</v>
      </c>
      <c r="AM4002">
        <v>399.95</v>
      </c>
    </row>
    <row r="4003" spans="36:39" x14ac:dyDescent="0.3">
      <c r="AJ4003" t="s">
        <v>52</v>
      </c>
      <c r="AK4003" t="s">
        <v>132</v>
      </c>
      <c r="AL4003" t="s">
        <v>756</v>
      </c>
      <c r="AM4003">
        <v>2854.48</v>
      </c>
    </row>
    <row r="4004" spans="36:39" x14ac:dyDescent="0.3">
      <c r="AJ4004" t="s">
        <v>52</v>
      </c>
      <c r="AK4004" t="s">
        <v>132</v>
      </c>
      <c r="AL4004" t="s">
        <v>760</v>
      </c>
      <c r="AM4004">
        <v>435.54</v>
      </c>
    </row>
    <row r="4005" spans="36:39" x14ac:dyDescent="0.3">
      <c r="AJ4005" t="s">
        <v>52</v>
      </c>
      <c r="AK4005" t="s">
        <v>132</v>
      </c>
      <c r="AL4005" t="s">
        <v>787</v>
      </c>
      <c r="AM4005">
        <v>974.9</v>
      </c>
    </row>
    <row r="4006" spans="36:39" x14ac:dyDescent="0.3">
      <c r="AJ4006" t="s">
        <v>52</v>
      </c>
      <c r="AK4006" t="s">
        <v>132</v>
      </c>
      <c r="AL4006" t="s">
        <v>828</v>
      </c>
      <c r="AM4006">
        <v>47.97</v>
      </c>
    </row>
    <row r="4007" spans="36:39" x14ac:dyDescent="0.3">
      <c r="AJ4007" t="s">
        <v>52</v>
      </c>
      <c r="AK4007" t="s">
        <v>132</v>
      </c>
      <c r="AL4007" t="s">
        <v>830</v>
      </c>
      <c r="AM4007">
        <v>16.739999999999998</v>
      </c>
    </row>
    <row r="4008" spans="36:39" x14ac:dyDescent="0.3">
      <c r="AJ4008" t="s">
        <v>52</v>
      </c>
      <c r="AK4008" t="s">
        <v>132</v>
      </c>
      <c r="AL4008" t="s">
        <v>833</v>
      </c>
      <c r="AM4008">
        <v>10.07</v>
      </c>
    </row>
    <row r="4009" spans="36:39" x14ac:dyDescent="0.3">
      <c r="AJ4009" t="s">
        <v>52</v>
      </c>
      <c r="AK4009" t="s">
        <v>132</v>
      </c>
      <c r="AL4009" t="s">
        <v>840</v>
      </c>
      <c r="AM4009">
        <v>773.59</v>
      </c>
    </row>
    <row r="4010" spans="36:39" x14ac:dyDescent="0.3">
      <c r="AJ4010" t="s">
        <v>52</v>
      </c>
      <c r="AK4010" t="s">
        <v>132</v>
      </c>
      <c r="AL4010" t="s">
        <v>870</v>
      </c>
      <c r="AM4010">
        <v>250.48</v>
      </c>
    </row>
    <row r="4011" spans="36:39" x14ac:dyDescent="0.3">
      <c r="AJ4011" t="s">
        <v>52</v>
      </c>
      <c r="AK4011" t="s">
        <v>132</v>
      </c>
      <c r="AL4011" t="s">
        <v>896</v>
      </c>
      <c r="AM4011">
        <v>754.45</v>
      </c>
    </row>
    <row r="4012" spans="36:39" x14ac:dyDescent="0.3">
      <c r="AJ4012" t="s">
        <v>52</v>
      </c>
      <c r="AK4012" t="s">
        <v>132</v>
      </c>
      <c r="AL4012" t="s">
        <v>900</v>
      </c>
      <c r="AM4012">
        <v>330.15</v>
      </c>
    </row>
    <row r="4013" spans="36:39" x14ac:dyDescent="0.3">
      <c r="AJ4013" t="s">
        <v>52</v>
      </c>
      <c r="AK4013" t="s">
        <v>133</v>
      </c>
      <c r="AL4013" t="s">
        <v>666</v>
      </c>
      <c r="AM4013">
        <v>1603.136</v>
      </c>
    </row>
    <row r="4014" spans="36:39" x14ac:dyDescent="0.3">
      <c r="AJ4014" t="s">
        <v>3</v>
      </c>
      <c r="AM4014">
        <v>2261536.7826999999</v>
      </c>
    </row>
  </sheetData>
  <autoFilter ref="B17:D21" xr:uid="{00000000-0001-0000-0000-000000000000}"/>
  <conditionalFormatting sqref="M106:M1048576 J15 I2 F2:F5 J51:J52">
    <cfRule type="duplicateValues" dxfId="1232" priority="8"/>
  </conditionalFormatting>
  <pageMargins left="0.7" right="0.7" top="0.75" bottom="0.75" header="0.3" footer="0.3"/>
  <pageSetup orientation="portrait"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9D085-A0AE-4A41-B54B-527FEAA66FD1}">
  <dimension ref="A1:W41"/>
  <sheetViews>
    <sheetView showGridLines="0" tabSelected="1" zoomScaleNormal="100" workbookViewId="0">
      <selection activeCell="E4" sqref="E4"/>
    </sheetView>
  </sheetViews>
  <sheetFormatPr defaultRowHeight="14.4" x14ac:dyDescent="0.3"/>
  <sheetData>
    <row r="1" spans="1:23" x14ac:dyDescent="0.3">
      <c r="A1" s="60"/>
      <c r="B1" s="60"/>
      <c r="C1" s="60"/>
      <c r="D1" s="60"/>
      <c r="E1" s="60"/>
      <c r="F1" s="60"/>
      <c r="G1" s="60"/>
      <c r="H1" s="60"/>
      <c r="I1" s="60"/>
      <c r="J1" s="60"/>
      <c r="K1" s="60"/>
      <c r="L1" s="60"/>
      <c r="M1" s="60"/>
      <c r="N1" s="60"/>
      <c r="O1" s="60"/>
      <c r="P1" s="60"/>
      <c r="Q1" s="60"/>
      <c r="R1" s="60"/>
      <c r="S1" s="60"/>
      <c r="T1" s="60"/>
      <c r="U1" s="60"/>
      <c r="V1" s="60"/>
      <c r="W1" s="60"/>
    </row>
    <row r="2" spans="1:23" x14ac:dyDescent="0.3">
      <c r="A2" s="60"/>
      <c r="B2" s="60"/>
      <c r="C2" s="60"/>
      <c r="D2" s="60"/>
      <c r="E2" s="60"/>
      <c r="F2" s="60"/>
      <c r="G2" s="60"/>
      <c r="H2" s="60"/>
      <c r="I2" s="60"/>
      <c r="J2" s="60"/>
      <c r="K2" s="60"/>
      <c r="L2" s="60"/>
      <c r="M2" s="60"/>
      <c r="N2" s="60"/>
      <c r="O2" s="60"/>
      <c r="P2" s="60"/>
      <c r="Q2" s="60"/>
      <c r="R2" s="60"/>
      <c r="S2" s="60"/>
      <c r="T2" s="60"/>
      <c r="U2" s="60"/>
      <c r="V2" s="60"/>
      <c r="W2" s="60"/>
    </row>
    <row r="3" spans="1:23" x14ac:dyDescent="0.3">
      <c r="A3" s="60"/>
      <c r="B3" s="60"/>
      <c r="C3" s="60"/>
      <c r="D3" s="60"/>
      <c r="E3" s="60"/>
      <c r="F3" s="60"/>
      <c r="G3" s="60"/>
      <c r="H3" s="60"/>
      <c r="I3" s="60"/>
      <c r="J3" s="60"/>
      <c r="K3" s="60"/>
      <c r="L3" s="60"/>
      <c r="M3" s="60"/>
      <c r="N3" s="60"/>
      <c r="O3" s="60"/>
      <c r="P3" s="60"/>
      <c r="Q3" s="60"/>
      <c r="R3" s="60"/>
      <c r="S3" s="60"/>
      <c r="T3" s="60"/>
      <c r="U3" s="60"/>
      <c r="V3" s="60"/>
      <c r="W3" s="60"/>
    </row>
    <row r="4" spans="1:23" x14ac:dyDescent="0.3">
      <c r="A4" s="60"/>
      <c r="B4" s="60"/>
      <c r="C4" s="60"/>
      <c r="D4" s="60"/>
      <c r="E4" s="60"/>
      <c r="F4" s="60"/>
      <c r="G4" s="60"/>
      <c r="H4" s="60"/>
      <c r="I4" s="60"/>
      <c r="J4" s="60"/>
      <c r="K4" s="60"/>
      <c r="L4" s="60"/>
      <c r="M4" s="60"/>
      <c r="N4" s="60"/>
      <c r="O4" s="60"/>
      <c r="P4" s="60"/>
      <c r="Q4" s="60"/>
      <c r="R4" s="60"/>
      <c r="S4" s="60"/>
      <c r="T4" s="60"/>
      <c r="U4" s="60"/>
      <c r="V4" s="60"/>
      <c r="W4" s="60"/>
    </row>
    <row r="5" spans="1:23" x14ac:dyDescent="0.3">
      <c r="A5" s="60"/>
      <c r="B5" s="60"/>
      <c r="C5" s="60"/>
      <c r="D5" s="60"/>
      <c r="E5" s="60"/>
      <c r="F5" s="60"/>
      <c r="G5" s="60"/>
      <c r="H5" s="60"/>
      <c r="I5" s="60"/>
      <c r="J5" s="60"/>
      <c r="K5" s="60"/>
      <c r="L5" s="60"/>
      <c r="M5" s="60"/>
      <c r="N5" s="60"/>
      <c r="O5" s="60"/>
      <c r="P5" s="60"/>
      <c r="Q5" s="60"/>
      <c r="R5" s="60"/>
      <c r="S5" s="60"/>
      <c r="T5" s="60"/>
      <c r="U5" s="60"/>
      <c r="V5" s="60"/>
      <c r="W5" s="60"/>
    </row>
    <row r="6" spans="1:23" x14ac:dyDescent="0.3">
      <c r="A6" s="60"/>
      <c r="B6" s="60"/>
      <c r="C6" s="60"/>
      <c r="D6" s="60"/>
      <c r="E6" s="60"/>
      <c r="F6" s="60"/>
      <c r="G6" s="60"/>
      <c r="H6" s="60"/>
      <c r="I6" s="60"/>
      <c r="J6" s="60"/>
      <c r="K6" s="60"/>
      <c r="L6" s="60"/>
      <c r="M6" s="60"/>
      <c r="N6" s="60"/>
      <c r="O6" s="60"/>
      <c r="P6" s="60"/>
      <c r="Q6" s="60"/>
      <c r="R6" s="60"/>
      <c r="S6" s="60"/>
      <c r="T6" s="60"/>
      <c r="U6" s="60"/>
      <c r="V6" s="60"/>
      <c r="W6" s="60"/>
    </row>
    <row r="7" spans="1:23" x14ac:dyDescent="0.3">
      <c r="A7" s="60"/>
      <c r="B7" s="60"/>
      <c r="C7" s="60"/>
      <c r="D7" s="60"/>
      <c r="E7" s="60"/>
      <c r="F7" s="60"/>
      <c r="G7" s="60"/>
      <c r="H7" s="60"/>
      <c r="I7" s="60"/>
      <c r="J7" s="60"/>
      <c r="K7" s="60"/>
      <c r="L7" s="60"/>
      <c r="M7" s="60"/>
      <c r="N7" s="60"/>
      <c r="O7" s="60"/>
      <c r="P7" s="60"/>
      <c r="Q7" s="60"/>
      <c r="R7" s="60"/>
      <c r="S7" s="60"/>
      <c r="T7" s="60"/>
      <c r="U7" s="60"/>
      <c r="V7" s="60"/>
      <c r="W7" s="60"/>
    </row>
    <row r="8" spans="1:23" x14ac:dyDescent="0.3">
      <c r="A8" s="60"/>
      <c r="B8" s="60"/>
      <c r="C8" s="60"/>
      <c r="D8" s="60"/>
      <c r="E8" s="60"/>
      <c r="F8" s="60"/>
      <c r="G8" s="60"/>
      <c r="H8" s="60"/>
      <c r="I8" s="60"/>
      <c r="J8" s="60"/>
      <c r="K8" s="60"/>
      <c r="L8" s="60"/>
      <c r="M8" s="60"/>
      <c r="N8" s="60"/>
      <c r="O8" s="60"/>
      <c r="P8" s="60"/>
      <c r="Q8" s="60"/>
      <c r="R8" s="60"/>
      <c r="S8" s="60"/>
      <c r="T8" s="60"/>
      <c r="U8" s="60"/>
      <c r="V8" s="60"/>
      <c r="W8" s="60"/>
    </row>
    <row r="9" spans="1:23" x14ac:dyDescent="0.3">
      <c r="A9" s="60"/>
      <c r="B9" s="60"/>
      <c r="C9" s="60"/>
      <c r="D9" s="60"/>
      <c r="E9" s="60"/>
      <c r="F9" s="60"/>
      <c r="G9" s="60"/>
      <c r="H9" s="60"/>
      <c r="I9" s="60"/>
      <c r="J9" s="60"/>
      <c r="K9" s="60"/>
      <c r="L9" s="60"/>
      <c r="M9" s="60"/>
      <c r="N9" s="60"/>
      <c r="O9" s="60"/>
      <c r="P9" s="60"/>
      <c r="Q9" s="60"/>
      <c r="R9" s="60"/>
      <c r="S9" s="60"/>
      <c r="T9" s="60"/>
      <c r="U9" s="60"/>
      <c r="V9" s="60"/>
      <c r="W9" s="60"/>
    </row>
    <row r="10" spans="1:23" x14ac:dyDescent="0.3">
      <c r="A10" s="60"/>
      <c r="B10" s="60"/>
      <c r="C10" s="60"/>
      <c r="D10" s="60"/>
      <c r="E10" s="60"/>
      <c r="F10" s="60"/>
      <c r="G10" s="60"/>
      <c r="H10" s="60"/>
      <c r="I10" s="60"/>
      <c r="J10" s="60"/>
      <c r="K10" s="60"/>
      <c r="L10" s="60"/>
      <c r="M10" s="60"/>
      <c r="N10" s="60"/>
      <c r="O10" s="60"/>
      <c r="P10" s="60"/>
      <c r="Q10" s="60"/>
      <c r="R10" s="60"/>
      <c r="S10" s="60"/>
      <c r="T10" s="60"/>
      <c r="U10" s="60"/>
      <c r="V10" s="60"/>
      <c r="W10" s="60"/>
    </row>
    <row r="11" spans="1:23" x14ac:dyDescent="0.3">
      <c r="A11" s="60"/>
      <c r="B11" s="60"/>
      <c r="C11" s="60"/>
      <c r="D11" s="60"/>
      <c r="E11" s="60"/>
      <c r="F11" s="60"/>
      <c r="G11" s="60"/>
      <c r="H11" s="60"/>
      <c r="I11" s="60"/>
      <c r="J11" s="60"/>
      <c r="K11" s="60"/>
      <c r="L11" s="60"/>
      <c r="M11" s="60"/>
      <c r="N11" s="60"/>
      <c r="O11" s="60"/>
      <c r="P11" s="60"/>
      <c r="Q11" s="60"/>
      <c r="R11" s="60"/>
      <c r="S11" s="60"/>
      <c r="T11" s="60"/>
      <c r="U11" s="60"/>
      <c r="V11" s="60"/>
      <c r="W11" s="60"/>
    </row>
    <row r="12" spans="1:23" x14ac:dyDescent="0.3">
      <c r="A12" s="60"/>
      <c r="B12" s="60"/>
      <c r="C12" s="60"/>
      <c r="D12" s="60"/>
      <c r="E12" s="60"/>
      <c r="F12" s="60"/>
      <c r="G12" s="60"/>
      <c r="H12" s="60"/>
      <c r="I12" s="60"/>
      <c r="J12" s="60"/>
      <c r="K12" s="60"/>
      <c r="L12" s="60"/>
      <c r="M12" s="60"/>
      <c r="N12" s="60"/>
      <c r="O12" s="60"/>
      <c r="P12" s="60"/>
      <c r="Q12" s="60"/>
      <c r="R12" s="60"/>
      <c r="S12" s="60"/>
      <c r="T12" s="60"/>
      <c r="U12" s="60"/>
      <c r="V12" s="60"/>
      <c r="W12" s="60"/>
    </row>
    <row r="13" spans="1:23" x14ac:dyDescent="0.3">
      <c r="A13" s="60"/>
      <c r="B13" s="60"/>
      <c r="C13" s="60"/>
      <c r="D13" s="60"/>
      <c r="E13" s="60"/>
      <c r="F13" s="60"/>
      <c r="G13" s="60"/>
      <c r="H13" s="60"/>
      <c r="I13" s="60"/>
      <c r="J13" s="60"/>
      <c r="K13" s="60"/>
      <c r="L13" s="60"/>
      <c r="M13" s="60"/>
      <c r="N13" s="60"/>
      <c r="O13" s="60"/>
      <c r="P13" s="60"/>
      <c r="Q13" s="60"/>
      <c r="R13" s="60"/>
      <c r="S13" s="60"/>
      <c r="T13" s="60"/>
      <c r="U13" s="60"/>
      <c r="V13" s="60"/>
      <c r="W13" s="60"/>
    </row>
    <row r="14" spans="1:23" x14ac:dyDescent="0.3">
      <c r="A14" s="60"/>
      <c r="B14" s="60"/>
      <c r="C14" s="60"/>
      <c r="D14" s="60"/>
      <c r="E14" s="60"/>
      <c r="F14" s="60"/>
      <c r="G14" s="60"/>
      <c r="H14" s="60"/>
      <c r="I14" s="60"/>
      <c r="J14" s="60"/>
      <c r="K14" s="60"/>
      <c r="L14" s="60"/>
      <c r="M14" s="60"/>
      <c r="N14" s="60"/>
      <c r="O14" s="60"/>
      <c r="P14" s="60"/>
      <c r="Q14" s="60"/>
      <c r="R14" s="60"/>
      <c r="S14" s="60"/>
      <c r="T14" s="60"/>
      <c r="U14" s="60"/>
      <c r="V14" s="60"/>
      <c r="W14" s="60"/>
    </row>
    <row r="15" spans="1:23" x14ac:dyDescent="0.3">
      <c r="A15" s="60"/>
      <c r="B15" s="60"/>
      <c r="C15" s="60"/>
      <c r="D15" s="60"/>
      <c r="E15" s="60"/>
      <c r="F15" s="60"/>
      <c r="G15" s="60"/>
      <c r="H15" s="60"/>
      <c r="I15" s="60"/>
      <c r="J15" s="60"/>
      <c r="K15" s="60"/>
      <c r="L15" s="60"/>
      <c r="M15" s="60"/>
      <c r="N15" s="60"/>
      <c r="O15" s="60"/>
      <c r="P15" s="60"/>
      <c r="Q15" s="60"/>
      <c r="R15" s="60"/>
      <c r="S15" s="60"/>
      <c r="T15" s="60"/>
      <c r="U15" s="60"/>
      <c r="V15" s="60"/>
      <c r="W15" s="60"/>
    </row>
    <row r="16" spans="1:23" x14ac:dyDescent="0.3">
      <c r="A16" s="60"/>
      <c r="B16" s="60"/>
      <c r="C16" s="60"/>
      <c r="D16" s="60"/>
      <c r="E16" s="60"/>
      <c r="F16" s="60"/>
      <c r="G16" s="60"/>
      <c r="H16" s="60"/>
      <c r="I16" s="60"/>
      <c r="J16" s="60"/>
      <c r="K16" s="60"/>
      <c r="L16" s="60"/>
      <c r="M16" s="60"/>
      <c r="N16" s="60"/>
      <c r="O16" s="60"/>
      <c r="P16" s="60"/>
      <c r="Q16" s="60"/>
      <c r="R16" s="60"/>
      <c r="S16" s="60"/>
      <c r="T16" s="60"/>
      <c r="U16" s="60"/>
      <c r="V16" s="60"/>
      <c r="W16" s="60"/>
    </row>
    <row r="17" spans="1:23" x14ac:dyDescent="0.3">
      <c r="A17" s="60"/>
      <c r="B17" s="60"/>
      <c r="C17" s="60"/>
      <c r="D17" s="60"/>
      <c r="E17" s="60"/>
      <c r="F17" s="60"/>
      <c r="G17" s="60"/>
      <c r="H17" s="60"/>
      <c r="I17" s="60"/>
      <c r="J17" s="60"/>
      <c r="K17" s="60"/>
      <c r="L17" s="60"/>
      <c r="M17" s="60"/>
      <c r="N17" s="60"/>
      <c r="O17" s="60"/>
      <c r="P17" s="60"/>
      <c r="Q17" s="60"/>
      <c r="R17" s="60"/>
      <c r="S17" s="60"/>
      <c r="T17" s="60"/>
      <c r="U17" s="60"/>
      <c r="V17" s="60"/>
      <c r="W17" s="60"/>
    </row>
    <row r="18" spans="1:23" x14ac:dyDescent="0.3">
      <c r="A18" s="60"/>
      <c r="B18" s="60"/>
      <c r="C18" s="60"/>
      <c r="D18" s="60"/>
      <c r="E18" s="60"/>
      <c r="F18" s="60"/>
      <c r="G18" s="60"/>
      <c r="H18" s="60"/>
      <c r="I18" s="60"/>
      <c r="J18" s="60"/>
      <c r="K18" s="60"/>
      <c r="L18" s="60"/>
      <c r="M18" s="60"/>
      <c r="N18" s="60"/>
      <c r="O18" s="60"/>
      <c r="P18" s="60"/>
      <c r="Q18" s="60"/>
      <c r="R18" s="60"/>
      <c r="S18" s="60"/>
      <c r="T18" s="60"/>
      <c r="U18" s="60"/>
      <c r="V18" s="60"/>
      <c r="W18" s="60"/>
    </row>
    <row r="19" spans="1:23" x14ac:dyDescent="0.3">
      <c r="A19" s="60"/>
      <c r="B19" s="60"/>
      <c r="C19" s="60"/>
      <c r="D19" s="60"/>
      <c r="E19" s="60"/>
      <c r="F19" s="60"/>
      <c r="G19" s="60"/>
      <c r="H19" s="60"/>
      <c r="I19" s="60"/>
      <c r="J19" s="60"/>
      <c r="K19" s="60"/>
      <c r="L19" s="60"/>
      <c r="M19" s="60"/>
      <c r="N19" s="60"/>
      <c r="O19" s="60"/>
      <c r="P19" s="60"/>
      <c r="Q19" s="60"/>
      <c r="R19" s="60"/>
      <c r="S19" s="60"/>
      <c r="T19" s="60"/>
      <c r="U19" s="60"/>
      <c r="V19" s="60"/>
      <c r="W19" s="60"/>
    </row>
    <row r="20" spans="1:23" x14ac:dyDescent="0.3">
      <c r="A20" s="60"/>
      <c r="B20" s="60"/>
      <c r="C20" s="60"/>
      <c r="D20" s="60"/>
      <c r="E20" s="60"/>
      <c r="F20" s="60"/>
      <c r="G20" s="60"/>
      <c r="H20" s="60"/>
      <c r="I20" s="60"/>
      <c r="J20" s="60"/>
      <c r="K20" s="60"/>
      <c r="L20" s="60"/>
      <c r="M20" s="60"/>
      <c r="N20" s="60"/>
      <c r="O20" s="60"/>
      <c r="P20" s="60"/>
      <c r="Q20" s="60"/>
      <c r="R20" s="60"/>
      <c r="S20" s="60"/>
      <c r="T20" s="60"/>
      <c r="U20" s="60"/>
      <c r="V20" s="60"/>
      <c r="W20" s="60"/>
    </row>
    <row r="21" spans="1:23" x14ac:dyDescent="0.3">
      <c r="A21" s="60"/>
      <c r="B21" s="60"/>
      <c r="C21" s="60"/>
      <c r="D21" s="60"/>
      <c r="E21" s="60"/>
      <c r="F21" s="60"/>
      <c r="G21" s="60"/>
      <c r="H21" s="60"/>
      <c r="I21" s="60"/>
      <c r="J21" s="60"/>
      <c r="K21" s="60"/>
      <c r="L21" s="60"/>
      <c r="M21" s="60"/>
      <c r="N21" s="60"/>
      <c r="O21" s="60"/>
      <c r="P21" s="60"/>
      <c r="Q21" s="60"/>
      <c r="R21" s="60"/>
      <c r="S21" s="60"/>
      <c r="T21" s="60"/>
      <c r="U21" s="60"/>
      <c r="V21" s="60"/>
      <c r="W21" s="60"/>
    </row>
    <row r="22" spans="1:23" x14ac:dyDescent="0.3">
      <c r="A22" s="60"/>
      <c r="B22" s="60"/>
      <c r="C22" s="60"/>
      <c r="D22" s="60"/>
      <c r="E22" s="60"/>
      <c r="F22" s="60"/>
      <c r="G22" s="60"/>
      <c r="H22" s="60"/>
      <c r="I22" s="60"/>
      <c r="J22" s="60"/>
      <c r="K22" s="60"/>
      <c r="L22" s="60"/>
      <c r="M22" s="60"/>
      <c r="N22" s="60"/>
      <c r="O22" s="60"/>
      <c r="P22" s="60"/>
      <c r="Q22" s="60"/>
      <c r="R22" s="60"/>
      <c r="S22" s="60"/>
      <c r="T22" s="60"/>
      <c r="U22" s="60"/>
      <c r="V22" s="60"/>
      <c r="W22" s="60"/>
    </row>
    <row r="23" spans="1:23" x14ac:dyDescent="0.3">
      <c r="A23" s="60"/>
      <c r="B23" s="60"/>
      <c r="C23" s="60"/>
      <c r="D23" s="60"/>
      <c r="E23" s="60"/>
      <c r="F23" s="60"/>
      <c r="G23" s="60"/>
      <c r="H23" s="60"/>
      <c r="I23" s="60"/>
      <c r="J23" s="60"/>
      <c r="K23" s="60"/>
      <c r="L23" s="60"/>
      <c r="M23" s="60"/>
      <c r="N23" s="60"/>
      <c r="O23" s="60"/>
      <c r="P23" s="60"/>
      <c r="Q23" s="60"/>
      <c r="R23" s="60"/>
      <c r="S23" s="60"/>
      <c r="T23" s="60"/>
      <c r="U23" s="60"/>
      <c r="V23" s="60"/>
      <c r="W23" s="60"/>
    </row>
    <row r="24" spans="1:23" x14ac:dyDescent="0.3">
      <c r="A24" s="60"/>
      <c r="B24" s="60"/>
      <c r="C24" s="60"/>
      <c r="D24" s="60"/>
      <c r="E24" s="60"/>
      <c r="F24" s="60"/>
      <c r="G24" s="60"/>
      <c r="H24" s="60"/>
      <c r="I24" s="60"/>
      <c r="J24" s="60"/>
      <c r="K24" s="60"/>
      <c r="L24" s="60"/>
      <c r="M24" s="60"/>
      <c r="N24" s="60"/>
      <c r="O24" s="60"/>
      <c r="P24" s="60"/>
      <c r="Q24" s="60"/>
      <c r="R24" s="60"/>
      <c r="S24" s="60"/>
      <c r="T24" s="60"/>
      <c r="U24" s="60"/>
      <c r="V24" s="60"/>
      <c r="W24" s="60"/>
    </row>
    <row r="25" spans="1:23" x14ac:dyDescent="0.3">
      <c r="A25" s="60"/>
      <c r="B25" s="60"/>
      <c r="C25" s="60"/>
      <c r="D25" s="60"/>
      <c r="E25" s="60"/>
      <c r="F25" s="60"/>
      <c r="G25" s="60"/>
      <c r="H25" s="60"/>
      <c r="I25" s="60"/>
      <c r="J25" s="60"/>
      <c r="K25" s="60"/>
      <c r="L25" s="60"/>
      <c r="M25" s="60"/>
      <c r="N25" s="60"/>
      <c r="O25" s="60"/>
      <c r="P25" s="60"/>
      <c r="Q25" s="60"/>
      <c r="R25" s="60"/>
      <c r="S25" s="60"/>
      <c r="T25" s="60"/>
      <c r="U25" s="60"/>
      <c r="V25" s="60"/>
      <c r="W25" s="60"/>
    </row>
    <row r="26" spans="1:23" x14ac:dyDescent="0.3">
      <c r="A26" s="60"/>
      <c r="B26" s="60"/>
      <c r="C26" s="60"/>
      <c r="D26" s="60"/>
      <c r="E26" s="60"/>
      <c r="F26" s="60"/>
      <c r="G26" s="60"/>
      <c r="H26" s="60"/>
      <c r="I26" s="60"/>
      <c r="J26" s="60"/>
      <c r="K26" s="60"/>
      <c r="L26" s="60"/>
      <c r="M26" s="60"/>
      <c r="N26" s="60"/>
      <c r="O26" s="60"/>
      <c r="P26" s="60"/>
      <c r="Q26" s="60"/>
      <c r="R26" s="60"/>
      <c r="S26" s="60"/>
      <c r="T26" s="60"/>
      <c r="U26" s="60"/>
      <c r="V26" s="60"/>
      <c r="W26" s="60"/>
    </row>
    <row r="27" spans="1:23" x14ac:dyDescent="0.3">
      <c r="A27" s="60"/>
      <c r="B27" s="60"/>
      <c r="C27" s="60"/>
      <c r="D27" s="60"/>
      <c r="E27" s="60"/>
      <c r="F27" s="60"/>
      <c r="G27" s="60"/>
      <c r="H27" s="60"/>
      <c r="I27" s="60"/>
      <c r="J27" s="60"/>
      <c r="K27" s="60"/>
      <c r="L27" s="60"/>
      <c r="M27" s="60"/>
      <c r="N27" s="60"/>
      <c r="O27" s="60"/>
      <c r="P27" s="60"/>
      <c r="Q27" s="60"/>
      <c r="R27" s="60"/>
      <c r="S27" s="60"/>
      <c r="T27" s="60"/>
      <c r="U27" s="60"/>
      <c r="V27" s="60"/>
      <c r="W27" s="60"/>
    </row>
    <row r="28" spans="1:23" x14ac:dyDescent="0.3">
      <c r="A28" s="60"/>
      <c r="B28" s="60"/>
      <c r="C28" s="60"/>
      <c r="D28" s="60"/>
      <c r="E28" s="60"/>
      <c r="F28" s="60"/>
      <c r="G28" s="60"/>
      <c r="H28" s="60"/>
      <c r="I28" s="60"/>
      <c r="J28" s="60"/>
      <c r="K28" s="60"/>
      <c r="L28" s="60"/>
      <c r="M28" s="60"/>
      <c r="N28" s="60"/>
      <c r="O28" s="60"/>
      <c r="P28" s="60"/>
      <c r="Q28" s="60"/>
      <c r="R28" s="60"/>
      <c r="S28" s="60"/>
      <c r="T28" s="60"/>
      <c r="U28" s="60"/>
      <c r="V28" s="60"/>
      <c r="W28" s="60"/>
    </row>
    <row r="29" spans="1:23" x14ac:dyDescent="0.3">
      <c r="A29" s="60"/>
      <c r="B29" s="60"/>
      <c r="C29" s="60"/>
      <c r="D29" s="60"/>
      <c r="E29" s="60"/>
      <c r="F29" s="60"/>
      <c r="G29" s="60"/>
      <c r="H29" s="60"/>
      <c r="I29" s="60"/>
      <c r="J29" s="60"/>
      <c r="K29" s="60"/>
      <c r="L29" s="60"/>
      <c r="M29" s="60"/>
      <c r="N29" s="60"/>
      <c r="O29" s="60"/>
      <c r="P29" s="60"/>
      <c r="Q29" s="60"/>
      <c r="R29" s="60"/>
      <c r="S29" s="60"/>
      <c r="T29" s="60"/>
      <c r="U29" s="60"/>
      <c r="V29" s="60"/>
      <c r="W29" s="60"/>
    </row>
    <row r="30" spans="1:23" x14ac:dyDescent="0.3">
      <c r="A30" s="60"/>
      <c r="B30" s="60"/>
      <c r="C30" s="60"/>
      <c r="D30" s="60"/>
      <c r="E30" s="60"/>
      <c r="F30" s="60"/>
      <c r="G30" s="60"/>
      <c r="H30" s="60"/>
      <c r="I30" s="60"/>
      <c r="J30" s="60"/>
      <c r="K30" s="60"/>
      <c r="L30" s="60"/>
      <c r="M30" s="60"/>
      <c r="N30" s="60"/>
      <c r="O30" s="60"/>
      <c r="P30" s="60"/>
      <c r="Q30" s="60"/>
      <c r="R30" s="60"/>
      <c r="S30" s="60"/>
      <c r="T30" s="60"/>
      <c r="U30" s="60"/>
      <c r="V30" s="60"/>
      <c r="W30" s="60"/>
    </row>
    <row r="31" spans="1:23" x14ac:dyDescent="0.3">
      <c r="A31" s="60"/>
      <c r="B31" s="60"/>
      <c r="C31" s="60"/>
      <c r="D31" s="60"/>
      <c r="E31" s="60"/>
      <c r="F31" s="60"/>
      <c r="G31" s="60"/>
      <c r="H31" s="60"/>
      <c r="I31" s="60"/>
      <c r="J31" s="60"/>
      <c r="K31" s="60"/>
      <c r="L31" s="60"/>
      <c r="M31" s="60"/>
      <c r="N31" s="60"/>
      <c r="O31" s="60"/>
      <c r="P31" s="60"/>
      <c r="Q31" s="60"/>
      <c r="R31" s="60"/>
      <c r="S31" s="60"/>
      <c r="T31" s="60"/>
      <c r="U31" s="60"/>
      <c r="V31" s="60"/>
      <c r="W31" s="60"/>
    </row>
    <row r="32" spans="1:23" x14ac:dyDescent="0.3">
      <c r="A32" s="60"/>
      <c r="B32" s="60"/>
      <c r="C32" s="60"/>
      <c r="D32" s="60"/>
      <c r="E32" s="60"/>
      <c r="F32" s="60"/>
      <c r="G32" s="60"/>
      <c r="H32" s="60"/>
      <c r="I32" s="60"/>
      <c r="J32" s="60"/>
      <c r="K32" s="60"/>
      <c r="L32" s="60"/>
      <c r="M32" s="60"/>
      <c r="N32" s="60"/>
      <c r="O32" s="60"/>
      <c r="P32" s="60"/>
      <c r="Q32" s="60"/>
      <c r="R32" s="60"/>
      <c r="S32" s="60"/>
      <c r="T32" s="60"/>
      <c r="U32" s="60"/>
      <c r="V32" s="60"/>
      <c r="W32" s="60"/>
    </row>
    <row r="33" spans="1:23" x14ac:dyDescent="0.3">
      <c r="A33" s="60"/>
      <c r="B33" s="60"/>
      <c r="C33" s="60"/>
      <c r="D33" s="60"/>
      <c r="E33" s="60"/>
      <c r="F33" s="60"/>
      <c r="G33" s="60"/>
      <c r="H33" s="60"/>
      <c r="I33" s="60"/>
      <c r="J33" s="60"/>
      <c r="K33" s="60"/>
      <c r="L33" s="60"/>
      <c r="M33" s="60"/>
      <c r="N33" s="60"/>
      <c r="O33" s="60"/>
      <c r="P33" s="60"/>
      <c r="Q33" s="60"/>
      <c r="R33" s="60"/>
      <c r="S33" s="60"/>
      <c r="T33" s="60"/>
      <c r="U33" s="60"/>
      <c r="V33" s="60"/>
      <c r="W33" s="60"/>
    </row>
    <row r="34" spans="1:23" x14ac:dyDescent="0.3">
      <c r="A34" s="60"/>
      <c r="B34" s="60"/>
      <c r="C34" s="60"/>
      <c r="D34" s="60"/>
      <c r="E34" s="60"/>
      <c r="F34" s="60"/>
      <c r="G34" s="60"/>
      <c r="H34" s="60"/>
      <c r="I34" s="60"/>
      <c r="J34" s="60"/>
      <c r="K34" s="60"/>
      <c r="L34" s="60"/>
      <c r="M34" s="60"/>
      <c r="N34" s="60"/>
      <c r="O34" s="60"/>
      <c r="P34" s="60"/>
      <c r="Q34" s="60"/>
      <c r="R34" s="60"/>
      <c r="S34" s="60"/>
      <c r="T34" s="60"/>
      <c r="U34" s="60"/>
      <c r="V34" s="60"/>
      <c r="W34" s="60"/>
    </row>
    <row r="35" spans="1:23" x14ac:dyDescent="0.3">
      <c r="A35" s="60"/>
      <c r="B35" s="60"/>
      <c r="C35" s="60"/>
      <c r="D35" s="60"/>
      <c r="E35" s="60"/>
      <c r="F35" s="60"/>
      <c r="G35" s="60"/>
      <c r="H35" s="60"/>
      <c r="I35" s="60"/>
      <c r="J35" s="60"/>
      <c r="K35" s="60"/>
      <c r="L35" s="60"/>
      <c r="M35" s="60"/>
      <c r="N35" s="60"/>
      <c r="O35" s="60"/>
      <c r="P35" s="60"/>
      <c r="Q35" s="60"/>
      <c r="R35" s="60"/>
      <c r="S35" s="60"/>
      <c r="T35" s="60"/>
      <c r="U35" s="60"/>
      <c r="V35" s="60"/>
      <c r="W35" s="60"/>
    </row>
    <row r="36" spans="1:23" x14ac:dyDescent="0.3">
      <c r="A36" s="60"/>
      <c r="B36" s="60"/>
      <c r="C36" s="60"/>
      <c r="D36" s="60"/>
      <c r="E36" s="60"/>
      <c r="F36" s="60"/>
      <c r="G36" s="60"/>
      <c r="H36" s="60"/>
      <c r="I36" s="60"/>
      <c r="J36" s="60"/>
      <c r="K36" s="60"/>
      <c r="L36" s="60"/>
      <c r="M36" s="60"/>
      <c r="N36" s="60"/>
      <c r="O36" s="60"/>
      <c r="P36" s="60"/>
      <c r="Q36" s="60"/>
      <c r="R36" s="60"/>
      <c r="S36" s="60"/>
      <c r="T36" s="60"/>
      <c r="U36" s="60"/>
      <c r="V36" s="60"/>
      <c r="W36" s="60"/>
    </row>
    <row r="37" spans="1:23" x14ac:dyDescent="0.3">
      <c r="A37" s="60"/>
      <c r="B37" s="60"/>
      <c r="C37" s="60"/>
      <c r="D37" s="60"/>
      <c r="E37" s="60"/>
      <c r="F37" s="60"/>
      <c r="G37" s="60"/>
      <c r="H37" s="60"/>
      <c r="I37" s="60"/>
      <c r="J37" s="60"/>
      <c r="K37" s="60"/>
      <c r="L37" s="60"/>
      <c r="M37" s="60"/>
      <c r="N37" s="60"/>
      <c r="O37" s="60"/>
      <c r="P37" s="60"/>
      <c r="Q37" s="60"/>
      <c r="R37" s="60"/>
      <c r="S37" s="60"/>
      <c r="T37" s="60"/>
      <c r="U37" s="60"/>
      <c r="V37" s="60"/>
      <c r="W37" s="60"/>
    </row>
    <row r="38" spans="1:23" x14ac:dyDescent="0.3">
      <c r="A38" s="60"/>
      <c r="B38" s="60"/>
      <c r="C38" s="60"/>
      <c r="D38" s="60"/>
      <c r="E38" s="60"/>
      <c r="F38" s="60"/>
      <c r="G38" s="60"/>
      <c r="H38" s="60"/>
      <c r="I38" s="60"/>
      <c r="J38" s="60"/>
      <c r="K38" s="60"/>
      <c r="L38" s="60"/>
      <c r="M38" s="60"/>
      <c r="N38" s="60"/>
      <c r="O38" s="60"/>
      <c r="P38" s="60"/>
      <c r="Q38" s="60"/>
      <c r="R38" s="60"/>
      <c r="S38" s="60"/>
      <c r="T38" s="60"/>
      <c r="U38" s="60"/>
      <c r="V38" s="60"/>
      <c r="W38" s="60"/>
    </row>
    <row r="39" spans="1:23" x14ac:dyDescent="0.3">
      <c r="A39" s="60"/>
      <c r="B39" s="60"/>
      <c r="C39" s="60"/>
      <c r="D39" s="60"/>
      <c r="E39" s="60"/>
      <c r="F39" s="60"/>
      <c r="G39" s="60"/>
      <c r="H39" s="60"/>
      <c r="I39" s="60"/>
      <c r="J39" s="60"/>
      <c r="K39" s="60"/>
      <c r="L39" s="60"/>
      <c r="M39" s="60"/>
      <c r="N39" s="60"/>
      <c r="O39" s="60"/>
      <c r="P39" s="60"/>
      <c r="Q39" s="60"/>
      <c r="R39" s="60"/>
      <c r="S39" s="60"/>
      <c r="T39" s="60"/>
      <c r="U39" s="60"/>
      <c r="V39" s="60"/>
      <c r="W39" s="60"/>
    </row>
    <row r="40" spans="1:23" x14ac:dyDescent="0.3">
      <c r="A40" s="60"/>
      <c r="B40" s="60"/>
      <c r="C40" s="60"/>
      <c r="D40" s="60"/>
      <c r="E40" s="60"/>
      <c r="F40" s="60"/>
      <c r="G40" s="60"/>
      <c r="H40" s="60"/>
      <c r="I40" s="60"/>
      <c r="J40" s="60"/>
      <c r="K40" s="60"/>
      <c r="L40" s="60"/>
      <c r="M40" s="60"/>
      <c r="N40" s="60"/>
      <c r="O40" s="60"/>
      <c r="P40" s="60"/>
      <c r="Q40" s="60"/>
      <c r="R40" s="60"/>
      <c r="S40" s="60"/>
      <c r="T40" s="60"/>
      <c r="U40" s="60"/>
      <c r="V40" s="60"/>
      <c r="W40" s="60"/>
    </row>
    <row r="41" spans="1:23" x14ac:dyDescent="0.3">
      <c r="A41" s="60"/>
      <c r="B41" s="60"/>
      <c r="C41" s="60"/>
      <c r="D41" s="60"/>
      <c r="E41" s="60"/>
      <c r="F41" s="60"/>
      <c r="G41" s="60"/>
      <c r="H41" s="60"/>
      <c r="I41" s="60"/>
      <c r="J41" s="60"/>
      <c r="K41" s="60"/>
      <c r="L41" s="60"/>
      <c r="M41" s="60"/>
      <c r="N41" s="60"/>
      <c r="O41" s="60"/>
      <c r="P41" s="60"/>
      <c r="Q41" s="60"/>
      <c r="R41" s="60"/>
      <c r="S41" s="60"/>
      <c r="T41" s="60"/>
      <c r="U41" s="60"/>
      <c r="V41" s="60"/>
      <c r="W41" s="60"/>
    </row>
  </sheetData>
  <dataConsolidate/>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F8FBC-9463-415B-86FC-C59F29CA8ED3}">
  <dimension ref="B1:E4013"/>
  <sheetViews>
    <sheetView topLeftCell="A4" workbookViewId="0">
      <selection activeCell="E5" sqref="E5"/>
    </sheetView>
  </sheetViews>
  <sheetFormatPr defaultRowHeight="14.4" x14ac:dyDescent="0.3"/>
  <cols>
    <col min="2" max="2" width="21.77734375" bestFit="1" customWidth="1"/>
    <col min="3" max="3" width="17.33203125" bestFit="1" customWidth="1"/>
    <col min="4" max="4" width="12.33203125" customWidth="1"/>
    <col min="5" max="5" width="20.44140625" bestFit="1" customWidth="1"/>
  </cols>
  <sheetData>
    <row r="1" spans="2:5" x14ac:dyDescent="0.3">
      <c r="E1" s="55"/>
    </row>
    <row r="2" spans="2:5" x14ac:dyDescent="0.3">
      <c r="E2" s="55"/>
    </row>
    <row r="3" spans="2:5" x14ac:dyDescent="0.3">
      <c r="E3" s="55"/>
    </row>
    <row r="4" spans="2:5" x14ac:dyDescent="0.3">
      <c r="E4" s="55"/>
    </row>
    <row r="5" spans="2:5" x14ac:dyDescent="0.3">
      <c r="B5" t="s">
        <v>55</v>
      </c>
      <c r="C5" t="s">
        <v>56</v>
      </c>
      <c r="D5" t="s">
        <v>918</v>
      </c>
      <c r="E5" s="55" t="s">
        <v>41</v>
      </c>
    </row>
    <row r="6" spans="2:5" x14ac:dyDescent="0.3">
      <c r="B6" t="s">
        <v>919</v>
      </c>
      <c r="C6" t="s">
        <v>95</v>
      </c>
      <c r="D6" t="s">
        <v>141</v>
      </c>
      <c r="E6" s="55">
        <v>23661.227999999999</v>
      </c>
    </row>
    <row r="7" spans="2:5" x14ac:dyDescent="0.3">
      <c r="B7" t="s">
        <v>919</v>
      </c>
      <c r="C7" t="s">
        <v>53</v>
      </c>
      <c r="D7" t="s">
        <v>18</v>
      </c>
      <c r="E7" s="55">
        <v>18336.740000000002</v>
      </c>
    </row>
    <row r="8" spans="2:5" x14ac:dyDescent="0.3">
      <c r="B8" t="s">
        <v>919</v>
      </c>
      <c r="C8" t="s">
        <v>94</v>
      </c>
      <c r="D8" t="s">
        <v>138</v>
      </c>
      <c r="E8" s="55">
        <v>14052.48</v>
      </c>
    </row>
    <row r="9" spans="2:5" x14ac:dyDescent="0.3">
      <c r="B9" t="s">
        <v>919</v>
      </c>
      <c r="C9" t="s">
        <v>116</v>
      </c>
      <c r="D9" t="s">
        <v>142</v>
      </c>
      <c r="E9" s="55">
        <v>13723.498</v>
      </c>
    </row>
    <row r="10" spans="2:5" x14ac:dyDescent="0.3">
      <c r="B10" t="s">
        <v>919</v>
      </c>
      <c r="C10" t="s">
        <v>127</v>
      </c>
      <c r="D10" t="s">
        <v>216</v>
      </c>
      <c r="E10" s="55">
        <v>10539.896000000001</v>
      </c>
    </row>
    <row r="11" spans="2:5" x14ac:dyDescent="0.3">
      <c r="B11" t="s">
        <v>919</v>
      </c>
      <c r="C11" t="s">
        <v>92</v>
      </c>
      <c r="D11" t="s">
        <v>136</v>
      </c>
      <c r="E11" s="55">
        <v>10499.97</v>
      </c>
    </row>
    <row r="12" spans="2:5" x14ac:dyDescent="0.3">
      <c r="B12" t="s">
        <v>919</v>
      </c>
      <c r="C12" t="s">
        <v>107</v>
      </c>
      <c r="D12" t="s">
        <v>139</v>
      </c>
      <c r="E12" s="55">
        <v>9900.19</v>
      </c>
    </row>
    <row r="13" spans="2:5" x14ac:dyDescent="0.3">
      <c r="B13" t="s">
        <v>919</v>
      </c>
      <c r="C13" t="s">
        <v>106</v>
      </c>
      <c r="D13" t="s">
        <v>17</v>
      </c>
      <c r="E13" s="55">
        <v>9892.74</v>
      </c>
    </row>
    <row r="14" spans="2:5" x14ac:dyDescent="0.3">
      <c r="B14" t="s">
        <v>919</v>
      </c>
      <c r="C14" t="s">
        <v>114</v>
      </c>
      <c r="D14" t="s">
        <v>231</v>
      </c>
      <c r="E14" s="55">
        <v>9135.19</v>
      </c>
    </row>
    <row r="15" spans="2:5" x14ac:dyDescent="0.3">
      <c r="B15" t="s">
        <v>919</v>
      </c>
      <c r="C15" t="s">
        <v>130</v>
      </c>
      <c r="D15" t="s">
        <v>140</v>
      </c>
      <c r="E15" s="55">
        <v>8805.0400000000009</v>
      </c>
    </row>
    <row r="16" spans="2:5" x14ac:dyDescent="0.3">
      <c r="B16" t="s">
        <v>919</v>
      </c>
      <c r="C16" t="s">
        <v>122</v>
      </c>
      <c r="D16" t="s">
        <v>135</v>
      </c>
      <c r="E16" s="55">
        <v>8539.02</v>
      </c>
    </row>
    <row r="17" spans="2:5" x14ac:dyDescent="0.3">
      <c r="B17" t="s">
        <v>919</v>
      </c>
      <c r="C17" t="s">
        <v>89</v>
      </c>
      <c r="D17" t="s">
        <v>137</v>
      </c>
      <c r="E17" s="55">
        <v>8341.2900000000009</v>
      </c>
    </row>
    <row r="18" spans="2:5" x14ac:dyDescent="0.3">
      <c r="B18" t="s">
        <v>919</v>
      </c>
      <c r="C18" t="s">
        <v>117</v>
      </c>
      <c r="D18" t="s">
        <v>446</v>
      </c>
      <c r="E18" s="55">
        <v>8167.42</v>
      </c>
    </row>
    <row r="19" spans="2:5" x14ac:dyDescent="0.3">
      <c r="B19" t="s">
        <v>919</v>
      </c>
      <c r="C19" t="s">
        <v>116</v>
      </c>
      <c r="D19" t="s">
        <v>740</v>
      </c>
      <c r="E19" s="55">
        <v>7678.2280000000001</v>
      </c>
    </row>
    <row r="20" spans="2:5" x14ac:dyDescent="0.3">
      <c r="B20" t="s">
        <v>919</v>
      </c>
      <c r="C20" t="s">
        <v>89</v>
      </c>
      <c r="D20" t="s">
        <v>483</v>
      </c>
      <c r="E20" s="55">
        <v>7381.89</v>
      </c>
    </row>
    <row r="21" spans="2:5" x14ac:dyDescent="0.3">
      <c r="B21" t="s">
        <v>919</v>
      </c>
      <c r="C21" t="s">
        <v>116</v>
      </c>
      <c r="D21" t="s">
        <v>818</v>
      </c>
      <c r="E21" s="55">
        <v>7359.9179999999997</v>
      </c>
    </row>
    <row r="22" spans="2:5" x14ac:dyDescent="0.3">
      <c r="B22" t="s">
        <v>919</v>
      </c>
      <c r="C22" t="s">
        <v>89</v>
      </c>
      <c r="D22" t="s">
        <v>554</v>
      </c>
      <c r="E22" s="55">
        <v>7182.7659999999996</v>
      </c>
    </row>
    <row r="23" spans="2:5" x14ac:dyDescent="0.3">
      <c r="B23" t="s">
        <v>919</v>
      </c>
      <c r="C23" t="s">
        <v>116</v>
      </c>
      <c r="D23" t="s">
        <v>885</v>
      </c>
      <c r="E23" s="55">
        <v>6999.96</v>
      </c>
    </row>
    <row r="24" spans="2:5" x14ac:dyDescent="0.3">
      <c r="B24" t="s">
        <v>919</v>
      </c>
      <c r="C24" t="s">
        <v>116</v>
      </c>
      <c r="D24" t="s">
        <v>451</v>
      </c>
      <c r="E24" s="55">
        <v>6712.7439999999997</v>
      </c>
    </row>
    <row r="25" spans="2:5" x14ac:dyDescent="0.3">
      <c r="B25" t="s">
        <v>919</v>
      </c>
      <c r="C25" t="s">
        <v>116</v>
      </c>
      <c r="D25" t="s">
        <v>884</v>
      </c>
      <c r="E25" s="55">
        <v>6492.3140000000003</v>
      </c>
    </row>
    <row r="26" spans="2:5" x14ac:dyDescent="0.3">
      <c r="B26" t="s">
        <v>919</v>
      </c>
      <c r="C26" t="s">
        <v>96</v>
      </c>
      <c r="D26" t="s">
        <v>296</v>
      </c>
      <c r="E26" s="55">
        <v>6412.77</v>
      </c>
    </row>
    <row r="27" spans="2:5" x14ac:dyDescent="0.3">
      <c r="B27" t="s">
        <v>919</v>
      </c>
      <c r="C27" t="s">
        <v>89</v>
      </c>
      <c r="D27" t="s">
        <v>702</v>
      </c>
      <c r="E27" s="55">
        <v>6275.4759999999997</v>
      </c>
    </row>
    <row r="28" spans="2:5" x14ac:dyDescent="0.3">
      <c r="B28" t="s">
        <v>919</v>
      </c>
      <c r="C28" t="s">
        <v>116</v>
      </c>
      <c r="D28" t="s">
        <v>553</v>
      </c>
      <c r="E28" s="55">
        <v>6241.2820000000002</v>
      </c>
    </row>
    <row r="29" spans="2:5" x14ac:dyDescent="0.3">
      <c r="B29" t="s">
        <v>919</v>
      </c>
      <c r="C29" t="s">
        <v>116</v>
      </c>
      <c r="D29" t="s">
        <v>568</v>
      </c>
      <c r="E29" s="55">
        <v>5854.1940000000004</v>
      </c>
    </row>
    <row r="30" spans="2:5" x14ac:dyDescent="0.3">
      <c r="B30" t="s">
        <v>919</v>
      </c>
      <c r="C30" t="s">
        <v>89</v>
      </c>
      <c r="D30" t="s">
        <v>388</v>
      </c>
      <c r="E30" s="55">
        <v>5809.01</v>
      </c>
    </row>
    <row r="31" spans="2:5" x14ac:dyDescent="0.3">
      <c r="B31" t="s">
        <v>919</v>
      </c>
      <c r="C31" t="s">
        <v>106</v>
      </c>
      <c r="D31" t="s">
        <v>176</v>
      </c>
      <c r="E31" s="55">
        <v>5802.7</v>
      </c>
    </row>
    <row r="32" spans="2:5" x14ac:dyDescent="0.3">
      <c r="B32" t="s">
        <v>919</v>
      </c>
      <c r="C32" t="s">
        <v>127</v>
      </c>
      <c r="D32" t="s">
        <v>814</v>
      </c>
      <c r="E32" s="55">
        <v>5579.94</v>
      </c>
    </row>
    <row r="33" spans="2:5" x14ac:dyDescent="0.3">
      <c r="B33" t="s">
        <v>919</v>
      </c>
      <c r="C33" t="s">
        <v>123</v>
      </c>
      <c r="D33" t="s">
        <v>333</v>
      </c>
      <c r="E33" s="55">
        <v>5549.41</v>
      </c>
    </row>
    <row r="34" spans="2:5" x14ac:dyDescent="0.3">
      <c r="B34" t="s">
        <v>919</v>
      </c>
      <c r="C34" t="s">
        <v>116</v>
      </c>
      <c r="D34" t="s">
        <v>615</v>
      </c>
      <c r="E34" s="55">
        <v>5048.1859999999997</v>
      </c>
    </row>
    <row r="35" spans="2:5" x14ac:dyDescent="0.3">
      <c r="B35" t="s">
        <v>919</v>
      </c>
      <c r="C35" t="s">
        <v>119</v>
      </c>
      <c r="D35" t="s">
        <v>304</v>
      </c>
      <c r="E35" s="55">
        <v>5016.549</v>
      </c>
    </row>
    <row r="36" spans="2:5" x14ac:dyDescent="0.3">
      <c r="B36" t="s">
        <v>919</v>
      </c>
      <c r="C36" t="s">
        <v>116</v>
      </c>
      <c r="D36" t="s">
        <v>272</v>
      </c>
      <c r="E36" s="55">
        <v>5012.76</v>
      </c>
    </row>
    <row r="37" spans="2:5" x14ac:dyDescent="0.3">
      <c r="B37" t="s">
        <v>919</v>
      </c>
      <c r="C37" t="s">
        <v>109</v>
      </c>
      <c r="D37" t="s">
        <v>461</v>
      </c>
      <c r="E37" s="55">
        <v>4909.6099999999997</v>
      </c>
    </row>
    <row r="38" spans="2:5" x14ac:dyDescent="0.3">
      <c r="B38" t="s">
        <v>919</v>
      </c>
      <c r="C38" t="s">
        <v>89</v>
      </c>
      <c r="D38" t="s">
        <v>775</v>
      </c>
      <c r="E38" s="55">
        <v>4881.1319999999996</v>
      </c>
    </row>
    <row r="39" spans="2:5" x14ac:dyDescent="0.3">
      <c r="B39" t="s">
        <v>919</v>
      </c>
      <c r="C39" t="s">
        <v>89</v>
      </c>
      <c r="D39" t="s">
        <v>649</v>
      </c>
      <c r="E39" s="55">
        <v>4823.09</v>
      </c>
    </row>
    <row r="40" spans="2:5" x14ac:dyDescent="0.3">
      <c r="B40" t="s">
        <v>919</v>
      </c>
      <c r="C40" t="s">
        <v>116</v>
      </c>
      <c r="D40" t="s">
        <v>696</v>
      </c>
      <c r="E40" s="55">
        <v>4821.2920000000004</v>
      </c>
    </row>
    <row r="41" spans="2:5" x14ac:dyDescent="0.3">
      <c r="B41" t="s">
        <v>919</v>
      </c>
      <c r="C41" t="s">
        <v>116</v>
      </c>
      <c r="D41" t="s">
        <v>737</v>
      </c>
      <c r="E41" s="55">
        <v>4816.6899999999996</v>
      </c>
    </row>
    <row r="42" spans="2:5" x14ac:dyDescent="0.3">
      <c r="B42" t="s">
        <v>919</v>
      </c>
      <c r="C42" t="s">
        <v>89</v>
      </c>
      <c r="D42" t="s">
        <v>913</v>
      </c>
      <c r="E42" s="55">
        <v>4811.2700000000004</v>
      </c>
    </row>
    <row r="43" spans="2:5" x14ac:dyDescent="0.3">
      <c r="B43" t="s">
        <v>919</v>
      </c>
      <c r="C43" t="s">
        <v>122</v>
      </c>
      <c r="D43" t="s">
        <v>533</v>
      </c>
      <c r="E43" s="55">
        <v>4749.3270000000002</v>
      </c>
    </row>
    <row r="44" spans="2:5" x14ac:dyDescent="0.3">
      <c r="B44" t="s">
        <v>919</v>
      </c>
      <c r="C44" t="s">
        <v>112</v>
      </c>
      <c r="D44" t="s">
        <v>363</v>
      </c>
      <c r="E44" s="55">
        <v>4685.076</v>
      </c>
    </row>
    <row r="45" spans="2:5" x14ac:dyDescent="0.3">
      <c r="B45" t="s">
        <v>919</v>
      </c>
      <c r="C45" t="s">
        <v>89</v>
      </c>
      <c r="D45" t="s">
        <v>712</v>
      </c>
      <c r="E45" s="55">
        <v>4652.9504999999999</v>
      </c>
    </row>
    <row r="46" spans="2:5" x14ac:dyDescent="0.3">
      <c r="B46" t="s">
        <v>919</v>
      </c>
      <c r="C46" t="s">
        <v>95</v>
      </c>
      <c r="D46" t="s">
        <v>722</v>
      </c>
      <c r="E46" s="55">
        <v>4626.8159999999998</v>
      </c>
    </row>
    <row r="47" spans="2:5" x14ac:dyDescent="0.3">
      <c r="B47" t="s">
        <v>919</v>
      </c>
      <c r="C47" t="s">
        <v>109</v>
      </c>
      <c r="D47" t="s">
        <v>277</v>
      </c>
      <c r="E47" s="55">
        <v>4619.33</v>
      </c>
    </row>
    <row r="48" spans="2:5" x14ac:dyDescent="0.3">
      <c r="B48" t="s">
        <v>919</v>
      </c>
      <c r="C48" t="s">
        <v>129</v>
      </c>
      <c r="D48" t="s">
        <v>749</v>
      </c>
      <c r="E48" s="55">
        <v>4609.93</v>
      </c>
    </row>
    <row r="49" spans="2:5" x14ac:dyDescent="0.3">
      <c r="B49" t="s">
        <v>919</v>
      </c>
      <c r="C49" t="s">
        <v>94</v>
      </c>
      <c r="D49" t="s">
        <v>428</v>
      </c>
      <c r="E49" s="55">
        <v>4607.2700000000004</v>
      </c>
    </row>
    <row r="50" spans="2:5" x14ac:dyDescent="0.3">
      <c r="B50" t="s">
        <v>919</v>
      </c>
      <c r="C50" t="s">
        <v>116</v>
      </c>
      <c r="D50" t="s">
        <v>526</v>
      </c>
      <c r="E50" s="55">
        <v>4548.8100000000004</v>
      </c>
    </row>
    <row r="51" spans="2:5" x14ac:dyDescent="0.3">
      <c r="B51" t="s">
        <v>919</v>
      </c>
      <c r="C51" t="s">
        <v>94</v>
      </c>
      <c r="D51" t="s">
        <v>861</v>
      </c>
      <c r="E51" s="55">
        <v>4501.7860000000001</v>
      </c>
    </row>
    <row r="52" spans="2:5" x14ac:dyDescent="0.3">
      <c r="B52" t="s">
        <v>919</v>
      </c>
      <c r="C52" t="s">
        <v>130</v>
      </c>
      <c r="D52" t="s">
        <v>186</v>
      </c>
      <c r="E52" s="55">
        <v>4494.9799999999996</v>
      </c>
    </row>
    <row r="53" spans="2:5" x14ac:dyDescent="0.3">
      <c r="B53" t="s">
        <v>919</v>
      </c>
      <c r="C53" t="s">
        <v>116</v>
      </c>
      <c r="D53" t="s">
        <v>146</v>
      </c>
      <c r="E53" s="55">
        <v>4438.6859999999997</v>
      </c>
    </row>
    <row r="54" spans="2:5" x14ac:dyDescent="0.3">
      <c r="B54" t="s">
        <v>919</v>
      </c>
      <c r="C54" t="s">
        <v>89</v>
      </c>
      <c r="D54" t="s">
        <v>308</v>
      </c>
      <c r="E54" s="55">
        <v>4426.4759999999997</v>
      </c>
    </row>
    <row r="55" spans="2:5" x14ac:dyDescent="0.3">
      <c r="B55" t="s">
        <v>919</v>
      </c>
      <c r="C55" t="s">
        <v>122</v>
      </c>
      <c r="D55" t="s">
        <v>886</v>
      </c>
      <c r="E55" s="55">
        <v>4416.174</v>
      </c>
    </row>
    <row r="56" spans="2:5" x14ac:dyDescent="0.3">
      <c r="B56" t="s">
        <v>919</v>
      </c>
      <c r="C56" t="s">
        <v>127</v>
      </c>
      <c r="D56" t="s">
        <v>161</v>
      </c>
      <c r="E56" s="55">
        <v>4406.0720000000001</v>
      </c>
    </row>
    <row r="57" spans="2:5" x14ac:dyDescent="0.3">
      <c r="B57" t="s">
        <v>919</v>
      </c>
      <c r="C57" t="s">
        <v>101</v>
      </c>
      <c r="D57" t="s">
        <v>622</v>
      </c>
      <c r="E57" s="55">
        <v>4374.88</v>
      </c>
    </row>
    <row r="58" spans="2:5" x14ac:dyDescent="0.3">
      <c r="B58" t="s">
        <v>919</v>
      </c>
      <c r="C58" t="s">
        <v>117</v>
      </c>
      <c r="D58" t="s">
        <v>534</v>
      </c>
      <c r="E58" s="55">
        <v>4297.6440000000002</v>
      </c>
    </row>
    <row r="59" spans="2:5" x14ac:dyDescent="0.3">
      <c r="B59" t="s">
        <v>919</v>
      </c>
      <c r="C59" t="s">
        <v>116</v>
      </c>
      <c r="D59" t="s">
        <v>338</v>
      </c>
      <c r="E59" s="55">
        <v>4283.7920000000004</v>
      </c>
    </row>
    <row r="60" spans="2:5" x14ac:dyDescent="0.3">
      <c r="B60" t="s">
        <v>919</v>
      </c>
      <c r="C60" t="s">
        <v>130</v>
      </c>
      <c r="D60" t="s">
        <v>450</v>
      </c>
      <c r="E60" s="55">
        <v>4251.92</v>
      </c>
    </row>
    <row r="61" spans="2:5" x14ac:dyDescent="0.3">
      <c r="B61" t="s">
        <v>919</v>
      </c>
      <c r="C61" t="s">
        <v>89</v>
      </c>
      <c r="D61" t="s">
        <v>625</v>
      </c>
      <c r="E61" s="55">
        <v>4231.634</v>
      </c>
    </row>
    <row r="62" spans="2:5" x14ac:dyDescent="0.3">
      <c r="B62" t="s">
        <v>919</v>
      </c>
      <c r="C62" t="s">
        <v>119</v>
      </c>
      <c r="D62" t="s">
        <v>692</v>
      </c>
      <c r="E62" s="55">
        <v>4190.2060000000001</v>
      </c>
    </row>
    <row r="63" spans="2:5" x14ac:dyDescent="0.3">
      <c r="B63" t="s">
        <v>919</v>
      </c>
      <c r="C63" t="s">
        <v>110</v>
      </c>
      <c r="D63" t="s">
        <v>153</v>
      </c>
      <c r="E63" s="55">
        <v>4189.38</v>
      </c>
    </row>
    <row r="64" spans="2:5" x14ac:dyDescent="0.3">
      <c r="B64" t="s">
        <v>919</v>
      </c>
      <c r="C64" t="s">
        <v>94</v>
      </c>
      <c r="D64" t="s">
        <v>511</v>
      </c>
      <c r="E64" s="55">
        <v>4150.9719999999998</v>
      </c>
    </row>
    <row r="65" spans="2:5" x14ac:dyDescent="0.3">
      <c r="B65" t="s">
        <v>919</v>
      </c>
      <c r="C65" t="s">
        <v>89</v>
      </c>
      <c r="D65" t="s">
        <v>764</v>
      </c>
      <c r="E65" s="55">
        <v>4115.7</v>
      </c>
    </row>
    <row r="66" spans="2:5" x14ac:dyDescent="0.3">
      <c r="B66" t="s">
        <v>919</v>
      </c>
      <c r="C66" t="s">
        <v>89</v>
      </c>
      <c r="D66" t="s">
        <v>569</v>
      </c>
      <c r="E66" s="55">
        <v>4055.4870000000001</v>
      </c>
    </row>
    <row r="67" spans="2:5" x14ac:dyDescent="0.3">
      <c r="B67" t="s">
        <v>919</v>
      </c>
      <c r="C67" t="s">
        <v>106</v>
      </c>
      <c r="D67" t="s">
        <v>586</v>
      </c>
      <c r="E67" s="55">
        <v>4005.47</v>
      </c>
    </row>
    <row r="68" spans="2:5" x14ac:dyDescent="0.3">
      <c r="B68" t="s">
        <v>919</v>
      </c>
      <c r="C68" t="s">
        <v>116</v>
      </c>
      <c r="D68" t="s">
        <v>314</v>
      </c>
      <c r="E68" s="55">
        <v>3999.79</v>
      </c>
    </row>
    <row r="69" spans="2:5" x14ac:dyDescent="0.3">
      <c r="B69" t="s">
        <v>919</v>
      </c>
      <c r="C69" t="s">
        <v>106</v>
      </c>
      <c r="D69" t="s">
        <v>826</v>
      </c>
      <c r="E69" s="55">
        <v>3999.7020000000002</v>
      </c>
    </row>
    <row r="70" spans="2:5" x14ac:dyDescent="0.3">
      <c r="B70" t="s">
        <v>919</v>
      </c>
      <c r="C70" t="s">
        <v>89</v>
      </c>
      <c r="D70" t="s">
        <v>595</v>
      </c>
      <c r="E70" s="55">
        <v>3968.5239999999999</v>
      </c>
    </row>
    <row r="71" spans="2:5" x14ac:dyDescent="0.3">
      <c r="B71" t="s">
        <v>919</v>
      </c>
      <c r="C71" t="s">
        <v>116</v>
      </c>
      <c r="D71" t="s">
        <v>843</v>
      </c>
      <c r="E71" s="55">
        <v>3904.68</v>
      </c>
    </row>
    <row r="72" spans="2:5" x14ac:dyDescent="0.3">
      <c r="B72" t="s">
        <v>919</v>
      </c>
      <c r="C72" t="s">
        <v>119</v>
      </c>
      <c r="D72" t="s">
        <v>855</v>
      </c>
      <c r="E72" s="55">
        <v>3903.1370000000002</v>
      </c>
    </row>
    <row r="73" spans="2:5" x14ac:dyDescent="0.3">
      <c r="B73" t="s">
        <v>919</v>
      </c>
      <c r="C73" t="s">
        <v>89</v>
      </c>
      <c r="D73" t="s">
        <v>807</v>
      </c>
      <c r="E73" s="55">
        <v>3862.098</v>
      </c>
    </row>
    <row r="74" spans="2:5" x14ac:dyDescent="0.3">
      <c r="B74" t="s">
        <v>919</v>
      </c>
      <c r="C74" t="s">
        <v>94</v>
      </c>
      <c r="D74" t="s">
        <v>915</v>
      </c>
      <c r="E74" s="55">
        <v>3859.4879999999998</v>
      </c>
    </row>
    <row r="75" spans="2:5" x14ac:dyDescent="0.3">
      <c r="B75" t="s">
        <v>919</v>
      </c>
      <c r="C75" t="s">
        <v>89</v>
      </c>
      <c r="D75" t="s">
        <v>445</v>
      </c>
      <c r="E75" s="55">
        <v>3803.846</v>
      </c>
    </row>
    <row r="76" spans="2:5" x14ac:dyDescent="0.3">
      <c r="B76" t="s">
        <v>919</v>
      </c>
      <c r="C76" t="s">
        <v>89</v>
      </c>
      <c r="D76" t="s">
        <v>800</v>
      </c>
      <c r="E76" s="55">
        <v>3780.98</v>
      </c>
    </row>
    <row r="77" spans="2:5" x14ac:dyDescent="0.3">
      <c r="B77" t="s">
        <v>919</v>
      </c>
      <c r="C77" t="s">
        <v>89</v>
      </c>
      <c r="D77" t="s">
        <v>622</v>
      </c>
      <c r="E77" s="55">
        <v>3769.9119999999998</v>
      </c>
    </row>
    <row r="78" spans="2:5" x14ac:dyDescent="0.3">
      <c r="B78" t="s">
        <v>919</v>
      </c>
      <c r="C78" t="s">
        <v>130</v>
      </c>
      <c r="D78" t="s">
        <v>580</v>
      </c>
      <c r="E78" s="55">
        <v>3769.56</v>
      </c>
    </row>
    <row r="79" spans="2:5" x14ac:dyDescent="0.3">
      <c r="B79" t="s">
        <v>919</v>
      </c>
      <c r="C79" t="s">
        <v>101</v>
      </c>
      <c r="D79" t="s">
        <v>564</v>
      </c>
      <c r="E79" s="55">
        <v>3747.93</v>
      </c>
    </row>
    <row r="80" spans="2:5" x14ac:dyDescent="0.3">
      <c r="B80" t="s">
        <v>919</v>
      </c>
      <c r="C80" t="s">
        <v>107</v>
      </c>
      <c r="D80" t="s">
        <v>369</v>
      </c>
      <c r="E80" s="55">
        <v>3745.63</v>
      </c>
    </row>
    <row r="81" spans="2:5" x14ac:dyDescent="0.3">
      <c r="B81" t="s">
        <v>919</v>
      </c>
      <c r="C81" t="s">
        <v>95</v>
      </c>
      <c r="D81" t="s">
        <v>272</v>
      </c>
      <c r="E81" s="55">
        <v>3740.51</v>
      </c>
    </row>
    <row r="82" spans="2:5" x14ac:dyDescent="0.3">
      <c r="B82" t="s">
        <v>919</v>
      </c>
      <c r="C82" t="s">
        <v>89</v>
      </c>
      <c r="D82" t="s">
        <v>253</v>
      </c>
      <c r="E82" s="55">
        <v>3714.3040000000001</v>
      </c>
    </row>
    <row r="83" spans="2:5" x14ac:dyDescent="0.3">
      <c r="B83" t="s">
        <v>919</v>
      </c>
      <c r="C83" t="s">
        <v>89</v>
      </c>
      <c r="D83" t="s">
        <v>766</v>
      </c>
      <c r="E83" s="55">
        <v>3705.6320000000001</v>
      </c>
    </row>
    <row r="84" spans="2:5" x14ac:dyDescent="0.3">
      <c r="B84" t="s">
        <v>919</v>
      </c>
      <c r="C84" t="s">
        <v>116</v>
      </c>
      <c r="D84" t="s">
        <v>681</v>
      </c>
      <c r="E84" s="55">
        <v>3685.61</v>
      </c>
    </row>
    <row r="85" spans="2:5" x14ac:dyDescent="0.3">
      <c r="B85" t="s">
        <v>919</v>
      </c>
      <c r="C85" t="s">
        <v>122</v>
      </c>
      <c r="D85" t="s">
        <v>783</v>
      </c>
      <c r="E85" s="55">
        <v>3655.1120000000001</v>
      </c>
    </row>
    <row r="86" spans="2:5" x14ac:dyDescent="0.3">
      <c r="B86" t="s">
        <v>919</v>
      </c>
      <c r="C86" t="s">
        <v>124</v>
      </c>
      <c r="D86" t="s">
        <v>442</v>
      </c>
      <c r="E86" s="55">
        <v>3631.96</v>
      </c>
    </row>
    <row r="87" spans="2:5" x14ac:dyDescent="0.3">
      <c r="B87" t="s">
        <v>919</v>
      </c>
      <c r="C87" t="s">
        <v>89</v>
      </c>
      <c r="D87" t="s">
        <v>197</v>
      </c>
      <c r="E87" s="55">
        <v>3592.422</v>
      </c>
    </row>
    <row r="88" spans="2:5" x14ac:dyDescent="0.3">
      <c r="B88" t="s">
        <v>919</v>
      </c>
      <c r="C88" t="s">
        <v>116</v>
      </c>
      <c r="D88" t="s">
        <v>763</v>
      </c>
      <c r="E88" s="55">
        <v>3491.712</v>
      </c>
    </row>
    <row r="89" spans="2:5" x14ac:dyDescent="0.3">
      <c r="B89" t="s">
        <v>919</v>
      </c>
      <c r="C89" t="s">
        <v>106</v>
      </c>
      <c r="D89" t="s">
        <v>229</v>
      </c>
      <c r="E89" s="55">
        <v>3480.96</v>
      </c>
    </row>
    <row r="90" spans="2:5" x14ac:dyDescent="0.3">
      <c r="B90" t="s">
        <v>919</v>
      </c>
      <c r="C90" t="s">
        <v>116</v>
      </c>
      <c r="D90" t="s">
        <v>294</v>
      </c>
      <c r="E90" s="55">
        <v>3468.2579999999998</v>
      </c>
    </row>
    <row r="91" spans="2:5" x14ac:dyDescent="0.3">
      <c r="B91" t="s">
        <v>919</v>
      </c>
      <c r="C91" t="s">
        <v>116</v>
      </c>
      <c r="D91" t="s">
        <v>688</v>
      </c>
      <c r="E91" s="55">
        <v>3385.614</v>
      </c>
    </row>
    <row r="92" spans="2:5" x14ac:dyDescent="0.3">
      <c r="B92" t="s">
        <v>919</v>
      </c>
      <c r="C92" t="s">
        <v>116</v>
      </c>
      <c r="D92" t="s">
        <v>693</v>
      </c>
      <c r="E92" s="55">
        <v>3384.518</v>
      </c>
    </row>
    <row r="93" spans="2:5" x14ac:dyDescent="0.3">
      <c r="B93" t="s">
        <v>919</v>
      </c>
      <c r="C93" t="s">
        <v>89</v>
      </c>
      <c r="D93" t="s">
        <v>735</v>
      </c>
      <c r="E93" s="55">
        <v>3372.8519999999999</v>
      </c>
    </row>
    <row r="94" spans="2:5" x14ac:dyDescent="0.3">
      <c r="B94" t="s">
        <v>919</v>
      </c>
      <c r="C94" t="s">
        <v>89</v>
      </c>
      <c r="D94" t="s">
        <v>426</v>
      </c>
      <c r="E94" s="55">
        <v>3368.4760000000001</v>
      </c>
    </row>
    <row r="95" spans="2:5" x14ac:dyDescent="0.3">
      <c r="B95" t="s">
        <v>919</v>
      </c>
      <c r="C95" t="s">
        <v>89</v>
      </c>
      <c r="D95" t="s">
        <v>571</v>
      </c>
      <c r="E95" s="55">
        <v>3354.98</v>
      </c>
    </row>
    <row r="96" spans="2:5" x14ac:dyDescent="0.3">
      <c r="B96" t="s">
        <v>919</v>
      </c>
      <c r="C96" t="s">
        <v>89</v>
      </c>
      <c r="D96" t="s">
        <v>810</v>
      </c>
      <c r="E96" s="55">
        <v>3339.1219999999998</v>
      </c>
    </row>
    <row r="97" spans="2:5" x14ac:dyDescent="0.3">
      <c r="B97" t="s">
        <v>919</v>
      </c>
      <c r="C97" t="s">
        <v>130</v>
      </c>
      <c r="D97" t="s">
        <v>682</v>
      </c>
      <c r="E97" s="55">
        <v>3333.9</v>
      </c>
    </row>
    <row r="98" spans="2:5" x14ac:dyDescent="0.3">
      <c r="B98" t="s">
        <v>919</v>
      </c>
      <c r="C98" t="s">
        <v>113</v>
      </c>
      <c r="D98" t="s">
        <v>741</v>
      </c>
      <c r="E98" s="55">
        <v>3332.9740000000002</v>
      </c>
    </row>
    <row r="99" spans="2:5" x14ac:dyDescent="0.3">
      <c r="B99" t="s">
        <v>919</v>
      </c>
      <c r="C99" t="s">
        <v>122</v>
      </c>
      <c r="D99" t="s">
        <v>891</v>
      </c>
      <c r="E99" s="55">
        <v>3329.4340000000002</v>
      </c>
    </row>
    <row r="100" spans="2:5" x14ac:dyDescent="0.3">
      <c r="B100" t="s">
        <v>919</v>
      </c>
      <c r="C100" t="s">
        <v>94</v>
      </c>
      <c r="D100" t="s">
        <v>864</v>
      </c>
      <c r="E100" s="55">
        <v>3321.2779999999998</v>
      </c>
    </row>
    <row r="101" spans="2:5" x14ac:dyDescent="0.3">
      <c r="B101" t="s">
        <v>919</v>
      </c>
      <c r="C101" t="s">
        <v>101</v>
      </c>
      <c r="D101" t="s">
        <v>871</v>
      </c>
      <c r="E101" s="55">
        <v>3291.07</v>
      </c>
    </row>
    <row r="102" spans="2:5" x14ac:dyDescent="0.3">
      <c r="B102" t="s">
        <v>919</v>
      </c>
      <c r="C102" t="s">
        <v>94</v>
      </c>
      <c r="D102" t="s">
        <v>432</v>
      </c>
      <c r="E102" s="55">
        <v>3290.5160000000001</v>
      </c>
    </row>
    <row r="103" spans="2:5" x14ac:dyDescent="0.3">
      <c r="B103" t="s">
        <v>919</v>
      </c>
      <c r="C103" t="s">
        <v>86</v>
      </c>
      <c r="D103" t="s">
        <v>629</v>
      </c>
      <c r="E103" s="55">
        <v>3236.41</v>
      </c>
    </row>
    <row r="104" spans="2:5" x14ac:dyDescent="0.3">
      <c r="B104" t="s">
        <v>919</v>
      </c>
      <c r="C104" t="s">
        <v>116</v>
      </c>
      <c r="D104" t="s">
        <v>593</v>
      </c>
      <c r="E104" s="55">
        <v>3209.94</v>
      </c>
    </row>
    <row r="105" spans="2:5" x14ac:dyDescent="0.3">
      <c r="B105" t="s">
        <v>919</v>
      </c>
      <c r="C105" t="s">
        <v>98</v>
      </c>
      <c r="D105" t="s">
        <v>771</v>
      </c>
      <c r="E105" s="55">
        <v>3172.7069999999999</v>
      </c>
    </row>
    <row r="106" spans="2:5" x14ac:dyDescent="0.3">
      <c r="B106" t="s">
        <v>919</v>
      </c>
      <c r="C106" t="s">
        <v>95</v>
      </c>
      <c r="D106" t="s">
        <v>509</v>
      </c>
      <c r="E106" s="55">
        <v>3165.7440000000001</v>
      </c>
    </row>
    <row r="107" spans="2:5" x14ac:dyDescent="0.3">
      <c r="B107" t="s">
        <v>919</v>
      </c>
      <c r="C107" t="s">
        <v>89</v>
      </c>
      <c r="D107" t="s">
        <v>135</v>
      </c>
      <c r="E107" s="55">
        <v>3136.8679999999999</v>
      </c>
    </row>
    <row r="108" spans="2:5" x14ac:dyDescent="0.3">
      <c r="B108" t="s">
        <v>919</v>
      </c>
      <c r="C108" t="s">
        <v>92</v>
      </c>
      <c r="D108" t="s">
        <v>916</v>
      </c>
      <c r="E108" s="55">
        <v>3116.49</v>
      </c>
    </row>
    <row r="109" spans="2:5" x14ac:dyDescent="0.3">
      <c r="B109" t="s">
        <v>919</v>
      </c>
      <c r="C109" t="s">
        <v>94</v>
      </c>
      <c r="D109" t="s">
        <v>534</v>
      </c>
      <c r="E109" s="55">
        <v>3115.886</v>
      </c>
    </row>
    <row r="110" spans="2:5" x14ac:dyDescent="0.3">
      <c r="B110" t="s">
        <v>919</v>
      </c>
      <c r="C110" t="s">
        <v>96</v>
      </c>
      <c r="D110" t="s">
        <v>509</v>
      </c>
      <c r="E110" s="55">
        <v>3098.61</v>
      </c>
    </row>
    <row r="111" spans="2:5" x14ac:dyDescent="0.3">
      <c r="B111" t="s">
        <v>919</v>
      </c>
      <c r="C111" t="s">
        <v>53</v>
      </c>
      <c r="D111" t="s">
        <v>78</v>
      </c>
      <c r="E111" s="55">
        <v>3083.94</v>
      </c>
    </row>
    <row r="112" spans="2:5" x14ac:dyDescent="0.3">
      <c r="B112" t="s">
        <v>919</v>
      </c>
      <c r="C112" t="s">
        <v>106</v>
      </c>
      <c r="D112" t="s">
        <v>214</v>
      </c>
      <c r="E112" s="55">
        <v>3059.982</v>
      </c>
    </row>
    <row r="113" spans="2:5" x14ac:dyDescent="0.3">
      <c r="B113" t="s">
        <v>919</v>
      </c>
      <c r="C113" t="s">
        <v>116</v>
      </c>
      <c r="D113" t="s">
        <v>379</v>
      </c>
      <c r="E113" s="55">
        <v>3036.43</v>
      </c>
    </row>
    <row r="114" spans="2:5" x14ac:dyDescent="0.3">
      <c r="B114" t="s">
        <v>919</v>
      </c>
      <c r="C114" t="s">
        <v>122</v>
      </c>
      <c r="D114" t="s">
        <v>845</v>
      </c>
      <c r="E114" s="55">
        <v>3015.6610000000001</v>
      </c>
    </row>
    <row r="115" spans="2:5" x14ac:dyDescent="0.3">
      <c r="B115" t="s">
        <v>919</v>
      </c>
      <c r="C115" t="s">
        <v>104</v>
      </c>
      <c r="D115" t="s">
        <v>80</v>
      </c>
      <c r="E115" s="55">
        <v>3013.78</v>
      </c>
    </row>
    <row r="116" spans="2:5" x14ac:dyDescent="0.3">
      <c r="B116" t="s">
        <v>919</v>
      </c>
      <c r="C116" t="s">
        <v>96</v>
      </c>
      <c r="D116" t="s">
        <v>240</v>
      </c>
      <c r="E116" s="55">
        <v>3002.65</v>
      </c>
    </row>
    <row r="117" spans="2:5" x14ac:dyDescent="0.3">
      <c r="B117" t="s">
        <v>919</v>
      </c>
      <c r="C117" t="s">
        <v>89</v>
      </c>
      <c r="D117" t="s">
        <v>329</v>
      </c>
      <c r="E117" s="55">
        <v>2971.7919999999999</v>
      </c>
    </row>
    <row r="118" spans="2:5" x14ac:dyDescent="0.3">
      <c r="B118" t="s">
        <v>919</v>
      </c>
      <c r="C118" t="s">
        <v>89</v>
      </c>
      <c r="D118" t="s">
        <v>405</v>
      </c>
      <c r="E118" s="55">
        <v>2943.4639999999999</v>
      </c>
    </row>
    <row r="119" spans="2:5" x14ac:dyDescent="0.3">
      <c r="B119" t="s">
        <v>919</v>
      </c>
      <c r="C119" t="s">
        <v>126</v>
      </c>
      <c r="D119" t="s">
        <v>873</v>
      </c>
      <c r="E119" s="55">
        <v>2942.7840000000001</v>
      </c>
    </row>
    <row r="120" spans="2:5" x14ac:dyDescent="0.3">
      <c r="B120" t="s">
        <v>919</v>
      </c>
      <c r="C120" t="s">
        <v>96</v>
      </c>
      <c r="D120" t="s">
        <v>754</v>
      </c>
      <c r="E120" s="55">
        <v>2942.09</v>
      </c>
    </row>
    <row r="121" spans="2:5" x14ac:dyDescent="0.3">
      <c r="B121" t="s">
        <v>919</v>
      </c>
      <c r="C121" t="s">
        <v>89</v>
      </c>
      <c r="D121" t="s">
        <v>352</v>
      </c>
      <c r="E121" s="55">
        <v>2942.0819999999999</v>
      </c>
    </row>
    <row r="122" spans="2:5" x14ac:dyDescent="0.3">
      <c r="B122" t="s">
        <v>919</v>
      </c>
      <c r="C122" t="s">
        <v>89</v>
      </c>
      <c r="D122" t="s">
        <v>851</v>
      </c>
      <c r="E122" s="55">
        <v>2929.1419999999998</v>
      </c>
    </row>
    <row r="123" spans="2:5" x14ac:dyDescent="0.3">
      <c r="B123" t="s">
        <v>919</v>
      </c>
      <c r="C123" t="s">
        <v>127</v>
      </c>
      <c r="D123" t="s">
        <v>273</v>
      </c>
      <c r="E123" s="55">
        <v>2903.2130000000002</v>
      </c>
    </row>
    <row r="124" spans="2:5" x14ac:dyDescent="0.3">
      <c r="B124" t="s">
        <v>919</v>
      </c>
      <c r="C124" t="s">
        <v>89</v>
      </c>
      <c r="D124" t="s">
        <v>815</v>
      </c>
      <c r="E124" s="55">
        <v>2887.64</v>
      </c>
    </row>
    <row r="125" spans="2:5" x14ac:dyDescent="0.3">
      <c r="B125" t="s">
        <v>919</v>
      </c>
      <c r="C125" t="s">
        <v>130</v>
      </c>
      <c r="D125" t="s">
        <v>735</v>
      </c>
      <c r="E125" s="55">
        <v>2884.37</v>
      </c>
    </row>
    <row r="126" spans="2:5" x14ac:dyDescent="0.3">
      <c r="B126" t="s">
        <v>919</v>
      </c>
      <c r="C126" t="s">
        <v>127</v>
      </c>
      <c r="D126" t="s">
        <v>185</v>
      </c>
      <c r="E126" s="55">
        <v>2880.8796000000002</v>
      </c>
    </row>
    <row r="127" spans="2:5" x14ac:dyDescent="0.3">
      <c r="B127" t="s">
        <v>919</v>
      </c>
      <c r="C127" t="s">
        <v>132</v>
      </c>
      <c r="D127" t="s">
        <v>756</v>
      </c>
      <c r="E127" s="55">
        <v>2854.48</v>
      </c>
    </row>
    <row r="128" spans="2:5" x14ac:dyDescent="0.3">
      <c r="B128" t="s">
        <v>919</v>
      </c>
      <c r="C128" t="s">
        <v>123</v>
      </c>
      <c r="D128" t="s">
        <v>560</v>
      </c>
      <c r="E128" s="55">
        <v>2846.22</v>
      </c>
    </row>
    <row r="129" spans="2:5" x14ac:dyDescent="0.3">
      <c r="B129" t="s">
        <v>919</v>
      </c>
      <c r="C129" t="s">
        <v>98</v>
      </c>
      <c r="D129" t="s">
        <v>884</v>
      </c>
      <c r="E129" s="55">
        <v>2799.96</v>
      </c>
    </row>
    <row r="130" spans="2:5" x14ac:dyDescent="0.3">
      <c r="B130" t="s">
        <v>919</v>
      </c>
      <c r="C130" t="s">
        <v>123</v>
      </c>
      <c r="D130" t="s">
        <v>355</v>
      </c>
      <c r="E130" s="55">
        <v>2781.77</v>
      </c>
    </row>
    <row r="131" spans="2:5" x14ac:dyDescent="0.3">
      <c r="B131" t="s">
        <v>919</v>
      </c>
      <c r="C131" t="s">
        <v>127</v>
      </c>
      <c r="D131" t="s">
        <v>318</v>
      </c>
      <c r="E131" s="55">
        <v>2772.1003999999998</v>
      </c>
    </row>
    <row r="132" spans="2:5" x14ac:dyDescent="0.3">
      <c r="B132" t="s">
        <v>919</v>
      </c>
      <c r="C132" t="s">
        <v>96</v>
      </c>
      <c r="D132" t="s">
        <v>360</v>
      </c>
      <c r="E132" s="55">
        <v>2747.25</v>
      </c>
    </row>
    <row r="133" spans="2:5" x14ac:dyDescent="0.3">
      <c r="B133" t="s">
        <v>919</v>
      </c>
      <c r="C133" t="s">
        <v>98</v>
      </c>
      <c r="D133" t="s">
        <v>849</v>
      </c>
      <c r="E133" s="55">
        <v>2743.0079999999998</v>
      </c>
    </row>
    <row r="134" spans="2:5" x14ac:dyDescent="0.3">
      <c r="B134" t="s">
        <v>919</v>
      </c>
      <c r="C134" t="s">
        <v>94</v>
      </c>
      <c r="D134" t="s">
        <v>808</v>
      </c>
      <c r="E134" s="55">
        <v>2741.8040000000001</v>
      </c>
    </row>
    <row r="135" spans="2:5" x14ac:dyDescent="0.3">
      <c r="B135" t="s">
        <v>919</v>
      </c>
      <c r="C135" t="s">
        <v>127</v>
      </c>
      <c r="D135" t="s">
        <v>463</v>
      </c>
      <c r="E135" s="55">
        <v>2737.672</v>
      </c>
    </row>
    <row r="136" spans="2:5" x14ac:dyDescent="0.3">
      <c r="B136" t="s">
        <v>919</v>
      </c>
      <c r="C136" t="s">
        <v>127</v>
      </c>
      <c r="D136" t="s">
        <v>518</v>
      </c>
      <c r="E136" s="55">
        <v>2736.61</v>
      </c>
    </row>
    <row r="137" spans="2:5" x14ac:dyDescent="0.3">
      <c r="B137" t="s">
        <v>919</v>
      </c>
      <c r="C137" t="s">
        <v>117</v>
      </c>
      <c r="D137" t="s">
        <v>524</v>
      </c>
      <c r="E137" s="55">
        <v>2692.3290000000002</v>
      </c>
    </row>
    <row r="138" spans="2:5" x14ac:dyDescent="0.3">
      <c r="B138" t="s">
        <v>919</v>
      </c>
      <c r="C138" t="s">
        <v>89</v>
      </c>
      <c r="D138" t="s">
        <v>433</v>
      </c>
      <c r="E138" s="55">
        <v>2688.88</v>
      </c>
    </row>
    <row r="139" spans="2:5" x14ac:dyDescent="0.3">
      <c r="B139" t="s">
        <v>919</v>
      </c>
      <c r="C139" t="s">
        <v>127</v>
      </c>
      <c r="D139" t="s">
        <v>613</v>
      </c>
      <c r="E139" s="55">
        <v>2680.692</v>
      </c>
    </row>
    <row r="140" spans="2:5" x14ac:dyDescent="0.3">
      <c r="B140" t="s">
        <v>919</v>
      </c>
      <c r="C140" t="s">
        <v>53</v>
      </c>
      <c r="D140" t="s">
        <v>79</v>
      </c>
      <c r="E140" s="55">
        <v>2678.94</v>
      </c>
    </row>
    <row r="141" spans="2:5" x14ac:dyDescent="0.3">
      <c r="B141" t="s">
        <v>919</v>
      </c>
      <c r="C141" t="s">
        <v>89</v>
      </c>
      <c r="D141" t="s">
        <v>598</v>
      </c>
      <c r="E141" s="55">
        <v>2676.672</v>
      </c>
    </row>
    <row r="142" spans="2:5" x14ac:dyDescent="0.3">
      <c r="B142" t="s">
        <v>919</v>
      </c>
      <c r="C142" t="s">
        <v>89</v>
      </c>
      <c r="D142" t="s">
        <v>438</v>
      </c>
      <c r="E142" s="55">
        <v>2672.37</v>
      </c>
    </row>
    <row r="143" spans="2:5" x14ac:dyDescent="0.3">
      <c r="B143" t="s">
        <v>919</v>
      </c>
      <c r="C143" t="s">
        <v>93</v>
      </c>
      <c r="D143" t="s">
        <v>451</v>
      </c>
      <c r="E143" s="55">
        <v>2670.19</v>
      </c>
    </row>
    <row r="144" spans="2:5" x14ac:dyDescent="0.3">
      <c r="B144" t="s">
        <v>919</v>
      </c>
      <c r="C144" t="s">
        <v>89</v>
      </c>
      <c r="D144" t="s">
        <v>193</v>
      </c>
      <c r="E144" s="55">
        <v>2660.6550000000002</v>
      </c>
    </row>
    <row r="145" spans="2:5" x14ac:dyDescent="0.3">
      <c r="B145" t="s">
        <v>919</v>
      </c>
      <c r="C145" t="s">
        <v>98</v>
      </c>
      <c r="D145" t="s">
        <v>137</v>
      </c>
      <c r="E145" s="55">
        <v>2657.877</v>
      </c>
    </row>
    <row r="146" spans="2:5" x14ac:dyDescent="0.3">
      <c r="B146" t="s">
        <v>919</v>
      </c>
      <c r="C146" t="s">
        <v>132</v>
      </c>
      <c r="D146" t="s">
        <v>546</v>
      </c>
      <c r="E146" s="55">
        <v>2657.81</v>
      </c>
    </row>
    <row r="147" spans="2:5" x14ac:dyDescent="0.3">
      <c r="B147" t="s">
        <v>919</v>
      </c>
      <c r="C147" t="s">
        <v>114</v>
      </c>
      <c r="D147" t="s">
        <v>189</v>
      </c>
      <c r="E147" s="55">
        <v>2643.06</v>
      </c>
    </row>
    <row r="148" spans="2:5" x14ac:dyDescent="0.3">
      <c r="B148" t="s">
        <v>919</v>
      </c>
      <c r="C148" t="s">
        <v>89</v>
      </c>
      <c r="D148" t="s">
        <v>479</v>
      </c>
      <c r="E148" s="55">
        <v>2637.7539999999999</v>
      </c>
    </row>
    <row r="149" spans="2:5" x14ac:dyDescent="0.3">
      <c r="B149" t="s">
        <v>919</v>
      </c>
      <c r="C149" t="s">
        <v>114</v>
      </c>
      <c r="D149" t="s">
        <v>554</v>
      </c>
      <c r="E149" s="55">
        <v>2633.51</v>
      </c>
    </row>
    <row r="150" spans="2:5" x14ac:dyDescent="0.3">
      <c r="B150" t="s">
        <v>919</v>
      </c>
      <c r="C150" t="s">
        <v>117</v>
      </c>
      <c r="D150" t="s">
        <v>516</v>
      </c>
      <c r="E150" s="55">
        <v>2630.3209999999999</v>
      </c>
    </row>
    <row r="151" spans="2:5" x14ac:dyDescent="0.3">
      <c r="B151" t="s">
        <v>919</v>
      </c>
      <c r="C151" t="s">
        <v>116</v>
      </c>
      <c r="D151" t="s">
        <v>834</v>
      </c>
      <c r="E151" s="55">
        <v>2622.8820000000001</v>
      </c>
    </row>
    <row r="152" spans="2:5" x14ac:dyDescent="0.3">
      <c r="B152" t="s">
        <v>919</v>
      </c>
      <c r="C152" t="s">
        <v>116</v>
      </c>
      <c r="D152" t="s">
        <v>396</v>
      </c>
      <c r="E152" s="55">
        <v>2621.3220000000001</v>
      </c>
    </row>
    <row r="153" spans="2:5" x14ac:dyDescent="0.3">
      <c r="B153" t="s">
        <v>919</v>
      </c>
      <c r="C153" t="s">
        <v>94</v>
      </c>
      <c r="D153" t="s">
        <v>146</v>
      </c>
      <c r="E153" s="55">
        <v>2613.9279999999999</v>
      </c>
    </row>
    <row r="154" spans="2:5" x14ac:dyDescent="0.3">
      <c r="B154" t="s">
        <v>919</v>
      </c>
      <c r="C154" t="s">
        <v>90</v>
      </c>
      <c r="D154" t="s">
        <v>822</v>
      </c>
      <c r="E154" s="55">
        <v>2613.3090000000002</v>
      </c>
    </row>
    <row r="155" spans="2:5" x14ac:dyDescent="0.3">
      <c r="B155" t="s">
        <v>919</v>
      </c>
      <c r="C155" t="s">
        <v>119</v>
      </c>
      <c r="D155" t="s">
        <v>524</v>
      </c>
      <c r="E155" s="55">
        <v>2610.73</v>
      </c>
    </row>
    <row r="156" spans="2:5" x14ac:dyDescent="0.3">
      <c r="B156" t="s">
        <v>919</v>
      </c>
      <c r="C156" t="s">
        <v>94</v>
      </c>
      <c r="D156" t="s">
        <v>466</v>
      </c>
      <c r="E156" s="55">
        <v>2605.9899999999998</v>
      </c>
    </row>
    <row r="157" spans="2:5" x14ac:dyDescent="0.3">
      <c r="B157" t="s">
        <v>919</v>
      </c>
      <c r="C157" t="s">
        <v>105</v>
      </c>
      <c r="D157" t="s">
        <v>192</v>
      </c>
      <c r="E157" s="55">
        <v>2583.19</v>
      </c>
    </row>
    <row r="158" spans="2:5" x14ac:dyDescent="0.3">
      <c r="B158" t="s">
        <v>919</v>
      </c>
      <c r="C158" t="s">
        <v>107</v>
      </c>
      <c r="D158" t="s">
        <v>228</v>
      </c>
      <c r="E158" s="55">
        <v>2567.84</v>
      </c>
    </row>
    <row r="159" spans="2:5" x14ac:dyDescent="0.3">
      <c r="B159" t="s">
        <v>919</v>
      </c>
      <c r="C159" t="s">
        <v>89</v>
      </c>
      <c r="D159" t="s">
        <v>502</v>
      </c>
      <c r="E159" s="55">
        <v>2563.3139999999999</v>
      </c>
    </row>
    <row r="160" spans="2:5" x14ac:dyDescent="0.3">
      <c r="B160" t="s">
        <v>919</v>
      </c>
      <c r="C160" t="s">
        <v>116</v>
      </c>
      <c r="D160" t="s">
        <v>516</v>
      </c>
      <c r="E160" s="55">
        <v>2563.056</v>
      </c>
    </row>
    <row r="161" spans="2:5" x14ac:dyDescent="0.3">
      <c r="B161" t="s">
        <v>919</v>
      </c>
      <c r="C161" t="s">
        <v>89</v>
      </c>
      <c r="D161" t="s">
        <v>802</v>
      </c>
      <c r="E161" s="55">
        <v>2562.1709999999998</v>
      </c>
    </row>
    <row r="162" spans="2:5" x14ac:dyDescent="0.3">
      <c r="B162" t="s">
        <v>919</v>
      </c>
      <c r="C162" t="s">
        <v>123</v>
      </c>
      <c r="D162" t="s">
        <v>764</v>
      </c>
      <c r="E162" s="55">
        <v>2545.12</v>
      </c>
    </row>
    <row r="163" spans="2:5" x14ac:dyDescent="0.3">
      <c r="B163" t="s">
        <v>919</v>
      </c>
      <c r="C163" t="s">
        <v>104</v>
      </c>
      <c r="D163" t="s">
        <v>748</v>
      </c>
      <c r="E163" s="55">
        <v>2541.98</v>
      </c>
    </row>
    <row r="164" spans="2:5" x14ac:dyDescent="0.3">
      <c r="B164" t="s">
        <v>919</v>
      </c>
      <c r="C164" t="s">
        <v>132</v>
      </c>
      <c r="D164" t="s">
        <v>330</v>
      </c>
      <c r="E164" s="55">
        <v>2531.88</v>
      </c>
    </row>
    <row r="165" spans="2:5" x14ac:dyDescent="0.3">
      <c r="B165" t="s">
        <v>919</v>
      </c>
      <c r="C165" t="s">
        <v>116</v>
      </c>
      <c r="D165" t="s">
        <v>545</v>
      </c>
      <c r="E165" s="55">
        <v>2521.48</v>
      </c>
    </row>
    <row r="166" spans="2:5" x14ac:dyDescent="0.3">
      <c r="B166" t="s">
        <v>919</v>
      </c>
      <c r="C166" t="s">
        <v>104</v>
      </c>
      <c r="D166" t="s">
        <v>577</v>
      </c>
      <c r="E166" s="55">
        <v>2503.8200000000002</v>
      </c>
    </row>
    <row r="167" spans="2:5" x14ac:dyDescent="0.3">
      <c r="B167" t="s">
        <v>919</v>
      </c>
      <c r="C167" t="s">
        <v>108</v>
      </c>
      <c r="D167" t="s">
        <v>654</v>
      </c>
      <c r="E167" s="55">
        <v>2503.4699999999998</v>
      </c>
    </row>
    <row r="168" spans="2:5" x14ac:dyDescent="0.3">
      <c r="B168" t="s">
        <v>919</v>
      </c>
      <c r="C168" t="s">
        <v>111</v>
      </c>
      <c r="D168" t="s">
        <v>541</v>
      </c>
      <c r="E168" s="55">
        <v>2479.96</v>
      </c>
    </row>
    <row r="169" spans="2:5" x14ac:dyDescent="0.3">
      <c r="B169" t="s">
        <v>919</v>
      </c>
      <c r="C169" t="s">
        <v>119</v>
      </c>
      <c r="D169" t="s">
        <v>908</v>
      </c>
      <c r="E169" s="55">
        <v>2477.8719999999998</v>
      </c>
    </row>
    <row r="170" spans="2:5" x14ac:dyDescent="0.3">
      <c r="B170" t="s">
        <v>919</v>
      </c>
      <c r="C170" t="s">
        <v>122</v>
      </c>
      <c r="D170" t="s">
        <v>835</v>
      </c>
      <c r="E170" s="55">
        <v>2457.1410000000001</v>
      </c>
    </row>
    <row r="171" spans="2:5" x14ac:dyDescent="0.3">
      <c r="B171" t="s">
        <v>919</v>
      </c>
      <c r="C171" t="s">
        <v>89</v>
      </c>
      <c r="D171" t="s">
        <v>273</v>
      </c>
      <c r="E171" s="55">
        <v>2456.4920000000002</v>
      </c>
    </row>
    <row r="172" spans="2:5" x14ac:dyDescent="0.3">
      <c r="B172" t="s">
        <v>919</v>
      </c>
      <c r="C172" t="s">
        <v>94</v>
      </c>
      <c r="D172" t="s">
        <v>516</v>
      </c>
      <c r="E172" s="55">
        <v>2445.6019999999999</v>
      </c>
    </row>
    <row r="173" spans="2:5" x14ac:dyDescent="0.3">
      <c r="B173" t="s">
        <v>919</v>
      </c>
      <c r="C173" t="s">
        <v>126</v>
      </c>
      <c r="D173" t="s">
        <v>353</v>
      </c>
      <c r="E173" s="55">
        <v>2437.672</v>
      </c>
    </row>
    <row r="174" spans="2:5" x14ac:dyDescent="0.3">
      <c r="B174" t="s">
        <v>919</v>
      </c>
      <c r="C174" t="s">
        <v>89</v>
      </c>
      <c r="D174" t="s">
        <v>545</v>
      </c>
      <c r="E174" s="55">
        <v>2416.3085000000001</v>
      </c>
    </row>
    <row r="175" spans="2:5" x14ac:dyDescent="0.3">
      <c r="B175" t="s">
        <v>919</v>
      </c>
      <c r="C175" t="s">
        <v>89</v>
      </c>
      <c r="D175" t="s">
        <v>440</v>
      </c>
      <c r="E175" s="55">
        <v>2408.3620000000001</v>
      </c>
    </row>
    <row r="176" spans="2:5" x14ac:dyDescent="0.3">
      <c r="B176" t="s">
        <v>919</v>
      </c>
      <c r="C176" t="s">
        <v>89</v>
      </c>
      <c r="D176" t="s">
        <v>459</v>
      </c>
      <c r="E176" s="55">
        <v>2399.96</v>
      </c>
    </row>
    <row r="177" spans="2:5" x14ac:dyDescent="0.3">
      <c r="B177" t="s">
        <v>919</v>
      </c>
      <c r="C177" t="s">
        <v>112</v>
      </c>
      <c r="D177" t="s">
        <v>596</v>
      </c>
      <c r="E177" s="55">
        <v>2396.4</v>
      </c>
    </row>
    <row r="178" spans="2:5" x14ac:dyDescent="0.3">
      <c r="B178" t="s">
        <v>919</v>
      </c>
      <c r="C178" t="s">
        <v>126</v>
      </c>
      <c r="D178" t="s">
        <v>327</v>
      </c>
      <c r="E178" s="55">
        <v>2382.9259999999999</v>
      </c>
    </row>
    <row r="179" spans="2:5" x14ac:dyDescent="0.3">
      <c r="B179" t="s">
        <v>919</v>
      </c>
      <c r="C179" t="s">
        <v>109</v>
      </c>
      <c r="D179" t="s">
        <v>420</v>
      </c>
      <c r="E179" s="55">
        <v>2377.56</v>
      </c>
    </row>
    <row r="180" spans="2:5" x14ac:dyDescent="0.3">
      <c r="B180" t="s">
        <v>919</v>
      </c>
      <c r="C180" t="s">
        <v>89</v>
      </c>
      <c r="D180" t="s">
        <v>281</v>
      </c>
      <c r="E180" s="55">
        <v>2375.35</v>
      </c>
    </row>
    <row r="181" spans="2:5" x14ac:dyDescent="0.3">
      <c r="B181" t="s">
        <v>919</v>
      </c>
      <c r="C181" t="s">
        <v>111</v>
      </c>
      <c r="D181" t="s">
        <v>159</v>
      </c>
      <c r="E181" s="55">
        <v>2374.73</v>
      </c>
    </row>
    <row r="182" spans="2:5" x14ac:dyDescent="0.3">
      <c r="B182" t="s">
        <v>919</v>
      </c>
      <c r="C182" t="s">
        <v>96</v>
      </c>
      <c r="D182" t="s">
        <v>819</v>
      </c>
      <c r="E182" s="55">
        <v>2361.52</v>
      </c>
    </row>
    <row r="183" spans="2:5" x14ac:dyDescent="0.3">
      <c r="B183" t="s">
        <v>919</v>
      </c>
      <c r="C183" t="s">
        <v>122</v>
      </c>
      <c r="D183" t="s">
        <v>857</v>
      </c>
      <c r="E183" s="55">
        <v>2358.672</v>
      </c>
    </row>
    <row r="184" spans="2:5" x14ac:dyDescent="0.3">
      <c r="B184" t="s">
        <v>919</v>
      </c>
      <c r="C184" t="s">
        <v>94</v>
      </c>
      <c r="D184" t="s">
        <v>729</v>
      </c>
      <c r="E184" s="55">
        <v>2354.98</v>
      </c>
    </row>
    <row r="185" spans="2:5" x14ac:dyDescent="0.3">
      <c r="B185" t="s">
        <v>919</v>
      </c>
      <c r="C185" t="s">
        <v>116</v>
      </c>
      <c r="D185" t="s">
        <v>353</v>
      </c>
      <c r="E185" s="55">
        <v>2339.84</v>
      </c>
    </row>
    <row r="186" spans="2:5" x14ac:dyDescent="0.3">
      <c r="B186" t="s">
        <v>919</v>
      </c>
      <c r="C186" t="s">
        <v>89</v>
      </c>
      <c r="D186" t="s">
        <v>227</v>
      </c>
      <c r="E186" s="55">
        <v>2338.7199999999998</v>
      </c>
    </row>
    <row r="187" spans="2:5" x14ac:dyDescent="0.3">
      <c r="B187" t="s">
        <v>919</v>
      </c>
      <c r="C187" t="s">
        <v>90</v>
      </c>
      <c r="D187" t="s">
        <v>597</v>
      </c>
      <c r="E187" s="55">
        <v>2331.84</v>
      </c>
    </row>
    <row r="188" spans="2:5" x14ac:dyDescent="0.3">
      <c r="B188" t="s">
        <v>919</v>
      </c>
      <c r="C188" t="s">
        <v>105</v>
      </c>
      <c r="D188" t="s">
        <v>765</v>
      </c>
      <c r="E188" s="55">
        <v>2304.37</v>
      </c>
    </row>
    <row r="189" spans="2:5" x14ac:dyDescent="0.3">
      <c r="B189" t="s">
        <v>919</v>
      </c>
      <c r="C189" t="s">
        <v>89</v>
      </c>
      <c r="D189" t="s">
        <v>242</v>
      </c>
      <c r="E189" s="55">
        <v>2302.54</v>
      </c>
    </row>
    <row r="190" spans="2:5" x14ac:dyDescent="0.3">
      <c r="B190" t="s">
        <v>919</v>
      </c>
      <c r="C190" t="s">
        <v>130</v>
      </c>
      <c r="D190" t="s">
        <v>590</v>
      </c>
      <c r="E190" s="55">
        <v>2298.9</v>
      </c>
    </row>
    <row r="191" spans="2:5" x14ac:dyDescent="0.3">
      <c r="B191" t="s">
        <v>919</v>
      </c>
      <c r="C191" t="s">
        <v>116</v>
      </c>
      <c r="D191" t="s">
        <v>181</v>
      </c>
      <c r="E191" s="55">
        <v>2293.7979999999998</v>
      </c>
    </row>
    <row r="192" spans="2:5" x14ac:dyDescent="0.3">
      <c r="B192" t="s">
        <v>919</v>
      </c>
      <c r="C192" t="s">
        <v>106</v>
      </c>
      <c r="D192" t="s">
        <v>868</v>
      </c>
      <c r="E192" s="55">
        <v>2283.4299999999998</v>
      </c>
    </row>
    <row r="193" spans="2:5" x14ac:dyDescent="0.3">
      <c r="B193" t="s">
        <v>919</v>
      </c>
      <c r="C193" t="s">
        <v>109</v>
      </c>
      <c r="D193" t="s">
        <v>774</v>
      </c>
      <c r="E193" s="55">
        <v>2275.1</v>
      </c>
    </row>
    <row r="194" spans="2:5" x14ac:dyDescent="0.3">
      <c r="B194" t="s">
        <v>919</v>
      </c>
      <c r="C194" t="s">
        <v>114</v>
      </c>
      <c r="D194" t="s">
        <v>711</v>
      </c>
      <c r="E194" s="55">
        <v>2258.2800000000002</v>
      </c>
    </row>
    <row r="195" spans="2:5" x14ac:dyDescent="0.3">
      <c r="B195" t="s">
        <v>919</v>
      </c>
      <c r="C195" t="s">
        <v>89</v>
      </c>
      <c r="D195" t="s">
        <v>593</v>
      </c>
      <c r="E195" s="55">
        <v>2246.9540000000002</v>
      </c>
    </row>
    <row r="196" spans="2:5" x14ac:dyDescent="0.3">
      <c r="B196" t="s">
        <v>919</v>
      </c>
      <c r="C196" t="s">
        <v>132</v>
      </c>
      <c r="D196" t="s">
        <v>678</v>
      </c>
      <c r="E196" s="55">
        <v>2233.02</v>
      </c>
    </row>
    <row r="197" spans="2:5" x14ac:dyDescent="0.3">
      <c r="B197" t="s">
        <v>919</v>
      </c>
      <c r="C197" t="s">
        <v>53</v>
      </c>
      <c r="D197" t="s">
        <v>80</v>
      </c>
      <c r="E197" s="55">
        <v>2229.1799999999998</v>
      </c>
    </row>
    <row r="198" spans="2:5" x14ac:dyDescent="0.3">
      <c r="B198" t="s">
        <v>919</v>
      </c>
      <c r="C198" t="s">
        <v>116</v>
      </c>
      <c r="D198" t="s">
        <v>901</v>
      </c>
      <c r="E198" s="55">
        <v>2220.06</v>
      </c>
    </row>
    <row r="199" spans="2:5" x14ac:dyDescent="0.3">
      <c r="B199" t="s">
        <v>919</v>
      </c>
      <c r="C199" t="s">
        <v>86</v>
      </c>
      <c r="D199" t="s">
        <v>156</v>
      </c>
      <c r="E199" s="55">
        <v>2216.8000000000002</v>
      </c>
    </row>
    <row r="200" spans="2:5" x14ac:dyDescent="0.3">
      <c r="B200" t="s">
        <v>919</v>
      </c>
      <c r="C200" t="s">
        <v>116</v>
      </c>
      <c r="D200" t="s">
        <v>625</v>
      </c>
      <c r="E200" s="55">
        <v>2201.864</v>
      </c>
    </row>
    <row r="201" spans="2:5" x14ac:dyDescent="0.3">
      <c r="B201" t="s">
        <v>919</v>
      </c>
      <c r="C201" t="s">
        <v>87</v>
      </c>
      <c r="D201" t="s">
        <v>526</v>
      </c>
      <c r="E201" s="55">
        <v>2200.328</v>
      </c>
    </row>
    <row r="202" spans="2:5" x14ac:dyDescent="0.3">
      <c r="B202" t="s">
        <v>919</v>
      </c>
      <c r="C202" t="s">
        <v>127</v>
      </c>
      <c r="D202" t="s">
        <v>78</v>
      </c>
      <c r="E202" s="55">
        <v>2193.7959999999998</v>
      </c>
    </row>
    <row r="203" spans="2:5" x14ac:dyDescent="0.3">
      <c r="B203" t="s">
        <v>919</v>
      </c>
      <c r="C203" t="s">
        <v>117</v>
      </c>
      <c r="D203" t="s">
        <v>819</v>
      </c>
      <c r="E203" s="55">
        <v>2165.6579999999999</v>
      </c>
    </row>
    <row r="204" spans="2:5" x14ac:dyDescent="0.3">
      <c r="B204" t="s">
        <v>919</v>
      </c>
      <c r="C204" t="s">
        <v>107</v>
      </c>
      <c r="D204" t="s">
        <v>744</v>
      </c>
      <c r="E204" s="55">
        <v>2165.12</v>
      </c>
    </row>
    <row r="205" spans="2:5" x14ac:dyDescent="0.3">
      <c r="B205" t="s">
        <v>919</v>
      </c>
      <c r="C205" t="s">
        <v>89</v>
      </c>
      <c r="D205" t="s">
        <v>139</v>
      </c>
      <c r="E205" s="55">
        <v>2163.5619999999999</v>
      </c>
    </row>
    <row r="206" spans="2:5" x14ac:dyDescent="0.3">
      <c r="B206" t="s">
        <v>919</v>
      </c>
      <c r="C206" t="s">
        <v>89</v>
      </c>
      <c r="D206" t="s">
        <v>873</v>
      </c>
      <c r="E206" s="55">
        <v>2161.058</v>
      </c>
    </row>
    <row r="207" spans="2:5" x14ac:dyDescent="0.3">
      <c r="B207" t="s">
        <v>919</v>
      </c>
      <c r="C207" t="s">
        <v>94</v>
      </c>
      <c r="D207" t="s">
        <v>634</v>
      </c>
      <c r="E207" s="55">
        <v>2158.694</v>
      </c>
    </row>
    <row r="208" spans="2:5" x14ac:dyDescent="0.3">
      <c r="B208" t="s">
        <v>919</v>
      </c>
      <c r="C208" t="s">
        <v>130</v>
      </c>
      <c r="D208" t="s">
        <v>528</v>
      </c>
      <c r="E208" s="55">
        <v>2145.25</v>
      </c>
    </row>
    <row r="209" spans="2:5" x14ac:dyDescent="0.3">
      <c r="B209" t="s">
        <v>919</v>
      </c>
      <c r="C209" t="s">
        <v>128</v>
      </c>
      <c r="D209" t="s">
        <v>901</v>
      </c>
      <c r="E209" s="55">
        <v>2126.0340000000001</v>
      </c>
    </row>
    <row r="210" spans="2:5" x14ac:dyDescent="0.3">
      <c r="B210" t="s">
        <v>919</v>
      </c>
      <c r="C210" t="s">
        <v>123</v>
      </c>
      <c r="D210" t="s">
        <v>187</v>
      </c>
      <c r="E210" s="55">
        <v>2116.5059999999999</v>
      </c>
    </row>
    <row r="211" spans="2:5" x14ac:dyDescent="0.3">
      <c r="B211" t="s">
        <v>919</v>
      </c>
      <c r="C211" t="s">
        <v>89</v>
      </c>
      <c r="D211" t="s">
        <v>228</v>
      </c>
      <c r="E211" s="55">
        <v>2115.56</v>
      </c>
    </row>
    <row r="212" spans="2:5" x14ac:dyDescent="0.3">
      <c r="B212" t="s">
        <v>919</v>
      </c>
      <c r="C212" t="s">
        <v>98</v>
      </c>
      <c r="D212" t="s">
        <v>607</v>
      </c>
      <c r="E212" s="55">
        <v>2113.567</v>
      </c>
    </row>
    <row r="213" spans="2:5" x14ac:dyDescent="0.3">
      <c r="B213" t="s">
        <v>919</v>
      </c>
      <c r="C213" t="s">
        <v>127</v>
      </c>
      <c r="D213" t="s">
        <v>472</v>
      </c>
      <c r="E213" s="55">
        <v>2110.9839999999999</v>
      </c>
    </row>
    <row r="214" spans="2:5" x14ac:dyDescent="0.3">
      <c r="B214" t="s">
        <v>919</v>
      </c>
      <c r="C214" t="s">
        <v>94</v>
      </c>
      <c r="D214" t="s">
        <v>619</v>
      </c>
      <c r="E214" s="55">
        <v>2094.328</v>
      </c>
    </row>
    <row r="215" spans="2:5" x14ac:dyDescent="0.3">
      <c r="B215" t="s">
        <v>919</v>
      </c>
      <c r="C215" t="s">
        <v>116</v>
      </c>
      <c r="D215" t="s">
        <v>389</v>
      </c>
      <c r="E215" s="55">
        <v>2091.8339999999998</v>
      </c>
    </row>
    <row r="216" spans="2:5" x14ac:dyDescent="0.3">
      <c r="B216" t="s">
        <v>919</v>
      </c>
      <c r="C216" t="s">
        <v>94</v>
      </c>
      <c r="D216" t="s">
        <v>496</v>
      </c>
      <c r="E216" s="55">
        <v>2083.9879999999998</v>
      </c>
    </row>
    <row r="217" spans="2:5" x14ac:dyDescent="0.3">
      <c r="B217" t="s">
        <v>919</v>
      </c>
      <c r="C217" t="s">
        <v>96</v>
      </c>
      <c r="D217" t="s">
        <v>729</v>
      </c>
      <c r="E217" s="55">
        <v>2075.5100000000002</v>
      </c>
    </row>
    <row r="218" spans="2:5" x14ac:dyDescent="0.3">
      <c r="B218" t="s">
        <v>919</v>
      </c>
      <c r="C218" t="s">
        <v>104</v>
      </c>
      <c r="D218" t="s">
        <v>435</v>
      </c>
      <c r="E218" s="55">
        <v>2073.35</v>
      </c>
    </row>
    <row r="219" spans="2:5" x14ac:dyDescent="0.3">
      <c r="B219" t="s">
        <v>919</v>
      </c>
      <c r="C219" t="s">
        <v>98</v>
      </c>
      <c r="D219" t="s">
        <v>346</v>
      </c>
      <c r="E219" s="55">
        <v>2067.7959999999998</v>
      </c>
    </row>
    <row r="220" spans="2:5" x14ac:dyDescent="0.3">
      <c r="B220" t="s">
        <v>919</v>
      </c>
      <c r="C220" t="s">
        <v>89</v>
      </c>
      <c r="D220" t="s">
        <v>737</v>
      </c>
      <c r="E220" s="55">
        <v>2066.3960000000002</v>
      </c>
    </row>
    <row r="221" spans="2:5" x14ac:dyDescent="0.3">
      <c r="B221" t="s">
        <v>919</v>
      </c>
      <c r="C221" t="s">
        <v>116</v>
      </c>
      <c r="D221" t="s">
        <v>357</v>
      </c>
      <c r="E221" s="55">
        <v>2059.85</v>
      </c>
    </row>
    <row r="222" spans="2:5" x14ac:dyDescent="0.3">
      <c r="B222" t="s">
        <v>919</v>
      </c>
      <c r="C222" t="s">
        <v>89</v>
      </c>
      <c r="D222" t="s">
        <v>391</v>
      </c>
      <c r="E222" s="55">
        <v>2056.3760000000002</v>
      </c>
    </row>
    <row r="223" spans="2:5" x14ac:dyDescent="0.3">
      <c r="B223" t="s">
        <v>919</v>
      </c>
      <c r="C223" t="s">
        <v>89</v>
      </c>
      <c r="D223" t="s">
        <v>384</v>
      </c>
      <c r="E223" s="55">
        <v>2050.1840000000002</v>
      </c>
    </row>
    <row r="224" spans="2:5" x14ac:dyDescent="0.3">
      <c r="B224" t="s">
        <v>919</v>
      </c>
      <c r="C224" t="s">
        <v>106</v>
      </c>
      <c r="D224" t="s">
        <v>766</v>
      </c>
      <c r="E224" s="55">
        <v>2049.5340000000001</v>
      </c>
    </row>
    <row r="225" spans="2:5" x14ac:dyDescent="0.3">
      <c r="B225" t="s">
        <v>919</v>
      </c>
      <c r="C225" t="s">
        <v>94</v>
      </c>
      <c r="D225" t="s">
        <v>476</v>
      </c>
      <c r="E225" s="55">
        <v>2046.354</v>
      </c>
    </row>
    <row r="226" spans="2:5" x14ac:dyDescent="0.3">
      <c r="B226" t="s">
        <v>919</v>
      </c>
      <c r="C226" t="s">
        <v>89</v>
      </c>
      <c r="D226" t="s">
        <v>296</v>
      </c>
      <c r="E226" s="55">
        <v>2031.3920000000001</v>
      </c>
    </row>
    <row r="227" spans="2:5" x14ac:dyDescent="0.3">
      <c r="B227" t="s">
        <v>919</v>
      </c>
      <c r="C227" t="s">
        <v>127</v>
      </c>
      <c r="D227" t="s">
        <v>867</v>
      </c>
      <c r="E227" s="55">
        <v>2027.1880000000001</v>
      </c>
    </row>
    <row r="228" spans="2:5" x14ac:dyDescent="0.3">
      <c r="B228" t="s">
        <v>919</v>
      </c>
      <c r="C228" t="s">
        <v>90</v>
      </c>
      <c r="D228" t="s">
        <v>791</v>
      </c>
      <c r="E228" s="55">
        <v>2027.144</v>
      </c>
    </row>
    <row r="229" spans="2:5" x14ac:dyDescent="0.3">
      <c r="B229" t="s">
        <v>919</v>
      </c>
      <c r="C229" t="s">
        <v>130</v>
      </c>
      <c r="D229" t="s">
        <v>482</v>
      </c>
      <c r="E229" s="55">
        <v>2026.78</v>
      </c>
    </row>
    <row r="230" spans="2:5" x14ac:dyDescent="0.3">
      <c r="B230" t="s">
        <v>919</v>
      </c>
      <c r="C230" t="s">
        <v>104</v>
      </c>
      <c r="D230" t="s">
        <v>243</v>
      </c>
      <c r="E230" s="55">
        <v>2017.32</v>
      </c>
    </row>
    <row r="231" spans="2:5" x14ac:dyDescent="0.3">
      <c r="B231" t="s">
        <v>919</v>
      </c>
      <c r="C231" t="s">
        <v>116</v>
      </c>
      <c r="D231" t="s">
        <v>387</v>
      </c>
      <c r="E231" s="55">
        <v>2015.604</v>
      </c>
    </row>
    <row r="232" spans="2:5" x14ac:dyDescent="0.3">
      <c r="B232" t="s">
        <v>919</v>
      </c>
      <c r="C232" t="s">
        <v>127</v>
      </c>
      <c r="D232" t="s">
        <v>900</v>
      </c>
      <c r="E232" s="55">
        <v>2014.9639999999999</v>
      </c>
    </row>
    <row r="233" spans="2:5" x14ac:dyDescent="0.3">
      <c r="B233" t="s">
        <v>919</v>
      </c>
      <c r="C233" t="s">
        <v>127</v>
      </c>
      <c r="D233" t="s">
        <v>398</v>
      </c>
      <c r="E233" s="55">
        <v>2007.9048</v>
      </c>
    </row>
    <row r="234" spans="2:5" x14ac:dyDescent="0.3">
      <c r="B234" t="s">
        <v>919</v>
      </c>
      <c r="C234" t="s">
        <v>116</v>
      </c>
      <c r="D234" t="s">
        <v>691</v>
      </c>
      <c r="E234" s="55">
        <v>2006.298</v>
      </c>
    </row>
    <row r="235" spans="2:5" x14ac:dyDescent="0.3">
      <c r="B235" t="s">
        <v>919</v>
      </c>
      <c r="C235" t="s">
        <v>89</v>
      </c>
      <c r="D235" t="s">
        <v>282</v>
      </c>
      <c r="E235" s="55">
        <v>2003.52</v>
      </c>
    </row>
    <row r="236" spans="2:5" x14ac:dyDescent="0.3">
      <c r="B236" t="s">
        <v>919</v>
      </c>
      <c r="C236" t="s">
        <v>123</v>
      </c>
      <c r="D236" t="s">
        <v>269</v>
      </c>
      <c r="E236" s="55">
        <v>1999.96</v>
      </c>
    </row>
    <row r="237" spans="2:5" x14ac:dyDescent="0.3">
      <c r="B237" t="s">
        <v>919</v>
      </c>
      <c r="C237" t="s">
        <v>89</v>
      </c>
      <c r="D237" t="s">
        <v>482</v>
      </c>
      <c r="E237" s="55">
        <v>1993.7719999999999</v>
      </c>
    </row>
    <row r="238" spans="2:5" x14ac:dyDescent="0.3">
      <c r="B238" t="s">
        <v>919</v>
      </c>
      <c r="C238" t="s">
        <v>89</v>
      </c>
      <c r="D238" t="s">
        <v>218</v>
      </c>
      <c r="E238" s="55">
        <v>1991.8140000000001</v>
      </c>
    </row>
    <row r="239" spans="2:5" x14ac:dyDescent="0.3">
      <c r="B239" t="s">
        <v>919</v>
      </c>
      <c r="C239" t="s">
        <v>98</v>
      </c>
      <c r="D239" t="s">
        <v>807</v>
      </c>
      <c r="E239" s="55">
        <v>1988.078</v>
      </c>
    </row>
    <row r="240" spans="2:5" x14ac:dyDescent="0.3">
      <c r="B240" t="s">
        <v>919</v>
      </c>
      <c r="C240" t="s">
        <v>132</v>
      </c>
      <c r="D240" t="s">
        <v>545</v>
      </c>
      <c r="E240" s="55">
        <v>1986.52</v>
      </c>
    </row>
    <row r="241" spans="2:5" x14ac:dyDescent="0.3">
      <c r="B241" t="s">
        <v>919</v>
      </c>
      <c r="C241" t="s">
        <v>86</v>
      </c>
      <c r="D241" t="s">
        <v>474</v>
      </c>
      <c r="E241" s="55">
        <v>1979.89</v>
      </c>
    </row>
    <row r="242" spans="2:5" x14ac:dyDescent="0.3">
      <c r="B242" t="s">
        <v>919</v>
      </c>
      <c r="C242" t="s">
        <v>89</v>
      </c>
      <c r="D242" t="s">
        <v>812</v>
      </c>
      <c r="E242" s="55">
        <v>1977.5070000000001</v>
      </c>
    </row>
    <row r="243" spans="2:5" x14ac:dyDescent="0.3">
      <c r="B243" t="s">
        <v>919</v>
      </c>
      <c r="C243" t="s">
        <v>89</v>
      </c>
      <c r="D243" t="s">
        <v>781</v>
      </c>
      <c r="E243" s="55">
        <v>1976.52</v>
      </c>
    </row>
    <row r="244" spans="2:5" x14ac:dyDescent="0.3">
      <c r="B244" t="s">
        <v>919</v>
      </c>
      <c r="C244" t="s">
        <v>120</v>
      </c>
      <c r="D244" t="s">
        <v>183</v>
      </c>
      <c r="E244" s="55">
        <v>1971.46</v>
      </c>
    </row>
    <row r="245" spans="2:5" x14ac:dyDescent="0.3">
      <c r="B245" t="s">
        <v>919</v>
      </c>
      <c r="C245" t="s">
        <v>122</v>
      </c>
      <c r="D245" t="s">
        <v>776</v>
      </c>
      <c r="E245" s="55">
        <v>1958.5440000000001</v>
      </c>
    </row>
    <row r="246" spans="2:5" x14ac:dyDescent="0.3">
      <c r="B246" t="s">
        <v>919</v>
      </c>
      <c r="C246" t="s">
        <v>106</v>
      </c>
      <c r="D246" t="s">
        <v>664</v>
      </c>
      <c r="E246" s="55">
        <v>1949.31</v>
      </c>
    </row>
    <row r="247" spans="2:5" x14ac:dyDescent="0.3">
      <c r="B247" t="s">
        <v>919</v>
      </c>
      <c r="C247" t="s">
        <v>89</v>
      </c>
      <c r="D247" t="s">
        <v>449</v>
      </c>
      <c r="E247" s="55">
        <v>1947.2639999999999</v>
      </c>
    </row>
    <row r="248" spans="2:5" x14ac:dyDescent="0.3">
      <c r="B248" t="s">
        <v>919</v>
      </c>
      <c r="C248" t="s">
        <v>89</v>
      </c>
      <c r="D248" t="s">
        <v>751</v>
      </c>
      <c r="E248" s="55">
        <v>1941.894</v>
      </c>
    </row>
    <row r="249" spans="2:5" x14ac:dyDescent="0.3">
      <c r="B249" t="s">
        <v>919</v>
      </c>
      <c r="C249" t="s">
        <v>127</v>
      </c>
      <c r="D249" t="s">
        <v>803</v>
      </c>
      <c r="E249" s="55">
        <v>1933.07</v>
      </c>
    </row>
    <row r="250" spans="2:5" x14ac:dyDescent="0.3">
      <c r="B250" t="s">
        <v>919</v>
      </c>
      <c r="C250" t="s">
        <v>101</v>
      </c>
      <c r="D250" t="s">
        <v>155</v>
      </c>
      <c r="E250" s="55">
        <v>1926.5</v>
      </c>
    </row>
    <row r="251" spans="2:5" x14ac:dyDescent="0.3">
      <c r="B251" t="s">
        <v>919</v>
      </c>
      <c r="C251" t="s">
        <v>89</v>
      </c>
      <c r="D251" t="s">
        <v>682</v>
      </c>
      <c r="E251" s="55">
        <v>1919.9760000000001</v>
      </c>
    </row>
    <row r="252" spans="2:5" x14ac:dyDescent="0.3">
      <c r="B252" t="s">
        <v>919</v>
      </c>
      <c r="C252" t="s">
        <v>86</v>
      </c>
      <c r="D252" t="s">
        <v>693</v>
      </c>
      <c r="E252" s="55">
        <v>1918.79</v>
      </c>
    </row>
    <row r="253" spans="2:5" x14ac:dyDescent="0.3">
      <c r="B253" t="s">
        <v>919</v>
      </c>
      <c r="C253" t="s">
        <v>90</v>
      </c>
      <c r="D253" t="s">
        <v>232</v>
      </c>
      <c r="E253" s="55">
        <v>1915.624</v>
      </c>
    </row>
    <row r="254" spans="2:5" x14ac:dyDescent="0.3">
      <c r="B254" t="s">
        <v>919</v>
      </c>
      <c r="C254" t="s">
        <v>89</v>
      </c>
      <c r="D254" t="s">
        <v>915</v>
      </c>
      <c r="E254" s="55">
        <v>1894.684</v>
      </c>
    </row>
    <row r="255" spans="2:5" x14ac:dyDescent="0.3">
      <c r="B255" t="s">
        <v>919</v>
      </c>
      <c r="C255" t="s">
        <v>126</v>
      </c>
      <c r="D255" t="s">
        <v>907</v>
      </c>
      <c r="E255" s="55">
        <v>1893.7860000000001</v>
      </c>
    </row>
    <row r="256" spans="2:5" x14ac:dyDescent="0.3">
      <c r="B256" t="s">
        <v>919</v>
      </c>
      <c r="C256" t="s">
        <v>112</v>
      </c>
      <c r="D256" t="s">
        <v>582</v>
      </c>
      <c r="E256" s="55">
        <v>1891.316</v>
      </c>
    </row>
    <row r="257" spans="2:5" x14ac:dyDescent="0.3">
      <c r="B257" t="s">
        <v>919</v>
      </c>
      <c r="C257" t="s">
        <v>98</v>
      </c>
      <c r="D257" t="s">
        <v>468</v>
      </c>
      <c r="E257" s="55">
        <v>1889.99</v>
      </c>
    </row>
    <row r="258" spans="2:5" x14ac:dyDescent="0.3">
      <c r="B258" t="s">
        <v>919</v>
      </c>
      <c r="C258" t="s">
        <v>122</v>
      </c>
      <c r="D258" t="s">
        <v>411</v>
      </c>
      <c r="E258" s="55">
        <v>1887.1379999999999</v>
      </c>
    </row>
    <row r="259" spans="2:5" x14ac:dyDescent="0.3">
      <c r="B259" t="s">
        <v>919</v>
      </c>
      <c r="C259" t="s">
        <v>105</v>
      </c>
      <c r="D259" t="s">
        <v>879</v>
      </c>
      <c r="E259" s="55">
        <v>1885.27</v>
      </c>
    </row>
    <row r="260" spans="2:5" x14ac:dyDescent="0.3">
      <c r="B260" t="s">
        <v>919</v>
      </c>
      <c r="C260" t="s">
        <v>116</v>
      </c>
      <c r="D260" t="s">
        <v>316</v>
      </c>
      <c r="E260" s="55">
        <v>1884.144</v>
      </c>
    </row>
    <row r="261" spans="2:5" x14ac:dyDescent="0.3">
      <c r="B261" t="s">
        <v>919</v>
      </c>
      <c r="C261" t="s">
        <v>117</v>
      </c>
      <c r="D261" t="s">
        <v>572</v>
      </c>
      <c r="E261" s="55">
        <v>1883.7239999999999</v>
      </c>
    </row>
    <row r="262" spans="2:5" x14ac:dyDescent="0.3">
      <c r="B262" t="s">
        <v>919</v>
      </c>
      <c r="C262" t="s">
        <v>90</v>
      </c>
      <c r="D262" t="s">
        <v>317</v>
      </c>
      <c r="E262" s="55">
        <v>1876.9159999999999</v>
      </c>
    </row>
    <row r="263" spans="2:5" x14ac:dyDescent="0.3">
      <c r="B263" t="s">
        <v>919</v>
      </c>
      <c r="C263" t="s">
        <v>127</v>
      </c>
      <c r="D263" t="s">
        <v>272</v>
      </c>
      <c r="E263" s="55">
        <v>1875.1279999999999</v>
      </c>
    </row>
    <row r="264" spans="2:5" x14ac:dyDescent="0.3">
      <c r="B264" t="s">
        <v>919</v>
      </c>
      <c r="C264" t="s">
        <v>89</v>
      </c>
      <c r="D264" t="s">
        <v>250</v>
      </c>
      <c r="E264" s="55">
        <v>1873.606</v>
      </c>
    </row>
    <row r="265" spans="2:5" x14ac:dyDescent="0.3">
      <c r="B265" t="s">
        <v>919</v>
      </c>
      <c r="C265" t="s">
        <v>89</v>
      </c>
      <c r="D265" t="s">
        <v>309</v>
      </c>
      <c r="E265" s="55">
        <v>1872.934</v>
      </c>
    </row>
    <row r="266" spans="2:5" x14ac:dyDescent="0.3">
      <c r="B266" t="s">
        <v>919</v>
      </c>
      <c r="C266" t="s">
        <v>88</v>
      </c>
      <c r="D266" t="s">
        <v>136</v>
      </c>
      <c r="E266" s="55">
        <v>1859.4</v>
      </c>
    </row>
    <row r="267" spans="2:5" x14ac:dyDescent="0.3">
      <c r="B267" t="s">
        <v>919</v>
      </c>
      <c r="C267" t="s">
        <v>89</v>
      </c>
      <c r="D267" t="s">
        <v>701</v>
      </c>
      <c r="E267" s="55">
        <v>1853.05</v>
      </c>
    </row>
    <row r="268" spans="2:5" x14ac:dyDescent="0.3">
      <c r="B268" t="s">
        <v>919</v>
      </c>
      <c r="C268" t="s">
        <v>89</v>
      </c>
      <c r="D268" t="s">
        <v>565</v>
      </c>
      <c r="E268" s="55">
        <v>1847.963</v>
      </c>
    </row>
    <row r="269" spans="2:5" x14ac:dyDescent="0.3">
      <c r="B269" t="s">
        <v>919</v>
      </c>
      <c r="C269" t="s">
        <v>105</v>
      </c>
      <c r="D269" t="s">
        <v>218</v>
      </c>
      <c r="E269" s="55">
        <v>1843.402</v>
      </c>
    </row>
    <row r="270" spans="2:5" x14ac:dyDescent="0.3">
      <c r="B270" t="s">
        <v>919</v>
      </c>
      <c r="C270" t="s">
        <v>127</v>
      </c>
      <c r="D270" t="s">
        <v>842</v>
      </c>
      <c r="E270" s="55">
        <v>1841.8119999999999</v>
      </c>
    </row>
    <row r="271" spans="2:5" x14ac:dyDescent="0.3">
      <c r="B271" t="s">
        <v>919</v>
      </c>
      <c r="C271" t="s">
        <v>89</v>
      </c>
      <c r="D271" t="s">
        <v>772</v>
      </c>
      <c r="E271" s="55">
        <v>1836.008</v>
      </c>
    </row>
    <row r="272" spans="2:5" x14ac:dyDescent="0.3">
      <c r="B272" t="s">
        <v>919</v>
      </c>
      <c r="C272" t="s">
        <v>101</v>
      </c>
      <c r="D272" t="s">
        <v>524</v>
      </c>
      <c r="E272" s="55">
        <v>1827.51</v>
      </c>
    </row>
    <row r="273" spans="2:5" x14ac:dyDescent="0.3">
      <c r="B273" t="s">
        <v>919</v>
      </c>
      <c r="C273" t="s">
        <v>126</v>
      </c>
      <c r="D273" t="s">
        <v>782</v>
      </c>
      <c r="E273" s="55">
        <v>1824.9</v>
      </c>
    </row>
    <row r="274" spans="2:5" x14ac:dyDescent="0.3">
      <c r="B274" t="s">
        <v>919</v>
      </c>
      <c r="C274" t="s">
        <v>89</v>
      </c>
      <c r="D274" t="s">
        <v>790</v>
      </c>
      <c r="E274" s="55">
        <v>1821.604</v>
      </c>
    </row>
    <row r="275" spans="2:5" x14ac:dyDescent="0.3">
      <c r="B275" t="s">
        <v>919</v>
      </c>
      <c r="C275" t="s">
        <v>132</v>
      </c>
      <c r="D275" t="s">
        <v>503</v>
      </c>
      <c r="E275" s="55">
        <v>1816.36</v>
      </c>
    </row>
    <row r="276" spans="2:5" x14ac:dyDescent="0.3">
      <c r="B276" t="s">
        <v>919</v>
      </c>
      <c r="C276" t="s">
        <v>101</v>
      </c>
      <c r="D276" t="s">
        <v>559</v>
      </c>
      <c r="E276" s="55">
        <v>1814.68</v>
      </c>
    </row>
    <row r="277" spans="2:5" x14ac:dyDescent="0.3">
      <c r="B277" t="s">
        <v>919</v>
      </c>
      <c r="C277" t="s">
        <v>130</v>
      </c>
      <c r="D277" t="s">
        <v>311</v>
      </c>
      <c r="E277" s="55">
        <v>1812.01</v>
      </c>
    </row>
    <row r="278" spans="2:5" x14ac:dyDescent="0.3">
      <c r="B278" t="s">
        <v>919</v>
      </c>
      <c r="C278" t="s">
        <v>120</v>
      </c>
      <c r="D278" t="s">
        <v>308</v>
      </c>
      <c r="E278" s="55">
        <v>1805.88</v>
      </c>
    </row>
    <row r="279" spans="2:5" x14ac:dyDescent="0.3">
      <c r="B279" t="s">
        <v>919</v>
      </c>
      <c r="C279" t="s">
        <v>95</v>
      </c>
      <c r="D279" t="s">
        <v>521</v>
      </c>
      <c r="E279" s="55">
        <v>1801.6320000000001</v>
      </c>
    </row>
    <row r="280" spans="2:5" x14ac:dyDescent="0.3">
      <c r="B280" t="s">
        <v>919</v>
      </c>
      <c r="C280" t="s">
        <v>122</v>
      </c>
      <c r="D280" t="s">
        <v>370</v>
      </c>
      <c r="E280" s="55">
        <v>1801.6320000000001</v>
      </c>
    </row>
    <row r="281" spans="2:5" x14ac:dyDescent="0.3">
      <c r="B281" t="s">
        <v>919</v>
      </c>
      <c r="C281" t="s">
        <v>116</v>
      </c>
      <c r="D281" t="s">
        <v>712</v>
      </c>
      <c r="E281" s="55">
        <v>1800.1679999999999</v>
      </c>
    </row>
    <row r="282" spans="2:5" x14ac:dyDescent="0.3">
      <c r="B282" t="s">
        <v>919</v>
      </c>
      <c r="C282" t="s">
        <v>122</v>
      </c>
      <c r="D282" t="s">
        <v>567</v>
      </c>
      <c r="E282" s="55">
        <v>1799.97</v>
      </c>
    </row>
    <row r="283" spans="2:5" x14ac:dyDescent="0.3">
      <c r="B283" t="s">
        <v>919</v>
      </c>
      <c r="C283" t="s">
        <v>89</v>
      </c>
      <c r="D283" t="s">
        <v>450</v>
      </c>
      <c r="E283" s="55">
        <v>1798.046</v>
      </c>
    </row>
    <row r="284" spans="2:5" x14ac:dyDescent="0.3">
      <c r="B284" t="s">
        <v>919</v>
      </c>
      <c r="C284" t="s">
        <v>88</v>
      </c>
      <c r="D284" t="s">
        <v>139</v>
      </c>
      <c r="E284" s="55">
        <v>1793.98</v>
      </c>
    </row>
    <row r="285" spans="2:5" x14ac:dyDescent="0.3">
      <c r="B285" t="s">
        <v>919</v>
      </c>
      <c r="C285" t="s">
        <v>107</v>
      </c>
      <c r="D285" t="s">
        <v>170</v>
      </c>
      <c r="E285" s="55">
        <v>1793.98</v>
      </c>
    </row>
    <row r="286" spans="2:5" x14ac:dyDescent="0.3">
      <c r="B286" t="s">
        <v>919</v>
      </c>
      <c r="C286" t="s">
        <v>114</v>
      </c>
      <c r="D286" t="s">
        <v>445</v>
      </c>
      <c r="E286" s="55">
        <v>1793.98</v>
      </c>
    </row>
    <row r="287" spans="2:5" x14ac:dyDescent="0.3">
      <c r="B287" t="s">
        <v>919</v>
      </c>
      <c r="C287" t="s">
        <v>89</v>
      </c>
      <c r="D287" t="s">
        <v>842</v>
      </c>
      <c r="E287" s="55">
        <v>1791.5039999999999</v>
      </c>
    </row>
    <row r="288" spans="2:5" x14ac:dyDescent="0.3">
      <c r="B288" t="s">
        <v>919</v>
      </c>
      <c r="C288" t="s">
        <v>106</v>
      </c>
      <c r="D288" t="s">
        <v>137</v>
      </c>
      <c r="E288" s="55">
        <v>1789.27</v>
      </c>
    </row>
    <row r="289" spans="2:5" x14ac:dyDescent="0.3">
      <c r="B289" t="s">
        <v>919</v>
      </c>
      <c r="C289" t="s">
        <v>116</v>
      </c>
      <c r="D289" t="s">
        <v>777</v>
      </c>
      <c r="E289" s="55">
        <v>1786.71</v>
      </c>
    </row>
    <row r="290" spans="2:5" x14ac:dyDescent="0.3">
      <c r="B290" t="s">
        <v>919</v>
      </c>
      <c r="C290" t="s">
        <v>128</v>
      </c>
      <c r="D290" t="s">
        <v>156</v>
      </c>
      <c r="E290" s="55">
        <v>1782.104</v>
      </c>
    </row>
    <row r="291" spans="2:5" x14ac:dyDescent="0.3">
      <c r="B291" t="s">
        <v>919</v>
      </c>
      <c r="C291" t="s">
        <v>89</v>
      </c>
      <c r="D291" t="s">
        <v>447</v>
      </c>
      <c r="E291" s="55">
        <v>1780.4880000000001</v>
      </c>
    </row>
    <row r="292" spans="2:5" x14ac:dyDescent="0.3">
      <c r="B292" t="s">
        <v>919</v>
      </c>
      <c r="C292" t="s">
        <v>127</v>
      </c>
      <c r="D292" t="s">
        <v>85</v>
      </c>
      <c r="E292" s="55">
        <v>1765.588</v>
      </c>
    </row>
    <row r="293" spans="2:5" x14ac:dyDescent="0.3">
      <c r="B293" t="s">
        <v>919</v>
      </c>
      <c r="C293" t="s">
        <v>127</v>
      </c>
      <c r="D293" t="s">
        <v>171</v>
      </c>
      <c r="E293" s="55">
        <v>1757.8535999999999</v>
      </c>
    </row>
    <row r="294" spans="2:5" x14ac:dyDescent="0.3">
      <c r="B294" t="s">
        <v>919</v>
      </c>
      <c r="C294" t="s">
        <v>89</v>
      </c>
      <c r="D294" t="s">
        <v>528</v>
      </c>
      <c r="E294" s="55">
        <v>1754.15</v>
      </c>
    </row>
    <row r="295" spans="2:5" x14ac:dyDescent="0.3">
      <c r="B295" t="s">
        <v>919</v>
      </c>
      <c r="C295" t="s">
        <v>116</v>
      </c>
      <c r="D295" t="s">
        <v>479</v>
      </c>
      <c r="E295" s="55">
        <v>1750.3979999999999</v>
      </c>
    </row>
    <row r="296" spans="2:5" x14ac:dyDescent="0.3">
      <c r="B296" t="s">
        <v>919</v>
      </c>
      <c r="C296" t="s">
        <v>94</v>
      </c>
      <c r="D296" t="s">
        <v>195</v>
      </c>
      <c r="E296" s="55">
        <v>1748.346</v>
      </c>
    </row>
    <row r="297" spans="2:5" x14ac:dyDescent="0.3">
      <c r="B297" t="s">
        <v>919</v>
      </c>
      <c r="C297" t="s">
        <v>106</v>
      </c>
      <c r="D297" t="s">
        <v>243</v>
      </c>
      <c r="E297" s="55">
        <v>1745.91</v>
      </c>
    </row>
    <row r="298" spans="2:5" x14ac:dyDescent="0.3">
      <c r="B298" t="s">
        <v>919</v>
      </c>
      <c r="C298" t="s">
        <v>128</v>
      </c>
      <c r="D298" t="s">
        <v>860</v>
      </c>
      <c r="E298" s="55">
        <v>1745.71</v>
      </c>
    </row>
    <row r="299" spans="2:5" x14ac:dyDescent="0.3">
      <c r="B299" t="s">
        <v>919</v>
      </c>
      <c r="C299" t="s">
        <v>116</v>
      </c>
      <c r="D299" t="s">
        <v>762</v>
      </c>
      <c r="E299" s="55">
        <v>1745.36</v>
      </c>
    </row>
    <row r="300" spans="2:5" x14ac:dyDescent="0.3">
      <c r="B300" t="s">
        <v>919</v>
      </c>
      <c r="C300" t="s">
        <v>89</v>
      </c>
      <c r="D300" t="s">
        <v>731</v>
      </c>
      <c r="E300" s="55">
        <v>1740.96</v>
      </c>
    </row>
    <row r="301" spans="2:5" x14ac:dyDescent="0.3">
      <c r="B301" t="s">
        <v>919</v>
      </c>
      <c r="C301" t="s">
        <v>95</v>
      </c>
      <c r="D301" t="s">
        <v>297</v>
      </c>
      <c r="E301" s="55">
        <v>1735.8505</v>
      </c>
    </row>
    <row r="302" spans="2:5" x14ac:dyDescent="0.3">
      <c r="B302" t="s">
        <v>919</v>
      </c>
      <c r="C302" t="s">
        <v>127</v>
      </c>
      <c r="D302" t="s">
        <v>694</v>
      </c>
      <c r="E302" s="55">
        <v>1734.27</v>
      </c>
    </row>
    <row r="303" spans="2:5" x14ac:dyDescent="0.3">
      <c r="B303" t="s">
        <v>919</v>
      </c>
      <c r="C303" t="s">
        <v>116</v>
      </c>
      <c r="D303" t="s">
        <v>344</v>
      </c>
      <c r="E303" s="55">
        <v>1721.192</v>
      </c>
    </row>
    <row r="304" spans="2:5" x14ac:dyDescent="0.3">
      <c r="B304" t="s">
        <v>919</v>
      </c>
      <c r="C304" t="s">
        <v>117</v>
      </c>
      <c r="D304" t="s">
        <v>783</v>
      </c>
      <c r="E304" s="55">
        <v>1718.67</v>
      </c>
    </row>
    <row r="305" spans="2:5" x14ac:dyDescent="0.3">
      <c r="B305" t="s">
        <v>919</v>
      </c>
      <c r="C305" t="s">
        <v>89</v>
      </c>
      <c r="D305" t="s">
        <v>688</v>
      </c>
      <c r="E305" s="55">
        <v>1718.336</v>
      </c>
    </row>
    <row r="306" spans="2:5" x14ac:dyDescent="0.3">
      <c r="B306" t="s">
        <v>919</v>
      </c>
      <c r="C306" t="s">
        <v>94</v>
      </c>
      <c r="D306" t="s">
        <v>527</v>
      </c>
      <c r="E306" s="55">
        <v>1717.97</v>
      </c>
    </row>
    <row r="307" spans="2:5" x14ac:dyDescent="0.3">
      <c r="B307" t="s">
        <v>919</v>
      </c>
      <c r="C307" t="s">
        <v>53</v>
      </c>
      <c r="D307" t="s">
        <v>85</v>
      </c>
      <c r="E307" s="55">
        <v>1716.16</v>
      </c>
    </row>
    <row r="308" spans="2:5" x14ac:dyDescent="0.3">
      <c r="B308" t="s">
        <v>919</v>
      </c>
      <c r="C308" t="s">
        <v>127</v>
      </c>
      <c r="D308" t="s">
        <v>461</v>
      </c>
      <c r="E308" s="55">
        <v>1711.8688</v>
      </c>
    </row>
    <row r="309" spans="2:5" x14ac:dyDescent="0.3">
      <c r="B309" t="s">
        <v>919</v>
      </c>
      <c r="C309" t="s">
        <v>126</v>
      </c>
      <c r="D309" t="s">
        <v>209</v>
      </c>
      <c r="E309" s="55">
        <v>1706.34</v>
      </c>
    </row>
    <row r="310" spans="2:5" x14ac:dyDescent="0.3">
      <c r="B310" t="s">
        <v>919</v>
      </c>
      <c r="C310" t="s">
        <v>98</v>
      </c>
      <c r="D310" t="s">
        <v>622</v>
      </c>
      <c r="E310" s="55">
        <v>1702.38</v>
      </c>
    </row>
    <row r="311" spans="2:5" x14ac:dyDescent="0.3">
      <c r="B311" t="s">
        <v>919</v>
      </c>
      <c r="C311" t="s">
        <v>120</v>
      </c>
      <c r="D311" t="s">
        <v>805</v>
      </c>
      <c r="E311" s="55">
        <v>1702.03</v>
      </c>
    </row>
    <row r="312" spans="2:5" x14ac:dyDescent="0.3">
      <c r="B312" t="s">
        <v>919</v>
      </c>
      <c r="C312" t="s">
        <v>89</v>
      </c>
      <c r="D312" t="s">
        <v>371</v>
      </c>
      <c r="E312" s="55">
        <v>1698.6559999999999</v>
      </c>
    </row>
    <row r="313" spans="2:5" x14ac:dyDescent="0.3">
      <c r="B313" t="s">
        <v>919</v>
      </c>
      <c r="C313" t="s">
        <v>112</v>
      </c>
      <c r="D313" t="s">
        <v>600</v>
      </c>
      <c r="E313" s="55">
        <v>1691.6079999999999</v>
      </c>
    </row>
    <row r="314" spans="2:5" x14ac:dyDescent="0.3">
      <c r="B314" t="s">
        <v>919</v>
      </c>
      <c r="C314" t="s">
        <v>130</v>
      </c>
      <c r="D314" t="s">
        <v>661</v>
      </c>
      <c r="E314" s="55">
        <v>1691.36</v>
      </c>
    </row>
    <row r="315" spans="2:5" x14ac:dyDescent="0.3">
      <c r="B315" t="s">
        <v>919</v>
      </c>
      <c r="C315" t="s">
        <v>89</v>
      </c>
      <c r="D315" t="s">
        <v>247</v>
      </c>
      <c r="E315" s="55">
        <v>1679.749</v>
      </c>
    </row>
    <row r="316" spans="2:5" x14ac:dyDescent="0.3">
      <c r="B316" t="s">
        <v>919</v>
      </c>
      <c r="C316" t="s">
        <v>116</v>
      </c>
      <c r="D316" t="s">
        <v>631</v>
      </c>
      <c r="E316" s="55">
        <v>1679.74</v>
      </c>
    </row>
    <row r="317" spans="2:5" x14ac:dyDescent="0.3">
      <c r="B317" t="s">
        <v>919</v>
      </c>
      <c r="C317" t="s">
        <v>129</v>
      </c>
      <c r="D317" t="s">
        <v>306</v>
      </c>
      <c r="E317" s="55">
        <v>1672.31</v>
      </c>
    </row>
    <row r="318" spans="2:5" x14ac:dyDescent="0.3">
      <c r="B318" t="s">
        <v>919</v>
      </c>
      <c r="C318" t="s">
        <v>132</v>
      </c>
      <c r="D318" t="s">
        <v>478</v>
      </c>
      <c r="E318" s="55">
        <v>1671.93</v>
      </c>
    </row>
    <row r="319" spans="2:5" x14ac:dyDescent="0.3">
      <c r="B319" t="s">
        <v>919</v>
      </c>
      <c r="C319" t="s">
        <v>112</v>
      </c>
      <c r="D319" t="s">
        <v>656</v>
      </c>
      <c r="E319" s="55">
        <v>1669.6</v>
      </c>
    </row>
    <row r="320" spans="2:5" x14ac:dyDescent="0.3">
      <c r="B320" t="s">
        <v>919</v>
      </c>
      <c r="C320" t="s">
        <v>102</v>
      </c>
      <c r="D320" t="s">
        <v>170</v>
      </c>
      <c r="E320" s="55">
        <v>1665.62</v>
      </c>
    </row>
    <row r="321" spans="2:5" x14ac:dyDescent="0.3">
      <c r="B321" t="s">
        <v>919</v>
      </c>
      <c r="C321" t="s">
        <v>89</v>
      </c>
      <c r="D321" t="s">
        <v>195</v>
      </c>
      <c r="E321" s="55">
        <v>1662.1120000000001</v>
      </c>
    </row>
    <row r="322" spans="2:5" x14ac:dyDescent="0.3">
      <c r="B322" t="s">
        <v>919</v>
      </c>
      <c r="C322" t="s">
        <v>119</v>
      </c>
      <c r="D322" t="s">
        <v>686</v>
      </c>
      <c r="E322" s="55">
        <v>1661.028</v>
      </c>
    </row>
    <row r="323" spans="2:5" x14ac:dyDescent="0.3">
      <c r="B323" t="s">
        <v>919</v>
      </c>
      <c r="C323" t="s">
        <v>132</v>
      </c>
      <c r="D323" t="s">
        <v>234</v>
      </c>
      <c r="E323" s="55">
        <v>1649.75</v>
      </c>
    </row>
    <row r="324" spans="2:5" x14ac:dyDescent="0.3">
      <c r="B324" t="s">
        <v>919</v>
      </c>
      <c r="C324" t="s">
        <v>89</v>
      </c>
      <c r="D324" t="s">
        <v>385</v>
      </c>
      <c r="E324" s="55">
        <v>1646.462</v>
      </c>
    </row>
    <row r="325" spans="2:5" x14ac:dyDescent="0.3">
      <c r="B325" t="s">
        <v>919</v>
      </c>
      <c r="C325" t="s">
        <v>89</v>
      </c>
      <c r="D325" t="s">
        <v>551</v>
      </c>
      <c r="E325" s="55">
        <v>1646.27</v>
      </c>
    </row>
    <row r="326" spans="2:5" x14ac:dyDescent="0.3">
      <c r="B326" t="s">
        <v>919</v>
      </c>
      <c r="C326" t="s">
        <v>53</v>
      </c>
      <c r="D326" t="s">
        <v>81</v>
      </c>
      <c r="E326" s="55">
        <v>1645.87</v>
      </c>
    </row>
    <row r="327" spans="2:5" x14ac:dyDescent="0.3">
      <c r="B327" t="s">
        <v>919</v>
      </c>
      <c r="C327" t="s">
        <v>89</v>
      </c>
      <c r="D327" t="s">
        <v>835</v>
      </c>
      <c r="E327" s="55">
        <v>1645.72</v>
      </c>
    </row>
    <row r="328" spans="2:5" x14ac:dyDescent="0.3">
      <c r="B328" t="s">
        <v>919</v>
      </c>
      <c r="C328" t="s">
        <v>122</v>
      </c>
      <c r="D328" t="s">
        <v>322</v>
      </c>
      <c r="E328" s="55">
        <v>1639.711</v>
      </c>
    </row>
    <row r="329" spans="2:5" x14ac:dyDescent="0.3">
      <c r="B329" t="s">
        <v>919</v>
      </c>
      <c r="C329" t="s">
        <v>127</v>
      </c>
      <c r="D329" t="s">
        <v>553</v>
      </c>
      <c r="E329" s="55">
        <v>1639.4960000000001</v>
      </c>
    </row>
    <row r="330" spans="2:5" x14ac:dyDescent="0.3">
      <c r="B330" t="s">
        <v>919</v>
      </c>
      <c r="C330" t="s">
        <v>89</v>
      </c>
      <c r="D330" t="s">
        <v>342</v>
      </c>
      <c r="E330" s="55">
        <v>1636.6959999999999</v>
      </c>
    </row>
    <row r="331" spans="2:5" x14ac:dyDescent="0.3">
      <c r="B331" t="s">
        <v>919</v>
      </c>
      <c r="C331" t="s">
        <v>122</v>
      </c>
      <c r="D331" t="s">
        <v>903</v>
      </c>
      <c r="E331" s="55">
        <v>1636.356</v>
      </c>
    </row>
    <row r="332" spans="2:5" x14ac:dyDescent="0.3">
      <c r="B332" t="s">
        <v>919</v>
      </c>
      <c r="C332" t="s">
        <v>117</v>
      </c>
      <c r="D332" t="s">
        <v>893</v>
      </c>
      <c r="E332" s="55">
        <v>1633.1880000000001</v>
      </c>
    </row>
    <row r="333" spans="2:5" x14ac:dyDescent="0.3">
      <c r="B333" t="s">
        <v>919</v>
      </c>
      <c r="C333" t="s">
        <v>89</v>
      </c>
      <c r="D333" t="s">
        <v>492</v>
      </c>
      <c r="E333" s="55">
        <v>1630.164</v>
      </c>
    </row>
    <row r="334" spans="2:5" x14ac:dyDescent="0.3">
      <c r="B334" t="s">
        <v>919</v>
      </c>
      <c r="C334" t="s">
        <v>119</v>
      </c>
      <c r="D334" t="s">
        <v>517</v>
      </c>
      <c r="E334" s="55">
        <v>1614.124</v>
      </c>
    </row>
    <row r="335" spans="2:5" x14ac:dyDescent="0.3">
      <c r="B335" t="s">
        <v>919</v>
      </c>
      <c r="C335" t="s">
        <v>130</v>
      </c>
      <c r="D335" t="s">
        <v>506</v>
      </c>
      <c r="E335" s="55">
        <v>1611.01</v>
      </c>
    </row>
    <row r="336" spans="2:5" x14ac:dyDescent="0.3">
      <c r="B336" t="s">
        <v>919</v>
      </c>
      <c r="C336" t="s">
        <v>116</v>
      </c>
      <c r="D336" t="s">
        <v>601</v>
      </c>
      <c r="E336" s="55">
        <v>1609.32</v>
      </c>
    </row>
    <row r="337" spans="2:5" x14ac:dyDescent="0.3">
      <c r="B337" t="s">
        <v>919</v>
      </c>
      <c r="C337" t="s">
        <v>120</v>
      </c>
      <c r="D337" t="s">
        <v>230</v>
      </c>
      <c r="E337" s="55">
        <v>1604.73</v>
      </c>
    </row>
    <row r="338" spans="2:5" x14ac:dyDescent="0.3">
      <c r="B338" t="s">
        <v>919</v>
      </c>
      <c r="C338" t="s">
        <v>133</v>
      </c>
      <c r="D338" t="s">
        <v>666</v>
      </c>
      <c r="E338" s="55">
        <v>1603.136</v>
      </c>
    </row>
    <row r="339" spans="2:5" x14ac:dyDescent="0.3">
      <c r="B339" t="s">
        <v>919</v>
      </c>
      <c r="C339" t="s">
        <v>94</v>
      </c>
      <c r="D339" t="s">
        <v>651</v>
      </c>
      <c r="E339" s="55">
        <v>1599.864</v>
      </c>
    </row>
    <row r="340" spans="2:5" x14ac:dyDescent="0.3">
      <c r="B340" t="s">
        <v>919</v>
      </c>
      <c r="C340" t="s">
        <v>94</v>
      </c>
      <c r="D340" t="s">
        <v>388</v>
      </c>
      <c r="E340" s="55">
        <v>1599.08</v>
      </c>
    </row>
    <row r="341" spans="2:5" x14ac:dyDescent="0.3">
      <c r="B341" t="s">
        <v>919</v>
      </c>
      <c r="C341" t="s">
        <v>127</v>
      </c>
      <c r="D341" t="s">
        <v>798</v>
      </c>
      <c r="E341" s="55">
        <v>1590.5096000000001</v>
      </c>
    </row>
    <row r="342" spans="2:5" x14ac:dyDescent="0.3">
      <c r="B342" t="s">
        <v>919</v>
      </c>
      <c r="C342" t="s">
        <v>116</v>
      </c>
      <c r="D342" t="s">
        <v>734</v>
      </c>
      <c r="E342" s="55">
        <v>1589.1020000000001</v>
      </c>
    </row>
    <row r="343" spans="2:5" x14ac:dyDescent="0.3">
      <c r="B343" t="s">
        <v>919</v>
      </c>
      <c r="C343" t="s">
        <v>87</v>
      </c>
      <c r="D343" t="s">
        <v>862</v>
      </c>
      <c r="E343" s="55">
        <v>1588.3230000000001</v>
      </c>
    </row>
    <row r="344" spans="2:5" x14ac:dyDescent="0.3">
      <c r="B344" t="s">
        <v>919</v>
      </c>
      <c r="C344" t="s">
        <v>98</v>
      </c>
      <c r="D344" t="s">
        <v>431</v>
      </c>
      <c r="E344" s="55">
        <v>1584.866</v>
      </c>
    </row>
    <row r="345" spans="2:5" x14ac:dyDescent="0.3">
      <c r="B345" t="s">
        <v>919</v>
      </c>
      <c r="C345" t="s">
        <v>116</v>
      </c>
      <c r="D345" t="s">
        <v>266</v>
      </c>
      <c r="E345" s="55">
        <v>1584.568</v>
      </c>
    </row>
    <row r="346" spans="2:5" x14ac:dyDescent="0.3">
      <c r="B346" t="s">
        <v>919</v>
      </c>
      <c r="C346" t="s">
        <v>89</v>
      </c>
      <c r="D346" t="s">
        <v>759</v>
      </c>
      <c r="E346" s="55">
        <v>1576.364</v>
      </c>
    </row>
    <row r="347" spans="2:5" x14ac:dyDescent="0.3">
      <c r="B347" t="s">
        <v>919</v>
      </c>
      <c r="C347" t="s">
        <v>116</v>
      </c>
      <c r="D347" t="s">
        <v>715</v>
      </c>
      <c r="E347" s="55">
        <v>1573.4880000000001</v>
      </c>
    </row>
    <row r="348" spans="2:5" x14ac:dyDescent="0.3">
      <c r="B348" t="s">
        <v>919</v>
      </c>
      <c r="C348" t="s">
        <v>127</v>
      </c>
      <c r="D348" t="s">
        <v>560</v>
      </c>
      <c r="E348" s="55">
        <v>1569.896</v>
      </c>
    </row>
    <row r="349" spans="2:5" x14ac:dyDescent="0.3">
      <c r="B349" t="s">
        <v>919</v>
      </c>
      <c r="C349" t="s">
        <v>119</v>
      </c>
      <c r="D349" t="s">
        <v>345</v>
      </c>
      <c r="E349" s="55">
        <v>1568.8620000000001</v>
      </c>
    </row>
    <row r="350" spans="2:5" x14ac:dyDescent="0.3">
      <c r="B350" t="s">
        <v>919</v>
      </c>
      <c r="C350" t="s">
        <v>89</v>
      </c>
      <c r="D350" t="s">
        <v>733</v>
      </c>
      <c r="E350" s="55">
        <v>1564.25</v>
      </c>
    </row>
    <row r="351" spans="2:5" x14ac:dyDescent="0.3">
      <c r="B351" t="s">
        <v>919</v>
      </c>
      <c r="C351" t="s">
        <v>114</v>
      </c>
      <c r="D351" t="s">
        <v>198</v>
      </c>
      <c r="E351" s="55">
        <v>1562.086</v>
      </c>
    </row>
    <row r="352" spans="2:5" x14ac:dyDescent="0.3">
      <c r="B352" t="s">
        <v>919</v>
      </c>
      <c r="C352" t="s">
        <v>94</v>
      </c>
      <c r="D352" t="s">
        <v>510</v>
      </c>
      <c r="E352" s="55">
        <v>1561.42</v>
      </c>
    </row>
    <row r="353" spans="2:5" x14ac:dyDescent="0.3">
      <c r="B353" t="s">
        <v>919</v>
      </c>
      <c r="C353" t="s">
        <v>127</v>
      </c>
      <c r="D353" t="s">
        <v>841</v>
      </c>
      <c r="E353" s="55">
        <v>1558.9251999999999</v>
      </c>
    </row>
    <row r="354" spans="2:5" x14ac:dyDescent="0.3">
      <c r="B354" t="s">
        <v>919</v>
      </c>
      <c r="C354" t="s">
        <v>89</v>
      </c>
      <c r="D354" t="s">
        <v>846</v>
      </c>
      <c r="E354" s="55">
        <v>1558.684</v>
      </c>
    </row>
    <row r="355" spans="2:5" x14ac:dyDescent="0.3">
      <c r="B355" t="s">
        <v>919</v>
      </c>
      <c r="C355" t="s">
        <v>92</v>
      </c>
      <c r="D355" t="s">
        <v>81</v>
      </c>
      <c r="E355" s="55">
        <v>1558.42</v>
      </c>
    </row>
    <row r="356" spans="2:5" x14ac:dyDescent="0.3">
      <c r="B356" t="s">
        <v>919</v>
      </c>
      <c r="C356" t="s">
        <v>116</v>
      </c>
      <c r="D356" t="s">
        <v>388</v>
      </c>
      <c r="E356" s="55">
        <v>1557.086</v>
      </c>
    </row>
    <row r="357" spans="2:5" x14ac:dyDescent="0.3">
      <c r="B357" t="s">
        <v>919</v>
      </c>
      <c r="C357" t="s">
        <v>122</v>
      </c>
      <c r="D357" t="s">
        <v>714</v>
      </c>
      <c r="E357" s="55">
        <v>1556.694</v>
      </c>
    </row>
    <row r="358" spans="2:5" x14ac:dyDescent="0.3">
      <c r="B358" t="s">
        <v>919</v>
      </c>
      <c r="C358" t="s">
        <v>89</v>
      </c>
      <c r="D358" t="s">
        <v>525</v>
      </c>
      <c r="E358" s="55">
        <v>1555.2439999999999</v>
      </c>
    </row>
    <row r="359" spans="2:5" x14ac:dyDescent="0.3">
      <c r="B359" t="s">
        <v>919</v>
      </c>
      <c r="C359" t="s">
        <v>89</v>
      </c>
      <c r="D359" t="s">
        <v>503</v>
      </c>
      <c r="E359" s="55">
        <v>1549.9739999999999</v>
      </c>
    </row>
    <row r="360" spans="2:5" x14ac:dyDescent="0.3">
      <c r="B360" t="s">
        <v>919</v>
      </c>
      <c r="C360" t="s">
        <v>94</v>
      </c>
      <c r="D360" t="s">
        <v>85</v>
      </c>
      <c r="E360" s="55">
        <v>1549.77</v>
      </c>
    </row>
    <row r="361" spans="2:5" x14ac:dyDescent="0.3">
      <c r="B361" t="s">
        <v>919</v>
      </c>
      <c r="C361" t="s">
        <v>106</v>
      </c>
      <c r="D361" t="s">
        <v>858</v>
      </c>
      <c r="E361" s="55">
        <v>1542.47</v>
      </c>
    </row>
    <row r="362" spans="2:5" x14ac:dyDescent="0.3">
      <c r="B362" t="s">
        <v>919</v>
      </c>
      <c r="C362" t="s">
        <v>102</v>
      </c>
      <c r="D362" t="s">
        <v>668</v>
      </c>
      <c r="E362" s="55">
        <v>1541.51</v>
      </c>
    </row>
    <row r="363" spans="2:5" x14ac:dyDescent="0.3">
      <c r="B363" t="s">
        <v>919</v>
      </c>
      <c r="C363" t="s">
        <v>119</v>
      </c>
      <c r="D363" t="s">
        <v>866</v>
      </c>
      <c r="E363" s="55">
        <v>1537.5440000000001</v>
      </c>
    </row>
    <row r="364" spans="2:5" x14ac:dyDescent="0.3">
      <c r="B364" t="s">
        <v>919</v>
      </c>
      <c r="C364" t="s">
        <v>116</v>
      </c>
      <c r="D364" t="s">
        <v>557</v>
      </c>
      <c r="E364" s="55">
        <v>1531.49</v>
      </c>
    </row>
    <row r="365" spans="2:5" x14ac:dyDescent="0.3">
      <c r="B365" t="s">
        <v>919</v>
      </c>
      <c r="C365" t="s">
        <v>89</v>
      </c>
      <c r="D365" t="s">
        <v>465</v>
      </c>
      <c r="E365" s="55">
        <v>1531.4079999999999</v>
      </c>
    </row>
    <row r="366" spans="2:5" x14ac:dyDescent="0.3">
      <c r="B366" t="s">
        <v>919</v>
      </c>
      <c r="C366" t="s">
        <v>89</v>
      </c>
      <c r="D366" t="s">
        <v>724</v>
      </c>
      <c r="E366" s="55">
        <v>1527.93</v>
      </c>
    </row>
    <row r="367" spans="2:5" x14ac:dyDescent="0.3">
      <c r="B367" t="s">
        <v>919</v>
      </c>
      <c r="C367" t="s">
        <v>87</v>
      </c>
      <c r="D367" t="s">
        <v>200</v>
      </c>
      <c r="E367" s="55">
        <v>1520.376</v>
      </c>
    </row>
    <row r="368" spans="2:5" x14ac:dyDescent="0.3">
      <c r="B368" t="s">
        <v>919</v>
      </c>
      <c r="C368" t="s">
        <v>122</v>
      </c>
      <c r="D368" t="s">
        <v>423</v>
      </c>
      <c r="E368" s="55">
        <v>1519.674</v>
      </c>
    </row>
    <row r="369" spans="2:5" x14ac:dyDescent="0.3">
      <c r="B369" t="s">
        <v>919</v>
      </c>
      <c r="C369" t="s">
        <v>105</v>
      </c>
      <c r="D369" t="s">
        <v>414</v>
      </c>
      <c r="E369" s="55">
        <v>1517.049</v>
      </c>
    </row>
    <row r="370" spans="2:5" x14ac:dyDescent="0.3">
      <c r="B370" t="s">
        <v>919</v>
      </c>
      <c r="C370" t="s">
        <v>89</v>
      </c>
      <c r="D370" t="s">
        <v>645</v>
      </c>
      <c r="E370" s="55">
        <v>1515.1859999999999</v>
      </c>
    </row>
    <row r="371" spans="2:5" x14ac:dyDescent="0.3">
      <c r="B371" t="s">
        <v>919</v>
      </c>
      <c r="C371" t="s">
        <v>121</v>
      </c>
      <c r="D371" t="s">
        <v>308</v>
      </c>
      <c r="E371" s="55">
        <v>1508.768</v>
      </c>
    </row>
    <row r="372" spans="2:5" x14ac:dyDescent="0.3">
      <c r="B372" t="s">
        <v>919</v>
      </c>
      <c r="C372" t="s">
        <v>130</v>
      </c>
      <c r="D372" t="s">
        <v>692</v>
      </c>
      <c r="E372" s="55">
        <v>1508.13</v>
      </c>
    </row>
    <row r="373" spans="2:5" x14ac:dyDescent="0.3">
      <c r="B373" t="s">
        <v>919</v>
      </c>
      <c r="C373" t="s">
        <v>89</v>
      </c>
      <c r="D373" t="s">
        <v>747</v>
      </c>
      <c r="E373" s="55">
        <v>1507.5260000000001</v>
      </c>
    </row>
    <row r="374" spans="2:5" x14ac:dyDescent="0.3">
      <c r="B374" t="s">
        <v>919</v>
      </c>
      <c r="C374" t="s">
        <v>128</v>
      </c>
      <c r="D374" t="s">
        <v>413</v>
      </c>
      <c r="E374" s="55">
        <v>1499.95</v>
      </c>
    </row>
    <row r="375" spans="2:5" x14ac:dyDescent="0.3">
      <c r="B375" t="s">
        <v>919</v>
      </c>
      <c r="C375" t="s">
        <v>127</v>
      </c>
      <c r="D375" t="s">
        <v>596</v>
      </c>
      <c r="E375" s="55">
        <v>1490.0119999999999</v>
      </c>
    </row>
    <row r="376" spans="2:5" x14ac:dyDescent="0.3">
      <c r="B376" t="s">
        <v>919</v>
      </c>
      <c r="C376" t="s">
        <v>105</v>
      </c>
      <c r="D376" t="s">
        <v>167</v>
      </c>
      <c r="E376" s="55">
        <v>1488.424</v>
      </c>
    </row>
    <row r="377" spans="2:5" x14ac:dyDescent="0.3">
      <c r="B377" t="s">
        <v>919</v>
      </c>
      <c r="C377" t="s">
        <v>116</v>
      </c>
      <c r="D377" t="s">
        <v>428</v>
      </c>
      <c r="E377" s="55">
        <v>1486.77</v>
      </c>
    </row>
    <row r="378" spans="2:5" x14ac:dyDescent="0.3">
      <c r="B378" t="s">
        <v>919</v>
      </c>
      <c r="C378" t="s">
        <v>89</v>
      </c>
      <c r="D378" t="s">
        <v>419</v>
      </c>
      <c r="E378" s="55">
        <v>1479.32</v>
      </c>
    </row>
    <row r="379" spans="2:5" x14ac:dyDescent="0.3">
      <c r="B379" t="s">
        <v>919</v>
      </c>
      <c r="C379" t="s">
        <v>117</v>
      </c>
      <c r="D379" t="s">
        <v>517</v>
      </c>
      <c r="E379" s="55">
        <v>1479.2560000000001</v>
      </c>
    </row>
    <row r="380" spans="2:5" x14ac:dyDescent="0.3">
      <c r="B380" t="s">
        <v>919</v>
      </c>
      <c r="C380" t="s">
        <v>122</v>
      </c>
      <c r="D380" t="s">
        <v>624</v>
      </c>
      <c r="E380" s="55">
        <v>1476.8340000000001</v>
      </c>
    </row>
    <row r="381" spans="2:5" x14ac:dyDescent="0.3">
      <c r="B381" t="s">
        <v>919</v>
      </c>
      <c r="C381" t="s">
        <v>127</v>
      </c>
      <c r="D381" t="s">
        <v>145</v>
      </c>
      <c r="E381" s="55">
        <v>1476.27</v>
      </c>
    </row>
    <row r="382" spans="2:5" x14ac:dyDescent="0.3">
      <c r="B382" t="s">
        <v>919</v>
      </c>
      <c r="C382" t="s">
        <v>95</v>
      </c>
      <c r="D382" t="s">
        <v>294</v>
      </c>
      <c r="E382" s="55">
        <v>1475.1990000000001</v>
      </c>
    </row>
    <row r="383" spans="2:5" x14ac:dyDescent="0.3">
      <c r="B383" t="s">
        <v>919</v>
      </c>
      <c r="C383" t="s">
        <v>87</v>
      </c>
      <c r="D383" t="s">
        <v>180</v>
      </c>
      <c r="E383" s="55">
        <v>1475.0540000000001</v>
      </c>
    </row>
    <row r="384" spans="2:5" x14ac:dyDescent="0.3">
      <c r="B384" t="s">
        <v>919</v>
      </c>
      <c r="C384" t="s">
        <v>119</v>
      </c>
      <c r="D384" t="s">
        <v>298</v>
      </c>
      <c r="E384" s="55">
        <v>1474.394</v>
      </c>
    </row>
    <row r="385" spans="2:5" x14ac:dyDescent="0.3">
      <c r="B385" t="s">
        <v>919</v>
      </c>
      <c r="C385" t="s">
        <v>89</v>
      </c>
      <c r="D385" t="s">
        <v>714</v>
      </c>
      <c r="E385" s="55">
        <v>1472.54</v>
      </c>
    </row>
    <row r="386" spans="2:5" x14ac:dyDescent="0.3">
      <c r="B386" t="s">
        <v>919</v>
      </c>
      <c r="C386" t="s">
        <v>89</v>
      </c>
      <c r="D386" t="s">
        <v>306</v>
      </c>
      <c r="E386" s="55">
        <v>1467.6075000000001</v>
      </c>
    </row>
    <row r="387" spans="2:5" x14ac:dyDescent="0.3">
      <c r="B387" t="s">
        <v>919</v>
      </c>
      <c r="C387" t="s">
        <v>95</v>
      </c>
      <c r="D387" t="s">
        <v>85</v>
      </c>
      <c r="E387" s="55">
        <v>1466.32</v>
      </c>
    </row>
    <row r="388" spans="2:5" x14ac:dyDescent="0.3">
      <c r="B388" t="s">
        <v>919</v>
      </c>
      <c r="C388" t="s">
        <v>121</v>
      </c>
      <c r="D388" t="s">
        <v>894</v>
      </c>
      <c r="E388" s="55">
        <v>1465.0319999999999</v>
      </c>
    </row>
    <row r="389" spans="2:5" x14ac:dyDescent="0.3">
      <c r="B389" t="s">
        <v>919</v>
      </c>
      <c r="C389" t="s">
        <v>98</v>
      </c>
      <c r="D389" t="s">
        <v>791</v>
      </c>
      <c r="E389" s="55">
        <v>1460.086</v>
      </c>
    </row>
    <row r="390" spans="2:5" x14ac:dyDescent="0.3">
      <c r="B390" t="s">
        <v>919</v>
      </c>
      <c r="C390" t="s">
        <v>132</v>
      </c>
      <c r="D390" t="s">
        <v>365</v>
      </c>
      <c r="E390" s="55">
        <v>1454.9</v>
      </c>
    </row>
    <row r="391" spans="2:5" x14ac:dyDescent="0.3">
      <c r="B391" t="s">
        <v>919</v>
      </c>
      <c r="C391" t="s">
        <v>87</v>
      </c>
      <c r="D391" t="s">
        <v>409</v>
      </c>
      <c r="E391" s="55">
        <v>1450.6320000000001</v>
      </c>
    </row>
    <row r="392" spans="2:5" x14ac:dyDescent="0.3">
      <c r="B392" t="s">
        <v>919</v>
      </c>
      <c r="C392" t="s">
        <v>119</v>
      </c>
      <c r="D392" t="s">
        <v>293</v>
      </c>
      <c r="E392" s="55">
        <v>1448.8530000000001</v>
      </c>
    </row>
    <row r="393" spans="2:5" x14ac:dyDescent="0.3">
      <c r="B393" t="s">
        <v>919</v>
      </c>
      <c r="C393" t="s">
        <v>101</v>
      </c>
      <c r="D393" t="s">
        <v>423</v>
      </c>
      <c r="E393" s="55">
        <v>1446.84</v>
      </c>
    </row>
    <row r="394" spans="2:5" x14ac:dyDescent="0.3">
      <c r="B394" t="s">
        <v>919</v>
      </c>
      <c r="C394" t="s">
        <v>122</v>
      </c>
      <c r="D394" t="s">
        <v>409</v>
      </c>
      <c r="E394" s="55">
        <v>1443.72</v>
      </c>
    </row>
    <row r="395" spans="2:5" x14ac:dyDescent="0.3">
      <c r="B395" t="s">
        <v>919</v>
      </c>
      <c r="C395" t="s">
        <v>89</v>
      </c>
      <c r="D395" t="s">
        <v>675</v>
      </c>
      <c r="E395" s="55">
        <v>1443.038</v>
      </c>
    </row>
    <row r="396" spans="2:5" x14ac:dyDescent="0.3">
      <c r="B396" t="s">
        <v>919</v>
      </c>
      <c r="C396" t="s">
        <v>130</v>
      </c>
      <c r="D396" t="s">
        <v>424</v>
      </c>
      <c r="E396" s="55">
        <v>1441.3</v>
      </c>
    </row>
    <row r="397" spans="2:5" x14ac:dyDescent="0.3">
      <c r="B397" t="s">
        <v>919</v>
      </c>
      <c r="C397" t="s">
        <v>89</v>
      </c>
      <c r="D397" t="s">
        <v>858</v>
      </c>
      <c r="E397" s="55">
        <v>1440.28</v>
      </c>
    </row>
    <row r="398" spans="2:5" x14ac:dyDescent="0.3">
      <c r="B398" t="s">
        <v>919</v>
      </c>
      <c r="C398" t="s">
        <v>89</v>
      </c>
      <c r="D398" t="s">
        <v>600</v>
      </c>
      <c r="E398" s="55">
        <v>1434.732</v>
      </c>
    </row>
    <row r="399" spans="2:5" x14ac:dyDescent="0.3">
      <c r="B399" t="s">
        <v>919</v>
      </c>
      <c r="C399" t="s">
        <v>116</v>
      </c>
      <c r="D399" t="s">
        <v>335</v>
      </c>
      <c r="E399" s="55">
        <v>1433.586</v>
      </c>
    </row>
    <row r="400" spans="2:5" x14ac:dyDescent="0.3">
      <c r="B400" t="s">
        <v>919</v>
      </c>
      <c r="C400" t="s">
        <v>94</v>
      </c>
      <c r="D400" t="s">
        <v>734</v>
      </c>
      <c r="E400" s="55">
        <v>1433.19</v>
      </c>
    </row>
    <row r="401" spans="2:5" x14ac:dyDescent="0.3">
      <c r="B401" t="s">
        <v>919</v>
      </c>
      <c r="C401" t="s">
        <v>53</v>
      </c>
      <c r="D401" t="s">
        <v>82</v>
      </c>
      <c r="E401" s="55">
        <v>1424.9</v>
      </c>
    </row>
    <row r="402" spans="2:5" x14ac:dyDescent="0.3">
      <c r="B402" t="s">
        <v>919</v>
      </c>
      <c r="C402" t="s">
        <v>99</v>
      </c>
      <c r="D402" t="s">
        <v>354</v>
      </c>
      <c r="E402" s="55">
        <v>1423.34</v>
      </c>
    </row>
    <row r="403" spans="2:5" x14ac:dyDescent="0.3">
      <c r="B403" t="s">
        <v>919</v>
      </c>
      <c r="C403" t="s">
        <v>122</v>
      </c>
      <c r="D403" t="s">
        <v>726</v>
      </c>
      <c r="E403" s="55">
        <v>1422.252</v>
      </c>
    </row>
    <row r="404" spans="2:5" x14ac:dyDescent="0.3">
      <c r="B404" t="s">
        <v>919</v>
      </c>
      <c r="C404" t="s">
        <v>119</v>
      </c>
      <c r="D404" t="s">
        <v>192</v>
      </c>
      <c r="E404" s="55">
        <v>1421.664</v>
      </c>
    </row>
    <row r="405" spans="2:5" x14ac:dyDescent="0.3">
      <c r="B405" t="s">
        <v>919</v>
      </c>
      <c r="C405" t="s">
        <v>89</v>
      </c>
      <c r="D405" t="s">
        <v>378</v>
      </c>
      <c r="E405" s="55">
        <v>1421.394</v>
      </c>
    </row>
    <row r="406" spans="2:5" x14ac:dyDescent="0.3">
      <c r="B406" t="s">
        <v>919</v>
      </c>
      <c r="C406" t="s">
        <v>89</v>
      </c>
      <c r="D406" t="s">
        <v>687</v>
      </c>
      <c r="E406" s="55">
        <v>1418.09</v>
      </c>
    </row>
    <row r="407" spans="2:5" x14ac:dyDescent="0.3">
      <c r="B407" t="s">
        <v>919</v>
      </c>
      <c r="C407" t="s">
        <v>130</v>
      </c>
      <c r="D407" t="s">
        <v>702</v>
      </c>
      <c r="E407" s="55">
        <v>1417.35</v>
      </c>
    </row>
    <row r="408" spans="2:5" x14ac:dyDescent="0.3">
      <c r="B408" t="s">
        <v>919</v>
      </c>
      <c r="C408" t="s">
        <v>127</v>
      </c>
      <c r="D408" t="s">
        <v>674</v>
      </c>
      <c r="E408" s="55">
        <v>1416.3040000000001</v>
      </c>
    </row>
    <row r="409" spans="2:5" x14ac:dyDescent="0.3">
      <c r="B409" t="s">
        <v>919</v>
      </c>
      <c r="C409" t="s">
        <v>95</v>
      </c>
      <c r="D409" t="s">
        <v>154</v>
      </c>
      <c r="E409" s="55">
        <v>1410.066</v>
      </c>
    </row>
    <row r="410" spans="2:5" x14ac:dyDescent="0.3">
      <c r="B410" t="s">
        <v>919</v>
      </c>
      <c r="C410" t="s">
        <v>127</v>
      </c>
      <c r="D410" t="s">
        <v>374</v>
      </c>
      <c r="E410" s="55">
        <v>1407.2048</v>
      </c>
    </row>
    <row r="411" spans="2:5" x14ac:dyDescent="0.3">
      <c r="B411" t="s">
        <v>919</v>
      </c>
      <c r="C411" t="s">
        <v>116</v>
      </c>
      <c r="D411" t="s">
        <v>528</v>
      </c>
      <c r="E411" s="55">
        <v>1404.788</v>
      </c>
    </row>
    <row r="412" spans="2:5" x14ac:dyDescent="0.3">
      <c r="B412" t="s">
        <v>919</v>
      </c>
      <c r="C412" t="s">
        <v>89</v>
      </c>
      <c r="D412" t="s">
        <v>836</v>
      </c>
      <c r="E412" s="55">
        <v>1403.92</v>
      </c>
    </row>
    <row r="413" spans="2:5" x14ac:dyDescent="0.3">
      <c r="B413" t="s">
        <v>919</v>
      </c>
      <c r="C413" t="s">
        <v>127</v>
      </c>
      <c r="D413" t="s">
        <v>287</v>
      </c>
      <c r="E413" s="55">
        <v>1399.944</v>
      </c>
    </row>
    <row r="414" spans="2:5" x14ac:dyDescent="0.3">
      <c r="B414" t="s">
        <v>919</v>
      </c>
      <c r="C414" t="s">
        <v>96</v>
      </c>
      <c r="D414" t="s">
        <v>218</v>
      </c>
      <c r="E414" s="55">
        <v>1396.35</v>
      </c>
    </row>
    <row r="415" spans="2:5" x14ac:dyDescent="0.3">
      <c r="B415" t="s">
        <v>919</v>
      </c>
      <c r="C415" t="s">
        <v>117</v>
      </c>
      <c r="D415" t="s">
        <v>820</v>
      </c>
      <c r="E415" s="55">
        <v>1395.673</v>
      </c>
    </row>
    <row r="416" spans="2:5" x14ac:dyDescent="0.3">
      <c r="B416" t="s">
        <v>919</v>
      </c>
      <c r="C416" t="s">
        <v>116</v>
      </c>
      <c r="D416" t="s">
        <v>678</v>
      </c>
      <c r="E416" s="55">
        <v>1393.8720000000001</v>
      </c>
    </row>
    <row r="417" spans="2:5" x14ac:dyDescent="0.3">
      <c r="B417" t="s">
        <v>919</v>
      </c>
      <c r="C417" t="s">
        <v>116</v>
      </c>
      <c r="D417" t="s">
        <v>425</v>
      </c>
      <c r="E417" s="55">
        <v>1392.8040000000001</v>
      </c>
    </row>
    <row r="418" spans="2:5" x14ac:dyDescent="0.3">
      <c r="B418" t="s">
        <v>919</v>
      </c>
      <c r="C418" t="s">
        <v>89</v>
      </c>
      <c r="D418" t="s">
        <v>183</v>
      </c>
      <c r="E418" s="55">
        <v>1389.405</v>
      </c>
    </row>
    <row r="419" spans="2:5" x14ac:dyDescent="0.3">
      <c r="B419" t="s">
        <v>919</v>
      </c>
      <c r="C419" t="s">
        <v>105</v>
      </c>
      <c r="D419" t="s">
        <v>333</v>
      </c>
      <c r="E419" s="55">
        <v>1388.46</v>
      </c>
    </row>
    <row r="420" spans="2:5" x14ac:dyDescent="0.3">
      <c r="B420" t="s">
        <v>919</v>
      </c>
      <c r="C420" t="s">
        <v>127</v>
      </c>
      <c r="D420" t="s">
        <v>639</v>
      </c>
      <c r="E420" s="55">
        <v>1382.067</v>
      </c>
    </row>
    <row r="421" spans="2:5" x14ac:dyDescent="0.3">
      <c r="B421" t="s">
        <v>919</v>
      </c>
      <c r="C421" t="s">
        <v>89</v>
      </c>
      <c r="D421" t="s">
        <v>243</v>
      </c>
      <c r="E421" s="55">
        <v>1378.9480000000001</v>
      </c>
    </row>
    <row r="422" spans="2:5" x14ac:dyDescent="0.3">
      <c r="B422" t="s">
        <v>919</v>
      </c>
      <c r="C422" t="s">
        <v>122</v>
      </c>
      <c r="D422" t="s">
        <v>700</v>
      </c>
      <c r="E422" s="55">
        <v>1370.5350000000001</v>
      </c>
    </row>
    <row r="423" spans="2:5" x14ac:dyDescent="0.3">
      <c r="B423" t="s">
        <v>919</v>
      </c>
      <c r="C423" t="s">
        <v>114</v>
      </c>
      <c r="D423" t="s">
        <v>586</v>
      </c>
      <c r="E423" s="55">
        <v>1368.62</v>
      </c>
    </row>
    <row r="424" spans="2:5" x14ac:dyDescent="0.3">
      <c r="B424" t="s">
        <v>919</v>
      </c>
      <c r="C424" t="s">
        <v>98</v>
      </c>
      <c r="D424" t="s">
        <v>838</v>
      </c>
      <c r="E424" s="55">
        <v>1368.114</v>
      </c>
    </row>
    <row r="425" spans="2:5" x14ac:dyDescent="0.3">
      <c r="B425" t="s">
        <v>919</v>
      </c>
      <c r="C425" t="s">
        <v>94</v>
      </c>
      <c r="D425" t="s">
        <v>887</v>
      </c>
      <c r="E425" s="55">
        <v>1367.84</v>
      </c>
    </row>
    <row r="426" spans="2:5" x14ac:dyDescent="0.3">
      <c r="B426" t="s">
        <v>919</v>
      </c>
      <c r="C426" t="s">
        <v>96</v>
      </c>
      <c r="D426" t="s">
        <v>527</v>
      </c>
      <c r="E426" s="55">
        <v>1366.04</v>
      </c>
    </row>
    <row r="427" spans="2:5" x14ac:dyDescent="0.3">
      <c r="B427" t="s">
        <v>919</v>
      </c>
      <c r="C427" t="s">
        <v>122</v>
      </c>
      <c r="D427" t="s">
        <v>821</v>
      </c>
      <c r="E427" s="55">
        <v>1363.674</v>
      </c>
    </row>
    <row r="428" spans="2:5" x14ac:dyDescent="0.3">
      <c r="B428" t="s">
        <v>919</v>
      </c>
      <c r="C428" t="s">
        <v>116</v>
      </c>
      <c r="D428" t="s">
        <v>422</v>
      </c>
      <c r="E428" s="55">
        <v>1362.056</v>
      </c>
    </row>
    <row r="429" spans="2:5" x14ac:dyDescent="0.3">
      <c r="B429" t="s">
        <v>919</v>
      </c>
      <c r="C429" t="s">
        <v>127</v>
      </c>
      <c r="D429" t="s">
        <v>436</v>
      </c>
      <c r="E429" s="55">
        <v>1361.2439999999999</v>
      </c>
    </row>
    <row r="430" spans="2:5" x14ac:dyDescent="0.3">
      <c r="B430" t="s">
        <v>919</v>
      </c>
      <c r="C430" t="s">
        <v>98</v>
      </c>
      <c r="D430" t="s">
        <v>799</v>
      </c>
      <c r="E430" s="55">
        <v>1349.63</v>
      </c>
    </row>
    <row r="431" spans="2:5" x14ac:dyDescent="0.3">
      <c r="B431" t="s">
        <v>919</v>
      </c>
      <c r="C431" t="s">
        <v>95</v>
      </c>
      <c r="D431" t="s">
        <v>697</v>
      </c>
      <c r="E431" s="55">
        <v>1347.52</v>
      </c>
    </row>
    <row r="432" spans="2:5" x14ac:dyDescent="0.3">
      <c r="B432" t="s">
        <v>919</v>
      </c>
      <c r="C432" t="s">
        <v>112</v>
      </c>
      <c r="D432" t="s">
        <v>81</v>
      </c>
      <c r="E432" s="55">
        <v>1347.27</v>
      </c>
    </row>
    <row r="433" spans="2:5" x14ac:dyDescent="0.3">
      <c r="B433" t="s">
        <v>919</v>
      </c>
      <c r="C433" t="s">
        <v>89</v>
      </c>
      <c r="D433" t="s">
        <v>314</v>
      </c>
      <c r="E433" s="55">
        <v>1345.4179999999999</v>
      </c>
    </row>
    <row r="434" spans="2:5" x14ac:dyDescent="0.3">
      <c r="B434" t="s">
        <v>919</v>
      </c>
      <c r="C434" t="s">
        <v>122</v>
      </c>
      <c r="D434" t="s">
        <v>771</v>
      </c>
      <c r="E434" s="55">
        <v>1344.838</v>
      </c>
    </row>
    <row r="435" spans="2:5" x14ac:dyDescent="0.3">
      <c r="B435" t="s">
        <v>919</v>
      </c>
      <c r="C435" t="s">
        <v>89</v>
      </c>
      <c r="D435" t="s">
        <v>706</v>
      </c>
      <c r="E435" s="55">
        <v>1332.884</v>
      </c>
    </row>
    <row r="436" spans="2:5" x14ac:dyDescent="0.3">
      <c r="B436" t="s">
        <v>919</v>
      </c>
      <c r="C436" t="s">
        <v>90</v>
      </c>
      <c r="D436" t="s">
        <v>140</v>
      </c>
      <c r="E436" s="55">
        <v>1332.4960000000001</v>
      </c>
    </row>
    <row r="437" spans="2:5" x14ac:dyDescent="0.3">
      <c r="B437" t="s">
        <v>919</v>
      </c>
      <c r="C437" t="s">
        <v>107</v>
      </c>
      <c r="D437" t="s">
        <v>551</v>
      </c>
      <c r="E437" s="55">
        <v>1331.82</v>
      </c>
    </row>
    <row r="438" spans="2:5" x14ac:dyDescent="0.3">
      <c r="B438" t="s">
        <v>919</v>
      </c>
      <c r="C438" t="s">
        <v>98</v>
      </c>
      <c r="D438" t="s">
        <v>250</v>
      </c>
      <c r="E438" s="55">
        <v>1328.1279999999999</v>
      </c>
    </row>
    <row r="439" spans="2:5" x14ac:dyDescent="0.3">
      <c r="B439" t="s">
        <v>919</v>
      </c>
      <c r="C439" t="s">
        <v>89</v>
      </c>
      <c r="D439" t="s">
        <v>144</v>
      </c>
      <c r="E439" s="55">
        <v>1328.124</v>
      </c>
    </row>
    <row r="440" spans="2:5" x14ac:dyDescent="0.3">
      <c r="B440" t="s">
        <v>919</v>
      </c>
      <c r="C440" t="s">
        <v>114</v>
      </c>
      <c r="D440" t="s">
        <v>341</v>
      </c>
      <c r="E440" s="55">
        <v>1326.69</v>
      </c>
    </row>
    <row r="441" spans="2:5" x14ac:dyDescent="0.3">
      <c r="B441" t="s">
        <v>919</v>
      </c>
      <c r="C441" t="s">
        <v>89</v>
      </c>
      <c r="D441" t="s">
        <v>676</v>
      </c>
      <c r="E441" s="55">
        <v>1324.5740000000001</v>
      </c>
    </row>
    <row r="442" spans="2:5" x14ac:dyDescent="0.3">
      <c r="B442" t="s">
        <v>919</v>
      </c>
      <c r="C442" t="s">
        <v>98</v>
      </c>
      <c r="D442" t="s">
        <v>744</v>
      </c>
      <c r="E442" s="55">
        <v>1321.4670000000001</v>
      </c>
    </row>
    <row r="443" spans="2:5" x14ac:dyDescent="0.3">
      <c r="B443" t="s">
        <v>919</v>
      </c>
      <c r="C443" t="s">
        <v>86</v>
      </c>
      <c r="D443" t="s">
        <v>552</v>
      </c>
      <c r="E443" s="55">
        <v>1319.96</v>
      </c>
    </row>
    <row r="444" spans="2:5" x14ac:dyDescent="0.3">
      <c r="B444" t="s">
        <v>919</v>
      </c>
      <c r="C444" t="s">
        <v>89</v>
      </c>
      <c r="D444" t="s">
        <v>278</v>
      </c>
      <c r="E444" s="55">
        <v>1313.3</v>
      </c>
    </row>
    <row r="445" spans="2:5" x14ac:dyDescent="0.3">
      <c r="B445" t="s">
        <v>919</v>
      </c>
      <c r="C445" t="s">
        <v>89</v>
      </c>
      <c r="D445" t="s">
        <v>186</v>
      </c>
      <c r="E445" s="55">
        <v>1312.3440000000001</v>
      </c>
    </row>
    <row r="446" spans="2:5" x14ac:dyDescent="0.3">
      <c r="B446" t="s">
        <v>919</v>
      </c>
      <c r="C446" t="s">
        <v>96</v>
      </c>
      <c r="D446" t="s">
        <v>707</v>
      </c>
      <c r="E446" s="55">
        <v>1312.22</v>
      </c>
    </row>
    <row r="447" spans="2:5" x14ac:dyDescent="0.3">
      <c r="B447" t="s">
        <v>919</v>
      </c>
      <c r="C447" t="s">
        <v>96</v>
      </c>
      <c r="D447" t="s">
        <v>538</v>
      </c>
      <c r="E447" s="55">
        <v>1311.97</v>
      </c>
    </row>
    <row r="448" spans="2:5" x14ac:dyDescent="0.3">
      <c r="B448" t="s">
        <v>919</v>
      </c>
      <c r="C448" t="s">
        <v>116</v>
      </c>
      <c r="D448" t="s">
        <v>458</v>
      </c>
      <c r="E448" s="55">
        <v>1311.3720000000001</v>
      </c>
    </row>
    <row r="449" spans="2:5" x14ac:dyDescent="0.3">
      <c r="B449" t="s">
        <v>919</v>
      </c>
      <c r="C449" t="s">
        <v>94</v>
      </c>
      <c r="D449" t="s">
        <v>643</v>
      </c>
      <c r="E449" s="55">
        <v>1310.336</v>
      </c>
    </row>
    <row r="450" spans="2:5" x14ac:dyDescent="0.3">
      <c r="B450" t="s">
        <v>919</v>
      </c>
      <c r="C450" t="s">
        <v>116</v>
      </c>
      <c r="D450" t="s">
        <v>510</v>
      </c>
      <c r="E450" s="55">
        <v>1307.3879999999999</v>
      </c>
    </row>
    <row r="451" spans="2:5" x14ac:dyDescent="0.3">
      <c r="B451" t="s">
        <v>919</v>
      </c>
      <c r="C451" t="s">
        <v>121</v>
      </c>
      <c r="D451" t="s">
        <v>693</v>
      </c>
      <c r="E451" s="55">
        <v>1307.117</v>
      </c>
    </row>
    <row r="452" spans="2:5" x14ac:dyDescent="0.3">
      <c r="B452" t="s">
        <v>919</v>
      </c>
      <c r="C452" t="s">
        <v>98</v>
      </c>
      <c r="D452" t="s">
        <v>770</v>
      </c>
      <c r="E452" s="55">
        <v>1305.81</v>
      </c>
    </row>
    <row r="453" spans="2:5" x14ac:dyDescent="0.3">
      <c r="B453" t="s">
        <v>919</v>
      </c>
      <c r="C453" t="s">
        <v>96</v>
      </c>
      <c r="D453" t="s">
        <v>743</v>
      </c>
      <c r="E453" s="55">
        <v>1302.83</v>
      </c>
    </row>
    <row r="454" spans="2:5" x14ac:dyDescent="0.3">
      <c r="B454" t="s">
        <v>919</v>
      </c>
      <c r="C454" t="s">
        <v>117</v>
      </c>
      <c r="D454" t="s">
        <v>332</v>
      </c>
      <c r="E454" s="55">
        <v>1299.99</v>
      </c>
    </row>
    <row r="455" spans="2:5" x14ac:dyDescent="0.3">
      <c r="B455" t="s">
        <v>919</v>
      </c>
      <c r="C455" t="s">
        <v>87</v>
      </c>
      <c r="D455" t="s">
        <v>628</v>
      </c>
      <c r="E455" s="55">
        <v>1298.896</v>
      </c>
    </row>
    <row r="456" spans="2:5" x14ac:dyDescent="0.3">
      <c r="B456" t="s">
        <v>919</v>
      </c>
      <c r="C456" t="s">
        <v>89</v>
      </c>
      <c r="D456" t="s">
        <v>201</v>
      </c>
      <c r="E456" s="55">
        <v>1295.038</v>
      </c>
    </row>
    <row r="457" spans="2:5" x14ac:dyDescent="0.3">
      <c r="B457" t="s">
        <v>919</v>
      </c>
      <c r="C457" t="s">
        <v>129</v>
      </c>
      <c r="D457" t="s">
        <v>902</v>
      </c>
      <c r="E457" s="55">
        <v>1294.75</v>
      </c>
    </row>
    <row r="458" spans="2:5" x14ac:dyDescent="0.3">
      <c r="B458" t="s">
        <v>919</v>
      </c>
      <c r="C458" t="s">
        <v>94</v>
      </c>
      <c r="D458" t="s">
        <v>668</v>
      </c>
      <c r="E458" s="55">
        <v>1288.848</v>
      </c>
    </row>
    <row r="459" spans="2:5" x14ac:dyDescent="0.3">
      <c r="B459" t="s">
        <v>919</v>
      </c>
      <c r="C459" t="s">
        <v>89</v>
      </c>
      <c r="D459" t="s">
        <v>548</v>
      </c>
      <c r="E459" s="55">
        <v>1288.1400000000001</v>
      </c>
    </row>
    <row r="460" spans="2:5" x14ac:dyDescent="0.3">
      <c r="B460" t="s">
        <v>919</v>
      </c>
      <c r="C460" t="s">
        <v>120</v>
      </c>
      <c r="D460" t="s">
        <v>878</v>
      </c>
      <c r="E460" s="55">
        <v>1287.45</v>
      </c>
    </row>
    <row r="461" spans="2:5" x14ac:dyDescent="0.3">
      <c r="B461" t="s">
        <v>919</v>
      </c>
      <c r="C461" t="s">
        <v>102</v>
      </c>
      <c r="D461" t="s">
        <v>288</v>
      </c>
      <c r="E461" s="55">
        <v>1287.26</v>
      </c>
    </row>
    <row r="462" spans="2:5" x14ac:dyDescent="0.3">
      <c r="B462" t="s">
        <v>919</v>
      </c>
      <c r="C462" t="s">
        <v>101</v>
      </c>
      <c r="D462" t="s">
        <v>868</v>
      </c>
      <c r="E462" s="55">
        <v>1284.8</v>
      </c>
    </row>
    <row r="463" spans="2:5" x14ac:dyDescent="0.3">
      <c r="B463" t="s">
        <v>919</v>
      </c>
      <c r="C463" t="s">
        <v>132</v>
      </c>
      <c r="D463" t="s">
        <v>413</v>
      </c>
      <c r="E463" s="55">
        <v>1282.6099999999999</v>
      </c>
    </row>
    <row r="464" spans="2:5" x14ac:dyDescent="0.3">
      <c r="B464" t="s">
        <v>919</v>
      </c>
      <c r="C464" t="s">
        <v>87</v>
      </c>
      <c r="D464" t="s">
        <v>246</v>
      </c>
      <c r="E464" s="55">
        <v>1280.992</v>
      </c>
    </row>
    <row r="465" spans="2:5" x14ac:dyDescent="0.3">
      <c r="B465" t="s">
        <v>919</v>
      </c>
      <c r="C465" t="s">
        <v>94</v>
      </c>
      <c r="D465" t="s">
        <v>581</v>
      </c>
      <c r="E465" s="55">
        <v>1278.1579999999999</v>
      </c>
    </row>
    <row r="466" spans="2:5" x14ac:dyDescent="0.3">
      <c r="B466" t="s">
        <v>919</v>
      </c>
      <c r="C466" t="s">
        <v>89</v>
      </c>
      <c r="D466" t="s">
        <v>390</v>
      </c>
      <c r="E466" s="55">
        <v>1277.99</v>
      </c>
    </row>
    <row r="467" spans="2:5" x14ac:dyDescent="0.3">
      <c r="B467" t="s">
        <v>919</v>
      </c>
      <c r="C467" t="s">
        <v>106</v>
      </c>
      <c r="D467" t="s">
        <v>689</v>
      </c>
      <c r="E467" s="55">
        <v>1273.606</v>
      </c>
    </row>
    <row r="468" spans="2:5" x14ac:dyDescent="0.3">
      <c r="B468" t="s">
        <v>919</v>
      </c>
      <c r="C468" t="s">
        <v>92</v>
      </c>
      <c r="D468" t="s">
        <v>441</v>
      </c>
      <c r="E468" s="55">
        <v>1271.42</v>
      </c>
    </row>
    <row r="469" spans="2:5" x14ac:dyDescent="0.3">
      <c r="B469" t="s">
        <v>919</v>
      </c>
      <c r="C469" t="s">
        <v>105</v>
      </c>
      <c r="D469" t="s">
        <v>582</v>
      </c>
      <c r="E469" s="55">
        <v>1271.17</v>
      </c>
    </row>
    <row r="470" spans="2:5" x14ac:dyDescent="0.3">
      <c r="B470" t="s">
        <v>919</v>
      </c>
      <c r="C470" t="s">
        <v>117</v>
      </c>
      <c r="D470" t="s">
        <v>540</v>
      </c>
      <c r="E470" s="55">
        <v>1270.3789999999999</v>
      </c>
    </row>
    <row r="471" spans="2:5" x14ac:dyDescent="0.3">
      <c r="B471" t="s">
        <v>919</v>
      </c>
      <c r="C471" t="s">
        <v>116</v>
      </c>
      <c r="D471" t="s">
        <v>148</v>
      </c>
      <c r="E471" s="55">
        <v>1270.2639999999999</v>
      </c>
    </row>
    <row r="472" spans="2:5" x14ac:dyDescent="0.3">
      <c r="B472" t="s">
        <v>919</v>
      </c>
      <c r="C472" t="s">
        <v>122</v>
      </c>
      <c r="D472" t="s">
        <v>722</v>
      </c>
      <c r="E472" s="55">
        <v>1269.8699999999999</v>
      </c>
    </row>
    <row r="473" spans="2:5" x14ac:dyDescent="0.3">
      <c r="B473" t="s">
        <v>919</v>
      </c>
      <c r="C473" t="s">
        <v>127</v>
      </c>
      <c r="D473" t="s">
        <v>324</v>
      </c>
      <c r="E473" s="55">
        <v>1267.1776</v>
      </c>
    </row>
    <row r="474" spans="2:5" x14ac:dyDescent="0.3">
      <c r="B474" t="s">
        <v>919</v>
      </c>
      <c r="C474" t="s">
        <v>86</v>
      </c>
      <c r="D474" t="s">
        <v>187</v>
      </c>
      <c r="E474" s="55">
        <v>1264.1400000000001</v>
      </c>
    </row>
    <row r="475" spans="2:5" x14ac:dyDescent="0.3">
      <c r="B475" t="s">
        <v>919</v>
      </c>
      <c r="C475" t="s">
        <v>114</v>
      </c>
      <c r="D475" t="s">
        <v>528</v>
      </c>
      <c r="E475" s="55">
        <v>1263.67</v>
      </c>
    </row>
    <row r="476" spans="2:5" x14ac:dyDescent="0.3">
      <c r="B476" t="s">
        <v>919</v>
      </c>
      <c r="C476" t="s">
        <v>94</v>
      </c>
      <c r="D476" t="s">
        <v>261</v>
      </c>
      <c r="E476" s="55">
        <v>1260.5340000000001</v>
      </c>
    </row>
    <row r="477" spans="2:5" x14ac:dyDescent="0.3">
      <c r="B477" t="s">
        <v>919</v>
      </c>
      <c r="C477" t="s">
        <v>116</v>
      </c>
      <c r="D477" t="s">
        <v>522</v>
      </c>
      <c r="E477" s="55">
        <v>1256.97</v>
      </c>
    </row>
    <row r="478" spans="2:5" x14ac:dyDescent="0.3">
      <c r="B478" t="s">
        <v>919</v>
      </c>
      <c r="C478" t="s">
        <v>89</v>
      </c>
      <c r="D478" t="s">
        <v>215</v>
      </c>
      <c r="E478" s="55">
        <v>1255.4380000000001</v>
      </c>
    </row>
    <row r="479" spans="2:5" x14ac:dyDescent="0.3">
      <c r="B479" t="s">
        <v>919</v>
      </c>
      <c r="C479" t="s">
        <v>119</v>
      </c>
      <c r="D479" t="s">
        <v>709</v>
      </c>
      <c r="E479" s="55">
        <v>1252.636</v>
      </c>
    </row>
    <row r="480" spans="2:5" x14ac:dyDescent="0.3">
      <c r="B480" t="s">
        <v>919</v>
      </c>
      <c r="C480" t="s">
        <v>89</v>
      </c>
      <c r="D480" t="s">
        <v>884</v>
      </c>
      <c r="E480" s="55">
        <v>1252.6020000000001</v>
      </c>
    </row>
    <row r="481" spans="2:5" x14ac:dyDescent="0.3">
      <c r="B481" t="s">
        <v>919</v>
      </c>
      <c r="C481" t="s">
        <v>116</v>
      </c>
      <c r="D481" t="s">
        <v>908</v>
      </c>
      <c r="E481" s="55">
        <v>1247.6400000000001</v>
      </c>
    </row>
    <row r="482" spans="2:5" x14ac:dyDescent="0.3">
      <c r="B482" t="s">
        <v>919</v>
      </c>
      <c r="C482" t="s">
        <v>94</v>
      </c>
      <c r="D482" t="s">
        <v>285</v>
      </c>
      <c r="E482" s="55">
        <v>1242.6320000000001</v>
      </c>
    </row>
    <row r="483" spans="2:5" x14ac:dyDescent="0.3">
      <c r="B483" t="s">
        <v>919</v>
      </c>
      <c r="C483" t="s">
        <v>122</v>
      </c>
      <c r="D483" t="s">
        <v>219</v>
      </c>
      <c r="E483" s="55">
        <v>1241.8119999999999</v>
      </c>
    </row>
    <row r="484" spans="2:5" x14ac:dyDescent="0.3">
      <c r="B484" t="s">
        <v>919</v>
      </c>
      <c r="C484" t="s">
        <v>98</v>
      </c>
      <c r="D484" t="s">
        <v>670</v>
      </c>
      <c r="E484" s="55">
        <v>1241.413</v>
      </c>
    </row>
    <row r="485" spans="2:5" x14ac:dyDescent="0.3">
      <c r="B485" t="s">
        <v>919</v>
      </c>
      <c r="C485" t="s">
        <v>127</v>
      </c>
      <c r="D485" t="s">
        <v>782</v>
      </c>
      <c r="E485" s="55">
        <v>1240.4179999999999</v>
      </c>
    </row>
    <row r="486" spans="2:5" x14ac:dyDescent="0.3">
      <c r="B486" t="s">
        <v>919</v>
      </c>
      <c r="C486" t="s">
        <v>106</v>
      </c>
      <c r="D486" t="s">
        <v>674</v>
      </c>
      <c r="E486" s="55">
        <v>1239.8330000000001</v>
      </c>
    </row>
    <row r="487" spans="2:5" x14ac:dyDescent="0.3">
      <c r="B487" t="s">
        <v>919</v>
      </c>
      <c r="C487" t="s">
        <v>53</v>
      </c>
      <c r="D487" t="s">
        <v>84</v>
      </c>
      <c r="E487" s="55">
        <v>1238.33</v>
      </c>
    </row>
    <row r="488" spans="2:5" x14ac:dyDescent="0.3">
      <c r="B488" t="s">
        <v>919</v>
      </c>
      <c r="C488" t="s">
        <v>89</v>
      </c>
      <c r="D488" t="s">
        <v>761</v>
      </c>
      <c r="E488" s="55">
        <v>1236.884</v>
      </c>
    </row>
    <row r="489" spans="2:5" x14ac:dyDescent="0.3">
      <c r="B489" t="s">
        <v>919</v>
      </c>
      <c r="C489" t="s">
        <v>106</v>
      </c>
      <c r="D489" t="s">
        <v>524</v>
      </c>
      <c r="E489" s="55">
        <v>1233.6099999999999</v>
      </c>
    </row>
    <row r="490" spans="2:5" x14ac:dyDescent="0.3">
      <c r="B490" t="s">
        <v>919</v>
      </c>
      <c r="C490" t="s">
        <v>89</v>
      </c>
      <c r="D490" t="s">
        <v>470</v>
      </c>
      <c r="E490" s="55">
        <v>1233.2449999999999</v>
      </c>
    </row>
    <row r="491" spans="2:5" x14ac:dyDescent="0.3">
      <c r="B491" t="s">
        <v>919</v>
      </c>
      <c r="C491" t="s">
        <v>89</v>
      </c>
      <c r="D491" t="s">
        <v>897</v>
      </c>
      <c r="E491" s="55">
        <v>1231.5</v>
      </c>
    </row>
    <row r="492" spans="2:5" x14ac:dyDescent="0.3">
      <c r="B492" t="s">
        <v>919</v>
      </c>
      <c r="C492" t="s">
        <v>91</v>
      </c>
      <c r="D492" t="s">
        <v>758</v>
      </c>
      <c r="E492" s="55">
        <v>1230.43</v>
      </c>
    </row>
    <row r="493" spans="2:5" x14ac:dyDescent="0.3">
      <c r="B493" t="s">
        <v>919</v>
      </c>
      <c r="C493" t="s">
        <v>89</v>
      </c>
      <c r="D493" t="s">
        <v>587</v>
      </c>
      <c r="E493" s="55">
        <v>1228.5</v>
      </c>
    </row>
    <row r="494" spans="2:5" x14ac:dyDescent="0.3">
      <c r="B494" t="s">
        <v>919</v>
      </c>
      <c r="C494" t="s">
        <v>127</v>
      </c>
      <c r="D494" t="s">
        <v>567</v>
      </c>
      <c r="E494" s="55">
        <v>1225.5563999999999</v>
      </c>
    </row>
    <row r="495" spans="2:5" x14ac:dyDescent="0.3">
      <c r="B495" t="s">
        <v>919</v>
      </c>
      <c r="C495" t="s">
        <v>96</v>
      </c>
      <c r="D495" t="s">
        <v>769</v>
      </c>
      <c r="E495" s="55">
        <v>1220.67</v>
      </c>
    </row>
    <row r="496" spans="2:5" x14ac:dyDescent="0.3">
      <c r="B496" t="s">
        <v>919</v>
      </c>
      <c r="C496" t="s">
        <v>127</v>
      </c>
      <c r="D496" t="s">
        <v>722</v>
      </c>
      <c r="E496" s="55">
        <v>1220.1802</v>
      </c>
    </row>
    <row r="497" spans="2:5" x14ac:dyDescent="0.3">
      <c r="B497" t="s">
        <v>919</v>
      </c>
      <c r="C497" t="s">
        <v>94</v>
      </c>
      <c r="D497" t="s">
        <v>170</v>
      </c>
      <c r="E497" s="55">
        <v>1219.96</v>
      </c>
    </row>
    <row r="498" spans="2:5" x14ac:dyDescent="0.3">
      <c r="B498" t="s">
        <v>919</v>
      </c>
      <c r="C498" t="s">
        <v>116</v>
      </c>
      <c r="D498" t="s">
        <v>824</v>
      </c>
      <c r="E498" s="55">
        <v>1217.568</v>
      </c>
    </row>
    <row r="499" spans="2:5" x14ac:dyDescent="0.3">
      <c r="B499" t="s">
        <v>919</v>
      </c>
      <c r="C499" t="s">
        <v>86</v>
      </c>
      <c r="D499" t="s">
        <v>789</v>
      </c>
      <c r="E499" s="55">
        <v>1215.92</v>
      </c>
    </row>
    <row r="500" spans="2:5" x14ac:dyDescent="0.3">
      <c r="B500" t="s">
        <v>919</v>
      </c>
      <c r="C500" t="s">
        <v>89</v>
      </c>
      <c r="D500" t="s">
        <v>916</v>
      </c>
      <c r="E500" s="55">
        <v>1215.6759999999999</v>
      </c>
    </row>
    <row r="501" spans="2:5" x14ac:dyDescent="0.3">
      <c r="B501" t="s">
        <v>919</v>
      </c>
      <c r="C501" t="s">
        <v>121</v>
      </c>
      <c r="D501" t="s">
        <v>580</v>
      </c>
      <c r="E501" s="55">
        <v>1215.269</v>
      </c>
    </row>
    <row r="502" spans="2:5" x14ac:dyDescent="0.3">
      <c r="B502" t="s">
        <v>919</v>
      </c>
      <c r="C502" t="s">
        <v>89</v>
      </c>
      <c r="D502" t="s">
        <v>641</v>
      </c>
      <c r="E502" s="55">
        <v>1215.0239999999999</v>
      </c>
    </row>
    <row r="503" spans="2:5" x14ac:dyDescent="0.3">
      <c r="B503" t="s">
        <v>919</v>
      </c>
      <c r="C503" t="s">
        <v>127</v>
      </c>
      <c r="D503" t="s">
        <v>908</v>
      </c>
      <c r="E503" s="55">
        <v>1212.96</v>
      </c>
    </row>
    <row r="504" spans="2:5" x14ac:dyDescent="0.3">
      <c r="B504" t="s">
        <v>919</v>
      </c>
      <c r="C504" t="s">
        <v>109</v>
      </c>
      <c r="D504" t="s">
        <v>148</v>
      </c>
      <c r="E504" s="55">
        <v>1207.76</v>
      </c>
    </row>
    <row r="505" spans="2:5" x14ac:dyDescent="0.3">
      <c r="B505" t="s">
        <v>919</v>
      </c>
      <c r="C505" t="s">
        <v>127</v>
      </c>
      <c r="D505" t="s">
        <v>219</v>
      </c>
      <c r="E505" s="55">
        <v>1203.441</v>
      </c>
    </row>
    <row r="506" spans="2:5" x14ac:dyDescent="0.3">
      <c r="B506" t="s">
        <v>919</v>
      </c>
      <c r="C506" t="s">
        <v>89</v>
      </c>
      <c r="D506" t="s">
        <v>487</v>
      </c>
      <c r="E506" s="55">
        <v>1201.5160000000001</v>
      </c>
    </row>
    <row r="507" spans="2:5" x14ac:dyDescent="0.3">
      <c r="B507" t="s">
        <v>919</v>
      </c>
      <c r="C507" t="s">
        <v>116</v>
      </c>
      <c r="D507" t="s">
        <v>329</v>
      </c>
      <c r="E507" s="55">
        <v>1197.02</v>
      </c>
    </row>
    <row r="508" spans="2:5" x14ac:dyDescent="0.3">
      <c r="B508" t="s">
        <v>919</v>
      </c>
      <c r="C508" t="s">
        <v>112</v>
      </c>
      <c r="D508" t="s">
        <v>762</v>
      </c>
      <c r="E508" s="55">
        <v>1196.316</v>
      </c>
    </row>
    <row r="509" spans="2:5" x14ac:dyDescent="0.3">
      <c r="B509" t="s">
        <v>919</v>
      </c>
      <c r="C509" t="s">
        <v>106</v>
      </c>
      <c r="D509" t="s">
        <v>798</v>
      </c>
      <c r="E509" s="55">
        <v>1194.8699999999999</v>
      </c>
    </row>
    <row r="510" spans="2:5" x14ac:dyDescent="0.3">
      <c r="B510" t="s">
        <v>919</v>
      </c>
      <c r="C510" t="s">
        <v>89</v>
      </c>
      <c r="D510" t="s">
        <v>627</v>
      </c>
      <c r="E510" s="55">
        <v>1193.3240000000001</v>
      </c>
    </row>
    <row r="511" spans="2:5" x14ac:dyDescent="0.3">
      <c r="B511" t="s">
        <v>919</v>
      </c>
      <c r="C511" t="s">
        <v>99</v>
      </c>
      <c r="D511" t="s">
        <v>291</v>
      </c>
      <c r="E511" s="55">
        <v>1190.8399999999999</v>
      </c>
    </row>
    <row r="512" spans="2:5" x14ac:dyDescent="0.3">
      <c r="B512" t="s">
        <v>919</v>
      </c>
      <c r="C512" t="s">
        <v>127</v>
      </c>
      <c r="D512" t="s">
        <v>818</v>
      </c>
      <c r="E512" s="55">
        <v>1190.53</v>
      </c>
    </row>
    <row r="513" spans="2:5" x14ac:dyDescent="0.3">
      <c r="B513" t="s">
        <v>919</v>
      </c>
      <c r="C513" t="s">
        <v>116</v>
      </c>
      <c r="D513" t="s">
        <v>446</v>
      </c>
      <c r="E513" s="55">
        <v>1183.7919999999999</v>
      </c>
    </row>
    <row r="514" spans="2:5" x14ac:dyDescent="0.3">
      <c r="B514" t="s">
        <v>919</v>
      </c>
      <c r="C514" t="s">
        <v>91</v>
      </c>
      <c r="D514" t="s">
        <v>660</v>
      </c>
      <c r="E514" s="55">
        <v>1179.27</v>
      </c>
    </row>
    <row r="515" spans="2:5" x14ac:dyDescent="0.3">
      <c r="B515" t="s">
        <v>919</v>
      </c>
      <c r="C515" t="s">
        <v>89</v>
      </c>
      <c r="D515" t="s">
        <v>331</v>
      </c>
      <c r="E515" s="55">
        <v>1175.933</v>
      </c>
    </row>
    <row r="516" spans="2:5" x14ac:dyDescent="0.3">
      <c r="B516" t="s">
        <v>919</v>
      </c>
      <c r="C516" t="s">
        <v>89</v>
      </c>
      <c r="D516" t="s">
        <v>667</v>
      </c>
      <c r="E516" s="55">
        <v>1173.616</v>
      </c>
    </row>
    <row r="517" spans="2:5" x14ac:dyDescent="0.3">
      <c r="B517" t="s">
        <v>919</v>
      </c>
      <c r="C517" t="s">
        <v>89</v>
      </c>
      <c r="D517" t="s">
        <v>823</v>
      </c>
      <c r="E517" s="55">
        <v>1173.03</v>
      </c>
    </row>
    <row r="518" spans="2:5" x14ac:dyDescent="0.3">
      <c r="B518" t="s">
        <v>919</v>
      </c>
      <c r="C518" t="s">
        <v>127</v>
      </c>
      <c r="D518" t="s">
        <v>643</v>
      </c>
      <c r="E518" s="55">
        <v>1171.7919999999999</v>
      </c>
    </row>
    <row r="519" spans="2:5" x14ac:dyDescent="0.3">
      <c r="B519" t="s">
        <v>919</v>
      </c>
      <c r="C519" t="s">
        <v>105</v>
      </c>
      <c r="D519" t="s">
        <v>637</v>
      </c>
      <c r="E519" s="55">
        <v>1170.9179999999999</v>
      </c>
    </row>
    <row r="520" spans="2:5" x14ac:dyDescent="0.3">
      <c r="B520" t="s">
        <v>919</v>
      </c>
      <c r="C520" t="s">
        <v>116</v>
      </c>
      <c r="D520" t="s">
        <v>368</v>
      </c>
      <c r="E520" s="55">
        <v>1170.72</v>
      </c>
    </row>
    <row r="521" spans="2:5" x14ac:dyDescent="0.3">
      <c r="B521" t="s">
        <v>919</v>
      </c>
      <c r="C521" t="s">
        <v>123</v>
      </c>
      <c r="D521" t="s">
        <v>147</v>
      </c>
      <c r="E521" s="55">
        <v>1169.98</v>
      </c>
    </row>
    <row r="522" spans="2:5" x14ac:dyDescent="0.3">
      <c r="B522" t="s">
        <v>919</v>
      </c>
      <c r="C522" t="s">
        <v>119</v>
      </c>
      <c r="D522" t="s">
        <v>674</v>
      </c>
      <c r="E522" s="55">
        <v>1169.694</v>
      </c>
    </row>
    <row r="523" spans="2:5" x14ac:dyDescent="0.3">
      <c r="B523" t="s">
        <v>919</v>
      </c>
      <c r="C523" t="s">
        <v>94</v>
      </c>
      <c r="D523" t="s">
        <v>451</v>
      </c>
      <c r="E523" s="55">
        <v>1169.454</v>
      </c>
    </row>
    <row r="524" spans="2:5" x14ac:dyDescent="0.3">
      <c r="B524" t="s">
        <v>919</v>
      </c>
      <c r="C524" t="s">
        <v>90</v>
      </c>
      <c r="D524" t="s">
        <v>895</v>
      </c>
      <c r="E524" s="55">
        <v>1167.296</v>
      </c>
    </row>
    <row r="525" spans="2:5" x14ac:dyDescent="0.3">
      <c r="B525" t="s">
        <v>919</v>
      </c>
      <c r="C525" t="s">
        <v>89</v>
      </c>
      <c r="D525" t="s">
        <v>859</v>
      </c>
      <c r="E525" s="55">
        <v>1167.056</v>
      </c>
    </row>
    <row r="526" spans="2:5" x14ac:dyDescent="0.3">
      <c r="B526" t="s">
        <v>919</v>
      </c>
      <c r="C526" t="s">
        <v>95</v>
      </c>
      <c r="D526" t="s">
        <v>805</v>
      </c>
      <c r="E526" s="55">
        <v>1166.92</v>
      </c>
    </row>
    <row r="527" spans="2:5" x14ac:dyDescent="0.3">
      <c r="B527" t="s">
        <v>919</v>
      </c>
      <c r="C527" t="s">
        <v>127</v>
      </c>
      <c r="D527" t="s">
        <v>566</v>
      </c>
      <c r="E527" s="55">
        <v>1166.7159999999999</v>
      </c>
    </row>
    <row r="528" spans="2:5" x14ac:dyDescent="0.3">
      <c r="B528" t="s">
        <v>919</v>
      </c>
      <c r="C528" t="s">
        <v>116</v>
      </c>
      <c r="D528" t="s">
        <v>397</v>
      </c>
      <c r="E528" s="55">
        <v>1165.328</v>
      </c>
    </row>
    <row r="529" spans="2:5" x14ac:dyDescent="0.3">
      <c r="B529" t="s">
        <v>919</v>
      </c>
      <c r="C529" t="s">
        <v>89</v>
      </c>
      <c r="D529" t="s">
        <v>720</v>
      </c>
      <c r="E529" s="55">
        <v>1162.576</v>
      </c>
    </row>
    <row r="530" spans="2:5" x14ac:dyDescent="0.3">
      <c r="B530" t="s">
        <v>919</v>
      </c>
      <c r="C530" t="s">
        <v>116</v>
      </c>
      <c r="D530" t="s">
        <v>825</v>
      </c>
      <c r="E530" s="55">
        <v>1162.5119999999999</v>
      </c>
    </row>
    <row r="531" spans="2:5" x14ac:dyDescent="0.3">
      <c r="B531" t="s">
        <v>919</v>
      </c>
      <c r="C531" t="s">
        <v>124</v>
      </c>
      <c r="D531" t="s">
        <v>781</v>
      </c>
      <c r="E531" s="55">
        <v>1159.8599999999999</v>
      </c>
    </row>
    <row r="532" spans="2:5" x14ac:dyDescent="0.3">
      <c r="B532" t="s">
        <v>919</v>
      </c>
      <c r="C532" t="s">
        <v>89</v>
      </c>
      <c r="D532" t="s">
        <v>908</v>
      </c>
      <c r="E532" s="55">
        <v>1159.4159999999999</v>
      </c>
    </row>
    <row r="533" spans="2:5" x14ac:dyDescent="0.3">
      <c r="B533" t="s">
        <v>919</v>
      </c>
      <c r="C533" t="s">
        <v>130</v>
      </c>
      <c r="D533" t="s">
        <v>193</v>
      </c>
      <c r="E533" s="55">
        <v>1159.06</v>
      </c>
    </row>
    <row r="534" spans="2:5" x14ac:dyDescent="0.3">
      <c r="B534" t="s">
        <v>919</v>
      </c>
      <c r="C534" t="s">
        <v>95</v>
      </c>
      <c r="D534" t="s">
        <v>243</v>
      </c>
      <c r="E534" s="55">
        <v>1158.1199999999999</v>
      </c>
    </row>
    <row r="535" spans="2:5" x14ac:dyDescent="0.3">
      <c r="B535" t="s">
        <v>919</v>
      </c>
      <c r="C535" t="s">
        <v>106</v>
      </c>
      <c r="D535" t="s">
        <v>172</v>
      </c>
      <c r="E535" s="55">
        <v>1157.98</v>
      </c>
    </row>
    <row r="536" spans="2:5" x14ac:dyDescent="0.3">
      <c r="B536" t="s">
        <v>919</v>
      </c>
      <c r="C536" t="s">
        <v>89</v>
      </c>
      <c r="D536" t="s">
        <v>879</v>
      </c>
      <c r="E536" s="55">
        <v>1154.644</v>
      </c>
    </row>
    <row r="537" spans="2:5" x14ac:dyDescent="0.3">
      <c r="B537" t="s">
        <v>919</v>
      </c>
      <c r="C537" t="s">
        <v>88</v>
      </c>
      <c r="D537" t="s">
        <v>683</v>
      </c>
      <c r="E537" s="55">
        <v>1152.8699999999999</v>
      </c>
    </row>
    <row r="538" spans="2:5" x14ac:dyDescent="0.3">
      <c r="B538" t="s">
        <v>919</v>
      </c>
      <c r="C538" t="s">
        <v>89</v>
      </c>
      <c r="D538" t="s">
        <v>169</v>
      </c>
      <c r="E538" s="55">
        <v>1151.508</v>
      </c>
    </row>
    <row r="539" spans="2:5" x14ac:dyDescent="0.3">
      <c r="B539" t="s">
        <v>919</v>
      </c>
      <c r="C539" t="s">
        <v>106</v>
      </c>
      <c r="D539" t="s">
        <v>637</v>
      </c>
      <c r="E539" s="55">
        <v>1151.345</v>
      </c>
    </row>
    <row r="540" spans="2:5" x14ac:dyDescent="0.3">
      <c r="B540" t="s">
        <v>919</v>
      </c>
      <c r="C540" t="s">
        <v>116</v>
      </c>
      <c r="D540" t="s">
        <v>720</v>
      </c>
      <c r="E540" s="55">
        <v>1151.222</v>
      </c>
    </row>
    <row r="541" spans="2:5" x14ac:dyDescent="0.3">
      <c r="B541" t="s">
        <v>919</v>
      </c>
      <c r="C541" t="s">
        <v>97</v>
      </c>
      <c r="D541" t="s">
        <v>545</v>
      </c>
      <c r="E541" s="55">
        <v>1148.806</v>
      </c>
    </row>
    <row r="542" spans="2:5" x14ac:dyDescent="0.3">
      <c r="B542" t="s">
        <v>919</v>
      </c>
      <c r="C542" t="s">
        <v>89</v>
      </c>
      <c r="D542" t="s">
        <v>217</v>
      </c>
      <c r="E542" s="55">
        <v>1148.326</v>
      </c>
    </row>
    <row r="543" spans="2:5" x14ac:dyDescent="0.3">
      <c r="B543" t="s">
        <v>919</v>
      </c>
      <c r="C543" t="s">
        <v>94</v>
      </c>
      <c r="D543" t="s">
        <v>318</v>
      </c>
      <c r="E543" s="55">
        <v>1143.8219999999999</v>
      </c>
    </row>
    <row r="544" spans="2:5" x14ac:dyDescent="0.3">
      <c r="B544" t="s">
        <v>919</v>
      </c>
      <c r="C544" t="s">
        <v>89</v>
      </c>
      <c r="D544" t="s">
        <v>789</v>
      </c>
      <c r="E544" s="55">
        <v>1143.096</v>
      </c>
    </row>
    <row r="545" spans="2:5" x14ac:dyDescent="0.3">
      <c r="B545" t="s">
        <v>919</v>
      </c>
      <c r="C545" t="s">
        <v>122</v>
      </c>
      <c r="D545" t="s">
        <v>268</v>
      </c>
      <c r="E545" s="55">
        <v>1142.6210000000001</v>
      </c>
    </row>
    <row r="546" spans="2:5" x14ac:dyDescent="0.3">
      <c r="B546" t="s">
        <v>919</v>
      </c>
      <c r="C546" t="s">
        <v>96</v>
      </c>
      <c r="D546" t="s">
        <v>427</v>
      </c>
      <c r="E546" s="55">
        <v>1142.43</v>
      </c>
    </row>
    <row r="547" spans="2:5" x14ac:dyDescent="0.3">
      <c r="B547" t="s">
        <v>919</v>
      </c>
      <c r="C547" t="s">
        <v>95</v>
      </c>
      <c r="D547" t="s">
        <v>899</v>
      </c>
      <c r="E547" s="55">
        <v>1142.165</v>
      </c>
    </row>
    <row r="548" spans="2:5" x14ac:dyDescent="0.3">
      <c r="B548" t="s">
        <v>919</v>
      </c>
      <c r="C548" t="s">
        <v>127</v>
      </c>
      <c r="D548" t="s">
        <v>17</v>
      </c>
      <c r="E548" s="55">
        <v>1141.3779999999999</v>
      </c>
    </row>
    <row r="549" spans="2:5" x14ac:dyDescent="0.3">
      <c r="B549" t="s">
        <v>919</v>
      </c>
      <c r="C549" t="s">
        <v>130</v>
      </c>
      <c r="D549" t="s">
        <v>293</v>
      </c>
      <c r="E549" s="55">
        <v>1139.92</v>
      </c>
    </row>
    <row r="550" spans="2:5" x14ac:dyDescent="0.3">
      <c r="B550" t="s">
        <v>919</v>
      </c>
      <c r="C550" t="s">
        <v>106</v>
      </c>
      <c r="D550" t="s">
        <v>362</v>
      </c>
      <c r="E550" s="55">
        <v>1137.4000000000001</v>
      </c>
    </row>
    <row r="551" spans="2:5" x14ac:dyDescent="0.3">
      <c r="B551" t="s">
        <v>919</v>
      </c>
      <c r="C551" t="s">
        <v>92</v>
      </c>
      <c r="D551" t="s">
        <v>884</v>
      </c>
      <c r="E551" s="55">
        <v>1136.896</v>
      </c>
    </row>
    <row r="552" spans="2:5" x14ac:dyDescent="0.3">
      <c r="B552" t="s">
        <v>919</v>
      </c>
      <c r="C552" t="s">
        <v>116</v>
      </c>
      <c r="D552" t="s">
        <v>499</v>
      </c>
      <c r="E552" s="55">
        <v>1135.3320000000001</v>
      </c>
    </row>
    <row r="553" spans="2:5" x14ac:dyDescent="0.3">
      <c r="B553" t="s">
        <v>919</v>
      </c>
      <c r="C553" t="s">
        <v>104</v>
      </c>
      <c r="D553" t="s">
        <v>251</v>
      </c>
      <c r="E553" s="55">
        <v>1133.82</v>
      </c>
    </row>
    <row r="554" spans="2:5" x14ac:dyDescent="0.3">
      <c r="B554" t="s">
        <v>919</v>
      </c>
      <c r="C554" t="s">
        <v>105</v>
      </c>
      <c r="D554" t="s">
        <v>893</v>
      </c>
      <c r="E554" s="55">
        <v>1132.8399999999999</v>
      </c>
    </row>
    <row r="555" spans="2:5" x14ac:dyDescent="0.3">
      <c r="B555" t="s">
        <v>919</v>
      </c>
      <c r="C555" t="s">
        <v>116</v>
      </c>
      <c r="D555" t="s">
        <v>308</v>
      </c>
      <c r="E555" s="55">
        <v>1132.6579999999999</v>
      </c>
    </row>
    <row r="556" spans="2:5" x14ac:dyDescent="0.3">
      <c r="B556" t="s">
        <v>919</v>
      </c>
      <c r="C556" t="s">
        <v>117</v>
      </c>
      <c r="D556" t="s">
        <v>276</v>
      </c>
      <c r="E556" s="55">
        <v>1127.9760000000001</v>
      </c>
    </row>
    <row r="557" spans="2:5" x14ac:dyDescent="0.3">
      <c r="B557" t="s">
        <v>919</v>
      </c>
      <c r="C557" t="s">
        <v>106</v>
      </c>
      <c r="D557" t="s">
        <v>233</v>
      </c>
      <c r="E557" s="55">
        <v>1126.83</v>
      </c>
    </row>
    <row r="558" spans="2:5" x14ac:dyDescent="0.3">
      <c r="B558" t="s">
        <v>919</v>
      </c>
      <c r="C558" t="s">
        <v>119</v>
      </c>
      <c r="D558" t="s">
        <v>232</v>
      </c>
      <c r="E558" s="55">
        <v>1126.2940000000001</v>
      </c>
    </row>
    <row r="559" spans="2:5" x14ac:dyDescent="0.3">
      <c r="B559" t="s">
        <v>919</v>
      </c>
      <c r="C559" t="s">
        <v>130</v>
      </c>
      <c r="D559" t="s">
        <v>609</v>
      </c>
      <c r="E559" s="55">
        <v>1120.73</v>
      </c>
    </row>
    <row r="560" spans="2:5" x14ac:dyDescent="0.3">
      <c r="B560" t="s">
        <v>919</v>
      </c>
      <c r="C560" t="s">
        <v>89</v>
      </c>
      <c r="D560" t="s">
        <v>472</v>
      </c>
      <c r="E560" s="55">
        <v>1117.92</v>
      </c>
    </row>
    <row r="561" spans="2:5" x14ac:dyDescent="0.3">
      <c r="B561" t="s">
        <v>919</v>
      </c>
      <c r="C561" t="s">
        <v>120</v>
      </c>
      <c r="D561" t="s">
        <v>202</v>
      </c>
      <c r="E561" s="55">
        <v>1117.92</v>
      </c>
    </row>
    <row r="562" spans="2:5" x14ac:dyDescent="0.3">
      <c r="B562" t="s">
        <v>919</v>
      </c>
      <c r="C562" t="s">
        <v>116</v>
      </c>
      <c r="D562" t="s">
        <v>662</v>
      </c>
      <c r="E562" s="55">
        <v>1115.25</v>
      </c>
    </row>
    <row r="563" spans="2:5" x14ac:dyDescent="0.3">
      <c r="B563" t="s">
        <v>919</v>
      </c>
      <c r="C563" t="s">
        <v>115</v>
      </c>
      <c r="D563" t="s">
        <v>435</v>
      </c>
      <c r="E563" s="55">
        <v>1114.192</v>
      </c>
    </row>
    <row r="564" spans="2:5" x14ac:dyDescent="0.3">
      <c r="B564" t="s">
        <v>919</v>
      </c>
      <c r="C564" t="s">
        <v>98</v>
      </c>
      <c r="D564" t="s">
        <v>517</v>
      </c>
      <c r="E564" s="55">
        <v>1112.4079999999999</v>
      </c>
    </row>
    <row r="565" spans="2:5" x14ac:dyDescent="0.3">
      <c r="B565" t="s">
        <v>919</v>
      </c>
      <c r="C565" t="s">
        <v>95</v>
      </c>
      <c r="D565" t="s">
        <v>703</v>
      </c>
      <c r="E565" s="55">
        <v>1111.6980000000001</v>
      </c>
    </row>
    <row r="566" spans="2:5" x14ac:dyDescent="0.3">
      <c r="B566" t="s">
        <v>919</v>
      </c>
      <c r="C566" t="s">
        <v>122</v>
      </c>
      <c r="D566" t="s">
        <v>425</v>
      </c>
      <c r="E566" s="55">
        <v>1110.6479999999999</v>
      </c>
    </row>
    <row r="567" spans="2:5" x14ac:dyDescent="0.3">
      <c r="B567" t="s">
        <v>919</v>
      </c>
      <c r="C567" t="s">
        <v>108</v>
      </c>
      <c r="D567" t="s">
        <v>537</v>
      </c>
      <c r="E567" s="55">
        <v>1110.5</v>
      </c>
    </row>
    <row r="568" spans="2:5" x14ac:dyDescent="0.3">
      <c r="B568" t="s">
        <v>919</v>
      </c>
      <c r="C568" t="s">
        <v>119</v>
      </c>
      <c r="D568" t="s">
        <v>308</v>
      </c>
      <c r="E568" s="55">
        <v>1110.3440000000001</v>
      </c>
    </row>
    <row r="569" spans="2:5" x14ac:dyDescent="0.3">
      <c r="B569" t="s">
        <v>919</v>
      </c>
      <c r="C569" t="s">
        <v>125</v>
      </c>
      <c r="D569" t="s">
        <v>392</v>
      </c>
      <c r="E569" s="55">
        <v>1107.68</v>
      </c>
    </row>
    <row r="570" spans="2:5" x14ac:dyDescent="0.3">
      <c r="B570" t="s">
        <v>919</v>
      </c>
      <c r="C570" t="s">
        <v>53</v>
      </c>
      <c r="D570" t="s">
        <v>17</v>
      </c>
      <c r="E570" s="55">
        <v>1107.6600000000001</v>
      </c>
    </row>
    <row r="571" spans="2:5" x14ac:dyDescent="0.3">
      <c r="B571" t="s">
        <v>919</v>
      </c>
      <c r="C571" t="s">
        <v>94</v>
      </c>
      <c r="D571" t="s">
        <v>795</v>
      </c>
      <c r="E571" s="55">
        <v>1107.556</v>
      </c>
    </row>
    <row r="572" spans="2:5" x14ac:dyDescent="0.3">
      <c r="B572" t="s">
        <v>919</v>
      </c>
      <c r="C572" t="s">
        <v>117</v>
      </c>
      <c r="D572" t="s">
        <v>394</v>
      </c>
      <c r="E572" s="55">
        <v>1106.924</v>
      </c>
    </row>
    <row r="573" spans="2:5" x14ac:dyDescent="0.3">
      <c r="B573" t="s">
        <v>919</v>
      </c>
      <c r="C573" t="s">
        <v>122</v>
      </c>
      <c r="D573" t="s">
        <v>183</v>
      </c>
      <c r="E573" s="55">
        <v>1106.77</v>
      </c>
    </row>
    <row r="574" spans="2:5" x14ac:dyDescent="0.3">
      <c r="B574" t="s">
        <v>919</v>
      </c>
      <c r="C574" t="s">
        <v>94</v>
      </c>
      <c r="D574" t="s">
        <v>443</v>
      </c>
      <c r="E574" s="55">
        <v>1103.356</v>
      </c>
    </row>
    <row r="575" spans="2:5" x14ac:dyDescent="0.3">
      <c r="B575" t="s">
        <v>919</v>
      </c>
      <c r="C575" t="s">
        <v>127</v>
      </c>
      <c r="D575" t="s">
        <v>848</v>
      </c>
      <c r="E575" s="55">
        <v>1102.472</v>
      </c>
    </row>
    <row r="576" spans="2:5" x14ac:dyDescent="0.3">
      <c r="B576" t="s">
        <v>919</v>
      </c>
      <c r="C576" t="s">
        <v>132</v>
      </c>
      <c r="D576" t="s">
        <v>474</v>
      </c>
      <c r="E576" s="55">
        <v>1099.96</v>
      </c>
    </row>
    <row r="577" spans="2:5" x14ac:dyDescent="0.3">
      <c r="B577" t="s">
        <v>919</v>
      </c>
      <c r="C577" t="s">
        <v>89</v>
      </c>
      <c r="D577" t="s">
        <v>411</v>
      </c>
      <c r="E577" s="55">
        <v>1094.3</v>
      </c>
    </row>
    <row r="578" spans="2:5" x14ac:dyDescent="0.3">
      <c r="B578" t="s">
        <v>919</v>
      </c>
      <c r="C578" t="s">
        <v>92</v>
      </c>
      <c r="D578" t="s">
        <v>253</v>
      </c>
      <c r="E578" s="55">
        <v>1094.25</v>
      </c>
    </row>
    <row r="579" spans="2:5" x14ac:dyDescent="0.3">
      <c r="B579" t="s">
        <v>919</v>
      </c>
      <c r="C579" t="s">
        <v>105</v>
      </c>
      <c r="D579" t="s">
        <v>271</v>
      </c>
      <c r="E579" s="55">
        <v>1091.3499999999999</v>
      </c>
    </row>
    <row r="580" spans="2:5" x14ac:dyDescent="0.3">
      <c r="B580" t="s">
        <v>919</v>
      </c>
      <c r="C580" t="s">
        <v>126</v>
      </c>
      <c r="D580" t="s">
        <v>477</v>
      </c>
      <c r="E580" s="55">
        <v>1090.348</v>
      </c>
    </row>
    <row r="581" spans="2:5" x14ac:dyDescent="0.3">
      <c r="B581" t="s">
        <v>919</v>
      </c>
      <c r="C581" t="s">
        <v>127</v>
      </c>
      <c r="D581" t="s">
        <v>451</v>
      </c>
      <c r="E581" s="55">
        <v>1089.2619999999999</v>
      </c>
    </row>
    <row r="582" spans="2:5" x14ac:dyDescent="0.3">
      <c r="B582" t="s">
        <v>919</v>
      </c>
      <c r="C582" t="s">
        <v>89</v>
      </c>
      <c r="D582" t="s">
        <v>608</v>
      </c>
      <c r="E582" s="55">
        <v>1087.827</v>
      </c>
    </row>
    <row r="583" spans="2:5" x14ac:dyDescent="0.3">
      <c r="B583" t="s">
        <v>919</v>
      </c>
      <c r="C583" t="s">
        <v>89</v>
      </c>
      <c r="D583" t="s">
        <v>226</v>
      </c>
      <c r="E583" s="55">
        <v>1086.664</v>
      </c>
    </row>
    <row r="584" spans="2:5" x14ac:dyDescent="0.3">
      <c r="B584" t="s">
        <v>919</v>
      </c>
      <c r="C584" t="s">
        <v>132</v>
      </c>
      <c r="D584" t="s">
        <v>200</v>
      </c>
      <c r="E584" s="55">
        <v>1085.8699999999999</v>
      </c>
    </row>
    <row r="585" spans="2:5" x14ac:dyDescent="0.3">
      <c r="B585" t="s">
        <v>919</v>
      </c>
      <c r="C585" t="s">
        <v>116</v>
      </c>
      <c r="D585" t="s">
        <v>697</v>
      </c>
      <c r="E585" s="55">
        <v>1085.42</v>
      </c>
    </row>
    <row r="586" spans="2:5" x14ac:dyDescent="0.3">
      <c r="B586" t="s">
        <v>919</v>
      </c>
      <c r="C586" t="s">
        <v>116</v>
      </c>
      <c r="D586" t="s">
        <v>610</v>
      </c>
      <c r="E586" s="55">
        <v>1083.07</v>
      </c>
    </row>
    <row r="587" spans="2:5" x14ac:dyDescent="0.3">
      <c r="B587" t="s">
        <v>919</v>
      </c>
      <c r="C587" t="s">
        <v>116</v>
      </c>
      <c r="D587" t="s">
        <v>372</v>
      </c>
      <c r="E587" s="55">
        <v>1082.1500000000001</v>
      </c>
    </row>
    <row r="588" spans="2:5" x14ac:dyDescent="0.3">
      <c r="B588" t="s">
        <v>919</v>
      </c>
      <c r="C588" t="s">
        <v>105</v>
      </c>
      <c r="D588" t="s">
        <v>264</v>
      </c>
      <c r="E588" s="55">
        <v>1081.69</v>
      </c>
    </row>
    <row r="589" spans="2:5" x14ac:dyDescent="0.3">
      <c r="B589" t="s">
        <v>919</v>
      </c>
      <c r="C589" t="s">
        <v>89</v>
      </c>
      <c r="D589" t="s">
        <v>478</v>
      </c>
      <c r="E589" s="55">
        <v>1080.097</v>
      </c>
    </row>
    <row r="590" spans="2:5" x14ac:dyDescent="0.3">
      <c r="B590" t="s">
        <v>919</v>
      </c>
      <c r="C590" t="s">
        <v>122</v>
      </c>
      <c r="D590" t="s">
        <v>898</v>
      </c>
      <c r="E590" s="55">
        <v>1079.316</v>
      </c>
    </row>
    <row r="591" spans="2:5" x14ac:dyDescent="0.3">
      <c r="B591" t="s">
        <v>919</v>
      </c>
      <c r="C591" t="s">
        <v>113</v>
      </c>
      <c r="D591" t="s">
        <v>434</v>
      </c>
      <c r="E591" s="55">
        <v>1077.47</v>
      </c>
    </row>
    <row r="592" spans="2:5" x14ac:dyDescent="0.3">
      <c r="B592" t="s">
        <v>919</v>
      </c>
      <c r="C592" t="s">
        <v>106</v>
      </c>
      <c r="D592" t="s">
        <v>203</v>
      </c>
      <c r="E592" s="55">
        <v>1076.43</v>
      </c>
    </row>
    <row r="593" spans="2:5" x14ac:dyDescent="0.3">
      <c r="B593" t="s">
        <v>919</v>
      </c>
      <c r="C593" t="s">
        <v>89</v>
      </c>
      <c r="D593" t="s">
        <v>190</v>
      </c>
      <c r="E593" s="55">
        <v>1071.8820000000001</v>
      </c>
    </row>
    <row r="594" spans="2:5" x14ac:dyDescent="0.3">
      <c r="B594" t="s">
        <v>919</v>
      </c>
      <c r="C594" t="s">
        <v>104</v>
      </c>
      <c r="D594" t="s">
        <v>599</v>
      </c>
      <c r="E594" s="55">
        <v>1071.74</v>
      </c>
    </row>
    <row r="595" spans="2:5" x14ac:dyDescent="0.3">
      <c r="B595" t="s">
        <v>919</v>
      </c>
      <c r="C595" t="s">
        <v>89</v>
      </c>
      <c r="D595" t="s">
        <v>291</v>
      </c>
      <c r="E595" s="55">
        <v>1069.1320000000001</v>
      </c>
    </row>
    <row r="596" spans="2:5" x14ac:dyDescent="0.3">
      <c r="B596" t="s">
        <v>919</v>
      </c>
      <c r="C596" t="s">
        <v>89</v>
      </c>
      <c r="D596" t="s">
        <v>213</v>
      </c>
      <c r="E596" s="55">
        <v>1065.93</v>
      </c>
    </row>
    <row r="597" spans="2:5" x14ac:dyDescent="0.3">
      <c r="B597" t="s">
        <v>919</v>
      </c>
      <c r="C597" t="s">
        <v>130</v>
      </c>
      <c r="D597" t="s">
        <v>758</v>
      </c>
      <c r="E597" s="55">
        <v>1065.8399999999999</v>
      </c>
    </row>
    <row r="598" spans="2:5" x14ac:dyDescent="0.3">
      <c r="B598" t="s">
        <v>919</v>
      </c>
      <c r="C598" t="s">
        <v>127</v>
      </c>
      <c r="D598" t="s">
        <v>425</v>
      </c>
      <c r="E598" s="55">
        <v>1061.328</v>
      </c>
    </row>
    <row r="599" spans="2:5" x14ac:dyDescent="0.3">
      <c r="B599" t="s">
        <v>919</v>
      </c>
      <c r="C599" t="s">
        <v>120</v>
      </c>
      <c r="D599" t="s">
        <v>323</v>
      </c>
      <c r="E599" s="55">
        <v>1058.27</v>
      </c>
    </row>
    <row r="600" spans="2:5" x14ac:dyDescent="0.3">
      <c r="B600" t="s">
        <v>919</v>
      </c>
      <c r="C600" t="s">
        <v>122</v>
      </c>
      <c r="D600" t="s">
        <v>846</v>
      </c>
      <c r="E600" s="55">
        <v>1058.1880000000001</v>
      </c>
    </row>
    <row r="601" spans="2:5" x14ac:dyDescent="0.3">
      <c r="B601" t="s">
        <v>919</v>
      </c>
      <c r="C601" t="s">
        <v>94</v>
      </c>
      <c r="D601" t="s">
        <v>494</v>
      </c>
      <c r="E601" s="55">
        <v>1058.1079999999999</v>
      </c>
    </row>
    <row r="602" spans="2:5" x14ac:dyDescent="0.3">
      <c r="B602" t="s">
        <v>919</v>
      </c>
      <c r="C602" t="s">
        <v>94</v>
      </c>
      <c r="D602" t="s">
        <v>330</v>
      </c>
      <c r="E602" s="55">
        <v>1057.1679999999999</v>
      </c>
    </row>
    <row r="603" spans="2:5" x14ac:dyDescent="0.3">
      <c r="B603" t="s">
        <v>919</v>
      </c>
      <c r="C603" t="s">
        <v>130</v>
      </c>
      <c r="D603" t="s">
        <v>728</v>
      </c>
      <c r="E603" s="55">
        <v>1056.8599999999999</v>
      </c>
    </row>
    <row r="604" spans="2:5" x14ac:dyDescent="0.3">
      <c r="B604" t="s">
        <v>919</v>
      </c>
      <c r="C604" t="s">
        <v>89</v>
      </c>
      <c r="D604" t="s">
        <v>880</v>
      </c>
      <c r="E604" s="55">
        <v>1054.9280000000001</v>
      </c>
    </row>
    <row r="605" spans="2:5" x14ac:dyDescent="0.3">
      <c r="B605" t="s">
        <v>919</v>
      </c>
      <c r="C605" t="s">
        <v>116</v>
      </c>
      <c r="D605" t="s">
        <v>661</v>
      </c>
      <c r="E605" s="55">
        <v>1053.114</v>
      </c>
    </row>
    <row r="606" spans="2:5" x14ac:dyDescent="0.3">
      <c r="B606" t="s">
        <v>919</v>
      </c>
      <c r="C606" t="s">
        <v>116</v>
      </c>
      <c r="D606" t="s">
        <v>348</v>
      </c>
      <c r="E606" s="55">
        <v>1050.5999999999999</v>
      </c>
    </row>
    <row r="607" spans="2:5" x14ac:dyDescent="0.3">
      <c r="B607" t="s">
        <v>919</v>
      </c>
      <c r="C607" t="s">
        <v>127</v>
      </c>
      <c r="D607" t="s">
        <v>586</v>
      </c>
      <c r="E607" s="55">
        <v>1048.712</v>
      </c>
    </row>
    <row r="608" spans="2:5" x14ac:dyDescent="0.3">
      <c r="B608" t="s">
        <v>919</v>
      </c>
      <c r="C608" t="s">
        <v>119</v>
      </c>
      <c r="D608" t="s">
        <v>418</v>
      </c>
      <c r="E608" s="55">
        <v>1048.3499999999999</v>
      </c>
    </row>
    <row r="609" spans="2:5" x14ac:dyDescent="0.3">
      <c r="B609" t="s">
        <v>919</v>
      </c>
      <c r="C609" t="s">
        <v>89</v>
      </c>
      <c r="D609" t="s">
        <v>414</v>
      </c>
      <c r="E609" s="55">
        <v>1047.452</v>
      </c>
    </row>
    <row r="610" spans="2:5" x14ac:dyDescent="0.3">
      <c r="B610" t="s">
        <v>919</v>
      </c>
      <c r="C610" t="s">
        <v>130</v>
      </c>
      <c r="D610" t="s">
        <v>569</v>
      </c>
      <c r="E610" s="55">
        <v>1046.47</v>
      </c>
    </row>
    <row r="611" spans="2:5" x14ac:dyDescent="0.3">
      <c r="B611" t="s">
        <v>919</v>
      </c>
      <c r="C611" t="s">
        <v>98</v>
      </c>
      <c r="D611" t="s">
        <v>559</v>
      </c>
      <c r="E611" s="55">
        <v>1045.8720000000001</v>
      </c>
    </row>
    <row r="612" spans="2:5" x14ac:dyDescent="0.3">
      <c r="B612" t="s">
        <v>919</v>
      </c>
      <c r="C612" t="s">
        <v>116</v>
      </c>
      <c r="D612" t="s">
        <v>486</v>
      </c>
      <c r="E612" s="55">
        <v>1045.21</v>
      </c>
    </row>
    <row r="613" spans="2:5" x14ac:dyDescent="0.3">
      <c r="B613" t="s">
        <v>919</v>
      </c>
      <c r="C613" t="s">
        <v>128</v>
      </c>
      <c r="D613" t="s">
        <v>395</v>
      </c>
      <c r="E613" s="55">
        <v>1044.6300000000001</v>
      </c>
    </row>
    <row r="614" spans="2:5" x14ac:dyDescent="0.3">
      <c r="B614" t="s">
        <v>919</v>
      </c>
      <c r="C614" t="s">
        <v>117</v>
      </c>
      <c r="D614" t="s">
        <v>577</v>
      </c>
      <c r="E614" s="55">
        <v>1044.44</v>
      </c>
    </row>
    <row r="615" spans="2:5" x14ac:dyDescent="0.3">
      <c r="B615" t="s">
        <v>919</v>
      </c>
      <c r="C615" t="s">
        <v>87</v>
      </c>
      <c r="D615" t="s">
        <v>766</v>
      </c>
      <c r="E615" s="55">
        <v>1044.075</v>
      </c>
    </row>
    <row r="616" spans="2:5" x14ac:dyDescent="0.3">
      <c r="B616" t="s">
        <v>919</v>
      </c>
      <c r="C616" t="s">
        <v>119</v>
      </c>
      <c r="D616" t="s">
        <v>854</v>
      </c>
      <c r="E616" s="55">
        <v>1043.0409999999999</v>
      </c>
    </row>
    <row r="617" spans="2:5" x14ac:dyDescent="0.3">
      <c r="B617" t="s">
        <v>919</v>
      </c>
      <c r="C617" t="s">
        <v>120</v>
      </c>
      <c r="D617" t="s">
        <v>885</v>
      </c>
      <c r="E617" s="55">
        <v>1040.19</v>
      </c>
    </row>
    <row r="618" spans="2:5" x14ac:dyDescent="0.3">
      <c r="B618" t="s">
        <v>919</v>
      </c>
      <c r="C618" t="s">
        <v>94</v>
      </c>
      <c r="D618" t="s">
        <v>681</v>
      </c>
      <c r="E618" s="55">
        <v>1039.384</v>
      </c>
    </row>
    <row r="619" spans="2:5" x14ac:dyDescent="0.3">
      <c r="B619" t="s">
        <v>919</v>
      </c>
      <c r="C619" t="s">
        <v>114</v>
      </c>
      <c r="D619" t="s">
        <v>869</v>
      </c>
      <c r="E619" s="55">
        <v>1038.26</v>
      </c>
    </row>
    <row r="620" spans="2:5" x14ac:dyDescent="0.3">
      <c r="B620" t="s">
        <v>919</v>
      </c>
      <c r="C620" t="s">
        <v>116</v>
      </c>
      <c r="D620" t="s">
        <v>208</v>
      </c>
      <c r="E620" s="55">
        <v>1035.8</v>
      </c>
    </row>
    <row r="621" spans="2:5" x14ac:dyDescent="0.3">
      <c r="B621" t="s">
        <v>919</v>
      </c>
      <c r="C621" t="s">
        <v>89</v>
      </c>
      <c r="D621" t="s">
        <v>268</v>
      </c>
      <c r="E621" s="55">
        <v>1035.3499999999999</v>
      </c>
    </row>
    <row r="622" spans="2:5" x14ac:dyDescent="0.3">
      <c r="B622" t="s">
        <v>919</v>
      </c>
      <c r="C622" t="s">
        <v>89</v>
      </c>
      <c r="D622" t="s">
        <v>611</v>
      </c>
      <c r="E622" s="55">
        <v>1035.2159999999999</v>
      </c>
    </row>
    <row r="623" spans="2:5" x14ac:dyDescent="0.3">
      <c r="B623" t="s">
        <v>919</v>
      </c>
      <c r="C623" t="s">
        <v>116</v>
      </c>
      <c r="D623" t="s">
        <v>352</v>
      </c>
      <c r="E623" s="55">
        <v>1033.5</v>
      </c>
    </row>
    <row r="624" spans="2:5" x14ac:dyDescent="0.3">
      <c r="B624" t="s">
        <v>919</v>
      </c>
      <c r="C624" t="s">
        <v>116</v>
      </c>
      <c r="D624" t="s">
        <v>637</v>
      </c>
      <c r="E624" s="55">
        <v>1033.2339999999999</v>
      </c>
    </row>
    <row r="625" spans="2:5" x14ac:dyDescent="0.3">
      <c r="B625" t="s">
        <v>919</v>
      </c>
      <c r="C625" t="s">
        <v>95</v>
      </c>
      <c r="D625" t="s">
        <v>343</v>
      </c>
      <c r="E625" s="55">
        <v>1030.742</v>
      </c>
    </row>
    <row r="626" spans="2:5" x14ac:dyDescent="0.3">
      <c r="B626" t="s">
        <v>919</v>
      </c>
      <c r="C626" t="s">
        <v>122</v>
      </c>
      <c r="D626" t="s">
        <v>351</v>
      </c>
      <c r="E626" s="55">
        <v>1029.981</v>
      </c>
    </row>
    <row r="627" spans="2:5" x14ac:dyDescent="0.3">
      <c r="B627" t="s">
        <v>919</v>
      </c>
      <c r="C627" t="s">
        <v>89</v>
      </c>
      <c r="D627" t="s">
        <v>354</v>
      </c>
      <c r="E627" s="55">
        <v>1029.17</v>
      </c>
    </row>
    <row r="628" spans="2:5" x14ac:dyDescent="0.3">
      <c r="B628" t="s">
        <v>919</v>
      </c>
      <c r="C628" t="s">
        <v>117</v>
      </c>
      <c r="D628" t="s">
        <v>353</v>
      </c>
      <c r="E628" s="55">
        <v>1027.21</v>
      </c>
    </row>
    <row r="629" spans="2:5" x14ac:dyDescent="0.3">
      <c r="B629" t="s">
        <v>919</v>
      </c>
      <c r="C629" t="s">
        <v>119</v>
      </c>
      <c r="D629" t="s">
        <v>222</v>
      </c>
      <c r="E629" s="55">
        <v>1022.97</v>
      </c>
    </row>
    <row r="630" spans="2:5" x14ac:dyDescent="0.3">
      <c r="B630" t="s">
        <v>919</v>
      </c>
      <c r="C630" t="s">
        <v>96</v>
      </c>
      <c r="D630" t="s">
        <v>789</v>
      </c>
      <c r="E630" s="55">
        <v>1022.61</v>
      </c>
    </row>
    <row r="631" spans="2:5" x14ac:dyDescent="0.3">
      <c r="B631" t="s">
        <v>919</v>
      </c>
      <c r="C631" t="s">
        <v>89</v>
      </c>
      <c r="D631" t="s">
        <v>769</v>
      </c>
      <c r="E631" s="55">
        <v>1021.136</v>
      </c>
    </row>
    <row r="632" spans="2:5" x14ac:dyDescent="0.3">
      <c r="B632" t="s">
        <v>919</v>
      </c>
      <c r="C632" t="s">
        <v>90</v>
      </c>
      <c r="D632" t="s">
        <v>368</v>
      </c>
      <c r="E632" s="55">
        <v>1020.263</v>
      </c>
    </row>
    <row r="633" spans="2:5" x14ac:dyDescent="0.3">
      <c r="B633" t="s">
        <v>919</v>
      </c>
      <c r="C633" t="s">
        <v>127</v>
      </c>
      <c r="D633" t="s">
        <v>186</v>
      </c>
      <c r="E633" s="55">
        <v>1018.994</v>
      </c>
    </row>
    <row r="634" spans="2:5" x14ac:dyDescent="0.3">
      <c r="B634" t="s">
        <v>919</v>
      </c>
      <c r="C634" t="s">
        <v>117</v>
      </c>
      <c r="D634" t="s">
        <v>374</v>
      </c>
      <c r="E634" s="55">
        <v>1017.136</v>
      </c>
    </row>
    <row r="635" spans="2:5" x14ac:dyDescent="0.3">
      <c r="B635" t="s">
        <v>919</v>
      </c>
      <c r="C635" t="s">
        <v>89</v>
      </c>
      <c r="D635" t="s">
        <v>275</v>
      </c>
      <c r="E635" s="55">
        <v>1016.184</v>
      </c>
    </row>
    <row r="636" spans="2:5" x14ac:dyDescent="0.3">
      <c r="B636" t="s">
        <v>919</v>
      </c>
      <c r="C636" t="s">
        <v>95</v>
      </c>
      <c r="D636" t="s">
        <v>574</v>
      </c>
      <c r="E636" s="55">
        <v>1015.816</v>
      </c>
    </row>
    <row r="637" spans="2:5" x14ac:dyDescent="0.3">
      <c r="B637" t="s">
        <v>919</v>
      </c>
      <c r="C637" t="s">
        <v>116</v>
      </c>
      <c r="D637" t="s">
        <v>613</v>
      </c>
      <c r="E637" s="55">
        <v>1014.287</v>
      </c>
    </row>
    <row r="638" spans="2:5" x14ac:dyDescent="0.3">
      <c r="B638" t="s">
        <v>919</v>
      </c>
      <c r="C638" t="s">
        <v>116</v>
      </c>
      <c r="D638" t="s">
        <v>543</v>
      </c>
      <c r="E638" s="55">
        <v>1013.648</v>
      </c>
    </row>
    <row r="639" spans="2:5" x14ac:dyDescent="0.3">
      <c r="B639" t="s">
        <v>919</v>
      </c>
      <c r="C639" t="s">
        <v>89</v>
      </c>
      <c r="D639" t="s">
        <v>732</v>
      </c>
      <c r="E639" s="55">
        <v>1011.696</v>
      </c>
    </row>
    <row r="640" spans="2:5" x14ac:dyDescent="0.3">
      <c r="B640" t="s">
        <v>919</v>
      </c>
      <c r="C640" t="s">
        <v>94</v>
      </c>
      <c r="D640" t="s">
        <v>260</v>
      </c>
      <c r="E640" s="55">
        <v>1008.144</v>
      </c>
    </row>
    <row r="641" spans="2:5" x14ac:dyDescent="0.3">
      <c r="B641" t="s">
        <v>919</v>
      </c>
      <c r="C641" t="s">
        <v>89</v>
      </c>
      <c r="D641" t="s">
        <v>568</v>
      </c>
      <c r="E641" s="55">
        <v>1007.12</v>
      </c>
    </row>
    <row r="642" spans="2:5" x14ac:dyDescent="0.3">
      <c r="B642" t="s">
        <v>919</v>
      </c>
      <c r="C642" t="s">
        <v>116</v>
      </c>
      <c r="D642" t="s">
        <v>898</v>
      </c>
      <c r="E642" s="55">
        <v>1006.03</v>
      </c>
    </row>
    <row r="643" spans="2:5" x14ac:dyDescent="0.3">
      <c r="B643" t="s">
        <v>919</v>
      </c>
      <c r="C643" t="s">
        <v>116</v>
      </c>
      <c r="D643" t="s">
        <v>504</v>
      </c>
      <c r="E643" s="55">
        <v>1004.566</v>
      </c>
    </row>
    <row r="644" spans="2:5" x14ac:dyDescent="0.3">
      <c r="B644" t="s">
        <v>919</v>
      </c>
      <c r="C644" t="s">
        <v>94</v>
      </c>
      <c r="D644" t="s">
        <v>155</v>
      </c>
      <c r="E644" s="55">
        <v>1003.62</v>
      </c>
    </row>
    <row r="645" spans="2:5" x14ac:dyDescent="0.3">
      <c r="B645" t="s">
        <v>919</v>
      </c>
      <c r="C645" t="s">
        <v>86</v>
      </c>
      <c r="D645" t="s">
        <v>771</v>
      </c>
      <c r="E645" s="55">
        <v>1002.7</v>
      </c>
    </row>
    <row r="646" spans="2:5" x14ac:dyDescent="0.3">
      <c r="B646" t="s">
        <v>919</v>
      </c>
      <c r="C646" t="s">
        <v>127</v>
      </c>
      <c r="D646" t="s">
        <v>251</v>
      </c>
      <c r="E646" s="55">
        <v>1002.29</v>
      </c>
    </row>
    <row r="647" spans="2:5" x14ac:dyDescent="0.3">
      <c r="B647" t="s">
        <v>919</v>
      </c>
      <c r="C647" t="s">
        <v>126</v>
      </c>
      <c r="D647" t="s">
        <v>518</v>
      </c>
      <c r="E647" s="55">
        <v>1001.76</v>
      </c>
    </row>
    <row r="648" spans="2:5" x14ac:dyDescent="0.3">
      <c r="B648" t="s">
        <v>919</v>
      </c>
      <c r="C648" t="s">
        <v>94</v>
      </c>
      <c r="D648" t="s">
        <v>824</v>
      </c>
      <c r="E648" s="55">
        <v>1001.5839999999999</v>
      </c>
    </row>
    <row r="649" spans="2:5" x14ac:dyDescent="0.3">
      <c r="B649" t="s">
        <v>919</v>
      </c>
      <c r="C649" t="s">
        <v>97</v>
      </c>
      <c r="D649" t="s">
        <v>463</v>
      </c>
      <c r="E649" s="55">
        <v>1001.196</v>
      </c>
    </row>
    <row r="650" spans="2:5" x14ac:dyDescent="0.3">
      <c r="B650" t="s">
        <v>919</v>
      </c>
      <c r="C650" t="s">
        <v>101</v>
      </c>
      <c r="D650" t="s">
        <v>548</v>
      </c>
      <c r="E650" s="55">
        <v>1000.95</v>
      </c>
    </row>
    <row r="651" spans="2:5" x14ac:dyDescent="0.3">
      <c r="B651" t="s">
        <v>919</v>
      </c>
      <c r="C651" t="s">
        <v>106</v>
      </c>
      <c r="D651" t="s">
        <v>568</v>
      </c>
      <c r="E651" s="55">
        <v>1000.43</v>
      </c>
    </row>
    <row r="652" spans="2:5" x14ac:dyDescent="0.3">
      <c r="B652" t="s">
        <v>919</v>
      </c>
      <c r="C652" t="s">
        <v>53</v>
      </c>
      <c r="D652" t="s">
        <v>83</v>
      </c>
      <c r="E652" s="55">
        <v>999.98</v>
      </c>
    </row>
    <row r="653" spans="2:5" x14ac:dyDescent="0.3">
      <c r="B653" t="s">
        <v>919</v>
      </c>
      <c r="C653" t="s">
        <v>94</v>
      </c>
      <c r="D653" t="s">
        <v>880</v>
      </c>
      <c r="E653" s="55">
        <v>999.98</v>
      </c>
    </row>
    <row r="654" spans="2:5" x14ac:dyDescent="0.3">
      <c r="B654" t="s">
        <v>919</v>
      </c>
      <c r="C654" t="s">
        <v>96</v>
      </c>
      <c r="D654" t="s">
        <v>804</v>
      </c>
      <c r="E654" s="55">
        <v>997.83</v>
      </c>
    </row>
    <row r="655" spans="2:5" x14ac:dyDescent="0.3">
      <c r="B655" t="s">
        <v>919</v>
      </c>
      <c r="C655" t="s">
        <v>89</v>
      </c>
      <c r="D655" t="s">
        <v>742</v>
      </c>
      <c r="E655" s="55">
        <v>996.25800000000004</v>
      </c>
    </row>
    <row r="656" spans="2:5" x14ac:dyDescent="0.3">
      <c r="B656" t="s">
        <v>919</v>
      </c>
      <c r="C656" t="s">
        <v>101</v>
      </c>
      <c r="D656" t="s">
        <v>305</v>
      </c>
      <c r="E656" s="55">
        <v>993.9</v>
      </c>
    </row>
    <row r="657" spans="2:5" x14ac:dyDescent="0.3">
      <c r="B657" t="s">
        <v>919</v>
      </c>
      <c r="C657" t="s">
        <v>89</v>
      </c>
      <c r="D657" t="s">
        <v>207</v>
      </c>
      <c r="E657" s="55">
        <v>991.88400000000001</v>
      </c>
    </row>
    <row r="658" spans="2:5" x14ac:dyDescent="0.3">
      <c r="B658" t="s">
        <v>919</v>
      </c>
      <c r="C658" t="s">
        <v>122</v>
      </c>
      <c r="D658" t="s">
        <v>620</v>
      </c>
      <c r="E658" s="55">
        <v>987.18799999999999</v>
      </c>
    </row>
    <row r="659" spans="2:5" x14ac:dyDescent="0.3">
      <c r="B659" t="s">
        <v>919</v>
      </c>
      <c r="C659" t="s">
        <v>87</v>
      </c>
      <c r="D659" t="s">
        <v>17</v>
      </c>
      <c r="E659" s="55">
        <v>985.47299999999996</v>
      </c>
    </row>
    <row r="660" spans="2:5" x14ac:dyDescent="0.3">
      <c r="B660" t="s">
        <v>919</v>
      </c>
      <c r="C660" t="s">
        <v>117</v>
      </c>
      <c r="D660" t="s">
        <v>402</v>
      </c>
      <c r="E660" s="55">
        <v>984.67100000000005</v>
      </c>
    </row>
    <row r="661" spans="2:5" x14ac:dyDescent="0.3">
      <c r="B661" t="s">
        <v>919</v>
      </c>
      <c r="C661" t="s">
        <v>95</v>
      </c>
      <c r="D661" t="s">
        <v>816</v>
      </c>
      <c r="E661" s="55">
        <v>979.94550000000004</v>
      </c>
    </row>
    <row r="662" spans="2:5" x14ac:dyDescent="0.3">
      <c r="B662" t="s">
        <v>919</v>
      </c>
      <c r="C662" t="s">
        <v>89</v>
      </c>
      <c r="D662" t="s">
        <v>691</v>
      </c>
      <c r="E662" s="55">
        <v>976.82799999999997</v>
      </c>
    </row>
    <row r="663" spans="2:5" x14ac:dyDescent="0.3">
      <c r="B663" t="s">
        <v>919</v>
      </c>
      <c r="C663" t="s">
        <v>87</v>
      </c>
      <c r="D663" t="s">
        <v>566</v>
      </c>
      <c r="E663" s="55">
        <v>976.51199999999994</v>
      </c>
    </row>
    <row r="664" spans="2:5" x14ac:dyDescent="0.3">
      <c r="B664" t="s">
        <v>919</v>
      </c>
      <c r="C664" t="s">
        <v>86</v>
      </c>
      <c r="D664" t="s">
        <v>342</v>
      </c>
      <c r="E664" s="55">
        <v>976.29</v>
      </c>
    </row>
    <row r="665" spans="2:5" x14ac:dyDescent="0.3">
      <c r="B665" t="s">
        <v>919</v>
      </c>
      <c r="C665" t="s">
        <v>127</v>
      </c>
      <c r="D665" t="s">
        <v>593</v>
      </c>
      <c r="E665" s="55">
        <v>974.98800000000006</v>
      </c>
    </row>
    <row r="666" spans="2:5" x14ac:dyDescent="0.3">
      <c r="B666" t="s">
        <v>919</v>
      </c>
      <c r="C666" t="s">
        <v>132</v>
      </c>
      <c r="D666" t="s">
        <v>787</v>
      </c>
      <c r="E666" s="55">
        <v>974.9</v>
      </c>
    </row>
    <row r="667" spans="2:5" x14ac:dyDescent="0.3">
      <c r="B667" t="s">
        <v>919</v>
      </c>
      <c r="C667" t="s">
        <v>87</v>
      </c>
      <c r="D667" t="s">
        <v>413</v>
      </c>
      <c r="E667" s="55">
        <v>972.08</v>
      </c>
    </row>
    <row r="668" spans="2:5" x14ac:dyDescent="0.3">
      <c r="B668" t="s">
        <v>919</v>
      </c>
      <c r="C668" t="s">
        <v>127</v>
      </c>
      <c r="D668" t="s">
        <v>901</v>
      </c>
      <c r="E668" s="55">
        <v>971.88</v>
      </c>
    </row>
    <row r="669" spans="2:5" x14ac:dyDescent="0.3">
      <c r="B669" t="s">
        <v>919</v>
      </c>
      <c r="C669" t="s">
        <v>89</v>
      </c>
      <c r="D669" t="s">
        <v>762</v>
      </c>
      <c r="E669" s="55">
        <v>967.29600000000005</v>
      </c>
    </row>
    <row r="670" spans="2:5" x14ac:dyDescent="0.3">
      <c r="B670" t="s">
        <v>919</v>
      </c>
      <c r="C670" t="s">
        <v>89</v>
      </c>
      <c r="D670" t="s">
        <v>468</v>
      </c>
      <c r="E670" s="55">
        <v>966.78</v>
      </c>
    </row>
    <row r="671" spans="2:5" x14ac:dyDescent="0.3">
      <c r="B671" t="s">
        <v>919</v>
      </c>
      <c r="C671" t="s">
        <v>89</v>
      </c>
      <c r="D671" t="s">
        <v>326</v>
      </c>
      <c r="E671" s="55">
        <v>964.82799999999997</v>
      </c>
    </row>
    <row r="672" spans="2:5" x14ac:dyDescent="0.3">
      <c r="B672" t="s">
        <v>919</v>
      </c>
      <c r="C672" t="s">
        <v>127</v>
      </c>
      <c r="D672" t="s">
        <v>286</v>
      </c>
      <c r="E672" s="55">
        <v>962.40599999999995</v>
      </c>
    </row>
    <row r="673" spans="2:5" x14ac:dyDescent="0.3">
      <c r="B673" t="s">
        <v>919</v>
      </c>
      <c r="C673" t="s">
        <v>120</v>
      </c>
      <c r="D673" t="s">
        <v>711</v>
      </c>
      <c r="E673" s="55">
        <v>959.55</v>
      </c>
    </row>
    <row r="674" spans="2:5" x14ac:dyDescent="0.3">
      <c r="B674" t="s">
        <v>919</v>
      </c>
      <c r="C674" t="s">
        <v>89</v>
      </c>
      <c r="D674" t="s">
        <v>315</v>
      </c>
      <c r="E674" s="55">
        <v>956.80349999999999</v>
      </c>
    </row>
    <row r="675" spans="2:5" x14ac:dyDescent="0.3">
      <c r="B675" t="s">
        <v>919</v>
      </c>
      <c r="C675" t="s">
        <v>127</v>
      </c>
      <c r="D675" t="s">
        <v>485</v>
      </c>
      <c r="E675" s="55">
        <v>954.90200000000004</v>
      </c>
    </row>
    <row r="676" spans="2:5" x14ac:dyDescent="0.3">
      <c r="B676" t="s">
        <v>919</v>
      </c>
      <c r="C676" t="s">
        <v>116</v>
      </c>
      <c r="D676" t="s">
        <v>806</v>
      </c>
      <c r="E676" s="55">
        <v>954.548</v>
      </c>
    </row>
    <row r="677" spans="2:5" x14ac:dyDescent="0.3">
      <c r="B677" t="s">
        <v>919</v>
      </c>
      <c r="C677" t="s">
        <v>89</v>
      </c>
      <c r="D677" t="s">
        <v>580</v>
      </c>
      <c r="E677" s="55">
        <v>954.52</v>
      </c>
    </row>
    <row r="678" spans="2:5" x14ac:dyDescent="0.3">
      <c r="B678" t="s">
        <v>919</v>
      </c>
      <c r="C678" t="s">
        <v>94</v>
      </c>
      <c r="D678" t="s">
        <v>362</v>
      </c>
      <c r="E678" s="55">
        <v>954.39</v>
      </c>
    </row>
    <row r="679" spans="2:5" x14ac:dyDescent="0.3">
      <c r="B679" t="s">
        <v>919</v>
      </c>
      <c r="C679" t="s">
        <v>89</v>
      </c>
      <c r="D679" t="s">
        <v>524</v>
      </c>
      <c r="E679" s="55">
        <v>952.20799999999997</v>
      </c>
    </row>
    <row r="680" spans="2:5" x14ac:dyDescent="0.3">
      <c r="B680" t="s">
        <v>919</v>
      </c>
      <c r="C680" t="s">
        <v>130</v>
      </c>
      <c r="D680" t="s">
        <v>187</v>
      </c>
      <c r="E680" s="55">
        <v>951.98</v>
      </c>
    </row>
    <row r="681" spans="2:5" x14ac:dyDescent="0.3">
      <c r="B681" t="s">
        <v>919</v>
      </c>
      <c r="C681" t="s">
        <v>119</v>
      </c>
      <c r="D681" t="s">
        <v>384</v>
      </c>
      <c r="E681" s="55">
        <v>949.77200000000005</v>
      </c>
    </row>
    <row r="682" spans="2:5" x14ac:dyDescent="0.3">
      <c r="B682" t="s">
        <v>919</v>
      </c>
      <c r="C682" t="s">
        <v>87</v>
      </c>
      <c r="D682" t="s">
        <v>756</v>
      </c>
      <c r="E682" s="55">
        <v>946.76400000000001</v>
      </c>
    </row>
    <row r="683" spans="2:5" x14ac:dyDescent="0.3">
      <c r="B683" t="s">
        <v>919</v>
      </c>
      <c r="C683" t="s">
        <v>130</v>
      </c>
      <c r="D683" t="s">
        <v>826</v>
      </c>
      <c r="E683" s="55">
        <v>944.61</v>
      </c>
    </row>
    <row r="684" spans="2:5" x14ac:dyDescent="0.3">
      <c r="B684" t="s">
        <v>919</v>
      </c>
      <c r="C684" t="s">
        <v>89</v>
      </c>
      <c r="D684" t="s">
        <v>383</v>
      </c>
      <c r="E684" s="55">
        <v>943.11</v>
      </c>
    </row>
    <row r="685" spans="2:5" x14ac:dyDescent="0.3">
      <c r="B685" t="s">
        <v>919</v>
      </c>
      <c r="C685" t="s">
        <v>89</v>
      </c>
      <c r="D685" t="s">
        <v>85</v>
      </c>
      <c r="E685" s="55">
        <v>940.48199999999997</v>
      </c>
    </row>
    <row r="686" spans="2:5" x14ac:dyDescent="0.3">
      <c r="B686" t="s">
        <v>919</v>
      </c>
      <c r="C686" t="s">
        <v>116</v>
      </c>
      <c r="D686" t="s">
        <v>558</v>
      </c>
      <c r="E686" s="55">
        <v>940.43399999999997</v>
      </c>
    </row>
    <row r="687" spans="2:5" x14ac:dyDescent="0.3">
      <c r="B687" t="s">
        <v>919</v>
      </c>
      <c r="C687" t="s">
        <v>122</v>
      </c>
      <c r="D687" t="s">
        <v>818</v>
      </c>
      <c r="E687" s="55">
        <v>938.87800000000004</v>
      </c>
    </row>
    <row r="688" spans="2:5" x14ac:dyDescent="0.3">
      <c r="B688" t="s">
        <v>919</v>
      </c>
      <c r="C688" t="s">
        <v>89</v>
      </c>
      <c r="D688" t="s">
        <v>355</v>
      </c>
      <c r="E688" s="55">
        <v>938.65</v>
      </c>
    </row>
    <row r="689" spans="2:5" x14ac:dyDescent="0.3">
      <c r="B689" t="s">
        <v>919</v>
      </c>
      <c r="C689" t="s">
        <v>116</v>
      </c>
      <c r="D689" t="s">
        <v>241</v>
      </c>
      <c r="E689" s="55">
        <v>936.12400000000002</v>
      </c>
    </row>
    <row r="690" spans="2:5" x14ac:dyDescent="0.3">
      <c r="B690" t="s">
        <v>919</v>
      </c>
      <c r="C690" t="s">
        <v>120</v>
      </c>
      <c r="D690" t="s">
        <v>779</v>
      </c>
      <c r="E690" s="55">
        <v>935.74</v>
      </c>
    </row>
    <row r="691" spans="2:5" x14ac:dyDescent="0.3">
      <c r="B691" t="s">
        <v>919</v>
      </c>
      <c r="C691" t="s">
        <v>89</v>
      </c>
      <c r="D691" t="s">
        <v>723</v>
      </c>
      <c r="E691" s="55">
        <v>935.15200000000004</v>
      </c>
    </row>
    <row r="692" spans="2:5" x14ac:dyDescent="0.3">
      <c r="B692" t="s">
        <v>919</v>
      </c>
      <c r="C692" t="s">
        <v>106</v>
      </c>
      <c r="D692" t="s">
        <v>256</v>
      </c>
      <c r="E692" s="55">
        <v>933.95</v>
      </c>
    </row>
    <row r="693" spans="2:5" x14ac:dyDescent="0.3">
      <c r="B693" t="s">
        <v>919</v>
      </c>
      <c r="C693" t="s">
        <v>127</v>
      </c>
      <c r="D693" t="s">
        <v>624</v>
      </c>
      <c r="E693" s="55">
        <v>933.40800000000002</v>
      </c>
    </row>
    <row r="694" spans="2:5" x14ac:dyDescent="0.3">
      <c r="B694" t="s">
        <v>919</v>
      </c>
      <c r="C694" t="s">
        <v>89</v>
      </c>
      <c r="D694" t="s">
        <v>299</v>
      </c>
      <c r="E694" s="55">
        <v>932.26</v>
      </c>
    </row>
    <row r="695" spans="2:5" x14ac:dyDescent="0.3">
      <c r="B695" t="s">
        <v>919</v>
      </c>
      <c r="C695" t="s">
        <v>122</v>
      </c>
      <c r="D695" t="s">
        <v>851</v>
      </c>
      <c r="E695" s="55">
        <v>931.58199999999999</v>
      </c>
    </row>
    <row r="696" spans="2:5" x14ac:dyDescent="0.3">
      <c r="B696" t="s">
        <v>919</v>
      </c>
      <c r="C696" t="s">
        <v>106</v>
      </c>
      <c r="D696" t="s">
        <v>326</v>
      </c>
      <c r="E696" s="55">
        <v>927.44</v>
      </c>
    </row>
    <row r="697" spans="2:5" x14ac:dyDescent="0.3">
      <c r="B697" t="s">
        <v>919</v>
      </c>
      <c r="C697" t="s">
        <v>89</v>
      </c>
      <c r="D697" t="s">
        <v>652</v>
      </c>
      <c r="E697" s="55">
        <v>926.44</v>
      </c>
    </row>
    <row r="698" spans="2:5" x14ac:dyDescent="0.3">
      <c r="B698" t="s">
        <v>919</v>
      </c>
      <c r="C698" t="s">
        <v>106</v>
      </c>
      <c r="D698" t="s">
        <v>696</v>
      </c>
      <c r="E698" s="55">
        <v>925.83</v>
      </c>
    </row>
    <row r="699" spans="2:5" x14ac:dyDescent="0.3">
      <c r="B699" t="s">
        <v>919</v>
      </c>
      <c r="C699" t="s">
        <v>89</v>
      </c>
      <c r="D699" t="s">
        <v>255</v>
      </c>
      <c r="E699" s="55">
        <v>925.34799999999996</v>
      </c>
    </row>
    <row r="700" spans="2:5" x14ac:dyDescent="0.3">
      <c r="B700" t="s">
        <v>919</v>
      </c>
      <c r="C700" t="s">
        <v>89</v>
      </c>
      <c r="D700" t="s">
        <v>849</v>
      </c>
      <c r="E700" s="55">
        <v>922.77</v>
      </c>
    </row>
    <row r="701" spans="2:5" x14ac:dyDescent="0.3">
      <c r="B701" t="s">
        <v>919</v>
      </c>
      <c r="C701" t="s">
        <v>119</v>
      </c>
      <c r="D701" t="s">
        <v>557</v>
      </c>
      <c r="E701" s="55">
        <v>921.22799999999995</v>
      </c>
    </row>
    <row r="702" spans="2:5" x14ac:dyDescent="0.3">
      <c r="B702" t="s">
        <v>919</v>
      </c>
      <c r="C702" t="s">
        <v>96</v>
      </c>
      <c r="D702" t="s">
        <v>295</v>
      </c>
      <c r="E702" s="55">
        <v>919.49</v>
      </c>
    </row>
    <row r="703" spans="2:5" x14ac:dyDescent="0.3">
      <c r="B703" t="s">
        <v>919</v>
      </c>
      <c r="C703" t="s">
        <v>127</v>
      </c>
      <c r="D703" t="s">
        <v>434</v>
      </c>
      <c r="E703" s="55">
        <v>916.72</v>
      </c>
    </row>
    <row r="704" spans="2:5" x14ac:dyDescent="0.3">
      <c r="B704" t="s">
        <v>919</v>
      </c>
      <c r="C704" t="s">
        <v>91</v>
      </c>
      <c r="D704" t="s">
        <v>153</v>
      </c>
      <c r="E704" s="55">
        <v>916.59</v>
      </c>
    </row>
    <row r="705" spans="2:5" x14ac:dyDescent="0.3">
      <c r="B705" t="s">
        <v>919</v>
      </c>
      <c r="C705" t="s">
        <v>123</v>
      </c>
      <c r="D705" t="s">
        <v>489</v>
      </c>
      <c r="E705" s="55">
        <v>916.14</v>
      </c>
    </row>
    <row r="706" spans="2:5" x14ac:dyDescent="0.3">
      <c r="B706" t="s">
        <v>919</v>
      </c>
      <c r="C706" t="s">
        <v>94</v>
      </c>
      <c r="D706" t="s">
        <v>427</v>
      </c>
      <c r="E706" s="55">
        <v>914.12</v>
      </c>
    </row>
    <row r="707" spans="2:5" x14ac:dyDescent="0.3">
      <c r="B707" t="s">
        <v>919</v>
      </c>
      <c r="C707" t="s">
        <v>116</v>
      </c>
      <c r="D707" t="s">
        <v>812</v>
      </c>
      <c r="E707" s="55">
        <v>913.16800000000001</v>
      </c>
    </row>
    <row r="708" spans="2:5" x14ac:dyDescent="0.3">
      <c r="B708" t="s">
        <v>919</v>
      </c>
      <c r="C708" t="s">
        <v>116</v>
      </c>
      <c r="D708" t="s">
        <v>813</v>
      </c>
      <c r="E708" s="55">
        <v>912.99</v>
      </c>
    </row>
    <row r="709" spans="2:5" x14ac:dyDescent="0.3">
      <c r="B709" t="s">
        <v>919</v>
      </c>
      <c r="C709" t="s">
        <v>89</v>
      </c>
      <c r="D709" t="s">
        <v>369</v>
      </c>
      <c r="E709" s="55">
        <v>912.90800000000002</v>
      </c>
    </row>
    <row r="710" spans="2:5" x14ac:dyDescent="0.3">
      <c r="B710" t="s">
        <v>919</v>
      </c>
      <c r="C710" t="s">
        <v>128</v>
      </c>
      <c r="D710" t="s">
        <v>289</v>
      </c>
      <c r="E710" s="55">
        <v>912.75</v>
      </c>
    </row>
    <row r="711" spans="2:5" x14ac:dyDescent="0.3">
      <c r="B711" t="s">
        <v>919</v>
      </c>
      <c r="C711" t="s">
        <v>127</v>
      </c>
      <c r="D711" t="s">
        <v>810</v>
      </c>
      <c r="E711" s="55">
        <v>911.25599999999997</v>
      </c>
    </row>
    <row r="712" spans="2:5" x14ac:dyDescent="0.3">
      <c r="B712" t="s">
        <v>919</v>
      </c>
      <c r="C712" t="s">
        <v>53</v>
      </c>
      <c r="D712" t="s">
        <v>657</v>
      </c>
      <c r="E712" s="55">
        <v>909.12</v>
      </c>
    </row>
    <row r="713" spans="2:5" x14ac:dyDescent="0.3">
      <c r="B713" t="s">
        <v>919</v>
      </c>
      <c r="C713" t="s">
        <v>104</v>
      </c>
      <c r="D713" t="s">
        <v>485</v>
      </c>
      <c r="E713" s="55">
        <v>908.82</v>
      </c>
    </row>
    <row r="714" spans="2:5" x14ac:dyDescent="0.3">
      <c r="B714" t="s">
        <v>919</v>
      </c>
      <c r="C714" t="s">
        <v>89</v>
      </c>
      <c r="D714" t="s">
        <v>220</v>
      </c>
      <c r="E714" s="55">
        <v>908.17600000000004</v>
      </c>
    </row>
    <row r="715" spans="2:5" x14ac:dyDescent="0.3">
      <c r="B715" t="s">
        <v>919</v>
      </c>
      <c r="C715" t="s">
        <v>119</v>
      </c>
      <c r="D715" t="s">
        <v>818</v>
      </c>
      <c r="E715" s="55">
        <v>907.83199999999999</v>
      </c>
    </row>
    <row r="716" spans="2:5" x14ac:dyDescent="0.3">
      <c r="B716" t="s">
        <v>919</v>
      </c>
      <c r="C716" t="s">
        <v>127</v>
      </c>
      <c r="D716" t="s">
        <v>572</v>
      </c>
      <c r="E716" s="55">
        <v>906.43</v>
      </c>
    </row>
    <row r="717" spans="2:5" x14ac:dyDescent="0.3">
      <c r="B717" t="s">
        <v>919</v>
      </c>
      <c r="C717" t="s">
        <v>116</v>
      </c>
      <c r="D717" t="s">
        <v>319</v>
      </c>
      <c r="E717" s="55">
        <v>904.9</v>
      </c>
    </row>
    <row r="718" spans="2:5" x14ac:dyDescent="0.3">
      <c r="B718" t="s">
        <v>919</v>
      </c>
      <c r="C718" t="s">
        <v>88</v>
      </c>
      <c r="D718" t="s">
        <v>608</v>
      </c>
      <c r="E718" s="55">
        <v>904.13</v>
      </c>
    </row>
    <row r="719" spans="2:5" x14ac:dyDescent="0.3">
      <c r="B719" t="s">
        <v>919</v>
      </c>
      <c r="C719" t="s">
        <v>122</v>
      </c>
      <c r="D719" t="s">
        <v>286</v>
      </c>
      <c r="E719" s="55">
        <v>904.11599999999999</v>
      </c>
    </row>
    <row r="720" spans="2:5" x14ac:dyDescent="0.3">
      <c r="B720" t="s">
        <v>919</v>
      </c>
      <c r="C720" t="s">
        <v>101</v>
      </c>
      <c r="D720" t="s">
        <v>201</v>
      </c>
      <c r="E720" s="55">
        <v>903.77</v>
      </c>
    </row>
    <row r="721" spans="2:5" x14ac:dyDescent="0.3">
      <c r="B721" t="s">
        <v>919</v>
      </c>
      <c r="C721" t="s">
        <v>89</v>
      </c>
      <c r="D721" t="s">
        <v>818</v>
      </c>
      <c r="E721" s="55">
        <v>902.71199999999999</v>
      </c>
    </row>
    <row r="722" spans="2:5" x14ac:dyDescent="0.3">
      <c r="B722" t="s">
        <v>919</v>
      </c>
      <c r="C722" t="s">
        <v>94</v>
      </c>
      <c r="D722" t="s">
        <v>772</v>
      </c>
      <c r="E722" s="55">
        <v>901.2</v>
      </c>
    </row>
    <row r="723" spans="2:5" x14ac:dyDescent="0.3">
      <c r="B723" t="s">
        <v>919</v>
      </c>
      <c r="C723" t="s">
        <v>119</v>
      </c>
      <c r="D723" t="s">
        <v>729</v>
      </c>
      <c r="E723" s="55">
        <v>899.59</v>
      </c>
    </row>
    <row r="724" spans="2:5" x14ac:dyDescent="0.3">
      <c r="B724" t="s">
        <v>919</v>
      </c>
      <c r="C724" t="s">
        <v>116</v>
      </c>
      <c r="D724" t="s">
        <v>905</v>
      </c>
      <c r="E724" s="55">
        <v>899.11</v>
      </c>
    </row>
    <row r="725" spans="2:5" x14ac:dyDescent="0.3">
      <c r="B725" t="s">
        <v>919</v>
      </c>
      <c r="C725" t="s">
        <v>116</v>
      </c>
      <c r="D725" t="s">
        <v>550</v>
      </c>
      <c r="E725" s="55">
        <v>896.38</v>
      </c>
    </row>
    <row r="726" spans="2:5" x14ac:dyDescent="0.3">
      <c r="B726" t="s">
        <v>919</v>
      </c>
      <c r="C726" t="s">
        <v>96</v>
      </c>
      <c r="D726" t="s">
        <v>870</v>
      </c>
      <c r="E726" s="55">
        <v>896.31</v>
      </c>
    </row>
    <row r="727" spans="2:5" x14ac:dyDescent="0.3">
      <c r="B727" t="s">
        <v>919</v>
      </c>
      <c r="C727" t="s">
        <v>106</v>
      </c>
      <c r="D727" t="s">
        <v>649</v>
      </c>
      <c r="E727" s="55">
        <v>895.92</v>
      </c>
    </row>
    <row r="728" spans="2:5" x14ac:dyDescent="0.3">
      <c r="B728" t="s">
        <v>919</v>
      </c>
      <c r="C728" t="s">
        <v>101</v>
      </c>
      <c r="D728" t="s">
        <v>541</v>
      </c>
      <c r="E728" s="55">
        <v>893.09</v>
      </c>
    </row>
    <row r="729" spans="2:5" x14ac:dyDescent="0.3">
      <c r="B729" t="s">
        <v>919</v>
      </c>
      <c r="C729" t="s">
        <v>94</v>
      </c>
      <c r="D729" t="s">
        <v>758</v>
      </c>
      <c r="E729" s="55">
        <v>892.98</v>
      </c>
    </row>
    <row r="730" spans="2:5" x14ac:dyDescent="0.3">
      <c r="B730" t="s">
        <v>919</v>
      </c>
      <c r="C730" t="s">
        <v>89</v>
      </c>
      <c r="D730" t="s">
        <v>269</v>
      </c>
      <c r="E730" s="55">
        <v>892.22400000000005</v>
      </c>
    </row>
    <row r="731" spans="2:5" x14ac:dyDescent="0.3">
      <c r="B731" t="s">
        <v>919</v>
      </c>
      <c r="C731" t="s">
        <v>89</v>
      </c>
      <c r="D731" t="s">
        <v>251</v>
      </c>
      <c r="E731" s="55">
        <v>891.96199999999999</v>
      </c>
    </row>
    <row r="732" spans="2:5" x14ac:dyDescent="0.3">
      <c r="B732" t="s">
        <v>919</v>
      </c>
      <c r="C732" t="s">
        <v>118</v>
      </c>
      <c r="D732" t="s">
        <v>689</v>
      </c>
      <c r="E732" s="55">
        <v>891.53</v>
      </c>
    </row>
    <row r="733" spans="2:5" x14ac:dyDescent="0.3">
      <c r="B733" t="s">
        <v>919</v>
      </c>
      <c r="C733" t="s">
        <v>122</v>
      </c>
      <c r="D733" t="s">
        <v>867</v>
      </c>
      <c r="E733" s="55">
        <v>891.50400000000002</v>
      </c>
    </row>
    <row r="734" spans="2:5" x14ac:dyDescent="0.3">
      <c r="B734" t="s">
        <v>919</v>
      </c>
      <c r="C734" t="s">
        <v>53</v>
      </c>
      <c r="D734" t="s">
        <v>840</v>
      </c>
      <c r="E734" s="55">
        <v>891.5</v>
      </c>
    </row>
    <row r="735" spans="2:5" x14ac:dyDescent="0.3">
      <c r="B735" t="s">
        <v>919</v>
      </c>
      <c r="C735" t="s">
        <v>127</v>
      </c>
      <c r="D735" t="s">
        <v>676</v>
      </c>
      <c r="E735" s="55">
        <v>890.84100000000001</v>
      </c>
    </row>
    <row r="736" spans="2:5" x14ac:dyDescent="0.3">
      <c r="B736" t="s">
        <v>919</v>
      </c>
      <c r="C736" t="s">
        <v>116</v>
      </c>
      <c r="D736" t="s">
        <v>781</v>
      </c>
      <c r="E736" s="55">
        <v>889.29</v>
      </c>
    </row>
    <row r="737" spans="2:5" x14ac:dyDescent="0.3">
      <c r="B737" t="s">
        <v>919</v>
      </c>
      <c r="C737" t="s">
        <v>127</v>
      </c>
      <c r="D737" t="s">
        <v>708</v>
      </c>
      <c r="E737" s="55">
        <v>887.99199999999996</v>
      </c>
    </row>
    <row r="738" spans="2:5" x14ac:dyDescent="0.3">
      <c r="B738" t="s">
        <v>919</v>
      </c>
      <c r="C738" t="s">
        <v>122</v>
      </c>
      <c r="D738" t="s">
        <v>547</v>
      </c>
      <c r="E738" s="55">
        <v>887.96600000000001</v>
      </c>
    </row>
    <row r="739" spans="2:5" x14ac:dyDescent="0.3">
      <c r="B739" t="s">
        <v>919</v>
      </c>
      <c r="C739" t="s">
        <v>116</v>
      </c>
      <c r="D739" t="s">
        <v>231</v>
      </c>
      <c r="E739" s="55">
        <v>887.10299999999995</v>
      </c>
    </row>
    <row r="740" spans="2:5" x14ac:dyDescent="0.3">
      <c r="B740" t="s">
        <v>919</v>
      </c>
      <c r="C740" t="s">
        <v>109</v>
      </c>
      <c r="D740" t="s">
        <v>704</v>
      </c>
      <c r="E740" s="55">
        <v>886.28</v>
      </c>
    </row>
    <row r="741" spans="2:5" x14ac:dyDescent="0.3">
      <c r="B741" t="s">
        <v>919</v>
      </c>
      <c r="C741" t="s">
        <v>89</v>
      </c>
      <c r="D741" t="s">
        <v>500</v>
      </c>
      <c r="E741" s="55">
        <v>885.03</v>
      </c>
    </row>
    <row r="742" spans="2:5" x14ac:dyDescent="0.3">
      <c r="B742" t="s">
        <v>919</v>
      </c>
      <c r="C742" t="s">
        <v>87</v>
      </c>
      <c r="D742" t="s">
        <v>459</v>
      </c>
      <c r="E742" s="55">
        <v>883.84</v>
      </c>
    </row>
    <row r="743" spans="2:5" x14ac:dyDescent="0.3">
      <c r="B743" t="s">
        <v>919</v>
      </c>
      <c r="C743" t="s">
        <v>89</v>
      </c>
      <c r="D743" t="s">
        <v>349</v>
      </c>
      <c r="E743" s="55">
        <v>883.60199999999998</v>
      </c>
    </row>
    <row r="744" spans="2:5" x14ac:dyDescent="0.3">
      <c r="B744" t="s">
        <v>919</v>
      </c>
      <c r="C744" t="s">
        <v>114</v>
      </c>
      <c r="D744" t="s">
        <v>210</v>
      </c>
      <c r="E744" s="55">
        <v>883.32</v>
      </c>
    </row>
    <row r="745" spans="2:5" x14ac:dyDescent="0.3">
      <c r="B745" t="s">
        <v>919</v>
      </c>
      <c r="C745" t="s">
        <v>87</v>
      </c>
      <c r="D745" t="s">
        <v>560</v>
      </c>
      <c r="E745" s="55">
        <v>882.99</v>
      </c>
    </row>
    <row r="746" spans="2:5" x14ac:dyDescent="0.3">
      <c r="B746" t="s">
        <v>919</v>
      </c>
      <c r="C746" t="s">
        <v>89</v>
      </c>
      <c r="D746" t="s">
        <v>381</v>
      </c>
      <c r="E746" s="55">
        <v>878.81600000000003</v>
      </c>
    </row>
    <row r="747" spans="2:5" x14ac:dyDescent="0.3">
      <c r="B747" t="s">
        <v>919</v>
      </c>
      <c r="C747" t="s">
        <v>91</v>
      </c>
      <c r="D747" t="s">
        <v>628</v>
      </c>
      <c r="E747" s="55">
        <v>876.73</v>
      </c>
    </row>
    <row r="748" spans="2:5" x14ac:dyDescent="0.3">
      <c r="B748" t="s">
        <v>919</v>
      </c>
      <c r="C748" t="s">
        <v>116</v>
      </c>
      <c r="D748" t="s">
        <v>358</v>
      </c>
      <c r="E748" s="55">
        <v>876.28</v>
      </c>
    </row>
    <row r="749" spans="2:5" x14ac:dyDescent="0.3">
      <c r="B749" t="s">
        <v>919</v>
      </c>
      <c r="C749" t="s">
        <v>130</v>
      </c>
      <c r="D749" t="s">
        <v>592</v>
      </c>
      <c r="E749" s="55">
        <v>874.8</v>
      </c>
    </row>
    <row r="750" spans="2:5" x14ac:dyDescent="0.3">
      <c r="B750" t="s">
        <v>919</v>
      </c>
      <c r="C750" t="s">
        <v>90</v>
      </c>
      <c r="D750" t="s">
        <v>626</v>
      </c>
      <c r="E750" s="55">
        <v>874.30799999999999</v>
      </c>
    </row>
    <row r="751" spans="2:5" x14ac:dyDescent="0.3">
      <c r="B751" t="s">
        <v>919</v>
      </c>
      <c r="C751" t="s">
        <v>95</v>
      </c>
      <c r="D751" t="s">
        <v>340</v>
      </c>
      <c r="E751" s="55">
        <v>873.81100000000004</v>
      </c>
    </row>
    <row r="752" spans="2:5" x14ac:dyDescent="0.3">
      <c r="B752" t="s">
        <v>919</v>
      </c>
      <c r="C752" t="s">
        <v>92</v>
      </c>
      <c r="D752" t="s">
        <v>587</v>
      </c>
      <c r="E752" s="55">
        <v>872.5</v>
      </c>
    </row>
    <row r="753" spans="2:5" x14ac:dyDescent="0.3">
      <c r="B753" t="s">
        <v>919</v>
      </c>
      <c r="C753" t="s">
        <v>126</v>
      </c>
      <c r="D753" t="s">
        <v>341</v>
      </c>
      <c r="E753" s="55">
        <v>871.8</v>
      </c>
    </row>
    <row r="754" spans="2:5" x14ac:dyDescent="0.3">
      <c r="B754" t="s">
        <v>919</v>
      </c>
      <c r="C754" t="s">
        <v>94</v>
      </c>
      <c r="D754" t="s">
        <v>187</v>
      </c>
      <c r="E754" s="55">
        <v>871.4</v>
      </c>
    </row>
    <row r="755" spans="2:5" x14ac:dyDescent="0.3">
      <c r="B755" t="s">
        <v>919</v>
      </c>
      <c r="C755" t="s">
        <v>127</v>
      </c>
      <c r="D755" t="s">
        <v>422</v>
      </c>
      <c r="E755" s="55">
        <v>871.02800000000002</v>
      </c>
    </row>
    <row r="756" spans="2:5" x14ac:dyDescent="0.3">
      <c r="B756" t="s">
        <v>919</v>
      </c>
      <c r="C756" t="s">
        <v>88</v>
      </c>
      <c r="D756" t="s">
        <v>900</v>
      </c>
      <c r="E756" s="55">
        <v>870.04</v>
      </c>
    </row>
    <row r="757" spans="2:5" x14ac:dyDescent="0.3">
      <c r="B757" t="s">
        <v>919</v>
      </c>
      <c r="C757" t="s">
        <v>94</v>
      </c>
      <c r="D757" t="s">
        <v>652</v>
      </c>
      <c r="E757" s="55">
        <v>867.74</v>
      </c>
    </row>
    <row r="758" spans="2:5" x14ac:dyDescent="0.3">
      <c r="B758" t="s">
        <v>919</v>
      </c>
      <c r="C758" t="s">
        <v>101</v>
      </c>
      <c r="D758" t="s">
        <v>604</v>
      </c>
      <c r="E758" s="55">
        <v>866.4</v>
      </c>
    </row>
    <row r="759" spans="2:5" x14ac:dyDescent="0.3">
      <c r="B759" t="s">
        <v>919</v>
      </c>
      <c r="C759" t="s">
        <v>108</v>
      </c>
      <c r="D759" t="s">
        <v>692</v>
      </c>
      <c r="E759" s="55">
        <v>866.4</v>
      </c>
    </row>
    <row r="760" spans="2:5" x14ac:dyDescent="0.3">
      <c r="B760" t="s">
        <v>919</v>
      </c>
      <c r="C760" t="s">
        <v>101</v>
      </c>
      <c r="D760" t="s">
        <v>342</v>
      </c>
      <c r="E760" s="55">
        <v>865.5</v>
      </c>
    </row>
    <row r="761" spans="2:5" x14ac:dyDescent="0.3">
      <c r="B761" t="s">
        <v>919</v>
      </c>
      <c r="C761" t="s">
        <v>109</v>
      </c>
      <c r="D761" t="s">
        <v>729</v>
      </c>
      <c r="E761" s="55">
        <v>865</v>
      </c>
    </row>
    <row r="762" spans="2:5" x14ac:dyDescent="0.3">
      <c r="B762" t="s">
        <v>919</v>
      </c>
      <c r="C762" t="s">
        <v>117</v>
      </c>
      <c r="D762" t="s">
        <v>679</v>
      </c>
      <c r="E762" s="55">
        <v>863.928</v>
      </c>
    </row>
    <row r="763" spans="2:5" x14ac:dyDescent="0.3">
      <c r="B763" t="s">
        <v>919</v>
      </c>
      <c r="C763" t="s">
        <v>95</v>
      </c>
      <c r="D763" t="s">
        <v>515</v>
      </c>
      <c r="E763" s="55">
        <v>863.88</v>
      </c>
    </row>
    <row r="764" spans="2:5" x14ac:dyDescent="0.3">
      <c r="B764" t="s">
        <v>919</v>
      </c>
      <c r="C764" t="s">
        <v>98</v>
      </c>
      <c r="D764" t="s">
        <v>599</v>
      </c>
      <c r="E764" s="55">
        <v>862.202</v>
      </c>
    </row>
    <row r="765" spans="2:5" x14ac:dyDescent="0.3">
      <c r="B765" t="s">
        <v>919</v>
      </c>
      <c r="C765" t="s">
        <v>89</v>
      </c>
      <c r="D765" t="s">
        <v>200</v>
      </c>
      <c r="E765" s="55">
        <v>861.803</v>
      </c>
    </row>
    <row r="766" spans="2:5" x14ac:dyDescent="0.3">
      <c r="B766" t="s">
        <v>919</v>
      </c>
      <c r="C766" t="s">
        <v>89</v>
      </c>
      <c r="D766" t="s">
        <v>279</v>
      </c>
      <c r="E766" s="55">
        <v>861.57</v>
      </c>
    </row>
    <row r="767" spans="2:5" x14ac:dyDescent="0.3">
      <c r="B767" t="s">
        <v>919</v>
      </c>
      <c r="C767" t="s">
        <v>87</v>
      </c>
      <c r="D767" t="s">
        <v>880</v>
      </c>
      <c r="E767" s="55">
        <v>860.91600000000005</v>
      </c>
    </row>
    <row r="768" spans="2:5" x14ac:dyDescent="0.3">
      <c r="B768" t="s">
        <v>919</v>
      </c>
      <c r="C768" t="s">
        <v>89</v>
      </c>
      <c r="D768" t="s">
        <v>155</v>
      </c>
      <c r="E768" s="55">
        <v>860.78</v>
      </c>
    </row>
    <row r="769" spans="2:5" x14ac:dyDescent="0.3">
      <c r="B769" t="s">
        <v>919</v>
      </c>
      <c r="C769" t="s">
        <v>130</v>
      </c>
      <c r="D769" t="s">
        <v>721</v>
      </c>
      <c r="E769" s="55">
        <v>860.07</v>
      </c>
    </row>
    <row r="770" spans="2:5" x14ac:dyDescent="0.3">
      <c r="B770" t="s">
        <v>919</v>
      </c>
      <c r="C770" t="s">
        <v>121</v>
      </c>
      <c r="D770" t="s">
        <v>409</v>
      </c>
      <c r="E770" s="55">
        <v>859.2</v>
      </c>
    </row>
    <row r="771" spans="2:5" x14ac:dyDescent="0.3">
      <c r="B771" t="s">
        <v>919</v>
      </c>
      <c r="C771" t="s">
        <v>130</v>
      </c>
      <c r="D771" t="s">
        <v>610</v>
      </c>
      <c r="E771" s="55">
        <v>859.14</v>
      </c>
    </row>
    <row r="772" spans="2:5" x14ac:dyDescent="0.3">
      <c r="B772" t="s">
        <v>919</v>
      </c>
      <c r="C772" t="s">
        <v>127</v>
      </c>
      <c r="D772" t="s">
        <v>338</v>
      </c>
      <c r="E772" s="55">
        <v>858.91600000000005</v>
      </c>
    </row>
    <row r="773" spans="2:5" x14ac:dyDescent="0.3">
      <c r="B773" t="s">
        <v>919</v>
      </c>
      <c r="C773" t="s">
        <v>95</v>
      </c>
      <c r="D773" t="s">
        <v>186</v>
      </c>
      <c r="E773" s="55">
        <v>856.75599999999997</v>
      </c>
    </row>
    <row r="774" spans="2:5" x14ac:dyDescent="0.3">
      <c r="B774" t="s">
        <v>919</v>
      </c>
      <c r="C774" t="s">
        <v>90</v>
      </c>
      <c r="D774" t="s">
        <v>572</v>
      </c>
      <c r="E774" s="55">
        <v>855.27200000000005</v>
      </c>
    </row>
    <row r="775" spans="2:5" x14ac:dyDescent="0.3">
      <c r="B775" t="s">
        <v>919</v>
      </c>
      <c r="C775" t="s">
        <v>116</v>
      </c>
      <c r="D775" t="s">
        <v>449</v>
      </c>
      <c r="E775" s="55">
        <v>854.50800000000004</v>
      </c>
    </row>
    <row r="776" spans="2:5" x14ac:dyDescent="0.3">
      <c r="B776" t="s">
        <v>919</v>
      </c>
      <c r="C776" t="s">
        <v>127</v>
      </c>
      <c r="D776" t="s">
        <v>686</v>
      </c>
      <c r="E776" s="55">
        <v>854.20799999999997</v>
      </c>
    </row>
    <row r="777" spans="2:5" x14ac:dyDescent="0.3">
      <c r="B777" t="s">
        <v>919</v>
      </c>
      <c r="C777" t="s">
        <v>122</v>
      </c>
      <c r="D777" t="s">
        <v>897</v>
      </c>
      <c r="E777" s="55">
        <v>853.09199999999998</v>
      </c>
    </row>
    <row r="778" spans="2:5" x14ac:dyDescent="0.3">
      <c r="B778" t="s">
        <v>919</v>
      </c>
      <c r="C778" t="s">
        <v>87</v>
      </c>
      <c r="D778" t="s">
        <v>480</v>
      </c>
      <c r="E778" s="55">
        <v>850.92</v>
      </c>
    </row>
    <row r="779" spans="2:5" x14ac:dyDescent="0.3">
      <c r="B779" t="s">
        <v>919</v>
      </c>
      <c r="C779" t="s">
        <v>98</v>
      </c>
      <c r="D779" t="s">
        <v>466</v>
      </c>
      <c r="E779" s="55">
        <v>849.846</v>
      </c>
    </row>
    <row r="780" spans="2:5" x14ac:dyDescent="0.3">
      <c r="B780" t="s">
        <v>919</v>
      </c>
      <c r="C780" t="s">
        <v>91</v>
      </c>
      <c r="D780" t="s">
        <v>481</v>
      </c>
      <c r="E780" s="55">
        <v>847.46</v>
      </c>
    </row>
    <row r="781" spans="2:5" x14ac:dyDescent="0.3">
      <c r="B781" t="s">
        <v>919</v>
      </c>
      <c r="C781" t="s">
        <v>127</v>
      </c>
      <c r="D781" t="s">
        <v>740</v>
      </c>
      <c r="E781" s="55">
        <v>847.2</v>
      </c>
    </row>
    <row r="782" spans="2:5" x14ac:dyDescent="0.3">
      <c r="B782" t="s">
        <v>919</v>
      </c>
      <c r="C782" t="s">
        <v>89</v>
      </c>
      <c r="D782" t="s">
        <v>866</v>
      </c>
      <c r="E782" s="55">
        <v>846.67600000000004</v>
      </c>
    </row>
    <row r="783" spans="2:5" x14ac:dyDescent="0.3">
      <c r="B783" t="s">
        <v>919</v>
      </c>
      <c r="C783" t="s">
        <v>90</v>
      </c>
      <c r="D783" t="s">
        <v>547</v>
      </c>
      <c r="E783" s="55">
        <v>845.72799999999995</v>
      </c>
    </row>
    <row r="784" spans="2:5" x14ac:dyDescent="0.3">
      <c r="B784" t="s">
        <v>919</v>
      </c>
      <c r="C784" t="s">
        <v>98</v>
      </c>
      <c r="D784" t="s">
        <v>252</v>
      </c>
      <c r="E784" s="55">
        <v>845.48800000000006</v>
      </c>
    </row>
    <row r="785" spans="2:5" x14ac:dyDescent="0.3">
      <c r="B785" t="s">
        <v>919</v>
      </c>
      <c r="C785" t="s">
        <v>101</v>
      </c>
      <c r="D785" t="s">
        <v>17</v>
      </c>
      <c r="E785" s="55">
        <v>843.84</v>
      </c>
    </row>
    <row r="786" spans="2:5" x14ac:dyDescent="0.3">
      <c r="B786" t="s">
        <v>919</v>
      </c>
      <c r="C786" t="s">
        <v>116</v>
      </c>
      <c r="D786" t="s">
        <v>147</v>
      </c>
      <c r="E786" s="55">
        <v>841.56799999999998</v>
      </c>
    </row>
    <row r="787" spans="2:5" x14ac:dyDescent="0.3">
      <c r="B787" t="s">
        <v>919</v>
      </c>
      <c r="C787" t="s">
        <v>91</v>
      </c>
      <c r="D787" t="s">
        <v>827</v>
      </c>
      <c r="E787" s="55">
        <v>840</v>
      </c>
    </row>
    <row r="788" spans="2:5" x14ac:dyDescent="0.3">
      <c r="B788" t="s">
        <v>919</v>
      </c>
      <c r="C788" t="s">
        <v>119</v>
      </c>
      <c r="D788" t="s">
        <v>252</v>
      </c>
      <c r="E788" s="55">
        <v>839.98800000000006</v>
      </c>
    </row>
    <row r="789" spans="2:5" x14ac:dyDescent="0.3">
      <c r="B789" t="s">
        <v>919</v>
      </c>
      <c r="C789" t="s">
        <v>95</v>
      </c>
      <c r="D789" t="s">
        <v>917</v>
      </c>
      <c r="E789" s="55">
        <v>839.94399999999996</v>
      </c>
    </row>
    <row r="790" spans="2:5" x14ac:dyDescent="0.3">
      <c r="B790" t="s">
        <v>919</v>
      </c>
      <c r="C790" t="s">
        <v>109</v>
      </c>
      <c r="D790" t="s">
        <v>802</v>
      </c>
      <c r="E790" s="55">
        <v>839.43</v>
      </c>
    </row>
    <row r="791" spans="2:5" x14ac:dyDescent="0.3">
      <c r="B791" t="s">
        <v>919</v>
      </c>
      <c r="C791" t="s">
        <v>108</v>
      </c>
      <c r="D791" t="s">
        <v>306</v>
      </c>
      <c r="E791" s="55">
        <v>839.25</v>
      </c>
    </row>
    <row r="792" spans="2:5" x14ac:dyDescent="0.3">
      <c r="B792" t="s">
        <v>919</v>
      </c>
      <c r="C792" t="s">
        <v>94</v>
      </c>
      <c r="D792" t="s">
        <v>370</v>
      </c>
      <c r="E792" s="55">
        <v>837.6</v>
      </c>
    </row>
    <row r="793" spans="2:5" x14ac:dyDescent="0.3">
      <c r="B793" t="s">
        <v>919</v>
      </c>
      <c r="C793" t="s">
        <v>122</v>
      </c>
      <c r="D793" t="s">
        <v>141</v>
      </c>
      <c r="E793" s="55">
        <v>837.44399999999996</v>
      </c>
    </row>
    <row r="794" spans="2:5" x14ac:dyDescent="0.3">
      <c r="B794" t="s">
        <v>919</v>
      </c>
      <c r="C794" t="s">
        <v>127</v>
      </c>
      <c r="D794" t="s">
        <v>673</v>
      </c>
      <c r="E794" s="55">
        <v>835.74199999999996</v>
      </c>
    </row>
    <row r="795" spans="2:5" x14ac:dyDescent="0.3">
      <c r="B795" t="s">
        <v>919</v>
      </c>
      <c r="C795" t="s">
        <v>116</v>
      </c>
      <c r="D795" t="s">
        <v>646</v>
      </c>
      <c r="E795" s="55">
        <v>835.17</v>
      </c>
    </row>
    <row r="796" spans="2:5" x14ac:dyDescent="0.3">
      <c r="B796" t="s">
        <v>919</v>
      </c>
      <c r="C796" t="s">
        <v>89</v>
      </c>
      <c r="D796" t="s">
        <v>335</v>
      </c>
      <c r="E796" s="55">
        <v>832.96</v>
      </c>
    </row>
    <row r="797" spans="2:5" x14ac:dyDescent="0.3">
      <c r="B797" t="s">
        <v>919</v>
      </c>
      <c r="C797" t="s">
        <v>117</v>
      </c>
      <c r="D797" t="s">
        <v>506</v>
      </c>
      <c r="E797" s="55">
        <v>831.36800000000005</v>
      </c>
    </row>
    <row r="798" spans="2:5" x14ac:dyDescent="0.3">
      <c r="B798" t="s">
        <v>919</v>
      </c>
      <c r="C798" t="s">
        <v>96</v>
      </c>
      <c r="D798" t="s">
        <v>653</v>
      </c>
      <c r="E798" s="55">
        <v>830.24</v>
      </c>
    </row>
    <row r="799" spans="2:5" x14ac:dyDescent="0.3">
      <c r="B799" t="s">
        <v>919</v>
      </c>
      <c r="C799" t="s">
        <v>105</v>
      </c>
      <c r="D799" t="s">
        <v>213</v>
      </c>
      <c r="E799" s="55">
        <v>829.83</v>
      </c>
    </row>
    <row r="800" spans="2:5" x14ac:dyDescent="0.3">
      <c r="B800" t="s">
        <v>919</v>
      </c>
      <c r="C800" t="s">
        <v>119</v>
      </c>
      <c r="D800" t="s">
        <v>814</v>
      </c>
      <c r="E800" s="55">
        <v>829.04700000000003</v>
      </c>
    </row>
    <row r="801" spans="2:5" x14ac:dyDescent="0.3">
      <c r="B801" t="s">
        <v>919</v>
      </c>
      <c r="C801" t="s">
        <v>101</v>
      </c>
      <c r="D801" t="s">
        <v>374</v>
      </c>
      <c r="E801" s="55">
        <v>828.84</v>
      </c>
    </row>
    <row r="802" spans="2:5" x14ac:dyDescent="0.3">
      <c r="B802" t="s">
        <v>919</v>
      </c>
      <c r="C802" t="s">
        <v>116</v>
      </c>
      <c r="D802" t="s">
        <v>664</v>
      </c>
      <c r="E802" s="55">
        <v>824.97</v>
      </c>
    </row>
    <row r="803" spans="2:5" x14ac:dyDescent="0.3">
      <c r="B803" t="s">
        <v>919</v>
      </c>
      <c r="C803" t="s">
        <v>89</v>
      </c>
      <c r="D803" t="s">
        <v>671</v>
      </c>
      <c r="E803" s="55">
        <v>823.72500000000002</v>
      </c>
    </row>
    <row r="804" spans="2:5" x14ac:dyDescent="0.3">
      <c r="B804" t="s">
        <v>919</v>
      </c>
      <c r="C804" t="s">
        <v>106</v>
      </c>
      <c r="D804" t="s">
        <v>322</v>
      </c>
      <c r="E804" s="55">
        <v>822.48</v>
      </c>
    </row>
    <row r="805" spans="2:5" x14ac:dyDescent="0.3">
      <c r="B805" t="s">
        <v>919</v>
      </c>
      <c r="C805" t="s">
        <v>120</v>
      </c>
      <c r="D805" t="s">
        <v>839</v>
      </c>
      <c r="E805" s="55">
        <v>821.94</v>
      </c>
    </row>
    <row r="806" spans="2:5" x14ac:dyDescent="0.3">
      <c r="B806" t="s">
        <v>919</v>
      </c>
      <c r="C806" t="s">
        <v>86</v>
      </c>
      <c r="D806" t="s">
        <v>674</v>
      </c>
      <c r="E806" s="55">
        <v>819.28</v>
      </c>
    </row>
    <row r="807" spans="2:5" x14ac:dyDescent="0.3">
      <c r="B807" t="s">
        <v>919</v>
      </c>
      <c r="C807" t="s">
        <v>122</v>
      </c>
      <c r="D807" t="s">
        <v>749</v>
      </c>
      <c r="E807" s="55">
        <v>818.1</v>
      </c>
    </row>
    <row r="808" spans="2:5" x14ac:dyDescent="0.3">
      <c r="B808" t="s">
        <v>919</v>
      </c>
      <c r="C808" t="s">
        <v>117</v>
      </c>
      <c r="D808" t="s">
        <v>672</v>
      </c>
      <c r="E808" s="55">
        <v>817.82899999999995</v>
      </c>
    </row>
    <row r="809" spans="2:5" x14ac:dyDescent="0.3">
      <c r="B809" t="s">
        <v>919</v>
      </c>
      <c r="C809" t="s">
        <v>94</v>
      </c>
      <c r="D809" t="s">
        <v>415</v>
      </c>
      <c r="E809" s="55">
        <v>817.798</v>
      </c>
    </row>
    <row r="810" spans="2:5" x14ac:dyDescent="0.3">
      <c r="B810" t="s">
        <v>919</v>
      </c>
      <c r="C810" t="s">
        <v>94</v>
      </c>
      <c r="D810" t="s">
        <v>885</v>
      </c>
      <c r="E810" s="55">
        <v>816.52</v>
      </c>
    </row>
    <row r="811" spans="2:5" x14ac:dyDescent="0.3">
      <c r="B811" t="s">
        <v>919</v>
      </c>
      <c r="C811" t="s">
        <v>122</v>
      </c>
      <c r="D811" t="s">
        <v>761</v>
      </c>
      <c r="E811" s="55">
        <v>815.29200000000003</v>
      </c>
    </row>
    <row r="812" spans="2:5" x14ac:dyDescent="0.3">
      <c r="B812" t="s">
        <v>919</v>
      </c>
      <c r="C812" t="s">
        <v>114</v>
      </c>
      <c r="D812" t="s">
        <v>639</v>
      </c>
      <c r="E812" s="55">
        <v>815.12</v>
      </c>
    </row>
    <row r="813" spans="2:5" x14ac:dyDescent="0.3">
      <c r="B813" t="s">
        <v>919</v>
      </c>
      <c r="C813" t="s">
        <v>89</v>
      </c>
      <c r="D813" t="s">
        <v>422</v>
      </c>
      <c r="E813" s="55">
        <v>814.952</v>
      </c>
    </row>
    <row r="814" spans="2:5" x14ac:dyDescent="0.3">
      <c r="B814" t="s">
        <v>919</v>
      </c>
      <c r="C814" t="s">
        <v>97</v>
      </c>
      <c r="D814" t="s">
        <v>479</v>
      </c>
      <c r="E814" s="55">
        <v>814.52599999999995</v>
      </c>
    </row>
    <row r="815" spans="2:5" x14ac:dyDescent="0.3">
      <c r="B815" t="s">
        <v>919</v>
      </c>
      <c r="C815" t="s">
        <v>89</v>
      </c>
      <c r="D815" t="s">
        <v>586</v>
      </c>
      <c r="E815" s="55">
        <v>811.53800000000001</v>
      </c>
    </row>
    <row r="816" spans="2:5" x14ac:dyDescent="0.3">
      <c r="B816" t="s">
        <v>919</v>
      </c>
      <c r="C816" t="s">
        <v>89</v>
      </c>
      <c r="D816" t="s">
        <v>813</v>
      </c>
      <c r="E816" s="55">
        <v>811.28</v>
      </c>
    </row>
    <row r="817" spans="2:5" x14ac:dyDescent="0.3">
      <c r="B817" t="s">
        <v>919</v>
      </c>
      <c r="C817" t="s">
        <v>92</v>
      </c>
      <c r="D817" t="s">
        <v>137</v>
      </c>
      <c r="E817" s="55">
        <v>810.2</v>
      </c>
    </row>
    <row r="818" spans="2:5" x14ac:dyDescent="0.3">
      <c r="B818" t="s">
        <v>919</v>
      </c>
      <c r="C818" t="s">
        <v>98</v>
      </c>
      <c r="D818" t="s">
        <v>253</v>
      </c>
      <c r="E818" s="55">
        <v>808.928</v>
      </c>
    </row>
    <row r="819" spans="2:5" x14ac:dyDescent="0.3">
      <c r="B819" t="s">
        <v>919</v>
      </c>
      <c r="C819" t="s">
        <v>109</v>
      </c>
      <c r="D819" t="s">
        <v>776</v>
      </c>
      <c r="E819" s="55">
        <v>808.92</v>
      </c>
    </row>
    <row r="820" spans="2:5" x14ac:dyDescent="0.3">
      <c r="B820" t="s">
        <v>919</v>
      </c>
      <c r="C820" t="s">
        <v>92</v>
      </c>
      <c r="D820" t="s">
        <v>413</v>
      </c>
      <c r="E820" s="55">
        <v>807.54</v>
      </c>
    </row>
    <row r="821" spans="2:5" x14ac:dyDescent="0.3">
      <c r="B821" t="s">
        <v>919</v>
      </c>
      <c r="C821" t="s">
        <v>89</v>
      </c>
      <c r="D821" t="s">
        <v>860</v>
      </c>
      <c r="E821" s="55">
        <v>807.45600000000002</v>
      </c>
    </row>
    <row r="822" spans="2:5" x14ac:dyDescent="0.3">
      <c r="B822" t="s">
        <v>919</v>
      </c>
      <c r="C822" t="s">
        <v>122</v>
      </c>
      <c r="D822" t="s">
        <v>603</v>
      </c>
      <c r="E822" s="55">
        <v>806.40899999999999</v>
      </c>
    </row>
    <row r="823" spans="2:5" x14ac:dyDescent="0.3">
      <c r="B823" t="s">
        <v>919</v>
      </c>
      <c r="C823" t="s">
        <v>94</v>
      </c>
      <c r="D823" t="s">
        <v>587</v>
      </c>
      <c r="E823" s="55">
        <v>805.99</v>
      </c>
    </row>
    <row r="824" spans="2:5" x14ac:dyDescent="0.3">
      <c r="B824" t="s">
        <v>919</v>
      </c>
      <c r="C824" t="s">
        <v>89</v>
      </c>
      <c r="D824" t="s">
        <v>821</v>
      </c>
      <c r="E824" s="55">
        <v>803.04</v>
      </c>
    </row>
    <row r="825" spans="2:5" x14ac:dyDescent="0.3">
      <c r="B825" t="s">
        <v>919</v>
      </c>
      <c r="C825" t="s">
        <v>89</v>
      </c>
      <c r="D825" t="s">
        <v>533</v>
      </c>
      <c r="E825" s="55">
        <v>802.59199999999998</v>
      </c>
    </row>
    <row r="826" spans="2:5" x14ac:dyDescent="0.3">
      <c r="B826" t="s">
        <v>919</v>
      </c>
      <c r="C826" t="s">
        <v>116</v>
      </c>
      <c r="D826" t="s">
        <v>155</v>
      </c>
      <c r="E826" s="55">
        <v>801.98800000000006</v>
      </c>
    </row>
    <row r="827" spans="2:5" x14ac:dyDescent="0.3">
      <c r="B827" t="s">
        <v>919</v>
      </c>
      <c r="C827" t="s">
        <v>90</v>
      </c>
      <c r="D827" t="s">
        <v>587</v>
      </c>
      <c r="E827" s="55">
        <v>801.55</v>
      </c>
    </row>
    <row r="828" spans="2:5" x14ac:dyDescent="0.3">
      <c r="B828" t="s">
        <v>919</v>
      </c>
      <c r="C828" t="s">
        <v>116</v>
      </c>
      <c r="D828" t="s">
        <v>279</v>
      </c>
      <c r="E828" s="55">
        <v>800.04</v>
      </c>
    </row>
    <row r="829" spans="2:5" x14ac:dyDescent="0.3">
      <c r="B829" t="s">
        <v>919</v>
      </c>
      <c r="C829" t="s">
        <v>95</v>
      </c>
      <c r="D829" t="s">
        <v>543</v>
      </c>
      <c r="E829" s="55">
        <v>799.92</v>
      </c>
    </row>
    <row r="830" spans="2:5" x14ac:dyDescent="0.3">
      <c r="B830" t="s">
        <v>919</v>
      </c>
      <c r="C830" t="s">
        <v>89</v>
      </c>
      <c r="D830" t="s">
        <v>493</v>
      </c>
      <c r="E830" s="55">
        <v>799.16200000000003</v>
      </c>
    </row>
    <row r="831" spans="2:5" x14ac:dyDescent="0.3">
      <c r="B831" t="s">
        <v>919</v>
      </c>
      <c r="C831" t="s">
        <v>116</v>
      </c>
      <c r="D831" t="s">
        <v>151</v>
      </c>
      <c r="E831" s="55">
        <v>797.52200000000005</v>
      </c>
    </row>
    <row r="832" spans="2:5" x14ac:dyDescent="0.3">
      <c r="B832" t="s">
        <v>919</v>
      </c>
      <c r="C832" t="s">
        <v>98</v>
      </c>
      <c r="D832" t="s">
        <v>658</v>
      </c>
      <c r="E832" s="55">
        <v>796.42499999999995</v>
      </c>
    </row>
    <row r="833" spans="2:5" x14ac:dyDescent="0.3">
      <c r="B833" t="s">
        <v>919</v>
      </c>
      <c r="C833" t="s">
        <v>98</v>
      </c>
      <c r="D833" t="s">
        <v>329</v>
      </c>
      <c r="E833" s="55">
        <v>796.32399999999996</v>
      </c>
    </row>
    <row r="834" spans="2:5" x14ac:dyDescent="0.3">
      <c r="B834" t="s">
        <v>919</v>
      </c>
      <c r="C834" t="s">
        <v>116</v>
      </c>
      <c r="D834" t="s">
        <v>290</v>
      </c>
      <c r="E834" s="55">
        <v>796.03599999999994</v>
      </c>
    </row>
    <row r="835" spans="2:5" x14ac:dyDescent="0.3">
      <c r="B835" t="s">
        <v>919</v>
      </c>
      <c r="C835" t="s">
        <v>119</v>
      </c>
      <c r="D835" t="s">
        <v>334</v>
      </c>
      <c r="E835" s="55">
        <v>795.40800000000002</v>
      </c>
    </row>
    <row r="836" spans="2:5" x14ac:dyDescent="0.3">
      <c r="B836" t="s">
        <v>919</v>
      </c>
      <c r="C836" t="s">
        <v>116</v>
      </c>
      <c r="D836" t="s">
        <v>816</v>
      </c>
      <c r="E836" s="55">
        <v>794.57399999999996</v>
      </c>
    </row>
    <row r="837" spans="2:5" x14ac:dyDescent="0.3">
      <c r="B837" t="s">
        <v>919</v>
      </c>
      <c r="C837" t="s">
        <v>127</v>
      </c>
      <c r="D837" t="s">
        <v>700</v>
      </c>
      <c r="E837" s="55">
        <v>791.54399999999998</v>
      </c>
    </row>
    <row r="838" spans="2:5" x14ac:dyDescent="0.3">
      <c r="B838" t="s">
        <v>919</v>
      </c>
      <c r="C838" t="s">
        <v>130</v>
      </c>
      <c r="D838" t="s">
        <v>422</v>
      </c>
      <c r="E838" s="55">
        <v>788.86</v>
      </c>
    </row>
    <row r="839" spans="2:5" x14ac:dyDescent="0.3">
      <c r="B839" t="s">
        <v>919</v>
      </c>
      <c r="C839" t="s">
        <v>100</v>
      </c>
      <c r="D839" t="s">
        <v>142</v>
      </c>
      <c r="E839" s="55">
        <v>787.85</v>
      </c>
    </row>
    <row r="840" spans="2:5" x14ac:dyDescent="0.3">
      <c r="B840" t="s">
        <v>919</v>
      </c>
      <c r="C840" t="s">
        <v>94</v>
      </c>
      <c r="D840" t="s">
        <v>343</v>
      </c>
      <c r="E840" s="55">
        <v>787.53</v>
      </c>
    </row>
    <row r="841" spans="2:5" x14ac:dyDescent="0.3">
      <c r="B841" t="s">
        <v>919</v>
      </c>
      <c r="C841" t="s">
        <v>119</v>
      </c>
      <c r="D841" t="s">
        <v>837</v>
      </c>
      <c r="E841" s="55">
        <v>787.04399999999998</v>
      </c>
    </row>
    <row r="842" spans="2:5" x14ac:dyDescent="0.3">
      <c r="B842" t="s">
        <v>919</v>
      </c>
      <c r="C842" t="s">
        <v>119</v>
      </c>
      <c r="D842" t="s">
        <v>645</v>
      </c>
      <c r="E842" s="55">
        <v>787.01800000000003</v>
      </c>
    </row>
    <row r="843" spans="2:5" x14ac:dyDescent="0.3">
      <c r="B843" t="s">
        <v>919</v>
      </c>
      <c r="C843" t="s">
        <v>95</v>
      </c>
      <c r="D843" t="s">
        <v>508</v>
      </c>
      <c r="E843" s="55">
        <v>783.96</v>
      </c>
    </row>
    <row r="844" spans="2:5" x14ac:dyDescent="0.3">
      <c r="B844" t="s">
        <v>919</v>
      </c>
      <c r="C844" t="s">
        <v>89</v>
      </c>
      <c r="D844" t="s">
        <v>709</v>
      </c>
      <c r="E844" s="55">
        <v>782.97</v>
      </c>
    </row>
    <row r="845" spans="2:5" x14ac:dyDescent="0.3">
      <c r="B845" t="s">
        <v>919</v>
      </c>
      <c r="C845" t="s">
        <v>101</v>
      </c>
      <c r="D845" t="s">
        <v>418</v>
      </c>
      <c r="E845" s="55">
        <v>782.63</v>
      </c>
    </row>
    <row r="846" spans="2:5" x14ac:dyDescent="0.3">
      <c r="B846" t="s">
        <v>919</v>
      </c>
      <c r="C846" t="s">
        <v>89</v>
      </c>
      <c r="D846" t="s">
        <v>233</v>
      </c>
      <c r="E846" s="55">
        <v>781.35199999999998</v>
      </c>
    </row>
    <row r="847" spans="2:5" x14ac:dyDescent="0.3">
      <c r="B847" t="s">
        <v>919</v>
      </c>
      <c r="C847" t="s">
        <v>98</v>
      </c>
      <c r="D847" t="s">
        <v>341</v>
      </c>
      <c r="E847" s="55">
        <v>781.15200000000004</v>
      </c>
    </row>
    <row r="848" spans="2:5" x14ac:dyDescent="0.3">
      <c r="B848" t="s">
        <v>919</v>
      </c>
      <c r="C848" t="s">
        <v>115</v>
      </c>
      <c r="D848" t="s">
        <v>221</v>
      </c>
      <c r="E848" s="55">
        <v>780.08600000000001</v>
      </c>
    </row>
    <row r="849" spans="2:5" x14ac:dyDescent="0.3">
      <c r="B849" t="s">
        <v>919</v>
      </c>
      <c r="C849" t="s">
        <v>119</v>
      </c>
      <c r="D849" t="s">
        <v>256</v>
      </c>
      <c r="E849" s="55">
        <v>779.79600000000005</v>
      </c>
    </row>
    <row r="850" spans="2:5" x14ac:dyDescent="0.3">
      <c r="B850" t="s">
        <v>919</v>
      </c>
      <c r="C850" t="s">
        <v>127</v>
      </c>
      <c r="D850" t="s">
        <v>695</v>
      </c>
      <c r="E850" s="55">
        <v>779.16</v>
      </c>
    </row>
    <row r="851" spans="2:5" x14ac:dyDescent="0.3">
      <c r="B851" t="s">
        <v>919</v>
      </c>
      <c r="C851" t="s">
        <v>104</v>
      </c>
      <c r="D851" t="s">
        <v>550</v>
      </c>
      <c r="E851" s="55">
        <v>776.44</v>
      </c>
    </row>
    <row r="852" spans="2:5" x14ac:dyDescent="0.3">
      <c r="B852" t="s">
        <v>919</v>
      </c>
      <c r="C852" t="s">
        <v>122</v>
      </c>
      <c r="D852" t="s">
        <v>163</v>
      </c>
      <c r="E852" s="55">
        <v>775.72799999999995</v>
      </c>
    </row>
    <row r="853" spans="2:5" x14ac:dyDescent="0.3">
      <c r="B853" t="s">
        <v>919</v>
      </c>
      <c r="C853" t="s">
        <v>98</v>
      </c>
      <c r="D853" t="s">
        <v>558</v>
      </c>
      <c r="E853" s="55">
        <v>775.01</v>
      </c>
    </row>
    <row r="854" spans="2:5" x14ac:dyDescent="0.3">
      <c r="B854" t="s">
        <v>919</v>
      </c>
      <c r="C854" t="s">
        <v>108</v>
      </c>
      <c r="D854" t="s">
        <v>510</v>
      </c>
      <c r="E854" s="55">
        <v>773.7</v>
      </c>
    </row>
    <row r="855" spans="2:5" x14ac:dyDescent="0.3">
      <c r="B855" t="s">
        <v>919</v>
      </c>
      <c r="C855" t="s">
        <v>116</v>
      </c>
      <c r="D855" t="s">
        <v>459</v>
      </c>
      <c r="E855" s="55">
        <v>773.68600000000004</v>
      </c>
    </row>
    <row r="856" spans="2:5" x14ac:dyDescent="0.3">
      <c r="B856" t="s">
        <v>919</v>
      </c>
      <c r="C856" t="s">
        <v>132</v>
      </c>
      <c r="D856" t="s">
        <v>840</v>
      </c>
      <c r="E856" s="55">
        <v>773.59</v>
      </c>
    </row>
    <row r="857" spans="2:5" x14ac:dyDescent="0.3">
      <c r="B857" t="s">
        <v>919</v>
      </c>
      <c r="C857" t="s">
        <v>96</v>
      </c>
      <c r="D857" t="s">
        <v>888</v>
      </c>
      <c r="E857" s="55">
        <v>771.8</v>
      </c>
    </row>
    <row r="858" spans="2:5" x14ac:dyDescent="0.3">
      <c r="B858" t="s">
        <v>919</v>
      </c>
      <c r="C858" t="s">
        <v>116</v>
      </c>
      <c r="D858" t="s">
        <v>633</v>
      </c>
      <c r="E858" s="55">
        <v>771.46</v>
      </c>
    </row>
    <row r="859" spans="2:5" x14ac:dyDescent="0.3">
      <c r="B859" t="s">
        <v>919</v>
      </c>
      <c r="C859" t="s">
        <v>130</v>
      </c>
      <c r="D859" t="s">
        <v>588</v>
      </c>
      <c r="E859" s="55">
        <v>771.4</v>
      </c>
    </row>
    <row r="860" spans="2:5" x14ac:dyDescent="0.3">
      <c r="B860" t="s">
        <v>919</v>
      </c>
      <c r="C860" t="s">
        <v>106</v>
      </c>
      <c r="D860" t="s">
        <v>790</v>
      </c>
      <c r="E860" s="55">
        <v>770.61</v>
      </c>
    </row>
    <row r="861" spans="2:5" x14ac:dyDescent="0.3">
      <c r="B861" t="s">
        <v>919</v>
      </c>
      <c r="C861" t="s">
        <v>106</v>
      </c>
      <c r="D861" t="s">
        <v>707</v>
      </c>
      <c r="E861" s="55">
        <v>769.09</v>
      </c>
    </row>
    <row r="862" spans="2:5" x14ac:dyDescent="0.3">
      <c r="B862" t="s">
        <v>919</v>
      </c>
      <c r="C862" t="s">
        <v>127</v>
      </c>
      <c r="D862" t="s">
        <v>845</v>
      </c>
      <c r="E862" s="55">
        <v>769.09</v>
      </c>
    </row>
    <row r="863" spans="2:5" x14ac:dyDescent="0.3">
      <c r="B863" t="s">
        <v>919</v>
      </c>
      <c r="C863" t="s">
        <v>127</v>
      </c>
      <c r="D863" t="s">
        <v>479</v>
      </c>
      <c r="E863" s="55">
        <v>769.024</v>
      </c>
    </row>
    <row r="864" spans="2:5" x14ac:dyDescent="0.3">
      <c r="B864" t="s">
        <v>919</v>
      </c>
      <c r="C864" t="s">
        <v>116</v>
      </c>
      <c r="D864" t="s">
        <v>872</v>
      </c>
      <c r="E864" s="55">
        <v>767.21400000000006</v>
      </c>
    </row>
    <row r="865" spans="2:5" x14ac:dyDescent="0.3">
      <c r="B865" t="s">
        <v>919</v>
      </c>
      <c r="C865" t="s">
        <v>116</v>
      </c>
      <c r="D865" t="s">
        <v>589</v>
      </c>
      <c r="E865" s="55">
        <v>765.49400000000003</v>
      </c>
    </row>
    <row r="866" spans="2:5" x14ac:dyDescent="0.3">
      <c r="B866" t="s">
        <v>919</v>
      </c>
      <c r="C866" t="s">
        <v>126</v>
      </c>
      <c r="D866" t="s">
        <v>803</v>
      </c>
      <c r="E866" s="55">
        <v>763.50800000000004</v>
      </c>
    </row>
    <row r="867" spans="2:5" x14ac:dyDescent="0.3">
      <c r="B867" t="s">
        <v>919</v>
      </c>
      <c r="C867" t="s">
        <v>98</v>
      </c>
      <c r="D867" t="s">
        <v>831</v>
      </c>
      <c r="E867" s="55">
        <v>762.59400000000005</v>
      </c>
    </row>
    <row r="868" spans="2:5" x14ac:dyDescent="0.3">
      <c r="B868" t="s">
        <v>919</v>
      </c>
      <c r="C868" t="s">
        <v>127</v>
      </c>
      <c r="D868" t="s">
        <v>345</v>
      </c>
      <c r="E868" s="55">
        <v>760.98</v>
      </c>
    </row>
    <row r="869" spans="2:5" x14ac:dyDescent="0.3">
      <c r="B869" t="s">
        <v>919</v>
      </c>
      <c r="C869" t="s">
        <v>116</v>
      </c>
      <c r="D869" t="s">
        <v>259</v>
      </c>
      <c r="E869" s="55">
        <v>760.8</v>
      </c>
    </row>
    <row r="870" spans="2:5" x14ac:dyDescent="0.3">
      <c r="B870" t="s">
        <v>919</v>
      </c>
      <c r="C870" t="s">
        <v>89</v>
      </c>
      <c r="D870" t="s">
        <v>509</v>
      </c>
      <c r="E870" s="55">
        <v>759.79200000000003</v>
      </c>
    </row>
    <row r="871" spans="2:5" x14ac:dyDescent="0.3">
      <c r="B871" t="s">
        <v>919</v>
      </c>
      <c r="C871" t="s">
        <v>87</v>
      </c>
      <c r="D871" t="s">
        <v>432</v>
      </c>
      <c r="E871" s="55">
        <v>757.71199999999999</v>
      </c>
    </row>
    <row r="872" spans="2:5" x14ac:dyDescent="0.3">
      <c r="B872" t="s">
        <v>919</v>
      </c>
      <c r="C872" t="s">
        <v>119</v>
      </c>
      <c r="D872" t="s">
        <v>561</v>
      </c>
      <c r="E872" s="55">
        <v>757.07</v>
      </c>
    </row>
    <row r="873" spans="2:5" x14ac:dyDescent="0.3">
      <c r="B873" t="s">
        <v>919</v>
      </c>
      <c r="C873" t="s">
        <v>116</v>
      </c>
      <c r="D873" t="s">
        <v>906</v>
      </c>
      <c r="E873" s="55">
        <v>756.8</v>
      </c>
    </row>
    <row r="874" spans="2:5" x14ac:dyDescent="0.3">
      <c r="B874" t="s">
        <v>919</v>
      </c>
      <c r="C874" t="s">
        <v>98</v>
      </c>
      <c r="D874" t="s">
        <v>692</v>
      </c>
      <c r="E874" s="55">
        <v>756.48599999999999</v>
      </c>
    </row>
    <row r="875" spans="2:5" x14ac:dyDescent="0.3">
      <c r="B875" t="s">
        <v>919</v>
      </c>
      <c r="C875" t="s">
        <v>122</v>
      </c>
      <c r="D875" t="s">
        <v>676</v>
      </c>
      <c r="E875" s="55">
        <v>755.096</v>
      </c>
    </row>
    <row r="876" spans="2:5" x14ac:dyDescent="0.3">
      <c r="B876" t="s">
        <v>919</v>
      </c>
      <c r="C876" t="s">
        <v>132</v>
      </c>
      <c r="D876" t="s">
        <v>896</v>
      </c>
      <c r="E876" s="55">
        <v>754.45</v>
      </c>
    </row>
    <row r="877" spans="2:5" x14ac:dyDescent="0.3">
      <c r="B877" t="s">
        <v>919</v>
      </c>
      <c r="C877" t="s">
        <v>116</v>
      </c>
      <c r="D877" t="s">
        <v>670</v>
      </c>
      <c r="E877" s="55">
        <v>754.35599999999999</v>
      </c>
    </row>
    <row r="878" spans="2:5" x14ac:dyDescent="0.3">
      <c r="B878" t="s">
        <v>919</v>
      </c>
      <c r="C878" t="s">
        <v>89</v>
      </c>
      <c r="D878" t="s">
        <v>161</v>
      </c>
      <c r="E878" s="55">
        <v>753.50800000000004</v>
      </c>
    </row>
    <row r="879" spans="2:5" x14ac:dyDescent="0.3">
      <c r="B879" t="s">
        <v>919</v>
      </c>
      <c r="C879" t="s">
        <v>89</v>
      </c>
      <c r="D879" t="s">
        <v>302</v>
      </c>
      <c r="E879" s="55">
        <v>753.36</v>
      </c>
    </row>
    <row r="880" spans="2:5" x14ac:dyDescent="0.3">
      <c r="B880" t="s">
        <v>919</v>
      </c>
      <c r="C880" t="s">
        <v>90</v>
      </c>
      <c r="D880" t="s">
        <v>708</v>
      </c>
      <c r="E880" s="55">
        <v>752.41</v>
      </c>
    </row>
    <row r="881" spans="2:5" x14ac:dyDescent="0.3">
      <c r="B881" t="s">
        <v>919</v>
      </c>
      <c r="C881" t="s">
        <v>95</v>
      </c>
      <c r="D881" t="s">
        <v>484</v>
      </c>
      <c r="E881" s="55">
        <v>751.98400000000004</v>
      </c>
    </row>
    <row r="882" spans="2:5" x14ac:dyDescent="0.3">
      <c r="B882" t="s">
        <v>919</v>
      </c>
      <c r="C882" t="s">
        <v>130</v>
      </c>
      <c r="D882" t="s">
        <v>770</v>
      </c>
      <c r="E882" s="55">
        <v>750.93</v>
      </c>
    </row>
    <row r="883" spans="2:5" x14ac:dyDescent="0.3">
      <c r="B883" t="s">
        <v>919</v>
      </c>
      <c r="C883" t="s">
        <v>111</v>
      </c>
      <c r="D883" t="s">
        <v>916</v>
      </c>
      <c r="E883" s="55">
        <v>750.68</v>
      </c>
    </row>
    <row r="884" spans="2:5" x14ac:dyDescent="0.3">
      <c r="B884" t="s">
        <v>919</v>
      </c>
      <c r="C884" t="s">
        <v>90</v>
      </c>
      <c r="D884" t="s">
        <v>593</v>
      </c>
      <c r="E884" s="55">
        <v>749.48800000000006</v>
      </c>
    </row>
    <row r="885" spans="2:5" x14ac:dyDescent="0.3">
      <c r="B885" t="s">
        <v>919</v>
      </c>
      <c r="C885" t="s">
        <v>122</v>
      </c>
      <c r="D885" t="s">
        <v>412</v>
      </c>
      <c r="E885" s="55">
        <v>748.75199999999995</v>
      </c>
    </row>
    <row r="886" spans="2:5" x14ac:dyDescent="0.3">
      <c r="B886" t="s">
        <v>919</v>
      </c>
      <c r="C886" t="s">
        <v>98</v>
      </c>
      <c r="D886" t="s">
        <v>761</v>
      </c>
      <c r="E886" s="55">
        <v>745.74599999999998</v>
      </c>
    </row>
    <row r="887" spans="2:5" x14ac:dyDescent="0.3">
      <c r="B887" t="s">
        <v>919</v>
      </c>
      <c r="C887" t="s">
        <v>122</v>
      </c>
      <c r="D887" t="s">
        <v>297</v>
      </c>
      <c r="E887" s="55">
        <v>743.98800000000006</v>
      </c>
    </row>
    <row r="888" spans="2:5" x14ac:dyDescent="0.3">
      <c r="B888" t="s">
        <v>919</v>
      </c>
      <c r="C888" t="s">
        <v>116</v>
      </c>
      <c r="D888" t="s">
        <v>437</v>
      </c>
      <c r="E888" s="55">
        <v>743.42600000000004</v>
      </c>
    </row>
    <row r="889" spans="2:5" x14ac:dyDescent="0.3">
      <c r="B889" t="s">
        <v>919</v>
      </c>
      <c r="C889" t="s">
        <v>87</v>
      </c>
      <c r="D889" t="s">
        <v>170</v>
      </c>
      <c r="E889" s="55">
        <v>742.33600000000001</v>
      </c>
    </row>
    <row r="890" spans="2:5" x14ac:dyDescent="0.3">
      <c r="B890" t="s">
        <v>919</v>
      </c>
      <c r="C890" t="s">
        <v>116</v>
      </c>
      <c r="D890" t="s">
        <v>830</v>
      </c>
      <c r="E890" s="55">
        <v>741.40200000000004</v>
      </c>
    </row>
    <row r="891" spans="2:5" x14ac:dyDescent="0.3">
      <c r="B891" t="s">
        <v>919</v>
      </c>
      <c r="C891" t="s">
        <v>94</v>
      </c>
      <c r="D891" t="s">
        <v>525</v>
      </c>
      <c r="E891" s="55">
        <v>740.73</v>
      </c>
    </row>
    <row r="892" spans="2:5" x14ac:dyDescent="0.3">
      <c r="B892" t="s">
        <v>919</v>
      </c>
      <c r="C892" t="s">
        <v>101</v>
      </c>
      <c r="D892" t="s">
        <v>518</v>
      </c>
      <c r="E892" s="55">
        <v>740.59</v>
      </c>
    </row>
    <row r="893" spans="2:5" x14ac:dyDescent="0.3">
      <c r="B893" t="s">
        <v>919</v>
      </c>
      <c r="C893" t="s">
        <v>117</v>
      </c>
      <c r="D893" t="s">
        <v>145</v>
      </c>
      <c r="E893" s="55">
        <v>740.21400000000006</v>
      </c>
    </row>
    <row r="894" spans="2:5" x14ac:dyDescent="0.3">
      <c r="B894" t="s">
        <v>919</v>
      </c>
      <c r="C894" t="s">
        <v>122</v>
      </c>
      <c r="D894" t="s">
        <v>349</v>
      </c>
      <c r="E894" s="55">
        <v>740.08799999999997</v>
      </c>
    </row>
    <row r="895" spans="2:5" x14ac:dyDescent="0.3">
      <c r="B895" t="s">
        <v>919</v>
      </c>
      <c r="C895" t="s">
        <v>127</v>
      </c>
      <c r="D895" t="s">
        <v>648</v>
      </c>
      <c r="E895" s="55">
        <v>738.70519999999999</v>
      </c>
    </row>
    <row r="896" spans="2:5" x14ac:dyDescent="0.3">
      <c r="B896" t="s">
        <v>919</v>
      </c>
      <c r="C896" t="s">
        <v>122</v>
      </c>
      <c r="D896" t="s">
        <v>443</v>
      </c>
      <c r="E896" s="55">
        <v>737.39400000000001</v>
      </c>
    </row>
    <row r="897" spans="2:5" x14ac:dyDescent="0.3">
      <c r="B897" t="s">
        <v>919</v>
      </c>
      <c r="C897" t="s">
        <v>95</v>
      </c>
      <c r="D897" t="s">
        <v>493</v>
      </c>
      <c r="E897" s="55">
        <v>737.2</v>
      </c>
    </row>
    <row r="898" spans="2:5" x14ac:dyDescent="0.3">
      <c r="B898" t="s">
        <v>919</v>
      </c>
      <c r="C898" t="s">
        <v>106</v>
      </c>
      <c r="D898" t="s">
        <v>80</v>
      </c>
      <c r="E898" s="55">
        <v>736.47299999999996</v>
      </c>
    </row>
    <row r="899" spans="2:5" x14ac:dyDescent="0.3">
      <c r="B899" t="s">
        <v>919</v>
      </c>
      <c r="C899" t="s">
        <v>120</v>
      </c>
      <c r="D899" t="s">
        <v>466</v>
      </c>
      <c r="E899" s="55">
        <v>736.26</v>
      </c>
    </row>
    <row r="900" spans="2:5" x14ac:dyDescent="0.3">
      <c r="B900" t="s">
        <v>919</v>
      </c>
      <c r="C900" t="s">
        <v>107</v>
      </c>
      <c r="D900" t="s">
        <v>857</v>
      </c>
      <c r="E900" s="55">
        <v>735.98</v>
      </c>
    </row>
    <row r="901" spans="2:5" x14ac:dyDescent="0.3">
      <c r="B901" t="s">
        <v>919</v>
      </c>
      <c r="C901" t="s">
        <v>116</v>
      </c>
      <c r="D901" t="s">
        <v>299</v>
      </c>
      <c r="E901" s="55">
        <v>734.28399999999999</v>
      </c>
    </row>
    <row r="902" spans="2:5" x14ac:dyDescent="0.3">
      <c r="B902" t="s">
        <v>919</v>
      </c>
      <c r="C902" t="s">
        <v>116</v>
      </c>
      <c r="D902" t="s">
        <v>332</v>
      </c>
      <c r="E902" s="55">
        <v>733.56</v>
      </c>
    </row>
    <row r="903" spans="2:5" x14ac:dyDescent="0.3">
      <c r="B903" t="s">
        <v>919</v>
      </c>
      <c r="C903" t="s">
        <v>101</v>
      </c>
      <c r="D903" t="s">
        <v>331</v>
      </c>
      <c r="E903" s="55">
        <v>732.93</v>
      </c>
    </row>
    <row r="904" spans="2:5" x14ac:dyDescent="0.3">
      <c r="B904" t="s">
        <v>919</v>
      </c>
      <c r="C904" t="s">
        <v>126</v>
      </c>
      <c r="D904" t="s">
        <v>890</v>
      </c>
      <c r="E904" s="55">
        <v>732.31200000000001</v>
      </c>
    </row>
    <row r="905" spans="2:5" x14ac:dyDescent="0.3">
      <c r="B905" t="s">
        <v>919</v>
      </c>
      <c r="C905" t="s">
        <v>106</v>
      </c>
      <c r="D905" t="s">
        <v>643</v>
      </c>
      <c r="E905" s="55">
        <v>732.17</v>
      </c>
    </row>
    <row r="906" spans="2:5" x14ac:dyDescent="0.3">
      <c r="B906" t="s">
        <v>919</v>
      </c>
      <c r="C906" t="s">
        <v>117</v>
      </c>
      <c r="D906" t="s">
        <v>767</v>
      </c>
      <c r="E906" s="55">
        <v>732.15599999999995</v>
      </c>
    </row>
    <row r="907" spans="2:5" x14ac:dyDescent="0.3">
      <c r="B907" t="s">
        <v>919</v>
      </c>
      <c r="C907" t="s">
        <v>90</v>
      </c>
      <c r="D907" t="s">
        <v>474</v>
      </c>
      <c r="E907" s="55">
        <v>730.03800000000001</v>
      </c>
    </row>
    <row r="908" spans="2:5" x14ac:dyDescent="0.3">
      <c r="B908" t="s">
        <v>919</v>
      </c>
      <c r="C908" t="s">
        <v>95</v>
      </c>
      <c r="D908" t="s">
        <v>718</v>
      </c>
      <c r="E908" s="55">
        <v>729.64800000000002</v>
      </c>
    </row>
    <row r="909" spans="2:5" x14ac:dyDescent="0.3">
      <c r="B909" t="s">
        <v>919</v>
      </c>
      <c r="C909" t="s">
        <v>89</v>
      </c>
      <c r="D909" t="s">
        <v>323</v>
      </c>
      <c r="E909" s="55">
        <v>729.13199999999995</v>
      </c>
    </row>
    <row r="910" spans="2:5" x14ac:dyDescent="0.3">
      <c r="B910" t="s">
        <v>919</v>
      </c>
      <c r="C910" t="s">
        <v>126</v>
      </c>
      <c r="D910" t="s">
        <v>662</v>
      </c>
      <c r="E910" s="55">
        <v>728.96799999999996</v>
      </c>
    </row>
    <row r="911" spans="2:5" x14ac:dyDescent="0.3">
      <c r="B911" t="s">
        <v>919</v>
      </c>
      <c r="C911" t="s">
        <v>119</v>
      </c>
      <c r="D911" t="s">
        <v>556</v>
      </c>
      <c r="E911" s="55">
        <v>728.06</v>
      </c>
    </row>
    <row r="912" spans="2:5" x14ac:dyDescent="0.3">
      <c r="B912" t="s">
        <v>919</v>
      </c>
      <c r="C912" t="s">
        <v>116</v>
      </c>
      <c r="D912" t="s">
        <v>464</v>
      </c>
      <c r="E912" s="55">
        <v>728.01800000000003</v>
      </c>
    </row>
    <row r="913" spans="2:5" x14ac:dyDescent="0.3">
      <c r="B913" t="s">
        <v>919</v>
      </c>
      <c r="C913" t="s">
        <v>88</v>
      </c>
      <c r="D913" t="s">
        <v>518</v>
      </c>
      <c r="E913" s="55">
        <v>726.91</v>
      </c>
    </row>
    <row r="914" spans="2:5" x14ac:dyDescent="0.3">
      <c r="B914" t="s">
        <v>919</v>
      </c>
      <c r="C914" t="s">
        <v>90</v>
      </c>
      <c r="D914" t="s">
        <v>516</v>
      </c>
      <c r="E914" s="55">
        <v>725.072</v>
      </c>
    </row>
    <row r="915" spans="2:5" x14ac:dyDescent="0.3">
      <c r="B915" t="s">
        <v>919</v>
      </c>
      <c r="C915" t="s">
        <v>113</v>
      </c>
      <c r="D915" t="s">
        <v>299</v>
      </c>
      <c r="E915" s="55">
        <v>724.55</v>
      </c>
    </row>
    <row r="916" spans="2:5" x14ac:dyDescent="0.3">
      <c r="B916" t="s">
        <v>919</v>
      </c>
      <c r="C916" t="s">
        <v>95</v>
      </c>
      <c r="D916" t="s">
        <v>467</v>
      </c>
      <c r="E916" s="55">
        <v>723.92</v>
      </c>
    </row>
    <row r="917" spans="2:5" x14ac:dyDescent="0.3">
      <c r="B917" t="s">
        <v>919</v>
      </c>
      <c r="C917" t="s">
        <v>116</v>
      </c>
      <c r="D917" t="s">
        <v>878</v>
      </c>
      <c r="E917" s="55">
        <v>723.65599999999995</v>
      </c>
    </row>
    <row r="918" spans="2:5" x14ac:dyDescent="0.3">
      <c r="B918" t="s">
        <v>919</v>
      </c>
      <c r="C918" t="s">
        <v>94</v>
      </c>
      <c r="D918" t="s">
        <v>459</v>
      </c>
      <c r="E918" s="55">
        <v>721.476</v>
      </c>
    </row>
    <row r="919" spans="2:5" x14ac:dyDescent="0.3">
      <c r="B919" t="s">
        <v>919</v>
      </c>
      <c r="C919" t="s">
        <v>98</v>
      </c>
      <c r="D919" t="s">
        <v>629</v>
      </c>
      <c r="E919" s="55">
        <v>719.976</v>
      </c>
    </row>
    <row r="920" spans="2:5" x14ac:dyDescent="0.3">
      <c r="B920" t="s">
        <v>919</v>
      </c>
      <c r="C920" t="s">
        <v>89</v>
      </c>
      <c r="D920" t="s">
        <v>176</v>
      </c>
      <c r="E920" s="55">
        <v>719.96799999999996</v>
      </c>
    </row>
    <row r="921" spans="2:5" x14ac:dyDescent="0.3">
      <c r="B921" t="s">
        <v>919</v>
      </c>
      <c r="C921" t="s">
        <v>90</v>
      </c>
      <c r="D921" t="s">
        <v>567</v>
      </c>
      <c r="E921" s="55">
        <v>719.57600000000002</v>
      </c>
    </row>
    <row r="922" spans="2:5" x14ac:dyDescent="0.3">
      <c r="B922" t="s">
        <v>919</v>
      </c>
      <c r="C922" t="s">
        <v>119</v>
      </c>
      <c r="D922" t="s">
        <v>856</v>
      </c>
      <c r="E922" s="55">
        <v>719.47500000000002</v>
      </c>
    </row>
    <row r="923" spans="2:5" x14ac:dyDescent="0.3">
      <c r="B923" t="s">
        <v>919</v>
      </c>
      <c r="C923" t="s">
        <v>94</v>
      </c>
      <c r="D923" t="s">
        <v>214</v>
      </c>
      <c r="E923" s="55">
        <v>719.298</v>
      </c>
    </row>
    <row r="924" spans="2:5" x14ac:dyDescent="0.3">
      <c r="B924" t="s">
        <v>919</v>
      </c>
      <c r="C924" t="s">
        <v>98</v>
      </c>
      <c r="D924" t="s">
        <v>321</v>
      </c>
      <c r="E924" s="55">
        <v>719.09500000000003</v>
      </c>
    </row>
    <row r="925" spans="2:5" x14ac:dyDescent="0.3">
      <c r="B925" t="s">
        <v>919</v>
      </c>
      <c r="C925" t="s">
        <v>130</v>
      </c>
      <c r="D925" t="s">
        <v>725</v>
      </c>
      <c r="E925" s="55">
        <v>718.22</v>
      </c>
    </row>
    <row r="926" spans="2:5" x14ac:dyDescent="0.3">
      <c r="B926" t="s">
        <v>919</v>
      </c>
      <c r="C926" t="s">
        <v>95</v>
      </c>
      <c r="D926" t="s">
        <v>549</v>
      </c>
      <c r="E926" s="55">
        <v>717.12</v>
      </c>
    </row>
    <row r="927" spans="2:5" x14ac:dyDescent="0.3">
      <c r="B927" t="s">
        <v>919</v>
      </c>
      <c r="C927" t="s">
        <v>122</v>
      </c>
      <c r="D927" t="s">
        <v>870</v>
      </c>
      <c r="E927" s="55">
        <v>717</v>
      </c>
    </row>
    <row r="928" spans="2:5" x14ac:dyDescent="0.3">
      <c r="B928" t="s">
        <v>919</v>
      </c>
      <c r="C928" t="s">
        <v>129</v>
      </c>
      <c r="D928" t="s">
        <v>846</v>
      </c>
      <c r="E928" s="55">
        <v>715.2</v>
      </c>
    </row>
    <row r="929" spans="2:5" x14ac:dyDescent="0.3">
      <c r="B929" t="s">
        <v>919</v>
      </c>
      <c r="C929" t="s">
        <v>127</v>
      </c>
      <c r="D929" t="s">
        <v>631</v>
      </c>
      <c r="E929" s="55">
        <v>714.96600000000001</v>
      </c>
    </row>
    <row r="930" spans="2:5" x14ac:dyDescent="0.3">
      <c r="B930" t="s">
        <v>919</v>
      </c>
      <c r="C930" t="s">
        <v>105</v>
      </c>
      <c r="D930" t="s">
        <v>341</v>
      </c>
      <c r="E930" s="55">
        <v>714.3</v>
      </c>
    </row>
    <row r="931" spans="2:5" x14ac:dyDescent="0.3">
      <c r="B931" t="s">
        <v>919</v>
      </c>
      <c r="C931" t="s">
        <v>122</v>
      </c>
      <c r="D931" t="s">
        <v>528</v>
      </c>
      <c r="E931" s="55">
        <v>713.54600000000005</v>
      </c>
    </row>
    <row r="932" spans="2:5" x14ac:dyDescent="0.3">
      <c r="B932" t="s">
        <v>919</v>
      </c>
      <c r="C932" t="s">
        <v>94</v>
      </c>
      <c r="D932" t="s">
        <v>902</v>
      </c>
      <c r="E932" s="55">
        <v>712.96600000000001</v>
      </c>
    </row>
    <row r="933" spans="2:5" x14ac:dyDescent="0.3">
      <c r="B933" t="s">
        <v>919</v>
      </c>
      <c r="C933" t="s">
        <v>102</v>
      </c>
      <c r="D933" t="s">
        <v>295</v>
      </c>
      <c r="E933" s="55">
        <v>712.85</v>
      </c>
    </row>
    <row r="934" spans="2:5" x14ac:dyDescent="0.3">
      <c r="B934" t="s">
        <v>919</v>
      </c>
      <c r="C934" t="s">
        <v>121</v>
      </c>
      <c r="D934" t="s">
        <v>913</v>
      </c>
      <c r="E934" s="55">
        <v>711.78399999999999</v>
      </c>
    </row>
    <row r="935" spans="2:5" x14ac:dyDescent="0.3">
      <c r="B935" t="s">
        <v>919</v>
      </c>
      <c r="C935" t="s">
        <v>105</v>
      </c>
      <c r="D935" t="s">
        <v>421</v>
      </c>
      <c r="E935" s="55">
        <v>711.68</v>
      </c>
    </row>
    <row r="936" spans="2:5" x14ac:dyDescent="0.3">
      <c r="B936" t="s">
        <v>919</v>
      </c>
      <c r="C936" t="s">
        <v>122</v>
      </c>
      <c r="D936" t="s">
        <v>398</v>
      </c>
      <c r="E936" s="55">
        <v>710.322</v>
      </c>
    </row>
    <row r="937" spans="2:5" x14ac:dyDescent="0.3">
      <c r="B937" t="s">
        <v>919</v>
      </c>
      <c r="C937" t="s">
        <v>95</v>
      </c>
      <c r="D937" t="s">
        <v>793</v>
      </c>
      <c r="E937" s="55">
        <v>709.04250000000002</v>
      </c>
    </row>
    <row r="938" spans="2:5" x14ac:dyDescent="0.3">
      <c r="B938" t="s">
        <v>919</v>
      </c>
      <c r="C938" t="s">
        <v>106</v>
      </c>
      <c r="D938" t="s">
        <v>914</v>
      </c>
      <c r="E938" s="55">
        <v>708.61599999999999</v>
      </c>
    </row>
    <row r="939" spans="2:5" x14ac:dyDescent="0.3">
      <c r="B939" t="s">
        <v>919</v>
      </c>
      <c r="C939" t="s">
        <v>89</v>
      </c>
      <c r="D939" t="s">
        <v>152</v>
      </c>
      <c r="E939" s="55">
        <v>707.78200000000004</v>
      </c>
    </row>
    <row r="940" spans="2:5" x14ac:dyDescent="0.3">
      <c r="B940" t="s">
        <v>919</v>
      </c>
      <c r="C940" t="s">
        <v>89</v>
      </c>
      <c r="D940" t="s">
        <v>637</v>
      </c>
      <c r="E940" s="55">
        <v>707.62800000000004</v>
      </c>
    </row>
    <row r="941" spans="2:5" x14ac:dyDescent="0.3">
      <c r="B941" t="s">
        <v>919</v>
      </c>
      <c r="C941" t="s">
        <v>89</v>
      </c>
      <c r="D941" t="s">
        <v>168</v>
      </c>
      <c r="E941" s="55">
        <v>706.06399999999996</v>
      </c>
    </row>
    <row r="942" spans="2:5" x14ac:dyDescent="0.3">
      <c r="B942" t="s">
        <v>919</v>
      </c>
      <c r="C942" t="s">
        <v>95</v>
      </c>
      <c r="D942" t="s">
        <v>520</v>
      </c>
      <c r="E942" s="55">
        <v>705.54399999999998</v>
      </c>
    </row>
    <row r="943" spans="2:5" x14ac:dyDescent="0.3">
      <c r="B943" t="s">
        <v>919</v>
      </c>
      <c r="C943" t="s">
        <v>116</v>
      </c>
      <c r="D943" t="s">
        <v>484</v>
      </c>
      <c r="E943" s="55">
        <v>705.06799999999998</v>
      </c>
    </row>
    <row r="944" spans="2:5" x14ac:dyDescent="0.3">
      <c r="B944" t="s">
        <v>919</v>
      </c>
      <c r="C944" t="s">
        <v>98</v>
      </c>
      <c r="D944" t="s">
        <v>537</v>
      </c>
      <c r="E944" s="55">
        <v>705.00199999999995</v>
      </c>
    </row>
    <row r="945" spans="2:5" x14ac:dyDescent="0.3">
      <c r="B945" t="s">
        <v>919</v>
      </c>
      <c r="C945" t="s">
        <v>98</v>
      </c>
      <c r="D945" t="s">
        <v>412</v>
      </c>
      <c r="E945" s="55">
        <v>703.68</v>
      </c>
    </row>
    <row r="946" spans="2:5" x14ac:dyDescent="0.3">
      <c r="B946" t="s">
        <v>919</v>
      </c>
      <c r="C946" t="s">
        <v>127</v>
      </c>
      <c r="D946" t="s">
        <v>325</v>
      </c>
      <c r="E946" s="55">
        <v>702.8424</v>
      </c>
    </row>
    <row r="947" spans="2:5" x14ac:dyDescent="0.3">
      <c r="B947" t="s">
        <v>919</v>
      </c>
      <c r="C947" t="s">
        <v>105</v>
      </c>
      <c r="D947" t="s">
        <v>388</v>
      </c>
      <c r="E947" s="55">
        <v>702.74</v>
      </c>
    </row>
    <row r="948" spans="2:5" x14ac:dyDescent="0.3">
      <c r="B948" t="s">
        <v>919</v>
      </c>
      <c r="C948" t="s">
        <v>101</v>
      </c>
      <c r="D948" t="s">
        <v>246</v>
      </c>
      <c r="E948" s="55">
        <v>701.96</v>
      </c>
    </row>
    <row r="949" spans="2:5" x14ac:dyDescent="0.3">
      <c r="B949" t="s">
        <v>919</v>
      </c>
      <c r="C949" t="s">
        <v>130</v>
      </c>
      <c r="D949" t="s">
        <v>648</v>
      </c>
      <c r="E949" s="55">
        <v>701.96</v>
      </c>
    </row>
    <row r="950" spans="2:5" x14ac:dyDescent="0.3">
      <c r="B950" t="s">
        <v>919</v>
      </c>
      <c r="C950" t="s">
        <v>105</v>
      </c>
      <c r="D950" t="s">
        <v>567</v>
      </c>
      <c r="E950" s="55">
        <v>700.05600000000004</v>
      </c>
    </row>
    <row r="951" spans="2:5" x14ac:dyDescent="0.3">
      <c r="B951" t="s">
        <v>919</v>
      </c>
      <c r="C951" t="s">
        <v>117</v>
      </c>
      <c r="D951" t="s">
        <v>310</v>
      </c>
      <c r="E951" s="55">
        <v>699.4</v>
      </c>
    </row>
    <row r="952" spans="2:5" x14ac:dyDescent="0.3">
      <c r="B952" t="s">
        <v>919</v>
      </c>
      <c r="C952" t="s">
        <v>116</v>
      </c>
      <c r="D952" t="s">
        <v>287</v>
      </c>
      <c r="E952" s="55">
        <v>698.5</v>
      </c>
    </row>
    <row r="953" spans="2:5" x14ac:dyDescent="0.3">
      <c r="B953" t="s">
        <v>919</v>
      </c>
      <c r="C953" t="s">
        <v>127</v>
      </c>
      <c r="D953" t="s">
        <v>269</v>
      </c>
      <c r="E953" s="55">
        <v>697.82079999999996</v>
      </c>
    </row>
    <row r="954" spans="2:5" x14ac:dyDescent="0.3">
      <c r="B954" t="s">
        <v>919</v>
      </c>
      <c r="C954" t="s">
        <v>95</v>
      </c>
      <c r="D954" t="s">
        <v>879</v>
      </c>
      <c r="E954" s="55">
        <v>697.76400000000001</v>
      </c>
    </row>
    <row r="955" spans="2:5" x14ac:dyDescent="0.3">
      <c r="B955" t="s">
        <v>919</v>
      </c>
      <c r="C955" t="s">
        <v>121</v>
      </c>
      <c r="D955" t="s">
        <v>549</v>
      </c>
      <c r="E955" s="55">
        <v>697.61199999999997</v>
      </c>
    </row>
    <row r="956" spans="2:5" x14ac:dyDescent="0.3">
      <c r="B956" t="s">
        <v>919</v>
      </c>
      <c r="C956" t="s">
        <v>116</v>
      </c>
      <c r="D956" t="s">
        <v>562</v>
      </c>
      <c r="E956" s="55">
        <v>697.52499999999998</v>
      </c>
    </row>
    <row r="957" spans="2:5" x14ac:dyDescent="0.3">
      <c r="B957" t="s">
        <v>919</v>
      </c>
      <c r="C957" t="s">
        <v>127</v>
      </c>
      <c r="D957" t="s">
        <v>582</v>
      </c>
      <c r="E957" s="55">
        <v>697.07399999999996</v>
      </c>
    </row>
    <row r="958" spans="2:5" x14ac:dyDescent="0.3">
      <c r="B958" t="s">
        <v>919</v>
      </c>
      <c r="C958" t="s">
        <v>117</v>
      </c>
      <c r="D958" t="s">
        <v>713</v>
      </c>
      <c r="E958" s="55">
        <v>696.64</v>
      </c>
    </row>
    <row r="959" spans="2:5" x14ac:dyDescent="0.3">
      <c r="B959" t="s">
        <v>919</v>
      </c>
      <c r="C959" t="s">
        <v>89</v>
      </c>
      <c r="D959" t="s">
        <v>202</v>
      </c>
      <c r="E959" s="55">
        <v>696.08</v>
      </c>
    </row>
    <row r="960" spans="2:5" x14ac:dyDescent="0.3">
      <c r="B960" t="s">
        <v>919</v>
      </c>
      <c r="C960" t="s">
        <v>91</v>
      </c>
      <c r="D960" t="s">
        <v>329</v>
      </c>
      <c r="E960" s="55">
        <v>694.67</v>
      </c>
    </row>
    <row r="961" spans="2:5" x14ac:dyDescent="0.3">
      <c r="B961" t="s">
        <v>919</v>
      </c>
      <c r="C961" t="s">
        <v>89</v>
      </c>
      <c r="D961" t="s">
        <v>656</v>
      </c>
      <c r="E961" s="55">
        <v>694.53399999999999</v>
      </c>
    </row>
    <row r="962" spans="2:5" x14ac:dyDescent="0.3">
      <c r="B962" t="s">
        <v>919</v>
      </c>
      <c r="C962" t="s">
        <v>116</v>
      </c>
      <c r="D962" t="s">
        <v>835</v>
      </c>
      <c r="E962" s="55">
        <v>693.41</v>
      </c>
    </row>
    <row r="963" spans="2:5" x14ac:dyDescent="0.3">
      <c r="B963" t="s">
        <v>919</v>
      </c>
      <c r="C963" t="s">
        <v>87</v>
      </c>
      <c r="D963" t="s">
        <v>431</v>
      </c>
      <c r="E963" s="55">
        <v>693.00900000000001</v>
      </c>
    </row>
    <row r="964" spans="2:5" x14ac:dyDescent="0.3">
      <c r="B964" t="s">
        <v>919</v>
      </c>
      <c r="C964" t="s">
        <v>107</v>
      </c>
      <c r="D964" t="s">
        <v>221</v>
      </c>
      <c r="E964" s="55">
        <v>692.94</v>
      </c>
    </row>
    <row r="965" spans="2:5" x14ac:dyDescent="0.3">
      <c r="B965" t="s">
        <v>919</v>
      </c>
      <c r="C965" t="s">
        <v>116</v>
      </c>
      <c r="D965" t="s">
        <v>618</v>
      </c>
      <c r="E965" s="55">
        <v>692.50199999999995</v>
      </c>
    </row>
    <row r="966" spans="2:5" x14ac:dyDescent="0.3">
      <c r="B966" t="s">
        <v>919</v>
      </c>
      <c r="C966" t="s">
        <v>126</v>
      </c>
      <c r="D966" t="s">
        <v>836</v>
      </c>
      <c r="E966" s="55">
        <v>692.47199999999998</v>
      </c>
    </row>
    <row r="967" spans="2:5" x14ac:dyDescent="0.3">
      <c r="B967" t="s">
        <v>919</v>
      </c>
      <c r="C967" t="s">
        <v>95</v>
      </c>
      <c r="D967" t="s">
        <v>741</v>
      </c>
      <c r="E967" s="55">
        <v>691.14400000000001</v>
      </c>
    </row>
    <row r="968" spans="2:5" x14ac:dyDescent="0.3">
      <c r="B968" t="s">
        <v>919</v>
      </c>
      <c r="C968" t="s">
        <v>132</v>
      </c>
      <c r="D968" t="s">
        <v>737</v>
      </c>
      <c r="E968" s="55">
        <v>690.94</v>
      </c>
    </row>
    <row r="969" spans="2:5" x14ac:dyDescent="0.3">
      <c r="B969" t="s">
        <v>919</v>
      </c>
      <c r="C969" t="s">
        <v>98</v>
      </c>
      <c r="D969" t="s">
        <v>543</v>
      </c>
      <c r="E969" s="55">
        <v>689.70399999999995</v>
      </c>
    </row>
    <row r="970" spans="2:5" x14ac:dyDescent="0.3">
      <c r="B970" t="s">
        <v>919</v>
      </c>
      <c r="C970" t="s">
        <v>113</v>
      </c>
      <c r="D970" t="s">
        <v>398</v>
      </c>
      <c r="E970" s="55">
        <v>688.46</v>
      </c>
    </row>
    <row r="971" spans="2:5" x14ac:dyDescent="0.3">
      <c r="B971" t="s">
        <v>919</v>
      </c>
      <c r="C971" t="s">
        <v>94</v>
      </c>
      <c r="D971" t="s">
        <v>812</v>
      </c>
      <c r="E971" s="55">
        <v>687.45</v>
      </c>
    </row>
    <row r="972" spans="2:5" x14ac:dyDescent="0.3">
      <c r="B972" t="s">
        <v>919</v>
      </c>
      <c r="C972" t="s">
        <v>132</v>
      </c>
      <c r="D972" t="s">
        <v>455</v>
      </c>
      <c r="E972" s="55">
        <v>687.4</v>
      </c>
    </row>
    <row r="973" spans="2:5" x14ac:dyDescent="0.3">
      <c r="B973" t="s">
        <v>919</v>
      </c>
      <c r="C973" t="s">
        <v>124</v>
      </c>
      <c r="D973" t="s">
        <v>814</v>
      </c>
      <c r="E973" s="55">
        <v>685.26</v>
      </c>
    </row>
    <row r="974" spans="2:5" x14ac:dyDescent="0.3">
      <c r="B974" t="s">
        <v>919</v>
      </c>
      <c r="C974" t="s">
        <v>89</v>
      </c>
      <c r="D974" t="s">
        <v>779</v>
      </c>
      <c r="E974" s="55">
        <v>685.09</v>
      </c>
    </row>
    <row r="975" spans="2:5" x14ac:dyDescent="0.3">
      <c r="B975" t="s">
        <v>919</v>
      </c>
      <c r="C975" t="s">
        <v>108</v>
      </c>
      <c r="D975" t="s">
        <v>838</v>
      </c>
      <c r="E975" s="55">
        <v>684.78</v>
      </c>
    </row>
    <row r="976" spans="2:5" x14ac:dyDescent="0.3">
      <c r="B976" t="s">
        <v>919</v>
      </c>
      <c r="C976" t="s">
        <v>90</v>
      </c>
      <c r="D976" t="s">
        <v>592</v>
      </c>
      <c r="E976" s="55">
        <v>684.49800000000005</v>
      </c>
    </row>
    <row r="977" spans="2:5" x14ac:dyDescent="0.3">
      <c r="B977" t="s">
        <v>919</v>
      </c>
      <c r="C977" t="s">
        <v>122</v>
      </c>
      <c r="D977" t="s">
        <v>148</v>
      </c>
      <c r="E977" s="55">
        <v>684.11</v>
      </c>
    </row>
    <row r="978" spans="2:5" x14ac:dyDescent="0.3">
      <c r="B978" t="s">
        <v>919</v>
      </c>
      <c r="C978" t="s">
        <v>98</v>
      </c>
      <c r="D978" t="s">
        <v>826</v>
      </c>
      <c r="E978" s="55">
        <v>683.02200000000005</v>
      </c>
    </row>
    <row r="979" spans="2:5" x14ac:dyDescent="0.3">
      <c r="B979" t="s">
        <v>919</v>
      </c>
      <c r="C979" t="s">
        <v>102</v>
      </c>
      <c r="D979" t="s">
        <v>775</v>
      </c>
      <c r="E979" s="55">
        <v>682.91</v>
      </c>
    </row>
    <row r="980" spans="2:5" x14ac:dyDescent="0.3">
      <c r="B980" t="s">
        <v>919</v>
      </c>
      <c r="C980" t="s">
        <v>116</v>
      </c>
      <c r="D980" t="s">
        <v>582</v>
      </c>
      <c r="E980" s="55">
        <v>682.69</v>
      </c>
    </row>
    <row r="981" spans="2:5" x14ac:dyDescent="0.3">
      <c r="B981" t="s">
        <v>919</v>
      </c>
      <c r="C981" t="s">
        <v>89</v>
      </c>
      <c r="D981" t="s">
        <v>626</v>
      </c>
      <c r="E981" s="55">
        <v>682.476</v>
      </c>
    </row>
    <row r="982" spans="2:5" x14ac:dyDescent="0.3">
      <c r="B982" t="s">
        <v>919</v>
      </c>
      <c r="C982" t="s">
        <v>116</v>
      </c>
      <c r="D982" t="s">
        <v>325</v>
      </c>
      <c r="E982" s="55">
        <v>681.91</v>
      </c>
    </row>
    <row r="983" spans="2:5" x14ac:dyDescent="0.3">
      <c r="B983" t="s">
        <v>919</v>
      </c>
      <c r="C983" t="s">
        <v>95</v>
      </c>
      <c r="D983" t="s">
        <v>587</v>
      </c>
      <c r="E983" s="55">
        <v>681.43200000000002</v>
      </c>
    </row>
    <row r="984" spans="2:5" x14ac:dyDescent="0.3">
      <c r="B984" t="s">
        <v>919</v>
      </c>
      <c r="C984" t="s">
        <v>116</v>
      </c>
      <c r="D984" t="s">
        <v>563</v>
      </c>
      <c r="E984" s="55">
        <v>680.78</v>
      </c>
    </row>
    <row r="985" spans="2:5" x14ac:dyDescent="0.3">
      <c r="B985" t="s">
        <v>919</v>
      </c>
      <c r="C985" t="s">
        <v>88</v>
      </c>
      <c r="D985" t="s">
        <v>310</v>
      </c>
      <c r="E985" s="55">
        <v>678.87</v>
      </c>
    </row>
    <row r="986" spans="2:5" x14ac:dyDescent="0.3">
      <c r="B986" t="s">
        <v>919</v>
      </c>
      <c r="C986" t="s">
        <v>98</v>
      </c>
      <c r="D986" t="s">
        <v>821</v>
      </c>
      <c r="E986" s="55">
        <v>677.43299999999999</v>
      </c>
    </row>
    <row r="987" spans="2:5" x14ac:dyDescent="0.3">
      <c r="B987" t="s">
        <v>919</v>
      </c>
      <c r="C987" t="s">
        <v>122</v>
      </c>
      <c r="D987" t="s">
        <v>310</v>
      </c>
      <c r="E987" s="55">
        <v>676.73400000000004</v>
      </c>
    </row>
    <row r="988" spans="2:5" x14ac:dyDescent="0.3">
      <c r="B988" t="s">
        <v>919</v>
      </c>
      <c r="C988" t="s">
        <v>127</v>
      </c>
      <c r="D988" t="s">
        <v>406</v>
      </c>
      <c r="E988" s="55">
        <v>676.23800000000006</v>
      </c>
    </row>
    <row r="989" spans="2:5" x14ac:dyDescent="0.3">
      <c r="B989" t="s">
        <v>919</v>
      </c>
      <c r="C989" t="s">
        <v>127</v>
      </c>
      <c r="D989" t="s">
        <v>438</v>
      </c>
      <c r="E989" s="55">
        <v>675.40800000000002</v>
      </c>
    </row>
    <row r="990" spans="2:5" x14ac:dyDescent="0.3">
      <c r="B990" t="s">
        <v>919</v>
      </c>
      <c r="C990" t="s">
        <v>96</v>
      </c>
      <c r="D990" t="s">
        <v>254</v>
      </c>
      <c r="E990" s="55">
        <v>675.06</v>
      </c>
    </row>
    <row r="991" spans="2:5" x14ac:dyDescent="0.3">
      <c r="B991" t="s">
        <v>919</v>
      </c>
      <c r="C991" t="s">
        <v>115</v>
      </c>
      <c r="D991" t="s">
        <v>669</v>
      </c>
      <c r="E991" s="55">
        <v>674.87199999999996</v>
      </c>
    </row>
    <row r="992" spans="2:5" x14ac:dyDescent="0.3">
      <c r="B992" t="s">
        <v>919</v>
      </c>
      <c r="C992" t="s">
        <v>119</v>
      </c>
      <c r="D992" t="s">
        <v>650</v>
      </c>
      <c r="E992" s="55">
        <v>674.30399999999997</v>
      </c>
    </row>
    <row r="993" spans="2:5" x14ac:dyDescent="0.3">
      <c r="B993" t="s">
        <v>919</v>
      </c>
      <c r="C993" t="s">
        <v>127</v>
      </c>
      <c r="D993" t="s">
        <v>640</v>
      </c>
      <c r="E993" s="55">
        <v>674.05799999999999</v>
      </c>
    </row>
    <row r="994" spans="2:5" x14ac:dyDescent="0.3">
      <c r="B994" t="s">
        <v>919</v>
      </c>
      <c r="C994" t="s">
        <v>122</v>
      </c>
      <c r="D994" t="s">
        <v>424</v>
      </c>
      <c r="E994" s="55">
        <v>673.57600000000002</v>
      </c>
    </row>
    <row r="995" spans="2:5" x14ac:dyDescent="0.3">
      <c r="B995" t="s">
        <v>919</v>
      </c>
      <c r="C995" t="s">
        <v>131</v>
      </c>
      <c r="D995" t="s">
        <v>692</v>
      </c>
      <c r="E995" s="55">
        <v>673.34400000000005</v>
      </c>
    </row>
    <row r="996" spans="2:5" x14ac:dyDescent="0.3">
      <c r="B996" t="s">
        <v>919</v>
      </c>
      <c r="C996" t="s">
        <v>116</v>
      </c>
      <c r="D996" t="s">
        <v>744</v>
      </c>
      <c r="E996" s="55">
        <v>673.21</v>
      </c>
    </row>
    <row r="997" spans="2:5" x14ac:dyDescent="0.3">
      <c r="B997" t="s">
        <v>919</v>
      </c>
      <c r="C997" t="s">
        <v>122</v>
      </c>
      <c r="D997" t="s">
        <v>753</v>
      </c>
      <c r="E997" s="55">
        <v>670.37800000000004</v>
      </c>
    </row>
    <row r="998" spans="2:5" x14ac:dyDescent="0.3">
      <c r="B998" t="s">
        <v>919</v>
      </c>
      <c r="C998" t="s">
        <v>126</v>
      </c>
      <c r="D998" t="s">
        <v>223</v>
      </c>
      <c r="E998" s="55">
        <v>670.00099999999998</v>
      </c>
    </row>
    <row r="999" spans="2:5" x14ac:dyDescent="0.3">
      <c r="B999" t="s">
        <v>919</v>
      </c>
      <c r="C999" t="s">
        <v>87</v>
      </c>
      <c r="D999" t="s">
        <v>215</v>
      </c>
      <c r="E999" s="55">
        <v>668.74400000000003</v>
      </c>
    </row>
    <row r="1000" spans="2:5" x14ac:dyDescent="0.3">
      <c r="B1000" t="s">
        <v>919</v>
      </c>
      <c r="C1000" t="s">
        <v>96</v>
      </c>
      <c r="D1000" t="s">
        <v>906</v>
      </c>
      <c r="E1000" s="55">
        <v>668.54</v>
      </c>
    </row>
    <row r="1001" spans="2:5" x14ac:dyDescent="0.3">
      <c r="B1001" t="s">
        <v>919</v>
      </c>
      <c r="C1001" t="s">
        <v>89</v>
      </c>
      <c r="D1001" t="s">
        <v>538</v>
      </c>
      <c r="E1001" s="55">
        <v>665.88</v>
      </c>
    </row>
    <row r="1002" spans="2:5" x14ac:dyDescent="0.3">
      <c r="B1002" t="s">
        <v>919</v>
      </c>
      <c r="C1002" t="s">
        <v>122</v>
      </c>
      <c r="D1002" t="s">
        <v>285</v>
      </c>
      <c r="E1002" s="55">
        <v>664.98199999999997</v>
      </c>
    </row>
    <row r="1003" spans="2:5" x14ac:dyDescent="0.3">
      <c r="B1003" t="s">
        <v>919</v>
      </c>
      <c r="C1003" t="s">
        <v>116</v>
      </c>
      <c r="D1003" t="s">
        <v>844</v>
      </c>
      <c r="E1003" s="55">
        <v>663.96400000000006</v>
      </c>
    </row>
    <row r="1004" spans="2:5" x14ac:dyDescent="0.3">
      <c r="B1004" t="s">
        <v>919</v>
      </c>
      <c r="C1004" t="s">
        <v>90</v>
      </c>
      <c r="D1004" t="s">
        <v>429</v>
      </c>
      <c r="E1004" s="55">
        <v>663.952</v>
      </c>
    </row>
    <row r="1005" spans="2:5" x14ac:dyDescent="0.3">
      <c r="B1005" t="s">
        <v>919</v>
      </c>
      <c r="C1005" t="s">
        <v>127</v>
      </c>
      <c r="D1005" t="s">
        <v>208</v>
      </c>
      <c r="E1005" s="55">
        <v>663.87</v>
      </c>
    </row>
    <row r="1006" spans="2:5" x14ac:dyDescent="0.3">
      <c r="B1006" t="s">
        <v>919</v>
      </c>
      <c r="C1006" t="s">
        <v>107</v>
      </c>
      <c r="D1006" t="s">
        <v>368</v>
      </c>
      <c r="E1006" s="55">
        <v>663.75</v>
      </c>
    </row>
    <row r="1007" spans="2:5" x14ac:dyDescent="0.3">
      <c r="B1007" t="s">
        <v>919</v>
      </c>
      <c r="C1007" t="s">
        <v>126</v>
      </c>
      <c r="D1007" t="s">
        <v>586</v>
      </c>
      <c r="E1007" s="55">
        <v>661.50400000000002</v>
      </c>
    </row>
    <row r="1008" spans="2:5" x14ac:dyDescent="0.3">
      <c r="B1008" t="s">
        <v>919</v>
      </c>
      <c r="C1008" t="s">
        <v>116</v>
      </c>
      <c r="D1008" t="s">
        <v>651</v>
      </c>
      <c r="E1008" s="55">
        <v>661.17600000000004</v>
      </c>
    </row>
    <row r="1009" spans="2:5" x14ac:dyDescent="0.3">
      <c r="B1009" t="s">
        <v>919</v>
      </c>
      <c r="C1009" t="s">
        <v>89</v>
      </c>
      <c r="D1009" t="s">
        <v>914</v>
      </c>
      <c r="E1009" s="55">
        <v>660.19</v>
      </c>
    </row>
    <row r="1010" spans="2:5" x14ac:dyDescent="0.3">
      <c r="B1010" t="s">
        <v>919</v>
      </c>
      <c r="C1010" t="s">
        <v>102</v>
      </c>
      <c r="D1010" t="s">
        <v>209</v>
      </c>
      <c r="E1010" s="55">
        <v>659.9</v>
      </c>
    </row>
    <row r="1011" spans="2:5" x14ac:dyDescent="0.3">
      <c r="B1011" t="s">
        <v>919</v>
      </c>
      <c r="C1011" t="s">
        <v>106</v>
      </c>
      <c r="D1011" t="s">
        <v>429</v>
      </c>
      <c r="E1011" s="55">
        <v>659.88</v>
      </c>
    </row>
    <row r="1012" spans="2:5" x14ac:dyDescent="0.3">
      <c r="B1012" t="s">
        <v>919</v>
      </c>
      <c r="C1012" t="s">
        <v>116</v>
      </c>
      <c r="D1012" t="s">
        <v>377</v>
      </c>
      <c r="E1012" s="55">
        <v>658.74599999999998</v>
      </c>
    </row>
    <row r="1013" spans="2:5" x14ac:dyDescent="0.3">
      <c r="B1013" t="s">
        <v>919</v>
      </c>
      <c r="C1013" t="s">
        <v>89</v>
      </c>
      <c r="D1013" t="s">
        <v>402</v>
      </c>
      <c r="E1013" s="55">
        <v>658.58399999999995</v>
      </c>
    </row>
    <row r="1014" spans="2:5" x14ac:dyDescent="0.3">
      <c r="B1014" t="s">
        <v>919</v>
      </c>
      <c r="C1014" t="s">
        <v>119</v>
      </c>
      <c r="D1014" t="s">
        <v>376</v>
      </c>
      <c r="E1014" s="55">
        <v>658.22199999999998</v>
      </c>
    </row>
    <row r="1015" spans="2:5" x14ac:dyDescent="0.3">
      <c r="B1015" t="s">
        <v>919</v>
      </c>
      <c r="C1015" t="s">
        <v>89</v>
      </c>
      <c r="D1015" t="s">
        <v>778</v>
      </c>
      <c r="E1015" s="55">
        <v>657.55200000000002</v>
      </c>
    </row>
    <row r="1016" spans="2:5" x14ac:dyDescent="0.3">
      <c r="B1016" t="s">
        <v>919</v>
      </c>
      <c r="C1016" t="s">
        <v>119</v>
      </c>
      <c r="D1016" t="s">
        <v>338</v>
      </c>
      <c r="E1016" s="55">
        <v>656.64</v>
      </c>
    </row>
    <row r="1017" spans="2:5" x14ac:dyDescent="0.3">
      <c r="B1017" t="s">
        <v>919</v>
      </c>
      <c r="C1017" t="s">
        <v>53</v>
      </c>
      <c r="D1017" t="s">
        <v>549</v>
      </c>
      <c r="E1017" s="55">
        <v>656.22</v>
      </c>
    </row>
    <row r="1018" spans="2:5" x14ac:dyDescent="0.3">
      <c r="B1018" t="s">
        <v>919</v>
      </c>
      <c r="C1018" t="s">
        <v>89</v>
      </c>
      <c r="D1018" t="s">
        <v>795</v>
      </c>
      <c r="E1018" s="55">
        <v>656.11749999999995</v>
      </c>
    </row>
    <row r="1019" spans="2:5" x14ac:dyDescent="0.3">
      <c r="B1019" t="s">
        <v>919</v>
      </c>
      <c r="C1019" t="s">
        <v>116</v>
      </c>
      <c r="D1019" t="s">
        <v>876</v>
      </c>
      <c r="E1019" s="55">
        <v>655.88</v>
      </c>
    </row>
    <row r="1020" spans="2:5" x14ac:dyDescent="0.3">
      <c r="B1020" t="s">
        <v>919</v>
      </c>
      <c r="C1020" t="s">
        <v>89</v>
      </c>
      <c r="D1020" t="s">
        <v>704</v>
      </c>
      <c r="E1020" s="55">
        <v>655.38800000000003</v>
      </c>
    </row>
    <row r="1021" spans="2:5" x14ac:dyDescent="0.3">
      <c r="B1021" t="s">
        <v>919</v>
      </c>
      <c r="C1021" t="s">
        <v>116</v>
      </c>
      <c r="D1021" t="s">
        <v>863</v>
      </c>
      <c r="E1021" s="55">
        <v>655.09</v>
      </c>
    </row>
    <row r="1022" spans="2:5" x14ac:dyDescent="0.3">
      <c r="B1022" t="s">
        <v>919</v>
      </c>
      <c r="C1022" t="s">
        <v>116</v>
      </c>
      <c r="D1022" t="s">
        <v>175</v>
      </c>
      <c r="E1022" s="55">
        <v>654.77200000000005</v>
      </c>
    </row>
    <row r="1023" spans="2:5" x14ac:dyDescent="0.3">
      <c r="B1023" t="s">
        <v>919</v>
      </c>
      <c r="C1023" t="s">
        <v>94</v>
      </c>
      <c r="D1023" t="s">
        <v>574</v>
      </c>
      <c r="E1023" s="55">
        <v>654.49</v>
      </c>
    </row>
    <row r="1024" spans="2:5" x14ac:dyDescent="0.3">
      <c r="B1024" t="s">
        <v>919</v>
      </c>
      <c r="C1024" t="s">
        <v>94</v>
      </c>
      <c r="D1024" t="s">
        <v>339</v>
      </c>
      <c r="E1024" s="55">
        <v>654.24199999999996</v>
      </c>
    </row>
    <row r="1025" spans="2:5" x14ac:dyDescent="0.3">
      <c r="B1025" t="s">
        <v>919</v>
      </c>
      <c r="C1025" t="s">
        <v>90</v>
      </c>
      <c r="D1025" t="s">
        <v>201</v>
      </c>
      <c r="E1025" s="55">
        <v>652.94799999999998</v>
      </c>
    </row>
    <row r="1026" spans="2:5" x14ac:dyDescent="0.3">
      <c r="B1026" t="s">
        <v>919</v>
      </c>
      <c r="C1026" t="s">
        <v>116</v>
      </c>
      <c r="D1026" t="s">
        <v>864</v>
      </c>
      <c r="E1026" s="55">
        <v>652.41399999999999</v>
      </c>
    </row>
    <row r="1027" spans="2:5" x14ac:dyDescent="0.3">
      <c r="B1027" t="s">
        <v>919</v>
      </c>
      <c r="C1027" t="s">
        <v>98</v>
      </c>
      <c r="D1027" t="s">
        <v>904</v>
      </c>
      <c r="E1027" s="55">
        <v>651.58799999999997</v>
      </c>
    </row>
    <row r="1028" spans="2:5" x14ac:dyDescent="0.3">
      <c r="B1028" t="s">
        <v>919</v>
      </c>
      <c r="C1028" t="s">
        <v>121</v>
      </c>
      <c r="D1028" t="s">
        <v>678</v>
      </c>
      <c r="E1028" s="55">
        <v>651.36300000000006</v>
      </c>
    </row>
    <row r="1029" spans="2:5" x14ac:dyDescent="0.3">
      <c r="B1029" t="s">
        <v>919</v>
      </c>
      <c r="C1029" t="s">
        <v>89</v>
      </c>
      <c r="D1029" t="s">
        <v>606</v>
      </c>
      <c r="E1029" s="55">
        <v>651.27200000000005</v>
      </c>
    </row>
    <row r="1030" spans="2:5" x14ac:dyDescent="0.3">
      <c r="B1030" t="s">
        <v>919</v>
      </c>
      <c r="C1030" t="s">
        <v>126</v>
      </c>
      <c r="D1030" t="s">
        <v>595</v>
      </c>
      <c r="E1030" s="55">
        <v>649</v>
      </c>
    </row>
    <row r="1031" spans="2:5" x14ac:dyDescent="0.3">
      <c r="B1031" t="s">
        <v>919</v>
      </c>
      <c r="C1031" t="s">
        <v>89</v>
      </c>
      <c r="D1031" t="s">
        <v>145</v>
      </c>
      <c r="E1031" s="55">
        <v>648.95399999999995</v>
      </c>
    </row>
    <row r="1032" spans="2:5" x14ac:dyDescent="0.3">
      <c r="B1032" t="s">
        <v>919</v>
      </c>
      <c r="C1032" t="s">
        <v>89</v>
      </c>
      <c r="D1032" t="s">
        <v>576</v>
      </c>
      <c r="E1032" s="55">
        <v>648.58199999999999</v>
      </c>
    </row>
    <row r="1033" spans="2:5" x14ac:dyDescent="0.3">
      <c r="B1033" t="s">
        <v>919</v>
      </c>
      <c r="C1033" t="s">
        <v>53</v>
      </c>
      <c r="D1033" t="s">
        <v>832</v>
      </c>
      <c r="E1033" s="55">
        <v>647.84</v>
      </c>
    </row>
    <row r="1034" spans="2:5" x14ac:dyDescent="0.3">
      <c r="B1034" t="s">
        <v>919</v>
      </c>
      <c r="C1034" t="s">
        <v>108</v>
      </c>
      <c r="D1034" t="s">
        <v>656</v>
      </c>
      <c r="E1034" s="55">
        <v>647.41</v>
      </c>
    </row>
    <row r="1035" spans="2:5" x14ac:dyDescent="0.3">
      <c r="B1035" t="s">
        <v>919</v>
      </c>
      <c r="C1035" t="s">
        <v>119</v>
      </c>
      <c r="D1035" t="s">
        <v>605</v>
      </c>
      <c r="E1035" s="55">
        <v>646.77599999999995</v>
      </c>
    </row>
    <row r="1036" spans="2:5" x14ac:dyDescent="0.3">
      <c r="B1036" t="s">
        <v>919</v>
      </c>
      <c r="C1036" t="s">
        <v>127</v>
      </c>
      <c r="D1036" t="s">
        <v>716</v>
      </c>
      <c r="E1036" s="55">
        <v>646.70000000000005</v>
      </c>
    </row>
    <row r="1037" spans="2:5" x14ac:dyDescent="0.3">
      <c r="B1037" t="s">
        <v>919</v>
      </c>
      <c r="C1037" t="s">
        <v>106</v>
      </c>
      <c r="D1037" t="s">
        <v>349</v>
      </c>
      <c r="E1037" s="55">
        <v>646.63</v>
      </c>
    </row>
    <row r="1038" spans="2:5" x14ac:dyDescent="0.3">
      <c r="B1038" t="s">
        <v>919</v>
      </c>
      <c r="C1038" t="s">
        <v>98</v>
      </c>
      <c r="D1038" t="s">
        <v>336</v>
      </c>
      <c r="E1038" s="55">
        <v>646.20000000000005</v>
      </c>
    </row>
    <row r="1039" spans="2:5" x14ac:dyDescent="0.3">
      <c r="B1039" t="s">
        <v>919</v>
      </c>
      <c r="C1039" t="s">
        <v>89</v>
      </c>
      <c r="D1039" t="s">
        <v>420</v>
      </c>
      <c r="E1039" s="55">
        <v>645.85400000000004</v>
      </c>
    </row>
    <row r="1040" spans="2:5" x14ac:dyDescent="0.3">
      <c r="B1040" t="s">
        <v>919</v>
      </c>
      <c r="C1040" t="s">
        <v>117</v>
      </c>
      <c r="D1040" t="s">
        <v>465</v>
      </c>
      <c r="E1040" s="55">
        <v>645.13599999999997</v>
      </c>
    </row>
    <row r="1041" spans="2:5" x14ac:dyDescent="0.3">
      <c r="B1041" t="s">
        <v>919</v>
      </c>
      <c r="C1041" t="s">
        <v>120</v>
      </c>
      <c r="D1041" t="s">
        <v>761</v>
      </c>
      <c r="E1041" s="55">
        <v>643.78</v>
      </c>
    </row>
    <row r="1042" spans="2:5" x14ac:dyDescent="0.3">
      <c r="B1042" t="s">
        <v>919</v>
      </c>
      <c r="C1042" t="s">
        <v>94</v>
      </c>
      <c r="D1042" t="s">
        <v>393</v>
      </c>
      <c r="E1042" s="55">
        <v>643.52</v>
      </c>
    </row>
    <row r="1043" spans="2:5" x14ac:dyDescent="0.3">
      <c r="B1043" t="s">
        <v>919</v>
      </c>
      <c r="C1043" t="s">
        <v>119</v>
      </c>
      <c r="D1043" t="s">
        <v>890</v>
      </c>
      <c r="E1043" s="55">
        <v>642.01599999999996</v>
      </c>
    </row>
    <row r="1044" spans="2:5" x14ac:dyDescent="0.3">
      <c r="B1044" t="s">
        <v>919</v>
      </c>
      <c r="C1044" t="s">
        <v>116</v>
      </c>
      <c r="D1044" t="s">
        <v>461</v>
      </c>
      <c r="E1044" s="55">
        <v>641.98</v>
      </c>
    </row>
    <row r="1045" spans="2:5" x14ac:dyDescent="0.3">
      <c r="B1045" t="s">
        <v>919</v>
      </c>
      <c r="C1045" t="s">
        <v>53</v>
      </c>
      <c r="D1045" t="s">
        <v>554</v>
      </c>
      <c r="E1045" s="55">
        <v>639.83000000000004</v>
      </c>
    </row>
    <row r="1046" spans="2:5" x14ac:dyDescent="0.3">
      <c r="B1046" t="s">
        <v>919</v>
      </c>
      <c r="C1046" t="s">
        <v>88</v>
      </c>
      <c r="D1046" t="s">
        <v>594</v>
      </c>
      <c r="E1046" s="55">
        <v>638.82000000000005</v>
      </c>
    </row>
    <row r="1047" spans="2:5" x14ac:dyDescent="0.3">
      <c r="B1047" t="s">
        <v>919</v>
      </c>
      <c r="C1047" t="s">
        <v>53</v>
      </c>
      <c r="D1047" t="s">
        <v>203</v>
      </c>
      <c r="E1047" s="55">
        <v>638.73</v>
      </c>
    </row>
    <row r="1048" spans="2:5" x14ac:dyDescent="0.3">
      <c r="B1048" t="s">
        <v>919</v>
      </c>
      <c r="C1048" t="s">
        <v>107</v>
      </c>
      <c r="D1048" t="s">
        <v>284</v>
      </c>
      <c r="E1048" s="55">
        <v>638.67999999999995</v>
      </c>
    </row>
    <row r="1049" spans="2:5" x14ac:dyDescent="0.3">
      <c r="B1049" t="s">
        <v>919</v>
      </c>
      <c r="C1049" t="s">
        <v>129</v>
      </c>
      <c r="D1049" t="s">
        <v>755</v>
      </c>
      <c r="E1049" s="55">
        <v>637.17999999999995</v>
      </c>
    </row>
    <row r="1050" spans="2:5" x14ac:dyDescent="0.3">
      <c r="B1050" t="s">
        <v>919</v>
      </c>
      <c r="C1050" t="s">
        <v>106</v>
      </c>
      <c r="D1050" t="s">
        <v>737</v>
      </c>
      <c r="E1050" s="55">
        <v>634.46</v>
      </c>
    </row>
    <row r="1051" spans="2:5" x14ac:dyDescent="0.3">
      <c r="B1051" t="s">
        <v>919</v>
      </c>
      <c r="C1051" t="s">
        <v>89</v>
      </c>
      <c r="D1051" t="s">
        <v>620</v>
      </c>
      <c r="E1051" s="55">
        <v>633.16499999999996</v>
      </c>
    </row>
    <row r="1052" spans="2:5" x14ac:dyDescent="0.3">
      <c r="B1052" t="s">
        <v>919</v>
      </c>
      <c r="C1052" t="s">
        <v>119</v>
      </c>
      <c r="D1052" t="s">
        <v>796</v>
      </c>
      <c r="E1052" s="55">
        <v>631.59900000000005</v>
      </c>
    </row>
    <row r="1053" spans="2:5" x14ac:dyDescent="0.3">
      <c r="B1053" t="s">
        <v>919</v>
      </c>
      <c r="C1053" t="s">
        <v>122</v>
      </c>
      <c r="D1053" t="s">
        <v>444</v>
      </c>
      <c r="E1053" s="55">
        <v>631.17600000000004</v>
      </c>
    </row>
    <row r="1054" spans="2:5" x14ac:dyDescent="0.3">
      <c r="B1054" t="s">
        <v>919</v>
      </c>
      <c r="C1054" t="s">
        <v>89</v>
      </c>
      <c r="D1054" t="s">
        <v>743</v>
      </c>
      <c r="E1054" s="55">
        <v>630.19000000000005</v>
      </c>
    </row>
    <row r="1055" spans="2:5" x14ac:dyDescent="0.3">
      <c r="B1055" t="s">
        <v>919</v>
      </c>
      <c r="C1055" t="s">
        <v>116</v>
      </c>
      <c r="D1055" t="s">
        <v>575</v>
      </c>
      <c r="E1055" s="55">
        <v>629.95000000000005</v>
      </c>
    </row>
    <row r="1056" spans="2:5" x14ac:dyDescent="0.3">
      <c r="B1056" t="s">
        <v>919</v>
      </c>
      <c r="C1056" t="s">
        <v>130</v>
      </c>
      <c r="D1056" t="s">
        <v>677</v>
      </c>
      <c r="E1056" s="55">
        <v>629.86</v>
      </c>
    </row>
    <row r="1057" spans="2:5" x14ac:dyDescent="0.3">
      <c r="B1057" t="s">
        <v>919</v>
      </c>
      <c r="C1057" t="s">
        <v>89</v>
      </c>
      <c r="D1057" t="s">
        <v>650</v>
      </c>
      <c r="E1057" s="55">
        <v>629.64</v>
      </c>
    </row>
    <row r="1058" spans="2:5" x14ac:dyDescent="0.3">
      <c r="B1058" t="s">
        <v>919</v>
      </c>
      <c r="C1058" t="s">
        <v>127</v>
      </c>
      <c r="D1058" t="s">
        <v>874</v>
      </c>
      <c r="E1058" s="55">
        <v>629.596</v>
      </c>
    </row>
    <row r="1059" spans="2:5" x14ac:dyDescent="0.3">
      <c r="B1059" t="s">
        <v>919</v>
      </c>
      <c r="C1059" t="s">
        <v>127</v>
      </c>
      <c r="D1059" t="s">
        <v>608</v>
      </c>
      <c r="E1059" s="55">
        <v>628.93700000000001</v>
      </c>
    </row>
    <row r="1060" spans="2:5" x14ac:dyDescent="0.3">
      <c r="B1060" t="s">
        <v>919</v>
      </c>
      <c r="C1060" t="s">
        <v>119</v>
      </c>
      <c r="D1060" t="s">
        <v>530</v>
      </c>
      <c r="E1060" s="55">
        <v>627.92399999999998</v>
      </c>
    </row>
    <row r="1061" spans="2:5" x14ac:dyDescent="0.3">
      <c r="B1061" t="s">
        <v>919</v>
      </c>
      <c r="C1061" t="s">
        <v>116</v>
      </c>
      <c r="D1061" t="s">
        <v>570</v>
      </c>
      <c r="E1061" s="55">
        <v>627.78800000000001</v>
      </c>
    </row>
    <row r="1062" spans="2:5" x14ac:dyDescent="0.3">
      <c r="B1062" t="s">
        <v>919</v>
      </c>
      <c r="C1062" t="s">
        <v>87</v>
      </c>
      <c r="D1062" t="s">
        <v>320</v>
      </c>
      <c r="E1062" s="55">
        <v>627.66399999999999</v>
      </c>
    </row>
    <row r="1063" spans="2:5" x14ac:dyDescent="0.3">
      <c r="B1063" t="s">
        <v>919</v>
      </c>
      <c r="C1063" t="s">
        <v>92</v>
      </c>
      <c r="D1063" t="s">
        <v>374</v>
      </c>
      <c r="E1063" s="55">
        <v>627.48</v>
      </c>
    </row>
    <row r="1064" spans="2:5" x14ac:dyDescent="0.3">
      <c r="B1064" t="s">
        <v>919</v>
      </c>
      <c r="C1064" t="s">
        <v>119</v>
      </c>
      <c r="D1064" t="s">
        <v>434</v>
      </c>
      <c r="E1064" s="55">
        <v>624.57600000000002</v>
      </c>
    </row>
    <row r="1065" spans="2:5" x14ac:dyDescent="0.3">
      <c r="B1065" t="s">
        <v>919</v>
      </c>
      <c r="C1065" t="s">
        <v>89</v>
      </c>
      <c r="D1065" t="s">
        <v>792</v>
      </c>
      <c r="E1065" s="55">
        <v>623.96</v>
      </c>
    </row>
    <row r="1066" spans="2:5" x14ac:dyDescent="0.3">
      <c r="B1066" t="s">
        <v>919</v>
      </c>
      <c r="C1066" t="s">
        <v>126</v>
      </c>
      <c r="D1066" t="s">
        <v>717</v>
      </c>
      <c r="E1066" s="55">
        <v>623.46400000000006</v>
      </c>
    </row>
    <row r="1067" spans="2:5" x14ac:dyDescent="0.3">
      <c r="B1067" t="s">
        <v>919</v>
      </c>
      <c r="C1067" t="s">
        <v>98</v>
      </c>
      <c r="D1067" t="s">
        <v>557</v>
      </c>
      <c r="E1067" s="55">
        <v>622.37</v>
      </c>
    </row>
    <row r="1068" spans="2:5" x14ac:dyDescent="0.3">
      <c r="B1068" t="s">
        <v>919</v>
      </c>
      <c r="C1068" t="s">
        <v>107</v>
      </c>
      <c r="D1068" t="s">
        <v>332</v>
      </c>
      <c r="E1068" s="55">
        <v>621.80999999999995</v>
      </c>
    </row>
    <row r="1069" spans="2:5" x14ac:dyDescent="0.3">
      <c r="B1069" t="s">
        <v>919</v>
      </c>
      <c r="C1069" t="s">
        <v>98</v>
      </c>
      <c r="D1069" t="s">
        <v>333</v>
      </c>
      <c r="E1069" s="55">
        <v>621.59199999999998</v>
      </c>
    </row>
    <row r="1070" spans="2:5" x14ac:dyDescent="0.3">
      <c r="B1070" t="s">
        <v>919</v>
      </c>
      <c r="C1070" t="s">
        <v>127</v>
      </c>
      <c r="D1070" t="s">
        <v>489</v>
      </c>
      <c r="E1070" s="55">
        <v>619.976</v>
      </c>
    </row>
    <row r="1071" spans="2:5" x14ac:dyDescent="0.3">
      <c r="B1071" t="s">
        <v>919</v>
      </c>
      <c r="C1071" t="s">
        <v>87</v>
      </c>
      <c r="D1071" t="s">
        <v>856</v>
      </c>
      <c r="E1071" s="55">
        <v>619.86</v>
      </c>
    </row>
    <row r="1072" spans="2:5" x14ac:dyDescent="0.3">
      <c r="B1072" t="s">
        <v>919</v>
      </c>
      <c r="C1072" t="s">
        <v>95</v>
      </c>
      <c r="D1072" t="s">
        <v>315</v>
      </c>
      <c r="E1072" s="55">
        <v>619.84799999999996</v>
      </c>
    </row>
    <row r="1073" spans="2:5" x14ac:dyDescent="0.3">
      <c r="B1073" t="s">
        <v>919</v>
      </c>
      <c r="C1073" t="s">
        <v>116</v>
      </c>
      <c r="D1073" t="s">
        <v>204</v>
      </c>
      <c r="E1073" s="55">
        <v>618.60799999999995</v>
      </c>
    </row>
    <row r="1074" spans="2:5" x14ac:dyDescent="0.3">
      <c r="B1074" t="s">
        <v>919</v>
      </c>
      <c r="C1074" t="s">
        <v>98</v>
      </c>
      <c r="D1074" t="s">
        <v>743</v>
      </c>
      <c r="E1074" s="55">
        <v>617.70000000000005</v>
      </c>
    </row>
    <row r="1075" spans="2:5" x14ac:dyDescent="0.3">
      <c r="B1075" t="s">
        <v>919</v>
      </c>
      <c r="C1075" t="s">
        <v>103</v>
      </c>
      <c r="D1075" t="s">
        <v>627</v>
      </c>
      <c r="E1075" s="55">
        <v>617.12</v>
      </c>
    </row>
    <row r="1076" spans="2:5" x14ac:dyDescent="0.3">
      <c r="B1076" t="s">
        <v>919</v>
      </c>
      <c r="C1076" t="s">
        <v>116</v>
      </c>
      <c r="D1076" t="s">
        <v>474</v>
      </c>
      <c r="E1076" s="55">
        <v>616.16</v>
      </c>
    </row>
    <row r="1077" spans="2:5" x14ac:dyDescent="0.3">
      <c r="B1077" t="s">
        <v>919</v>
      </c>
      <c r="C1077" t="s">
        <v>108</v>
      </c>
      <c r="D1077" t="s">
        <v>605</v>
      </c>
      <c r="E1077" s="55">
        <v>616.14</v>
      </c>
    </row>
    <row r="1078" spans="2:5" x14ac:dyDescent="0.3">
      <c r="B1078" t="s">
        <v>919</v>
      </c>
      <c r="C1078" t="s">
        <v>98</v>
      </c>
      <c r="D1078" t="s">
        <v>140</v>
      </c>
      <c r="E1078" s="55">
        <v>615.60599999999999</v>
      </c>
    </row>
    <row r="1079" spans="2:5" x14ac:dyDescent="0.3">
      <c r="B1079" t="s">
        <v>919</v>
      </c>
      <c r="C1079" t="s">
        <v>89</v>
      </c>
      <c r="D1079" t="s">
        <v>288</v>
      </c>
      <c r="E1079" s="55">
        <v>612.72799999999995</v>
      </c>
    </row>
    <row r="1080" spans="2:5" x14ac:dyDescent="0.3">
      <c r="B1080" t="s">
        <v>919</v>
      </c>
      <c r="C1080" t="s">
        <v>108</v>
      </c>
      <c r="D1080" t="s">
        <v>841</v>
      </c>
      <c r="E1080" s="55">
        <v>612.14</v>
      </c>
    </row>
    <row r="1081" spans="2:5" x14ac:dyDescent="0.3">
      <c r="B1081" t="s">
        <v>919</v>
      </c>
      <c r="C1081" t="s">
        <v>53</v>
      </c>
      <c r="D1081" t="s">
        <v>661</v>
      </c>
      <c r="E1081" s="55">
        <v>611.94000000000005</v>
      </c>
    </row>
    <row r="1082" spans="2:5" x14ac:dyDescent="0.3">
      <c r="B1082" t="s">
        <v>919</v>
      </c>
      <c r="C1082" t="s">
        <v>127</v>
      </c>
      <c r="D1082" t="s">
        <v>527</v>
      </c>
      <c r="E1082" s="55">
        <v>611.9</v>
      </c>
    </row>
    <row r="1083" spans="2:5" x14ac:dyDescent="0.3">
      <c r="B1083" t="s">
        <v>919</v>
      </c>
      <c r="C1083" t="s">
        <v>89</v>
      </c>
      <c r="D1083" t="s">
        <v>892</v>
      </c>
      <c r="E1083" s="55">
        <v>611.74599999999998</v>
      </c>
    </row>
    <row r="1084" spans="2:5" x14ac:dyDescent="0.3">
      <c r="B1084" t="s">
        <v>919</v>
      </c>
      <c r="C1084" t="s">
        <v>116</v>
      </c>
      <c r="D1084" t="s">
        <v>756</v>
      </c>
      <c r="E1084" s="55">
        <v>611.70600000000002</v>
      </c>
    </row>
    <row r="1085" spans="2:5" x14ac:dyDescent="0.3">
      <c r="B1085" t="s">
        <v>919</v>
      </c>
      <c r="C1085" t="s">
        <v>89</v>
      </c>
      <c r="D1085" t="s">
        <v>164</v>
      </c>
      <c r="E1085" s="55">
        <v>611.58000000000004</v>
      </c>
    </row>
    <row r="1086" spans="2:5" x14ac:dyDescent="0.3">
      <c r="B1086" t="s">
        <v>919</v>
      </c>
      <c r="C1086" t="s">
        <v>116</v>
      </c>
      <c r="D1086" t="s">
        <v>216</v>
      </c>
      <c r="E1086" s="55">
        <v>611.02800000000002</v>
      </c>
    </row>
    <row r="1087" spans="2:5" x14ac:dyDescent="0.3">
      <c r="B1087" t="s">
        <v>919</v>
      </c>
      <c r="C1087" t="s">
        <v>121</v>
      </c>
      <c r="D1087" t="s">
        <v>149</v>
      </c>
      <c r="E1087" s="55">
        <v>610.41800000000001</v>
      </c>
    </row>
    <row r="1088" spans="2:5" x14ac:dyDescent="0.3">
      <c r="B1088" t="s">
        <v>919</v>
      </c>
      <c r="C1088" t="s">
        <v>98</v>
      </c>
      <c r="D1088" t="s">
        <v>911</v>
      </c>
      <c r="E1088" s="55">
        <v>610.30700000000002</v>
      </c>
    </row>
    <row r="1089" spans="2:5" x14ac:dyDescent="0.3">
      <c r="B1089" t="s">
        <v>919</v>
      </c>
      <c r="C1089" t="s">
        <v>127</v>
      </c>
      <c r="D1089" t="s">
        <v>835</v>
      </c>
      <c r="E1089" s="55">
        <v>609.61400000000003</v>
      </c>
    </row>
    <row r="1090" spans="2:5" x14ac:dyDescent="0.3">
      <c r="B1090" t="s">
        <v>919</v>
      </c>
      <c r="C1090" t="s">
        <v>119</v>
      </c>
      <c r="D1090" t="s">
        <v>604</v>
      </c>
      <c r="E1090" s="55">
        <v>609.43799999999999</v>
      </c>
    </row>
    <row r="1091" spans="2:5" x14ac:dyDescent="0.3">
      <c r="B1091" t="s">
        <v>919</v>
      </c>
      <c r="C1091" t="s">
        <v>98</v>
      </c>
      <c r="D1091" t="s">
        <v>752</v>
      </c>
      <c r="E1091" s="55">
        <v>608.55200000000002</v>
      </c>
    </row>
    <row r="1092" spans="2:5" x14ac:dyDescent="0.3">
      <c r="B1092" t="s">
        <v>919</v>
      </c>
      <c r="C1092" t="s">
        <v>130</v>
      </c>
      <c r="D1092" t="s">
        <v>714</v>
      </c>
      <c r="E1092" s="55">
        <v>608.42999999999995</v>
      </c>
    </row>
    <row r="1093" spans="2:5" x14ac:dyDescent="0.3">
      <c r="B1093" t="s">
        <v>919</v>
      </c>
      <c r="C1093" t="s">
        <v>96</v>
      </c>
      <c r="D1093" t="s">
        <v>846</v>
      </c>
      <c r="E1093" s="55">
        <v>605.47</v>
      </c>
    </row>
    <row r="1094" spans="2:5" x14ac:dyDescent="0.3">
      <c r="B1094" t="s">
        <v>919</v>
      </c>
      <c r="C1094" t="s">
        <v>88</v>
      </c>
      <c r="D1094" t="s">
        <v>614</v>
      </c>
      <c r="E1094" s="55">
        <v>605.34</v>
      </c>
    </row>
    <row r="1095" spans="2:5" x14ac:dyDescent="0.3">
      <c r="B1095" t="s">
        <v>919</v>
      </c>
      <c r="C1095" t="s">
        <v>94</v>
      </c>
      <c r="D1095" t="s">
        <v>799</v>
      </c>
      <c r="E1095" s="55">
        <v>604.76800000000003</v>
      </c>
    </row>
    <row r="1096" spans="2:5" x14ac:dyDescent="0.3">
      <c r="B1096" t="s">
        <v>919</v>
      </c>
      <c r="C1096" t="s">
        <v>127</v>
      </c>
      <c r="D1096" t="s">
        <v>739</v>
      </c>
      <c r="E1096" s="55">
        <v>604.65599999999995</v>
      </c>
    </row>
    <row r="1097" spans="2:5" x14ac:dyDescent="0.3">
      <c r="B1097" t="s">
        <v>919</v>
      </c>
      <c r="C1097" t="s">
        <v>90</v>
      </c>
      <c r="D1097" t="s">
        <v>513</v>
      </c>
      <c r="E1097" s="55">
        <v>604.09799999999996</v>
      </c>
    </row>
    <row r="1098" spans="2:5" x14ac:dyDescent="0.3">
      <c r="B1098" t="s">
        <v>919</v>
      </c>
      <c r="C1098" t="s">
        <v>96</v>
      </c>
      <c r="D1098" t="s">
        <v>622</v>
      </c>
      <c r="E1098" s="55">
        <v>603.9</v>
      </c>
    </row>
    <row r="1099" spans="2:5" x14ac:dyDescent="0.3">
      <c r="B1099" t="s">
        <v>919</v>
      </c>
      <c r="C1099" t="s">
        <v>90</v>
      </c>
      <c r="D1099" t="s">
        <v>419</v>
      </c>
      <c r="E1099" s="55">
        <v>603.43399999999997</v>
      </c>
    </row>
    <row r="1100" spans="2:5" x14ac:dyDescent="0.3">
      <c r="B1100" t="s">
        <v>919</v>
      </c>
      <c r="C1100" t="s">
        <v>116</v>
      </c>
      <c r="D1100" t="s">
        <v>498</v>
      </c>
      <c r="E1100" s="55">
        <v>601.5</v>
      </c>
    </row>
    <row r="1101" spans="2:5" x14ac:dyDescent="0.3">
      <c r="B1101" t="s">
        <v>919</v>
      </c>
      <c r="C1101" t="s">
        <v>105</v>
      </c>
      <c r="D1101" t="s">
        <v>364</v>
      </c>
      <c r="E1101" s="55">
        <v>601.44000000000005</v>
      </c>
    </row>
    <row r="1102" spans="2:5" x14ac:dyDescent="0.3">
      <c r="B1102" t="s">
        <v>919</v>
      </c>
      <c r="C1102" t="s">
        <v>127</v>
      </c>
      <c r="D1102" t="s">
        <v>153</v>
      </c>
      <c r="E1102" s="55">
        <v>600.55799999999999</v>
      </c>
    </row>
    <row r="1103" spans="2:5" x14ac:dyDescent="0.3">
      <c r="B1103" t="s">
        <v>919</v>
      </c>
      <c r="C1103" t="s">
        <v>89</v>
      </c>
      <c r="D1103" t="s">
        <v>297</v>
      </c>
      <c r="E1103" s="55">
        <v>600.36400000000003</v>
      </c>
    </row>
    <row r="1104" spans="2:5" x14ac:dyDescent="0.3">
      <c r="B1104" t="s">
        <v>919</v>
      </c>
      <c r="C1104" t="s">
        <v>109</v>
      </c>
      <c r="D1104" t="s">
        <v>406</v>
      </c>
      <c r="E1104" s="55">
        <v>599.99</v>
      </c>
    </row>
    <row r="1105" spans="2:5" x14ac:dyDescent="0.3">
      <c r="B1105" t="s">
        <v>919</v>
      </c>
      <c r="C1105" t="s">
        <v>123</v>
      </c>
      <c r="D1105" t="s">
        <v>409</v>
      </c>
      <c r="E1105" s="55">
        <v>599.9</v>
      </c>
    </row>
    <row r="1106" spans="2:5" x14ac:dyDescent="0.3">
      <c r="B1106" t="s">
        <v>919</v>
      </c>
      <c r="C1106" t="s">
        <v>121</v>
      </c>
      <c r="D1106" t="s">
        <v>691</v>
      </c>
      <c r="E1106" s="55">
        <v>599.89599999999996</v>
      </c>
    </row>
    <row r="1107" spans="2:5" x14ac:dyDescent="0.3">
      <c r="B1107" t="s">
        <v>919</v>
      </c>
      <c r="C1107" t="s">
        <v>116</v>
      </c>
      <c r="D1107" t="s">
        <v>395</v>
      </c>
      <c r="E1107" s="55">
        <v>599.29200000000003</v>
      </c>
    </row>
    <row r="1108" spans="2:5" x14ac:dyDescent="0.3">
      <c r="B1108" t="s">
        <v>919</v>
      </c>
      <c r="C1108" t="s">
        <v>122</v>
      </c>
      <c r="D1108" t="s">
        <v>710</v>
      </c>
      <c r="E1108" s="55">
        <v>598.46400000000006</v>
      </c>
    </row>
    <row r="1109" spans="2:5" x14ac:dyDescent="0.3">
      <c r="B1109" t="s">
        <v>919</v>
      </c>
      <c r="C1109" t="s">
        <v>95</v>
      </c>
      <c r="D1109" t="s">
        <v>356</v>
      </c>
      <c r="E1109" s="55">
        <v>598.35199999999998</v>
      </c>
    </row>
    <row r="1110" spans="2:5" x14ac:dyDescent="0.3">
      <c r="B1110" t="s">
        <v>919</v>
      </c>
      <c r="C1110" t="s">
        <v>101</v>
      </c>
      <c r="D1110" t="s">
        <v>369</v>
      </c>
      <c r="E1110" s="55">
        <v>598.30999999999995</v>
      </c>
    </row>
    <row r="1111" spans="2:5" x14ac:dyDescent="0.3">
      <c r="B1111" t="s">
        <v>919</v>
      </c>
      <c r="C1111" t="s">
        <v>94</v>
      </c>
      <c r="D1111" t="s">
        <v>766</v>
      </c>
      <c r="E1111" s="55">
        <v>598.16</v>
      </c>
    </row>
    <row r="1112" spans="2:5" x14ac:dyDescent="0.3">
      <c r="B1112" t="s">
        <v>919</v>
      </c>
      <c r="C1112" t="s">
        <v>87</v>
      </c>
      <c r="D1112" t="s">
        <v>271</v>
      </c>
      <c r="E1112" s="55">
        <v>596.66399999999999</v>
      </c>
    </row>
    <row r="1113" spans="2:5" x14ac:dyDescent="0.3">
      <c r="B1113" t="s">
        <v>919</v>
      </c>
      <c r="C1113" t="s">
        <v>101</v>
      </c>
      <c r="D1113" t="s">
        <v>552</v>
      </c>
      <c r="E1113" s="55">
        <v>596.48</v>
      </c>
    </row>
    <row r="1114" spans="2:5" x14ac:dyDescent="0.3">
      <c r="B1114" t="s">
        <v>919</v>
      </c>
      <c r="C1114" t="s">
        <v>127</v>
      </c>
      <c r="D1114" t="s">
        <v>662</v>
      </c>
      <c r="E1114" s="55">
        <v>595.37599999999998</v>
      </c>
    </row>
    <row r="1115" spans="2:5" x14ac:dyDescent="0.3">
      <c r="B1115" t="s">
        <v>919</v>
      </c>
      <c r="C1115" t="s">
        <v>91</v>
      </c>
      <c r="D1115" t="s">
        <v>690</v>
      </c>
      <c r="E1115" s="55">
        <v>594.5</v>
      </c>
    </row>
    <row r="1116" spans="2:5" x14ac:dyDescent="0.3">
      <c r="B1116" t="s">
        <v>919</v>
      </c>
      <c r="C1116" t="s">
        <v>119</v>
      </c>
      <c r="D1116" t="s">
        <v>362</v>
      </c>
      <c r="E1116" s="55">
        <v>594.00199999999995</v>
      </c>
    </row>
    <row r="1117" spans="2:5" x14ac:dyDescent="0.3">
      <c r="B1117" t="s">
        <v>919</v>
      </c>
      <c r="C1117" t="s">
        <v>96</v>
      </c>
      <c r="D1117" t="s">
        <v>544</v>
      </c>
      <c r="E1117" s="55">
        <v>593.64</v>
      </c>
    </row>
    <row r="1118" spans="2:5" x14ac:dyDescent="0.3">
      <c r="B1118" t="s">
        <v>919</v>
      </c>
      <c r="C1118" t="s">
        <v>123</v>
      </c>
      <c r="D1118" t="s">
        <v>265</v>
      </c>
      <c r="E1118" s="55">
        <v>592.74</v>
      </c>
    </row>
    <row r="1119" spans="2:5" x14ac:dyDescent="0.3">
      <c r="B1119" t="s">
        <v>919</v>
      </c>
      <c r="C1119" t="s">
        <v>119</v>
      </c>
      <c r="D1119" t="s">
        <v>587</v>
      </c>
      <c r="E1119" s="55">
        <v>592.56799999999998</v>
      </c>
    </row>
    <row r="1120" spans="2:5" x14ac:dyDescent="0.3">
      <c r="B1120" t="s">
        <v>919</v>
      </c>
      <c r="C1120" t="s">
        <v>95</v>
      </c>
      <c r="D1120" t="s">
        <v>640</v>
      </c>
      <c r="E1120" s="55">
        <v>590.76199999999994</v>
      </c>
    </row>
    <row r="1121" spans="2:5" x14ac:dyDescent="0.3">
      <c r="B1121" t="s">
        <v>919</v>
      </c>
      <c r="C1121" t="s">
        <v>116</v>
      </c>
      <c r="D1121" t="s">
        <v>232</v>
      </c>
      <c r="E1121" s="55">
        <v>590.35199999999998</v>
      </c>
    </row>
    <row r="1122" spans="2:5" x14ac:dyDescent="0.3">
      <c r="B1122" t="s">
        <v>919</v>
      </c>
      <c r="C1122" t="s">
        <v>127</v>
      </c>
      <c r="D1122" t="s">
        <v>819</v>
      </c>
      <c r="E1122" s="55">
        <v>589.81799999999998</v>
      </c>
    </row>
    <row r="1123" spans="2:5" x14ac:dyDescent="0.3">
      <c r="B1123" t="s">
        <v>919</v>
      </c>
      <c r="C1123" t="s">
        <v>109</v>
      </c>
      <c r="D1123" t="s">
        <v>172</v>
      </c>
      <c r="E1123" s="55">
        <v>589.52</v>
      </c>
    </row>
    <row r="1124" spans="2:5" x14ac:dyDescent="0.3">
      <c r="B1124" t="s">
        <v>919</v>
      </c>
      <c r="C1124" t="s">
        <v>116</v>
      </c>
      <c r="D1124" t="s">
        <v>286</v>
      </c>
      <c r="E1124" s="55">
        <v>589.41</v>
      </c>
    </row>
    <row r="1125" spans="2:5" x14ac:dyDescent="0.3">
      <c r="B1125" t="s">
        <v>919</v>
      </c>
      <c r="C1125" t="s">
        <v>116</v>
      </c>
      <c r="D1125" t="s">
        <v>416</v>
      </c>
      <c r="E1125" s="55">
        <v>588.78399999999999</v>
      </c>
    </row>
    <row r="1126" spans="2:5" x14ac:dyDescent="0.3">
      <c r="B1126" t="s">
        <v>919</v>
      </c>
      <c r="C1126" t="s">
        <v>89</v>
      </c>
      <c r="D1126" t="s">
        <v>604</v>
      </c>
      <c r="E1126" s="55">
        <v>588.66600000000005</v>
      </c>
    </row>
    <row r="1127" spans="2:5" x14ac:dyDescent="0.3">
      <c r="B1127" t="s">
        <v>919</v>
      </c>
      <c r="C1127" t="s">
        <v>122</v>
      </c>
      <c r="D1127" t="s">
        <v>665</v>
      </c>
      <c r="E1127" s="55">
        <v>588.00800000000004</v>
      </c>
    </row>
    <row r="1128" spans="2:5" x14ac:dyDescent="0.3">
      <c r="B1128" t="s">
        <v>919</v>
      </c>
      <c r="C1128" t="s">
        <v>104</v>
      </c>
      <c r="D1128" t="s">
        <v>383</v>
      </c>
      <c r="E1128" s="55">
        <v>587.14</v>
      </c>
    </row>
    <row r="1129" spans="2:5" x14ac:dyDescent="0.3">
      <c r="B1129" t="s">
        <v>919</v>
      </c>
      <c r="C1129" t="s">
        <v>94</v>
      </c>
      <c r="D1129" t="s">
        <v>268</v>
      </c>
      <c r="E1129" s="55">
        <v>585.55200000000002</v>
      </c>
    </row>
    <row r="1130" spans="2:5" x14ac:dyDescent="0.3">
      <c r="B1130" t="s">
        <v>919</v>
      </c>
      <c r="C1130" t="s">
        <v>91</v>
      </c>
      <c r="D1130" t="s">
        <v>294</v>
      </c>
      <c r="E1130" s="55">
        <v>584.77</v>
      </c>
    </row>
    <row r="1131" spans="2:5" x14ac:dyDescent="0.3">
      <c r="B1131" t="s">
        <v>919</v>
      </c>
      <c r="C1131" t="s">
        <v>116</v>
      </c>
      <c r="D1131" t="s">
        <v>433</v>
      </c>
      <c r="E1131" s="55">
        <v>583.41200000000003</v>
      </c>
    </row>
    <row r="1132" spans="2:5" x14ac:dyDescent="0.3">
      <c r="B1132" t="s">
        <v>919</v>
      </c>
      <c r="C1132" t="s">
        <v>90</v>
      </c>
      <c r="D1132" t="s">
        <v>357</v>
      </c>
      <c r="E1132" s="55">
        <v>582.33600000000001</v>
      </c>
    </row>
    <row r="1133" spans="2:5" x14ac:dyDescent="0.3">
      <c r="B1133" t="s">
        <v>919</v>
      </c>
      <c r="C1133" t="s">
        <v>90</v>
      </c>
      <c r="D1133" t="s">
        <v>464</v>
      </c>
      <c r="E1133" s="55">
        <v>582.30399999999997</v>
      </c>
    </row>
    <row r="1134" spans="2:5" x14ac:dyDescent="0.3">
      <c r="B1134" t="s">
        <v>919</v>
      </c>
      <c r="C1134" t="s">
        <v>120</v>
      </c>
      <c r="D1134" t="s">
        <v>248</v>
      </c>
      <c r="E1134" s="55">
        <v>582.07000000000005</v>
      </c>
    </row>
    <row r="1135" spans="2:5" x14ac:dyDescent="0.3">
      <c r="B1135" t="s">
        <v>919</v>
      </c>
      <c r="C1135" t="s">
        <v>89</v>
      </c>
      <c r="D1135" t="s">
        <v>716</v>
      </c>
      <c r="E1135" s="55">
        <v>581.67200000000003</v>
      </c>
    </row>
    <row r="1136" spans="2:5" x14ac:dyDescent="0.3">
      <c r="B1136" t="s">
        <v>919</v>
      </c>
      <c r="C1136" t="s">
        <v>95</v>
      </c>
      <c r="D1136" t="s">
        <v>589</v>
      </c>
      <c r="E1136" s="55">
        <v>581.10400000000004</v>
      </c>
    </row>
    <row r="1137" spans="2:5" x14ac:dyDescent="0.3">
      <c r="B1137" t="s">
        <v>919</v>
      </c>
      <c r="C1137" t="s">
        <v>122</v>
      </c>
      <c r="D1137" t="s">
        <v>798</v>
      </c>
      <c r="E1137" s="55">
        <v>577.58399999999995</v>
      </c>
    </row>
    <row r="1138" spans="2:5" x14ac:dyDescent="0.3">
      <c r="B1138" t="s">
        <v>919</v>
      </c>
      <c r="C1138" t="s">
        <v>89</v>
      </c>
      <c r="D1138" t="s">
        <v>882</v>
      </c>
      <c r="E1138" s="55">
        <v>577.46799999999996</v>
      </c>
    </row>
    <row r="1139" spans="2:5" x14ac:dyDescent="0.3">
      <c r="B1139" t="s">
        <v>919</v>
      </c>
      <c r="C1139" t="s">
        <v>127</v>
      </c>
      <c r="D1139" t="s">
        <v>886</v>
      </c>
      <c r="E1139" s="55">
        <v>577.2808</v>
      </c>
    </row>
    <row r="1140" spans="2:5" x14ac:dyDescent="0.3">
      <c r="B1140" t="s">
        <v>919</v>
      </c>
      <c r="C1140" t="s">
        <v>89</v>
      </c>
      <c r="D1140" t="s">
        <v>909</v>
      </c>
      <c r="E1140" s="55">
        <v>574.59400000000005</v>
      </c>
    </row>
    <row r="1141" spans="2:5" x14ac:dyDescent="0.3">
      <c r="B1141" t="s">
        <v>919</v>
      </c>
      <c r="C1141" t="s">
        <v>95</v>
      </c>
      <c r="D1141" t="s">
        <v>419</v>
      </c>
      <c r="E1141" s="55">
        <v>574.05600000000004</v>
      </c>
    </row>
    <row r="1142" spans="2:5" x14ac:dyDescent="0.3">
      <c r="B1142" t="s">
        <v>919</v>
      </c>
      <c r="C1142" t="s">
        <v>104</v>
      </c>
      <c r="D1142" t="s">
        <v>343</v>
      </c>
      <c r="E1142" s="55">
        <v>573.74099999999999</v>
      </c>
    </row>
    <row r="1143" spans="2:5" x14ac:dyDescent="0.3">
      <c r="B1143" t="s">
        <v>919</v>
      </c>
      <c r="C1143" t="s">
        <v>121</v>
      </c>
      <c r="D1143" t="s">
        <v>401</v>
      </c>
      <c r="E1143" s="55">
        <v>572.79999999999995</v>
      </c>
    </row>
    <row r="1144" spans="2:5" x14ac:dyDescent="0.3">
      <c r="B1144" t="s">
        <v>919</v>
      </c>
      <c r="C1144" t="s">
        <v>89</v>
      </c>
      <c r="D1144" t="s">
        <v>518</v>
      </c>
      <c r="E1144" s="55">
        <v>572.27300000000002</v>
      </c>
    </row>
    <row r="1145" spans="2:5" x14ac:dyDescent="0.3">
      <c r="B1145" t="s">
        <v>919</v>
      </c>
      <c r="C1145" t="s">
        <v>122</v>
      </c>
      <c r="D1145" t="s">
        <v>505</v>
      </c>
      <c r="E1145" s="55">
        <v>570.49199999999996</v>
      </c>
    </row>
    <row r="1146" spans="2:5" x14ac:dyDescent="0.3">
      <c r="B1146" t="s">
        <v>919</v>
      </c>
      <c r="C1146" t="s">
        <v>89</v>
      </c>
      <c r="D1146" t="s">
        <v>469</v>
      </c>
      <c r="E1146" s="55">
        <v>569.33600000000001</v>
      </c>
    </row>
    <row r="1147" spans="2:5" x14ac:dyDescent="0.3">
      <c r="B1147" t="s">
        <v>919</v>
      </c>
      <c r="C1147" t="s">
        <v>95</v>
      </c>
      <c r="D1147" t="s">
        <v>193</v>
      </c>
      <c r="E1147" s="55">
        <v>566.78399999999999</v>
      </c>
    </row>
    <row r="1148" spans="2:5" x14ac:dyDescent="0.3">
      <c r="B1148" t="s">
        <v>919</v>
      </c>
      <c r="C1148" t="s">
        <v>95</v>
      </c>
      <c r="D1148" t="s">
        <v>840</v>
      </c>
      <c r="E1148" s="55">
        <v>565.26400000000001</v>
      </c>
    </row>
    <row r="1149" spans="2:5" x14ac:dyDescent="0.3">
      <c r="B1149" t="s">
        <v>919</v>
      </c>
      <c r="C1149" t="s">
        <v>94</v>
      </c>
      <c r="D1149" t="s">
        <v>313</v>
      </c>
      <c r="E1149" s="55">
        <v>564.76800000000003</v>
      </c>
    </row>
    <row r="1150" spans="2:5" x14ac:dyDescent="0.3">
      <c r="B1150" t="s">
        <v>919</v>
      </c>
      <c r="C1150" t="s">
        <v>106</v>
      </c>
      <c r="D1150" t="s">
        <v>893</v>
      </c>
      <c r="E1150" s="55">
        <v>564.38</v>
      </c>
    </row>
    <row r="1151" spans="2:5" x14ac:dyDescent="0.3">
      <c r="B1151" t="s">
        <v>919</v>
      </c>
      <c r="C1151" t="s">
        <v>111</v>
      </c>
      <c r="D1151" t="s">
        <v>717</v>
      </c>
      <c r="E1151" s="55">
        <v>563.94000000000005</v>
      </c>
    </row>
    <row r="1152" spans="2:5" x14ac:dyDescent="0.3">
      <c r="B1152" t="s">
        <v>919</v>
      </c>
      <c r="C1152" t="s">
        <v>120</v>
      </c>
      <c r="D1152" t="s">
        <v>143</v>
      </c>
      <c r="E1152" s="55">
        <v>563.94000000000005</v>
      </c>
    </row>
    <row r="1153" spans="2:5" x14ac:dyDescent="0.3">
      <c r="B1153" t="s">
        <v>919</v>
      </c>
      <c r="C1153" t="s">
        <v>94</v>
      </c>
      <c r="D1153" t="s">
        <v>747</v>
      </c>
      <c r="E1153" s="55">
        <v>562.65200000000004</v>
      </c>
    </row>
    <row r="1154" spans="2:5" x14ac:dyDescent="0.3">
      <c r="B1154" t="s">
        <v>919</v>
      </c>
      <c r="C1154" t="s">
        <v>116</v>
      </c>
      <c r="D1154" t="s">
        <v>171</v>
      </c>
      <c r="E1154" s="55">
        <v>562.54999999999995</v>
      </c>
    </row>
    <row r="1155" spans="2:5" x14ac:dyDescent="0.3">
      <c r="B1155" t="s">
        <v>919</v>
      </c>
      <c r="C1155" t="s">
        <v>95</v>
      </c>
      <c r="D1155" t="s">
        <v>303</v>
      </c>
      <c r="E1155" s="55">
        <v>562.29250000000002</v>
      </c>
    </row>
    <row r="1156" spans="2:5" x14ac:dyDescent="0.3">
      <c r="B1156" t="s">
        <v>919</v>
      </c>
      <c r="C1156" t="s">
        <v>116</v>
      </c>
      <c r="D1156" t="s">
        <v>564</v>
      </c>
      <c r="E1156" s="55">
        <v>562.02599999999995</v>
      </c>
    </row>
    <row r="1157" spans="2:5" x14ac:dyDescent="0.3">
      <c r="B1157" t="s">
        <v>919</v>
      </c>
      <c r="C1157" t="s">
        <v>94</v>
      </c>
      <c r="D1157" t="s">
        <v>756</v>
      </c>
      <c r="E1157" s="55">
        <v>561.73</v>
      </c>
    </row>
    <row r="1158" spans="2:5" x14ac:dyDescent="0.3">
      <c r="B1158" t="s">
        <v>919</v>
      </c>
      <c r="C1158" t="s">
        <v>116</v>
      </c>
      <c r="D1158" t="s">
        <v>138</v>
      </c>
      <c r="E1158" s="55">
        <v>560.78</v>
      </c>
    </row>
    <row r="1159" spans="2:5" x14ac:dyDescent="0.3">
      <c r="B1159" t="s">
        <v>919</v>
      </c>
      <c r="C1159" t="s">
        <v>89</v>
      </c>
      <c r="D1159" t="s">
        <v>837</v>
      </c>
      <c r="E1159" s="55">
        <v>560.60400000000004</v>
      </c>
    </row>
    <row r="1160" spans="2:5" x14ac:dyDescent="0.3">
      <c r="B1160" t="s">
        <v>919</v>
      </c>
      <c r="C1160" t="s">
        <v>94</v>
      </c>
      <c r="D1160" t="s">
        <v>627</v>
      </c>
      <c r="E1160" s="55">
        <v>560.54999999999995</v>
      </c>
    </row>
    <row r="1161" spans="2:5" x14ac:dyDescent="0.3">
      <c r="B1161" t="s">
        <v>919</v>
      </c>
      <c r="C1161" t="s">
        <v>116</v>
      </c>
      <c r="D1161" t="s">
        <v>398</v>
      </c>
      <c r="E1161" s="55">
        <v>559.99199999999996</v>
      </c>
    </row>
    <row r="1162" spans="2:5" x14ac:dyDescent="0.3">
      <c r="B1162" t="s">
        <v>919</v>
      </c>
      <c r="C1162" t="s">
        <v>116</v>
      </c>
      <c r="D1162" t="s">
        <v>862</v>
      </c>
      <c r="E1162" s="55">
        <v>559.92999999999995</v>
      </c>
    </row>
    <row r="1163" spans="2:5" x14ac:dyDescent="0.3">
      <c r="B1163" t="s">
        <v>919</v>
      </c>
      <c r="C1163" t="s">
        <v>127</v>
      </c>
      <c r="D1163" t="s">
        <v>175</v>
      </c>
      <c r="E1163" s="55">
        <v>559.71</v>
      </c>
    </row>
    <row r="1164" spans="2:5" x14ac:dyDescent="0.3">
      <c r="B1164" t="s">
        <v>919</v>
      </c>
      <c r="C1164" t="s">
        <v>95</v>
      </c>
      <c r="D1164" t="s">
        <v>330</v>
      </c>
      <c r="E1164" s="55">
        <v>559.20000000000005</v>
      </c>
    </row>
    <row r="1165" spans="2:5" x14ac:dyDescent="0.3">
      <c r="B1165" t="s">
        <v>919</v>
      </c>
      <c r="C1165" t="s">
        <v>116</v>
      </c>
      <c r="D1165" t="s">
        <v>889</v>
      </c>
      <c r="E1165" s="55">
        <v>558.80999999999995</v>
      </c>
    </row>
    <row r="1166" spans="2:5" x14ac:dyDescent="0.3">
      <c r="B1166" t="s">
        <v>919</v>
      </c>
      <c r="C1166" t="s">
        <v>127</v>
      </c>
      <c r="D1166" t="s">
        <v>327</v>
      </c>
      <c r="E1166" s="55">
        <v>558.71199999999999</v>
      </c>
    </row>
    <row r="1167" spans="2:5" x14ac:dyDescent="0.3">
      <c r="B1167" t="s">
        <v>919</v>
      </c>
      <c r="C1167" t="s">
        <v>122</v>
      </c>
      <c r="D1167" t="s">
        <v>352</v>
      </c>
      <c r="E1167" s="55">
        <v>556.45600000000002</v>
      </c>
    </row>
    <row r="1168" spans="2:5" x14ac:dyDescent="0.3">
      <c r="B1168" t="s">
        <v>919</v>
      </c>
      <c r="C1168" t="s">
        <v>89</v>
      </c>
      <c r="D1168" t="s">
        <v>874</v>
      </c>
      <c r="E1168" s="55">
        <v>556.42200000000003</v>
      </c>
    </row>
    <row r="1169" spans="2:5" x14ac:dyDescent="0.3">
      <c r="B1169" t="s">
        <v>919</v>
      </c>
      <c r="C1169" t="s">
        <v>121</v>
      </c>
      <c r="D1169" t="s">
        <v>326</v>
      </c>
      <c r="E1169" s="55">
        <v>554.34400000000005</v>
      </c>
    </row>
    <row r="1170" spans="2:5" x14ac:dyDescent="0.3">
      <c r="B1170" t="s">
        <v>919</v>
      </c>
      <c r="C1170" t="s">
        <v>127</v>
      </c>
      <c r="D1170" t="s">
        <v>731</v>
      </c>
      <c r="E1170" s="55">
        <v>554.16600000000005</v>
      </c>
    </row>
    <row r="1171" spans="2:5" x14ac:dyDescent="0.3">
      <c r="B1171" t="s">
        <v>919</v>
      </c>
      <c r="C1171" t="s">
        <v>95</v>
      </c>
      <c r="D1171" t="s">
        <v>514</v>
      </c>
      <c r="E1171" s="55">
        <v>552.85599999999999</v>
      </c>
    </row>
    <row r="1172" spans="2:5" x14ac:dyDescent="0.3">
      <c r="B1172" t="s">
        <v>919</v>
      </c>
      <c r="C1172" t="s">
        <v>91</v>
      </c>
      <c r="D1172" t="s">
        <v>513</v>
      </c>
      <c r="E1172" s="55">
        <v>552.55999999999995</v>
      </c>
    </row>
    <row r="1173" spans="2:5" x14ac:dyDescent="0.3">
      <c r="B1173" t="s">
        <v>919</v>
      </c>
      <c r="C1173" t="s">
        <v>87</v>
      </c>
      <c r="D1173" t="s">
        <v>644</v>
      </c>
      <c r="E1173" s="55">
        <v>551.98500000000001</v>
      </c>
    </row>
    <row r="1174" spans="2:5" x14ac:dyDescent="0.3">
      <c r="B1174" t="s">
        <v>919</v>
      </c>
      <c r="C1174" t="s">
        <v>107</v>
      </c>
      <c r="D1174" t="s">
        <v>868</v>
      </c>
      <c r="E1174" s="55">
        <v>551.54999999999995</v>
      </c>
    </row>
    <row r="1175" spans="2:5" x14ac:dyDescent="0.3">
      <c r="B1175" t="s">
        <v>919</v>
      </c>
      <c r="C1175" t="s">
        <v>126</v>
      </c>
      <c r="D1175" t="s">
        <v>901</v>
      </c>
      <c r="E1175" s="55">
        <v>551.26400000000001</v>
      </c>
    </row>
    <row r="1176" spans="2:5" x14ac:dyDescent="0.3">
      <c r="B1176" t="s">
        <v>919</v>
      </c>
      <c r="C1176" t="s">
        <v>89</v>
      </c>
      <c r="D1176" t="s">
        <v>283</v>
      </c>
      <c r="E1176" s="55">
        <v>551.03800000000001</v>
      </c>
    </row>
    <row r="1177" spans="2:5" x14ac:dyDescent="0.3">
      <c r="B1177" t="s">
        <v>919</v>
      </c>
      <c r="C1177" t="s">
        <v>122</v>
      </c>
      <c r="D1177" t="s">
        <v>674</v>
      </c>
      <c r="E1177" s="55">
        <v>550.15599999999995</v>
      </c>
    </row>
    <row r="1178" spans="2:5" x14ac:dyDescent="0.3">
      <c r="B1178" t="s">
        <v>919</v>
      </c>
      <c r="C1178" t="s">
        <v>105</v>
      </c>
      <c r="D1178" t="s">
        <v>863</v>
      </c>
      <c r="E1178" s="55">
        <v>549.77499999999998</v>
      </c>
    </row>
    <row r="1179" spans="2:5" x14ac:dyDescent="0.3">
      <c r="B1179" t="s">
        <v>919</v>
      </c>
      <c r="C1179" t="s">
        <v>89</v>
      </c>
      <c r="D1179" t="s">
        <v>696</v>
      </c>
      <c r="E1179" s="55">
        <v>548.46199999999999</v>
      </c>
    </row>
    <row r="1180" spans="2:5" x14ac:dyDescent="0.3">
      <c r="B1180" t="s">
        <v>919</v>
      </c>
      <c r="C1180" t="s">
        <v>127</v>
      </c>
      <c r="D1180" t="s">
        <v>603</v>
      </c>
      <c r="E1180" s="55">
        <v>547.99699999999996</v>
      </c>
    </row>
    <row r="1181" spans="2:5" x14ac:dyDescent="0.3">
      <c r="B1181" t="s">
        <v>919</v>
      </c>
      <c r="C1181" t="s">
        <v>106</v>
      </c>
      <c r="D1181" t="s">
        <v>831</v>
      </c>
      <c r="E1181" s="55">
        <v>547.97</v>
      </c>
    </row>
    <row r="1182" spans="2:5" x14ac:dyDescent="0.3">
      <c r="B1182" t="s">
        <v>919</v>
      </c>
      <c r="C1182" t="s">
        <v>103</v>
      </c>
      <c r="D1182" t="s">
        <v>586</v>
      </c>
      <c r="E1182" s="55">
        <v>547.33000000000004</v>
      </c>
    </row>
    <row r="1183" spans="2:5" x14ac:dyDescent="0.3">
      <c r="B1183" t="s">
        <v>919</v>
      </c>
      <c r="C1183" t="s">
        <v>116</v>
      </c>
      <c r="D1183" t="s">
        <v>626</v>
      </c>
      <c r="E1183" s="55">
        <v>547.29999999999995</v>
      </c>
    </row>
    <row r="1184" spans="2:5" x14ac:dyDescent="0.3">
      <c r="B1184" t="s">
        <v>919</v>
      </c>
      <c r="C1184" t="s">
        <v>127</v>
      </c>
      <c r="D1184" t="s">
        <v>709</v>
      </c>
      <c r="E1184" s="55">
        <v>547.18399999999997</v>
      </c>
    </row>
    <row r="1185" spans="2:5" x14ac:dyDescent="0.3">
      <c r="B1185" t="s">
        <v>919</v>
      </c>
      <c r="C1185" t="s">
        <v>122</v>
      </c>
      <c r="D1185" t="s">
        <v>545</v>
      </c>
      <c r="E1185" s="55">
        <v>547.13599999999997</v>
      </c>
    </row>
    <row r="1186" spans="2:5" x14ac:dyDescent="0.3">
      <c r="B1186" t="s">
        <v>919</v>
      </c>
      <c r="C1186" t="s">
        <v>127</v>
      </c>
      <c r="D1186" t="s">
        <v>316</v>
      </c>
      <c r="E1186" s="55">
        <v>546.79200000000003</v>
      </c>
    </row>
    <row r="1187" spans="2:5" x14ac:dyDescent="0.3">
      <c r="B1187" t="s">
        <v>919</v>
      </c>
      <c r="C1187" t="s">
        <v>127</v>
      </c>
      <c r="D1187" t="s">
        <v>202</v>
      </c>
      <c r="E1187" s="55">
        <v>546.61599999999999</v>
      </c>
    </row>
    <row r="1188" spans="2:5" x14ac:dyDescent="0.3">
      <c r="B1188" t="s">
        <v>919</v>
      </c>
      <c r="C1188" t="s">
        <v>124</v>
      </c>
      <c r="D1188" t="s">
        <v>691</v>
      </c>
      <c r="E1188" s="55">
        <v>545.94000000000005</v>
      </c>
    </row>
    <row r="1189" spans="2:5" x14ac:dyDescent="0.3">
      <c r="B1189" t="s">
        <v>919</v>
      </c>
      <c r="C1189" t="s">
        <v>122</v>
      </c>
      <c r="D1189" t="s">
        <v>887</v>
      </c>
      <c r="E1189" s="55">
        <v>545.928</v>
      </c>
    </row>
    <row r="1190" spans="2:5" x14ac:dyDescent="0.3">
      <c r="B1190" t="s">
        <v>919</v>
      </c>
      <c r="C1190" t="s">
        <v>115</v>
      </c>
      <c r="D1190" t="s">
        <v>289</v>
      </c>
      <c r="E1190" s="55">
        <v>545.85</v>
      </c>
    </row>
    <row r="1191" spans="2:5" x14ac:dyDescent="0.3">
      <c r="B1191" t="s">
        <v>919</v>
      </c>
      <c r="C1191" t="s">
        <v>98</v>
      </c>
      <c r="D1191" t="s">
        <v>566</v>
      </c>
      <c r="E1191" s="55">
        <v>544.99</v>
      </c>
    </row>
    <row r="1192" spans="2:5" x14ac:dyDescent="0.3">
      <c r="B1192" t="s">
        <v>919</v>
      </c>
      <c r="C1192" t="s">
        <v>127</v>
      </c>
      <c r="D1192" t="s">
        <v>664</v>
      </c>
      <c r="E1192" s="55">
        <v>544.41</v>
      </c>
    </row>
    <row r="1193" spans="2:5" x14ac:dyDescent="0.3">
      <c r="B1193" t="s">
        <v>919</v>
      </c>
      <c r="C1193" t="s">
        <v>130</v>
      </c>
      <c r="D1193" t="s">
        <v>442</v>
      </c>
      <c r="E1193" s="55">
        <v>544.38</v>
      </c>
    </row>
    <row r="1194" spans="2:5" x14ac:dyDescent="0.3">
      <c r="B1194" t="s">
        <v>919</v>
      </c>
      <c r="C1194" t="s">
        <v>124</v>
      </c>
      <c r="D1194" t="s">
        <v>288</v>
      </c>
      <c r="E1194" s="55">
        <v>542.34</v>
      </c>
    </row>
    <row r="1195" spans="2:5" x14ac:dyDescent="0.3">
      <c r="B1195" t="s">
        <v>919</v>
      </c>
      <c r="C1195" t="s">
        <v>106</v>
      </c>
      <c r="D1195" t="s">
        <v>173</v>
      </c>
      <c r="E1195" s="55">
        <v>542.178</v>
      </c>
    </row>
    <row r="1196" spans="2:5" x14ac:dyDescent="0.3">
      <c r="B1196" t="s">
        <v>919</v>
      </c>
      <c r="C1196" t="s">
        <v>122</v>
      </c>
      <c r="D1196" t="s">
        <v>544</v>
      </c>
      <c r="E1196" s="55">
        <v>542.15499999999997</v>
      </c>
    </row>
    <row r="1197" spans="2:5" x14ac:dyDescent="0.3">
      <c r="B1197" t="s">
        <v>919</v>
      </c>
      <c r="C1197" t="s">
        <v>89</v>
      </c>
      <c r="D1197" t="s">
        <v>895</v>
      </c>
      <c r="E1197" s="55">
        <v>539.99</v>
      </c>
    </row>
    <row r="1198" spans="2:5" x14ac:dyDescent="0.3">
      <c r="B1198" t="s">
        <v>919</v>
      </c>
      <c r="C1198" t="s">
        <v>122</v>
      </c>
      <c r="D1198" t="s">
        <v>814</v>
      </c>
      <c r="E1198" s="55">
        <v>539.07399999999996</v>
      </c>
    </row>
    <row r="1199" spans="2:5" x14ac:dyDescent="0.3">
      <c r="B1199" t="s">
        <v>919</v>
      </c>
      <c r="C1199" t="s">
        <v>94</v>
      </c>
      <c r="D1199" t="s">
        <v>711</v>
      </c>
      <c r="E1199" s="55">
        <v>538.91999999999996</v>
      </c>
    </row>
    <row r="1200" spans="2:5" x14ac:dyDescent="0.3">
      <c r="B1200" t="s">
        <v>919</v>
      </c>
      <c r="C1200" t="s">
        <v>122</v>
      </c>
      <c r="D1200" t="s">
        <v>274</v>
      </c>
      <c r="E1200" s="55">
        <v>538.02200000000005</v>
      </c>
    </row>
    <row r="1201" spans="2:5" x14ac:dyDescent="0.3">
      <c r="B1201" t="s">
        <v>919</v>
      </c>
      <c r="C1201" t="s">
        <v>119</v>
      </c>
      <c r="D1201" t="s">
        <v>572</v>
      </c>
      <c r="E1201" s="55">
        <v>537.61599999999999</v>
      </c>
    </row>
    <row r="1202" spans="2:5" x14ac:dyDescent="0.3">
      <c r="B1202" t="s">
        <v>919</v>
      </c>
      <c r="C1202" t="s">
        <v>127</v>
      </c>
      <c r="D1202" t="s">
        <v>809</v>
      </c>
      <c r="E1202" s="55">
        <v>536.85799999999995</v>
      </c>
    </row>
    <row r="1203" spans="2:5" x14ac:dyDescent="0.3">
      <c r="B1203" t="s">
        <v>919</v>
      </c>
      <c r="C1203" t="s">
        <v>131</v>
      </c>
      <c r="D1203" t="s">
        <v>412</v>
      </c>
      <c r="E1203" s="55">
        <v>536.48</v>
      </c>
    </row>
    <row r="1204" spans="2:5" x14ac:dyDescent="0.3">
      <c r="B1204" t="s">
        <v>919</v>
      </c>
      <c r="C1204" t="s">
        <v>107</v>
      </c>
      <c r="D1204" t="s">
        <v>787</v>
      </c>
      <c r="E1204" s="55">
        <v>535.41</v>
      </c>
    </row>
    <row r="1205" spans="2:5" x14ac:dyDescent="0.3">
      <c r="B1205" t="s">
        <v>919</v>
      </c>
      <c r="C1205" t="s">
        <v>89</v>
      </c>
      <c r="D1205" t="s">
        <v>208</v>
      </c>
      <c r="E1205" s="55">
        <v>535.37599999999998</v>
      </c>
    </row>
    <row r="1206" spans="2:5" x14ac:dyDescent="0.3">
      <c r="B1206" t="s">
        <v>919</v>
      </c>
      <c r="C1206" t="s">
        <v>130</v>
      </c>
      <c r="D1206" t="s">
        <v>849</v>
      </c>
      <c r="E1206" s="55">
        <v>535.36</v>
      </c>
    </row>
    <row r="1207" spans="2:5" x14ac:dyDescent="0.3">
      <c r="B1207" t="s">
        <v>919</v>
      </c>
      <c r="C1207" t="s">
        <v>109</v>
      </c>
      <c r="D1207" t="s">
        <v>452</v>
      </c>
      <c r="E1207" s="55">
        <v>535.27</v>
      </c>
    </row>
    <row r="1208" spans="2:5" x14ac:dyDescent="0.3">
      <c r="B1208" t="s">
        <v>919</v>
      </c>
      <c r="C1208" t="s">
        <v>90</v>
      </c>
      <c r="D1208" t="s">
        <v>339</v>
      </c>
      <c r="E1208" s="55">
        <v>535.26400000000001</v>
      </c>
    </row>
    <row r="1209" spans="2:5" x14ac:dyDescent="0.3">
      <c r="B1209" t="s">
        <v>919</v>
      </c>
      <c r="C1209" t="s">
        <v>119</v>
      </c>
      <c r="D1209" t="s">
        <v>907</v>
      </c>
      <c r="E1209" s="55">
        <v>533.58600000000001</v>
      </c>
    </row>
    <row r="1210" spans="2:5" x14ac:dyDescent="0.3">
      <c r="B1210" t="s">
        <v>919</v>
      </c>
      <c r="C1210" t="s">
        <v>98</v>
      </c>
      <c r="D1210" t="s">
        <v>782</v>
      </c>
      <c r="E1210" s="55">
        <v>531.88800000000003</v>
      </c>
    </row>
    <row r="1211" spans="2:5" x14ac:dyDescent="0.3">
      <c r="B1211" t="s">
        <v>919</v>
      </c>
      <c r="C1211" t="s">
        <v>119</v>
      </c>
      <c r="D1211" t="s">
        <v>891</v>
      </c>
      <c r="E1211" s="55">
        <v>531.38199999999995</v>
      </c>
    </row>
    <row r="1212" spans="2:5" x14ac:dyDescent="0.3">
      <c r="B1212" t="s">
        <v>919</v>
      </c>
      <c r="C1212" t="s">
        <v>117</v>
      </c>
      <c r="D1212" t="s">
        <v>267</v>
      </c>
      <c r="E1212" s="55">
        <v>530.27200000000005</v>
      </c>
    </row>
    <row r="1213" spans="2:5" x14ac:dyDescent="0.3">
      <c r="B1213" t="s">
        <v>919</v>
      </c>
      <c r="C1213" t="s">
        <v>89</v>
      </c>
      <c r="D1213" t="s">
        <v>396</v>
      </c>
      <c r="E1213" s="55">
        <v>528.39</v>
      </c>
    </row>
    <row r="1214" spans="2:5" x14ac:dyDescent="0.3">
      <c r="B1214" t="s">
        <v>919</v>
      </c>
      <c r="C1214" t="s">
        <v>104</v>
      </c>
      <c r="D1214" t="s">
        <v>686</v>
      </c>
      <c r="E1214" s="55">
        <v>526.96</v>
      </c>
    </row>
    <row r="1215" spans="2:5" x14ac:dyDescent="0.3">
      <c r="B1215" t="s">
        <v>919</v>
      </c>
      <c r="C1215" t="s">
        <v>89</v>
      </c>
      <c r="D1215" t="s">
        <v>464</v>
      </c>
      <c r="E1215" s="55">
        <v>526.88</v>
      </c>
    </row>
    <row r="1216" spans="2:5" x14ac:dyDescent="0.3">
      <c r="B1216" t="s">
        <v>919</v>
      </c>
      <c r="C1216" t="s">
        <v>122</v>
      </c>
      <c r="D1216" t="s">
        <v>493</v>
      </c>
      <c r="E1216" s="55">
        <v>526.73599999999999</v>
      </c>
    </row>
    <row r="1217" spans="2:5" x14ac:dyDescent="0.3">
      <c r="B1217" t="s">
        <v>919</v>
      </c>
      <c r="C1217" t="s">
        <v>116</v>
      </c>
      <c r="D1217" t="s">
        <v>857</v>
      </c>
      <c r="E1217" s="55">
        <v>526.70600000000002</v>
      </c>
    </row>
    <row r="1218" spans="2:5" x14ac:dyDescent="0.3">
      <c r="B1218" t="s">
        <v>919</v>
      </c>
      <c r="C1218" t="s">
        <v>53</v>
      </c>
      <c r="D1218" t="s">
        <v>364</v>
      </c>
      <c r="E1218" s="55">
        <v>526.45000000000005</v>
      </c>
    </row>
    <row r="1219" spans="2:5" x14ac:dyDescent="0.3">
      <c r="B1219" t="s">
        <v>919</v>
      </c>
      <c r="C1219" t="s">
        <v>53</v>
      </c>
      <c r="D1219" t="s">
        <v>141</v>
      </c>
      <c r="E1219" s="55">
        <v>526.45000000000005</v>
      </c>
    </row>
    <row r="1220" spans="2:5" x14ac:dyDescent="0.3">
      <c r="B1220" t="s">
        <v>919</v>
      </c>
      <c r="C1220" t="s">
        <v>98</v>
      </c>
      <c r="D1220" t="s">
        <v>399</v>
      </c>
      <c r="E1220" s="55">
        <v>526.34400000000005</v>
      </c>
    </row>
    <row r="1221" spans="2:5" x14ac:dyDescent="0.3">
      <c r="B1221" t="s">
        <v>919</v>
      </c>
      <c r="C1221" t="s">
        <v>101</v>
      </c>
      <c r="D1221" t="s">
        <v>828</v>
      </c>
      <c r="E1221" s="55">
        <v>525.95000000000005</v>
      </c>
    </row>
    <row r="1222" spans="2:5" x14ac:dyDescent="0.3">
      <c r="B1222" t="s">
        <v>919</v>
      </c>
      <c r="C1222" t="s">
        <v>96</v>
      </c>
      <c r="D1222" t="s">
        <v>883</v>
      </c>
      <c r="E1222" s="55">
        <v>524.85</v>
      </c>
    </row>
    <row r="1223" spans="2:5" x14ac:dyDescent="0.3">
      <c r="B1223" t="s">
        <v>919</v>
      </c>
      <c r="C1223" t="s">
        <v>127</v>
      </c>
      <c r="D1223" t="s">
        <v>302</v>
      </c>
      <c r="E1223" s="55">
        <v>524.01800000000003</v>
      </c>
    </row>
    <row r="1224" spans="2:5" x14ac:dyDescent="0.3">
      <c r="B1224" t="s">
        <v>919</v>
      </c>
      <c r="C1224" t="s">
        <v>106</v>
      </c>
      <c r="D1224" t="s">
        <v>817</v>
      </c>
      <c r="E1224" s="55">
        <v>523.17999999999995</v>
      </c>
    </row>
    <row r="1225" spans="2:5" x14ac:dyDescent="0.3">
      <c r="B1225" t="s">
        <v>919</v>
      </c>
      <c r="C1225" t="s">
        <v>91</v>
      </c>
      <c r="D1225" t="s">
        <v>819</v>
      </c>
      <c r="E1225" s="55">
        <v>523.16</v>
      </c>
    </row>
    <row r="1226" spans="2:5" x14ac:dyDescent="0.3">
      <c r="B1226" t="s">
        <v>919</v>
      </c>
      <c r="C1226" t="s">
        <v>89</v>
      </c>
      <c r="D1226" t="s">
        <v>230</v>
      </c>
      <c r="E1226" s="55">
        <v>523.09199999999998</v>
      </c>
    </row>
    <row r="1227" spans="2:5" x14ac:dyDescent="0.3">
      <c r="B1227" t="s">
        <v>919</v>
      </c>
      <c r="C1227" t="s">
        <v>53</v>
      </c>
      <c r="D1227" t="s">
        <v>628</v>
      </c>
      <c r="E1227" s="55">
        <v>522.79</v>
      </c>
    </row>
    <row r="1228" spans="2:5" x14ac:dyDescent="0.3">
      <c r="B1228" t="s">
        <v>919</v>
      </c>
      <c r="C1228" t="s">
        <v>94</v>
      </c>
      <c r="D1228" t="s">
        <v>314</v>
      </c>
      <c r="E1228" s="55">
        <v>521.96</v>
      </c>
    </row>
    <row r="1229" spans="2:5" x14ac:dyDescent="0.3">
      <c r="B1229" t="s">
        <v>919</v>
      </c>
      <c r="C1229" t="s">
        <v>89</v>
      </c>
      <c r="D1229" t="s">
        <v>679</v>
      </c>
      <c r="E1229" s="55">
        <v>521.92600000000004</v>
      </c>
    </row>
    <row r="1230" spans="2:5" x14ac:dyDescent="0.3">
      <c r="B1230" t="s">
        <v>919</v>
      </c>
      <c r="C1230" t="s">
        <v>86</v>
      </c>
      <c r="D1230" t="s">
        <v>18</v>
      </c>
      <c r="E1230" s="55">
        <v>521.91999999999996</v>
      </c>
    </row>
    <row r="1231" spans="2:5" x14ac:dyDescent="0.3">
      <c r="B1231" t="s">
        <v>919</v>
      </c>
      <c r="C1231" t="s">
        <v>89</v>
      </c>
      <c r="D1231" t="s">
        <v>284</v>
      </c>
      <c r="E1231" s="55">
        <v>521.79999999999995</v>
      </c>
    </row>
    <row r="1232" spans="2:5" x14ac:dyDescent="0.3">
      <c r="B1232" t="s">
        <v>919</v>
      </c>
      <c r="C1232" t="s">
        <v>130</v>
      </c>
      <c r="D1232" t="s">
        <v>410</v>
      </c>
      <c r="E1232" s="55">
        <v>520.03</v>
      </c>
    </row>
    <row r="1233" spans="2:5" x14ac:dyDescent="0.3">
      <c r="B1233" t="s">
        <v>919</v>
      </c>
      <c r="C1233" t="s">
        <v>89</v>
      </c>
      <c r="D1233" t="s">
        <v>80</v>
      </c>
      <c r="E1233" s="55">
        <v>519.98299999999995</v>
      </c>
    </row>
    <row r="1234" spans="2:5" x14ac:dyDescent="0.3">
      <c r="B1234" t="s">
        <v>919</v>
      </c>
      <c r="C1234" t="s">
        <v>98</v>
      </c>
      <c r="D1234" t="s">
        <v>320</v>
      </c>
      <c r="E1234" s="55">
        <v>518.67999999999995</v>
      </c>
    </row>
    <row r="1235" spans="2:5" x14ac:dyDescent="0.3">
      <c r="B1235" t="s">
        <v>919</v>
      </c>
      <c r="C1235" t="s">
        <v>114</v>
      </c>
      <c r="D1235" t="s">
        <v>351</v>
      </c>
      <c r="E1235" s="55">
        <v>517.91</v>
      </c>
    </row>
    <row r="1236" spans="2:5" x14ac:dyDescent="0.3">
      <c r="B1236" t="s">
        <v>919</v>
      </c>
      <c r="C1236" t="s">
        <v>89</v>
      </c>
      <c r="D1236" t="s">
        <v>725</v>
      </c>
      <c r="E1236" s="55">
        <v>517.63400000000001</v>
      </c>
    </row>
    <row r="1237" spans="2:5" x14ac:dyDescent="0.3">
      <c r="B1237" t="s">
        <v>919</v>
      </c>
      <c r="C1237" t="s">
        <v>102</v>
      </c>
      <c r="D1237" t="s">
        <v>619</v>
      </c>
      <c r="E1237" s="55">
        <v>517.5</v>
      </c>
    </row>
    <row r="1238" spans="2:5" x14ac:dyDescent="0.3">
      <c r="B1238" t="s">
        <v>919</v>
      </c>
      <c r="C1238" t="s">
        <v>122</v>
      </c>
      <c r="D1238" t="s">
        <v>716</v>
      </c>
      <c r="E1238" s="55">
        <v>517.25699999999995</v>
      </c>
    </row>
    <row r="1239" spans="2:5" x14ac:dyDescent="0.3">
      <c r="B1239" t="s">
        <v>919</v>
      </c>
      <c r="C1239" t="s">
        <v>94</v>
      </c>
      <c r="D1239" t="s">
        <v>842</v>
      </c>
      <c r="E1239" s="55">
        <v>515.88</v>
      </c>
    </row>
    <row r="1240" spans="2:5" x14ac:dyDescent="0.3">
      <c r="B1240" t="s">
        <v>919</v>
      </c>
      <c r="C1240" t="s">
        <v>114</v>
      </c>
      <c r="D1240" t="s">
        <v>435</v>
      </c>
      <c r="E1240" s="55">
        <v>514.04999999999995</v>
      </c>
    </row>
    <row r="1241" spans="2:5" x14ac:dyDescent="0.3">
      <c r="B1241" t="s">
        <v>919</v>
      </c>
      <c r="C1241" t="s">
        <v>127</v>
      </c>
      <c r="D1241" t="s">
        <v>392</v>
      </c>
      <c r="E1241" s="55">
        <v>513.97199999999998</v>
      </c>
    </row>
    <row r="1242" spans="2:5" x14ac:dyDescent="0.3">
      <c r="B1242" t="s">
        <v>919</v>
      </c>
      <c r="C1242" t="s">
        <v>127</v>
      </c>
      <c r="D1242" t="s">
        <v>444</v>
      </c>
      <c r="E1242" s="55">
        <v>513.86099999999999</v>
      </c>
    </row>
    <row r="1243" spans="2:5" x14ac:dyDescent="0.3">
      <c r="B1243" t="s">
        <v>919</v>
      </c>
      <c r="C1243" t="s">
        <v>116</v>
      </c>
      <c r="D1243" t="s">
        <v>140</v>
      </c>
      <c r="E1243" s="55">
        <v>513.73</v>
      </c>
    </row>
    <row r="1244" spans="2:5" x14ac:dyDescent="0.3">
      <c r="B1244" t="s">
        <v>919</v>
      </c>
      <c r="C1244" t="s">
        <v>96</v>
      </c>
      <c r="D1244" t="s">
        <v>165</v>
      </c>
      <c r="E1244" s="55">
        <v>513.52</v>
      </c>
    </row>
    <row r="1245" spans="2:5" x14ac:dyDescent="0.3">
      <c r="B1245" t="s">
        <v>919</v>
      </c>
      <c r="C1245" t="s">
        <v>98</v>
      </c>
      <c r="D1245" t="s">
        <v>784</v>
      </c>
      <c r="E1245" s="55">
        <v>512.36800000000005</v>
      </c>
    </row>
    <row r="1246" spans="2:5" x14ac:dyDescent="0.3">
      <c r="B1246" t="s">
        <v>919</v>
      </c>
      <c r="C1246" t="s">
        <v>89</v>
      </c>
      <c r="D1246" t="s">
        <v>642</v>
      </c>
      <c r="E1246" s="55">
        <v>511.94799999999998</v>
      </c>
    </row>
    <row r="1247" spans="2:5" x14ac:dyDescent="0.3">
      <c r="B1247" t="s">
        <v>919</v>
      </c>
      <c r="C1247" t="s">
        <v>116</v>
      </c>
      <c r="D1247" t="s">
        <v>220</v>
      </c>
      <c r="E1247" s="55">
        <v>511.52199999999999</v>
      </c>
    </row>
    <row r="1248" spans="2:5" x14ac:dyDescent="0.3">
      <c r="B1248" t="s">
        <v>919</v>
      </c>
      <c r="C1248" t="s">
        <v>89</v>
      </c>
      <c r="D1248" t="s">
        <v>556</v>
      </c>
      <c r="E1248" s="55">
        <v>510.82400000000001</v>
      </c>
    </row>
    <row r="1249" spans="2:5" x14ac:dyDescent="0.3">
      <c r="B1249" t="s">
        <v>919</v>
      </c>
      <c r="C1249" t="s">
        <v>116</v>
      </c>
      <c r="D1249" t="s">
        <v>502</v>
      </c>
      <c r="E1249" s="55">
        <v>510.68400000000003</v>
      </c>
    </row>
    <row r="1250" spans="2:5" x14ac:dyDescent="0.3">
      <c r="B1250" t="s">
        <v>919</v>
      </c>
      <c r="C1250" t="s">
        <v>89</v>
      </c>
      <c r="D1250" t="s">
        <v>544</v>
      </c>
      <c r="E1250" s="55">
        <v>510.55200000000002</v>
      </c>
    </row>
    <row r="1251" spans="2:5" x14ac:dyDescent="0.3">
      <c r="B1251" t="s">
        <v>919</v>
      </c>
      <c r="C1251" t="s">
        <v>98</v>
      </c>
      <c r="D1251" t="s">
        <v>226</v>
      </c>
      <c r="E1251" s="55">
        <v>510.286</v>
      </c>
    </row>
    <row r="1252" spans="2:5" x14ac:dyDescent="0.3">
      <c r="B1252" t="s">
        <v>919</v>
      </c>
      <c r="C1252" t="s">
        <v>116</v>
      </c>
      <c r="D1252" t="s">
        <v>561</v>
      </c>
      <c r="E1252" s="55">
        <v>508.78800000000001</v>
      </c>
    </row>
    <row r="1253" spans="2:5" x14ac:dyDescent="0.3">
      <c r="B1253" t="s">
        <v>919</v>
      </c>
      <c r="C1253" t="s">
        <v>106</v>
      </c>
      <c r="D1253" t="s">
        <v>690</v>
      </c>
      <c r="E1253" s="55">
        <v>508.62</v>
      </c>
    </row>
    <row r="1254" spans="2:5" x14ac:dyDescent="0.3">
      <c r="B1254" t="s">
        <v>919</v>
      </c>
      <c r="C1254" t="s">
        <v>89</v>
      </c>
      <c r="D1254" t="s">
        <v>489</v>
      </c>
      <c r="E1254" s="55">
        <v>508.54399999999998</v>
      </c>
    </row>
    <row r="1255" spans="2:5" x14ac:dyDescent="0.3">
      <c r="B1255" t="s">
        <v>919</v>
      </c>
      <c r="C1255" t="s">
        <v>53</v>
      </c>
      <c r="D1255" t="s">
        <v>359</v>
      </c>
      <c r="E1255" s="55">
        <v>508.11</v>
      </c>
    </row>
    <row r="1256" spans="2:5" x14ac:dyDescent="0.3">
      <c r="B1256" t="s">
        <v>919</v>
      </c>
      <c r="C1256" t="s">
        <v>116</v>
      </c>
      <c r="D1256" t="s">
        <v>80</v>
      </c>
      <c r="E1256" s="55">
        <v>505.93799999999999</v>
      </c>
    </row>
    <row r="1257" spans="2:5" x14ac:dyDescent="0.3">
      <c r="B1257" t="s">
        <v>919</v>
      </c>
      <c r="C1257" t="s">
        <v>116</v>
      </c>
      <c r="D1257" t="s">
        <v>481</v>
      </c>
      <c r="E1257" s="55">
        <v>505.36799999999999</v>
      </c>
    </row>
    <row r="1258" spans="2:5" x14ac:dyDescent="0.3">
      <c r="B1258" t="s">
        <v>919</v>
      </c>
      <c r="C1258" t="s">
        <v>130</v>
      </c>
      <c r="D1258" t="s">
        <v>197</v>
      </c>
      <c r="E1258" s="55">
        <v>504.9</v>
      </c>
    </row>
    <row r="1259" spans="2:5" x14ac:dyDescent="0.3">
      <c r="B1259" t="s">
        <v>919</v>
      </c>
      <c r="C1259" t="s">
        <v>116</v>
      </c>
      <c r="D1259" t="s">
        <v>360</v>
      </c>
      <c r="E1259" s="55">
        <v>504.63</v>
      </c>
    </row>
    <row r="1260" spans="2:5" x14ac:dyDescent="0.3">
      <c r="B1260" t="s">
        <v>919</v>
      </c>
      <c r="C1260" t="s">
        <v>122</v>
      </c>
      <c r="D1260" t="s">
        <v>230</v>
      </c>
      <c r="E1260" s="55">
        <v>504.50599999999997</v>
      </c>
    </row>
    <row r="1261" spans="2:5" x14ac:dyDescent="0.3">
      <c r="B1261" t="s">
        <v>919</v>
      </c>
      <c r="C1261" t="s">
        <v>119</v>
      </c>
      <c r="D1261" t="s">
        <v>295</v>
      </c>
      <c r="E1261" s="55">
        <v>503.87200000000001</v>
      </c>
    </row>
    <row r="1262" spans="2:5" x14ac:dyDescent="0.3">
      <c r="B1262" t="s">
        <v>919</v>
      </c>
      <c r="C1262" t="s">
        <v>90</v>
      </c>
      <c r="D1262" t="s">
        <v>219</v>
      </c>
      <c r="E1262" s="55">
        <v>503.4</v>
      </c>
    </row>
    <row r="1263" spans="2:5" x14ac:dyDescent="0.3">
      <c r="B1263" t="s">
        <v>919</v>
      </c>
      <c r="C1263" t="s">
        <v>86</v>
      </c>
      <c r="D1263" t="s">
        <v>387</v>
      </c>
      <c r="E1263" s="55">
        <v>503.22</v>
      </c>
    </row>
    <row r="1264" spans="2:5" x14ac:dyDescent="0.3">
      <c r="B1264" t="s">
        <v>919</v>
      </c>
      <c r="C1264" t="s">
        <v>107</v>
      </c>
      <c r="D1264" t="s">
        <v>681</v>
      </c>
      <c r="E1264" s="55">
        <v>503.13</v>
      </c>
    </row>
    <row r="1265" spans="2:5" x14ac:dyDescent="0.3">
      <c r="B1265" t="s">
        <v>919</v>
      </c>
      <c r="C1265" t="s">
        <v>122</v>
      </c>
      <c r="D1265" t="s">
        <v>538</v>
      </c>
      <c r="E1265" s="55">
        <v>502.221</v>
      </c>
    </row>
    <row r="1266" spans="2:5" x14ac:dyDescent="0.3">
      <c r="B1266" t="s">
        <v>919</v>
      </c>
      <c r="C1266" t="s">
        <v>106</v>
      </c>
      <c r="D1266" t="s">
        <v>799</v>
      </c>
      <c r="E1266" s="55">
        <v>501.81</v>
      </c>
    </row>
    <row r="1267" spans="2:5" x14ac:dyDescent="0.3">
      <c r="B1267" t="s">
        <v>919</v>
      </c>
      <c r="C1267" t="s">
        <v>89</v>
      </c>
      <c r="D1267" t="s">
        <v>158</v>
      </c>
      <c r="E1267" s="55">
        <v>499.66399999999999</v>
      </c>
    </row>
    <row r="1268" spans="2:5" x14ac:dyDescent="0.3">
      <c r="B1268" t="s">
        <v>919</v>
      </c>
      <c r="C1268" t="s">
        <v>87</v>
      </c>
      <c r="D1268" t="s">
        <v>589</v>
      </c>
      <c r="E1268" s="55">
        <v>499.303</v>
      </c>
    </row>
    <row r="1269" spans="2:5" x14ac:dyDescent="0.3">
      <c r="B1269" t="s">
        <v>919</v>
      </c>
      <c r="C1269" t="s">
        <v>86</v>
      </c>
      <c r="D1269" t="s">
        <v>647</v>
      </c>
      <c r="E1269" s="55">
        <v>498.93</v>
      </c>
    </row>
    <row r="1270" spans="2:5" x14ac:dyDescent="0.3">
      <c r="B1270" t="s">
        <v>919</v>
      </c>
      <c r="C1270" t="s">
        <v>116</v>
      </c>
      <c r="D1270" t="s">
        <v>485</v>
      </c>
      <c r="E1270" s="55">
        <v>498.608</v>
      </c>
    </row>
    <row r="1271" spans="2:5" x14ac:dyDescent="0.3">
      <c r="B1271" t="s">
        <v>919</v>
      </c>
      <c r="C1271" t="s">
        <v>114</v>
      </c>
      <c r="D1271" t="s">
        <v>380</v>
      </c>
      <c r="E1271" s="55">
        <v>498.15</v>
      </c>
    </row>
    <row r="1272" spans="2:5" x14ac:dyDescent="0.3">
      <c r="B1272" t="s">
        <v>919</v>
      </c>
      <c r="C1272" t="s">
        <v>89</v>
      </c>
      <c r="D1272" t="s">
        <v>248</v>
      </c>
      <c r="E1272" s="55">
        <v>497.22399999999999</v>
      </c>
    </row>
    <row r="1273" spans="2:5" x14ac:dyDescent="0.3">
      <c r="B1273" t="s">
        <v>919</v>
      </c>
      <c r="C1273" t="s">
        <v>94</v>
      </c>
      <c r="D1273" t="s">
        <v>719</v>
      </c>
      <c r="E1273" s="55">
        <v>497.04399999999998</v>
      </c>
    </row>
    <row r="1274" spans="2:5" x14ac:dyDescent="0.3">
      <c r="B1274" t="s">
        <v>919</v>
      </c>
      <c r="C1274" t="s">
        <v>87</v>
      </c>
      <c r="D1274" t="s">
        <v>740</v>
      </c>
      <c r="E1274" s="55">
        <v>496.89600000000002</v>
      </c>
    </row>
    <row r="1275" spans="2:5" x14ac:dyDescent="0.3">
      <c r="B1275" t="s">
        <v>919</v>
      </c>
      <c r="C1275" t="s">
        <v>116</v>
      </c>
      <c r="D1275" t="s">
        <v>364</v>
      </c>
      <c r="E1275" s="55">
        <v>496.63400000000001</v>
      </c>
    </row>
    <row r="1276" spans="2:5" x14ac:dyDescent="0.3">
      <c r="B1276" t="s">
        <v>919</v>
      </c>
      <c r="C1276" t="s">
        <v>97</v>
      </c>
      <c r="D1276" t="s">
        <v>899</v>
      </c>
      <c r="E1276" s="55">
        <v>495.73599999999999</v>
      </c>
    </row>
    <row r="1277" spans="2:5" x14ac:dyDescent="0.3">
      <c r="B1277" t="s">
        <v>919</v>
      </c>
      <c r="C1277" t="s">
        <v>89</v>
      </c>
      <c r="D1277" t="s">
        <v>292</v>
      </c>
      <c r="E1277" s="55">
        <v>495.3</v>
      </c>
    </row>
    <row r="1278" spans="2:5" x14ac:dyDescent="0.3">
      <c r="B1278" t="s">
        <v>919</v>
      </c>
      <c r="C1278" t="s">
        <v>122</v>
      </c>
      <c r="D1278" t="s">
        <v>271</v>
      </c>
      <c r="E1278" s="55">
        <v>494.98200000000003</v>
      </c>
    </row>
    <row r="1279" spans="2:5" x14ac:dyDescent="0.3">
      <c r="B1279" t="s">
        <v>919</v>
      </c>
      <c r="C1279" t="s">
        <v>122</v>
      </c>
      <c r="D1279" t="s">
        <v>228</v>
      </c>
      <c r="E1279" s="55">
        <v>492.83499999999998</v>
      </c>
    </row>
    <row r="1280" spans="2:5" x14ac:dyDescent="0.3">
      <c r="B1280" t="s">
        <v>919</v>
      </c>
      <c r="C1280" t="s">
        <v>127</v>
      </c>
      <c r="D1280" t="s">
        <v>799</v>
      </c>
      <c r="E1280" s="55">
        <v>492.72300000000001</v>
      </c>
    </row>
    <row r="1281" spans="2:5" x14ac:dyDescent="0.3">
      <c r="B1281" t="s">
        <v>919</v>
      </c>
      <c r="C1281" t="s">
        <v>116</v>
      </c>
      <c r="D1281" t="s">
        <v>725</v>
      </c>
      <c r="E1281" s="55">
        <v>492.584</v>
      </c>
    </row>
    <row r="1282" spans="2:5" x14ac:dyDescent="0.3">
      <c r="B1282" t="s">
        <v>919</v>
      </c>
      <c r="C1282" t="s">
        <v>127</v>
      </c>
      <c r="D1282" t="s">
        <v>611</v>
      </c>
      <c r="E1282" s="55">
        <v>492.28</v>
      </c>
    </row>
    <row r="1283" spans="2:5" x14ac:dyDescent="0.3">
      <c r="B1283" t="s">
        <v>919</v>
      </c>
      <c r="C1283" t="s">
        <v>126</v>
      </c>
      <c r="D1283" t="s">
        <v>864</v>
      </c>
      <c r="E1283" s="55">
        <v>491.88799999999998</v>
      </c>
    </row>
    <row r="1284" spans="2:5" x14ac:dyDescent="0.3">
      <c r="B1284" t="s">
        <v>919</v>
      </c>
      <c r="C1284" t="s">
        <v>106</v>
      </c>
      <c r="D1284" t="s">
        <v>463</v>
      </c>
      <c r="E1284" s="55">
        <v>491.55</v>
      </c>
    </row>
    <row r="1285" spans="2:5" x14ac:dyDescent="0.3">
      <c r="B1285" t="s">
        <v>919</v>
      </c>
      <c r="C1285" t="s">
        <v>116</v>
      </c>
      <c r="D1285" t="s">
        <v>229</v>
      </c>
      <c r="E1285" s="55">
        <v>490.94</v>
      </c>
    </row>
    <row r="1286" spans="2:5" x14ac:dyDescent="0.3">
      <c r="B1286" t="s">
        <v>919</v>
      </c>
      <c r="C1286" t="s">
        <v>127</v>
      </c>
      <c r="D1286" t="s">
        <v>875</v>
      </c>
      <c r="E1286" s="55">
        <v>490.392</v>
      </c>
    </row>
    <row r="1287" spans="2:5" x14ac:dyDescent="0.3">
      <c r="B1287" t="s">
        <v>919</v>
      </c>
      <c r="C1287" t="s">
        <v>132</v>
      </c>
      <c r="D1287" t="s">
        <v>731</v>
      </c>
      <c r="E1287" s="55">
        <v>490.32</v>
      </c>
    </row>
    <row r="1288" spans="2:5" x14ac:dyDescent="0.3">
      <c r="B1288" t="s">
        <v>919</v>
      </c>
      <c r="C1288" t="s">
        <v>127</v>
      </c>
      <c r="D1288" t="s">
        <v>445</v>
      </c>
      <c r="E1288" s="55">
        <v>489.84399999999999</v>
      </c>
    </row>
    <row r="1289" spans="2:5" x14ac:dyDescent="0.3">
      <c r="B1289" t="s">
        <v>919</v>
      </c>
      <c r="C1289" t="s">
        <v>127</v>
      </c>
      <c r="D1289" t="s">
        <v>435</v>
      </c>
      <c r="E1289" s="55">
        <v>489.23</v>
      </c>
    </row>
    <row r="1290" spans="2:5" x14ac:dyDescent="0.3">
      <c r="B1290" t="s">
        <v>919</v>
      </c>
      <c r="C1290" t="s">
        <v>89</v>
      </c>
      <c r="D1290" t="s">
        <v>177</v>
      </c>
      <c r="E1290" s="55">
        <v>488.99799999999999</v>
      </c>
    </row>
    <row r="1291" spans="2:5" x14ac:dyDescent="0.3">
      <c r="B1291" t="s">
        <v>919</v>
      </c>
      <c r="C1291" t="s">
        <v>110</v>
      </c>
      <c r="D1291" t="s">
        <v>487</v>
      </c>
      <c r="E1291" s="55">
        <v>487.98399999999998</v>
      </c>
    </row>
    <row r="1292" spans="2:5" x14ac:dyDescent="0.3">
      <c r="B1292" t="s">
        <v>919</v>
      </c>
      <c r="C1292" t="s">
        <v>106</v>
      </c>
      <c r="D1292" t="s">
        <v>761</v>
      </c>
      <c r="E1292" s="55">
        <v>487.96</v>
      </c>
    </row>
    <row r="1293" spans="2:5" x14ac:dyDescent="0.3">
      <c r="B1293" t="s">
        <v>919</v>
      </c>
      <c r="C1293" t="s">
        <v>92</v>
      </c>
      <c r="D1293" t="s">
        <v>842</v>
      </c>
      <c r="E1293" s="55">
        <v>487.5</v>
      </c>
    </row>
    <row r="1294" spans="2:5" x14ac:dyDescent="0.3">
      <c r="B1294" t="s">
        <v>919</v>
      </c>
      <c r="C1294" t="s">
        <v>96</v>
      </c>
      <c r="D1294" t="s">
        <v>791</v>
      </c>
      <c r="E1294" s="55">
        <v>487.22</v>
      </c>
    </row>
    <row r="1295" spans="2:5" x14ac:dyDescent="0.3">
      <c r="B1295" t="s">
        <v>919</v>
      </c>
      <c r="C1295" t="s">
        <v>89</v>
      </c>
      <c r="D1295" t="s">
        <v>214</v>
      </c>
      <c r="E1295" s="55">
        <v>485.78399999999999</v>
      </c>
    </row>
    <row r="1296" spans="2:5" x14ac:dyDescent="0.3">
      <c r="B1296" t="s">
        <v>919</v>
      </c>
      <c r="C1296" t="s">
        <v>89</v>
      </c>
      <c r="D1296" t="s">
        <v>771</v>
      </c>
      <c r="E1296" s="55">
        <v>485.12099999999998</v>
      </c>
    </row>
    <row r="1297" spans="2:5" x14ac:dyDescent="0.3">
      <c r="B1297" t="s">
        <v>919</v>
      </c>
      <c r="C1297" t="s">
        <v>88</v>
      </c>
      <c r="D1297" t="s">
        <v>371</v>
      </c>
      <c r="E1297" s="55">
        <v>484.79</v>
      </c>
    </row>
    <row r="1298" spans="2:5" x14ac:dyDescent="0.3">
      <c r="B1298" t="s">
        <v>919</v>
      </c>
      <c r="C1298" t="s">
        <v>89</v>
      </c>
      <c r="D1298" t="s">
        <v>793</v>
      </c>
      <c r="E1298" s="55">
        <v>484.65</v>
      </c>
    </row>
    <row r="1299" spans="2:5" x14ac:dyDescent="0.3">
      <c r="B1299" t="s">
        <v>919</v>
      </c>
      <c r="C1299" t="s">
        <v>94</v>
      </c>
      <c r="D1299" t="s">
        <v>876</v>
      </c>
      <c r="E1299" s="55">
        <v>483.74799999999999</v>
      </c>
    </row>
    <row r="1300" spans="2:5" x14ac:dyDescent="0.3">
      <c r="B1300" t="s">
        <v>919</v>
      </c>
      <c r="C1300" t="s">
        <v>89</v>
      </c>
      <c r="D1300" t="s">
        <v>603</v>
      </c>
      <c r="E1300" s="55">
        <v>483.5</v>
      </c>
    </row>
    <row r="1301" spans="2:5" x14ac:dyDescent="0.3">
      <c r="B1301" t="s">
        <v>919</v>
      </c>
      <c r="C1301" t="s">
        <v>87</v>
      </c>
      <c r="D1301" t="s">
        <v>260</v>
      </c>
      <c r="E1301" s="55">
        <v>483.48</v>
      </c>
    </row>
    <row r="1302" spans="2:5" x14ac:dyDescent="0.3">
      <c r="B1302" t="s">
        <v>919</v>
      </c>
      <c r="C1302" t="s">
        <v>122</v>
      </c>
      <c r="D1302" t="s">
        <v>506</v>
      </c>
      <c r="E1302" s="55">
        <v>483.33600000000001</v>
      </c>
    </row>
    <row r="1303" spans="2:5" x14ac:dyDescent="0.3">
      <c r="B1303" t="s">
        <v>919</v>
      </c>
      <c r="C1303" t="s">
        <v>94</v>
      </c>
      <c r="D1303" t="s">
        <v>179</v>
      </c>
      <c r="E1303" s="55">
        <v>483.28</v>
      </c>
    </row>
    <row r="1304" spans="2:5" x14ac:dyDescent="0.3">
      <c r="B1304" t="s">
        <v>919</v>
      </c>
      <c r="C1304" t="s">
        <v>89</v>
      </c>
      <c r="D1304" t="s">
        <v>845</v>
      </c>
      <c r="E1304" s="55">
        <v>483.00599999999997</v>
      </c>
    </row>
    <row r="1305" spans="2:5" x14ac:dyDescent="0.3">
      <c r="B1305" t="s">
        <v>919</v>
      </c>
      <c r="C1305" t="s">
        <v>94</v>
      </c>
      <c r="D1305" t="s">
        <v>286</v>
      </c>
      <c r="E1305" s="55">
        <v>482.05</v>
      </c>
    </row>
    <row r="1306" spans="2:5" x14ac:dyDescent="0.3">
      <c r="B1306" t="s">
        <v>919</v>
      </c>
      <c r="C1306" t="s">
        <v>104</v>
      </c>
      <c r="D1306" t="s">
        <v>192</v>
      </c>
      <c r="E1306" s="55">
        <v>481.59</v>
      </c>
    </row>
    <row r="1307" spans="2:5" x14ac:dyDescent="0.3">
      <c r="B1307" t="s">
        <v>919</v>
      </c>
      <c r="C1307" t="s">
        <v>122</v>
      </c>
      <c r="D1307" t="s">
        <v>673</v>
      </c>
      <c r="E1307" s="55">
        <v>481.47199999999998</v>
      </c>
    </row>
    <row r="1308" spans="2:5" x14ac:dyDescent="0.3">
      <c r="B1308" t="s">
        <v>919</v>
      </c>
      <c r="C1308" t="s">
        <v>95</v>
      </c>
      <c r="D1308" t="s">
        <v>262</v>
      </c>
      <c r="E1308" s="55">
        <v>479.98399999999998</v>
      </c>
    </row>
    <row r="1309" spans="2:5" x14ac:dyDescent="0.3">
      <c r="B1309" t="s">
        <v>919</v>
      </c>
      <c r="C1309" t="s">
        <v>120</v>
      </c>
      <c r="D1309" t="s">
        <v>695</v>
      </c>
      <c r="E1309" s="55">
        <v>479.96</v>
      </c>
    </row>
    <row r="1310" spans="2:5" x14ac:dyDescent="0.3">
      <c r="B1310" t="s">
        <v>919</v>
      </c>
      <c r="C1310" t="s">
        <v>98</v>
      </c>
      <c r="D1310" t="s">
        <v>506</v>
      </c>
      <c r="E1310" s="55">
        <v>479.952</v>
      </c>
    </row>
    <row r="1311" spans="2:5" x14ac:dyDescent="0.3">
      <c r="B1311" t="s">
        <v>919</v>
      </c>
      <c r="C1311" t="s">
        <v>107</v>
      </c>
      <c r="D1311" t="s">
        <v>631</v>
      </c>
      <c r="E1311" s="55">
        <v>479.9</v>
      </c>
    </row>
    <row r="1312" spans="2:5" x14ac:dyDescent="0.3">
      <c r="B1312" t="s">
        <v>919</v>
      </c>
      <c r="C1312" t="s">
        <v>94</v>
      </c>
      <c r="D1312" t="s">
        <v>712</v>
      </c>
      <c r="E1312" s="55">
        <v>479.72</v>
      </c>
    </row>
    <row r="1313" spans="2:5" x14ac:dyDescent="0.3">
      <c r="B1313" t="s">
        <v>919</v>
      </c>
      <c r="C1313" t="s">
        <v>122</v>
      </c>
      <c r="D1313" t="s">
        <v>561</v>
      </c>
      <c r="E1313" s="55">
        <v>479.02600000000001</v>
      </c>
    </row>
    <row r="1314" spans="2:5" x14ac:dyDescent="0.3">
      <c r="B1314" t="s">
        <v>919</v>
      </c>
      <c r="C1314" t="s">
        <v>122</v>
      </c>
      <c r="D1314" t="s">
        <v>324</v>
      </c>
      <c r="E1314" s="55">
        <v>478.416</v>
      </c>
    </row>
    <row r="1315" spans="2:5" x14ac:dyDescent="0.3">
      <c r="B1315" t="s">
        <v>919</v>
      </c>
      <c r="C1315" t="s">
        <v>95</v>
      </c>
      <c r="D1315" t="s">
        <v>849</v>
      </c>
      <c r="E1315" s="55">
        <v>478.3295</v>
      </c>
    </row>
    <row r="1316" spans="2:5" x14ac:dyDescent="0.3">
      <c r="B1316" t="s">
        <v>919</v>
      </c>
      <c r="C1316" t="s">
        <v>102</v>
      </c>
      <c r="D1316" t="s">
        <v>333</v>
      </c>
      <c r="E1316" s="55">
        <v>477.51</v>
      </c>
    </row>
    <row r="1317" spans="2:5" x14ac:dyDescent="0.3">
      <c r="B1317" t="s">
        <v>919</v>
      </c>
      <c r="C1317" t="s">
        <v>106</v>
      </c>
      <c r="D1317" t="s">
        <v>533</v>
      </c>
      <c r="E1317" s="55">
        <v>477.5</v>
      </c>
    </row>
    <row r="1318" spans="2:5" x14ac:dyDescent="0.3">
      <c r="B1318" t="s">
        <v>919</v>
      </c>
      <c r="C1318" t="s">
        <v>120</v>
      </c>
      <c r="D1318" t="s">
        <v>383</v>
      </c>
      <c r="E1318" s="55">
        <v>477.3</v>
      </c>
    </row>
    <row r="1319" spans="2:5" x14ac:dyDescent="0.3">
      <c r="B1319" t="s">
        <v>919</v>
      </c>
      <c r="C1319" t="s">
        <v>127</v>
      </c>
      <c r="D1319" t="s">
        <v>647</v>
      </c>
      <c r="E1319" s="55">
        <v>477.142</v>
      </c>
    </row>
    <row r="1320" spans="2:5" x14ac:dyDescent="0.3">
      <c r="B1320" t="s">
        <v>919</v>
      </c>
      <c r="C1320" t="s">
        <v>122</v>
      </c>
      <c r="D1320" t="s">
        <v>520</v>
      </c>
      <c r="E1320" s="55">
        <v>477.09199999999998</v>
      </c>
    </row>
    <row r="1321" spans="2:5" x14ac:dyDescent="0.3">
      <c r="B1321" t="s">
        <v>919</v>
      </c>
      <c r="C1321" t="s">
        <v>98</v>
      </c>
      <c r="D1321" t="s">
        <v>258</v>
      </c>
      <c r="E1321" s="55">
        <v>475.94400000000002</v>
      </c>
    </row>
    <row r="1322" spans="2:5" x14ac:dyDescent="0.3">
      <c r="B1322" t="s">
        <v>919</v>
      </c>
      <c r="C1322" t="s">
        <v>112</v>
      </c>
      <c r="D1322" t="s">
        <v>480</v>
      </c>
      <c r="E1322" s="55">
        <v>475.94400000000002</v>
      </c>
    </row>
    <row r="1323" spans="2:5" x14ac:dyDescent="0.3">
      <c r="B1323" t="s">
        <v>919</v>
      </c>
      <c r="C1323" t="s">
        <v>114</v>
      </c>
      <c r="D1323" t="s">
        <v>217</v>
      </c>
      <c r="E1323" s="55">
        <v>475.86</v>
      </c>
    </row>
    <row r="1324" spans="2:5" x14ac:dyDescent="0.3">
      <c r="B1324" t="s">
        <v>919</v>
      </c>
      <c r="C1324" t="s">
        <v>120</v>
      </c>
      <c r="D1324" t="s">
        <v>313</v>
      </c>
      <c r="E1324" s="55">
        <v>475.42</v>
      </c>
    </row>
    <row r="1325" spans="2:5" x14ac:dyDescent="0.3">
      <c r="B1325" t="s">
        <v>919</v>
      </c>
      <c r="C1325" t="s">
        <v>89</v>
      </c>
      <c r="D1325" t="s">
        <v>280</v>
      </c>
      <c r="E1325" s="55">
        <v>472.04399999999998</v>
      </c>
    </row>
    <row r="1326" spans="2:5" x14ac:dyDescent="0.3">
      <c r="B1326" t="s">
        <v>919</v>
      </c>
      <c r="C1326" t="s">
        <v>117</v>
      </c>
      <c r="D1326" t="s">
        <v>581</v>
      </c>
      <c r="E1326" s="55">
        <v>471.92</v>
      </c>
    </row>
    <row r="1327" spans="2:5" x14ac:dyDescent="0.3">
      <c r="B1327" t="s">
        <v>919</v>
      </c>
      <c r="C1327" t="s">
        <v>95</v>
      </c>
      <c r="D1327" t="s">
        <v>598</v>
      </c>
      <c r="E1327" s="55">
        <v>471.07799999999997</v>
      </c>
    </row>
    <row r="1328" spans="2:5" x14ac:dyDescent="0.3">
      <c r="B1328" t="s">
        <v>919</v>
      </c>
      <c r="C1328" t="s">
        <v>127</v>
      </c>
      <c r="D1328" t="s">
        <v>520</v>
      </c>
      <c r="E1328" s="55">
        <v>470.37599999999998</v>
      </c>
    </row>
    <row r="1329" spans="2:5" x14ac:dyDescent="0.3">
      <c r="B1329" t="s">
        <v>919</v>
      </c>
      <c r="C1329" t="s">
        <v>91</v>
      </c>
      <c r="D1329" t="s">
        <v>857</v>
      </c>
      <c r="E1329" s="55">
        <v>470.36</v>
      </c>
    </row>
    <row r="1330" spans="2:5" x14ac:dyDescent="0.3">
      <c r="B1330" t="s">
        <v>919</v>
      </c>
      <c r="C1330" t="s">
        <v>122</v>
      </c>
      <c r="D1330" t="s">
        <v>823</v>
      </c>
      <c r="E1330" s="55">
        <v>470.16800000000001</v>
      </c>
    </row>
    <row r="1331" spans="2:5" x14ac:dyDescent="0.3">
      <c r="B1331" t="s">
        <v>919</v>
      </c>
      <c r="C1331" t="s">
        <v>92</v>
      </c>
      <c r="D1331" t="s">
        <v>457</v>
      </c>
      <c r="E1331" s="55">
        <v>469.66</v>
      </c>
    </row>
    <row r="1332" spans="2:5" x14ac:dyDescent="0.3">
      <c r="B1332" t="s">
        <v>919</v>
      </c>
      <c r="C1332" t="s">
        <v>119</v>
      </c>
      <c r="D1332" t="s">
        <v>647</v>
      </c>
      <c r="E1332" s="55">
        <v>469.39800000000002</v>
      </c>
    </row>
    <row r="1333" spans="2:5" x14ac:dyDescent="0.3">
      <c r="B1333" t="s">
        <v>919</v>
      </c>
      <c r="C1333" t="s">
        <v>132</v>
      </c>
      <c r="D1333" t="s">
        <v>240</v>
      </c>
      <c r="E1333" s="55">
        <v>468.9</v>
      </c>
    </row>
    <row r="1334" spans="2:5" x14ac:dyDescent="0.3">
      <c r="B1334" t="s">
        <v>919</v>
      </c>
      <c r="C1334" t="s">
        <v>127</v>
      </c>
      <c r="D1334" t="s">
        <v>355</v>
      </c>
      <c r="E1334" s="55">
        <v>468.255</v>
      </c>
    </row>
    <row r="1335" spans="2:5" x14ac:dyDescent="0.3">
      <c r="B1335" t="s">
        <v>919</v>
      </c>
      <c r="C1335" t="s">
        <v>127</v>
      </c>
      <c r="D1335" t="s">
        <v>750</v>
      </c>
      <c r="E1335" s="55">
        <v>467.65320000000003</v>
      </c>
    </row>
    <row r="1336" spans="2:5" x14ac:dyDescent="0.3">
      <c r="B1336" t="s">
        <v>919</v>
      </c>
      <c r="C1336" t="s">
        <v>126</v>
      </c>
      <c r="D1336" t="s">
        <v>320</v>
      </c>
      <c r="E1336" s="55">
        <v>467.04</v>
      </c>
    </row>
    <row r="1337" spans="2:5" x14ac:dyDescent="0.3">
      <c r="B1337" t="s">
        <v>919</v>
      </c>
      <c r="C1337" t="s">
        <v>116</v>
      </c>
      <c r="D1337" t="s">
        <v>723</v>
      </c>
      <c r="E1337" s="55">
        <v>466.84199999999998</v>
      </c>
    </row>
    <row r="1338" spans="2:5" x14ac:dyDescent="0.3">
      <c r="B1338" t="s">
        <v>919</v>
      </c>
      <c r="C1338" t="s">
        <v>119</v>
      </c>
      <c r="D1338" t="s">
        <v>817</v>
      </c>
      <c r="E1338" s="55">
        <v>466.81400000000002</v>
      </c>
    </row>
    <row r="1339" spans="2:5" x14ac:dyDescent="0.3">
      <c r="B1339" t="s">
        <v>919</v>
      </c>
      <c r="C1339" t="s">
        <v>98</v>
      </c>
      <c r="D1339" t="s">
        <v>363</v>
      </c>
      <c r="E1339" s="55">
        <v>466.81200000000001</v>
      </c>
    </row>
    <row r="1340" spans="2:5" x14ac:dyDescent="0.3">
      <c r="B1340" t="s">
        <v>919</v>
      </c>
      <c r="C1340" t="s">
        <v>117</v>
      </c>
      <c r="D1340" t="s">
        <v>185</v>
      </c>
      <c r="E1340" s="55">
        <v>466.56</v>
      </c>
    </row>
    <row r="1341" spans="2:5" x14ac:dyDescent="0.3">
      <c r="B1341" t="s">
        <v>919</v>
      </c>
      <c r="C1341" t="s">
        <v>92</v>
      </c>
      <c r="D1341" t="s">
        <v>915</v>
      </c>
      <c r="E1341" s="55">
        <v>465.18</v>
      </c>
    </row>
    <row r="1342" spans="2:5" x14ac:dyDescent="0.3">
      <c r="B1342" t="s">
        <v>919</v>
      </c>
      <c r="C1342" t="s">
        <v>116</v>
      </c>
      <c r="D1342" t="s">
        <v>632</v>
      </c>
      <c r="E1342" s="55">
        <v>463.92399999999998</v>
      </c>
    </row>
    <row r="1343" spans="2:5" x14ac:dyDescent="0.3">
      <c r="B1343" t="s">
        <v>919</v>
      </c>
      <c r="C1343" t="s">
        <v>89</v>
      </c>
      <c r="D1343" t="s">
        <v>412</v>
      </c>
      <c r="E1343" s="55">
        <v>463.89600000000002</v>
      </c>
    </row>
    <row r="1344" spans="2:5" x14ac:dyDescent="0.3">
      <c r="B1344" t="s">
        <v>919</v>
      </c>
      <c r="C1344" t="s">
        <v>89</v>
      </c>
      <c r="D1344" t="s">
        <v>673</v>
      </c>
      <c r="E1344" s="55">
        <v>463.51</v>
      </c>
    </row>
    <row r="1345" spans="2:5" x14ac:dyDescent="0.3">
      <c r="B1345" t="s">
        <v>919</v>
      </c>
      <c r="C1345" t="s">
        <v>104</v>
      </c>
      <c r="D1345" t="s">
        <v>713</v>
      </c>
      <c r="E1345" s="55">
        <v>463.04</v>
      </c>
    </row>
    <row r="1346" spans="2:5" x14ac:dyDescent="0.3">
      <c r="B1346" t="s">
        <v>919</v>
      </c>
      <c r="C1346" t="s">
        <v>106</v>
      </c>
      <c r="D1346" t="s">
        <v>398</v>
      </c>
      <c r="E1346" s="55">
        <v>462.82</v>
      </c>
    </row>
    <row r="1347" spans="2:5" x14ac:dyDescent="0.3">
      <c r="B1347" t="s">
        <v>919</v>
      </c>
      <c r="C1347" t="s">
        <v>116</v>
      </c>
      <c r="D1347" t="s">
        <v>751</v>
      </c>
      <c r="E1347" s="55">
        <v>462.78399999999999</v>
      </c>
    </row>
    <row r="1348" spans="2:5" x14ac:dyDescent="0.3">
      <c r="B1348" t="s">
        <v>919</v>
      </c>
      <c r="C1348" t="s">
        <v>89</v>
      </c>
      <c r="D1348" t="s">
        <v>890</v>
      </c>
      <c r="E1348" s="55">
        <v>461.59199999999998</v>
      </c>
    </row>
    <row r="1349" spans="2:5" x14ac:dyDescent="0.3">
      <c r="B1349" t="s">
        <v>919</v>
      </c>
      <c r="C1349" t="s">
        <v>89</v>
      </c>
      <c r="D1349" t="s">
        <v>504</v>
      </c>
      <c r="E1349" s="55">
        <v>461.32499999999999</v>
      </c>
    </row>
    <row r="1350" spans="2:5" x14ac:dyDescent="0.3">
      <c r="B1350" t="s">
        <v>919</v>
      </c>
      <c r="C1350" t="s">
        <v>89</v>
      </c>
      <c r="D1350" t="s">
        <v>592</v>
      </c>
      <c r="E1350" s="55">
        <v>460.84399999999999</v>
      </c>
    </row>
    <row r="1351" spans="2:5" x14ac:dyDescent="0.3">
      <c r="B1351" t="s">
        <v>919</v>
      </c>
      <c r="C1351" t="s">
        <v>89</v>
      </c>
      <c r="D1351" t="s">
        <v>678</v>
      </c>
      <c r="E1351" s="55">
        <v>460.709</v>
      </c>
    </row>
    <row r="1352" spans="2:5" x14ac:dyDescent="0.3">
      <c r="B1352" t="s">
        <v>919</v>
      </c>
      <c r="C1352" t="s">
        <v>89</v>
      </c>
      <c r="D1352" t="s">
        <v>382</v>
      </c>
      <c r="E1352" s="55">
        <v>460.09199999999998</v>
      </c>
    </row>
    <row r="1353" spans="2:5" x14ac:dyDescent="0.3">
      <c r="B1353" t="s">
        <v>919</v>
      </c>
      <c r="C1353" t="s">
        <v>95</v>
      </c>
      <c r="D1353" t="s">
        <v>366</v>
      </c>
      <c r="E1353" s="55">
        <v>459.43349999999998</v>
      </c>
    </row>
    <row r="1354" spans="2:5" x14ac:dyDescent="0.3">
      <c r="B1354" t="s">
        <v>919</v>
      </c>
      <c r="C1354" t="s">
        <v>126</v>
      </c>
      <c r="D1354" t="s">
        <v>816</v>
      </c>
      <c r="E1354" s="55">
        <v>458.98399999999998</v>
      </c>
    </row>
    <row r="1355" spans="2:5" x14ac:dyDescent="0.3">
      <c r="B1355" t="s">
        <v>919</v>
      </c>
      <c r="C1355" t="s">
        <v>94</v>
      </c>
      <c r="D1355" t="s">
        <v>140</v>
      </c>
      <c r="E1355" s="55">
        <v>458.57400000000001</v>
      </c>
    </row>
    <row r="1356" spans="2:5" x14ac:dyDescent="0.3">
      <c r="B1356" t="s">
        <v>919</v>
      </c>
      <c r="C1356" t="s">
        <v>119</v>
      </c>
      <c r="D1356" t="s">
        <v>896</v>
      </c>
      <c r="E1356" s="55">
        <v>458.351</v>
      </c>
    </row>
    <row r="1357" spans="2:5" x14ac:dyDescent="0.3">
      <c r="B1357" t="s">
        <v>919</v>
      </c>
      <c r="C1357" t="s">
        <v>122</v>
      </c>
      <c r="D1357" t="s">
        <v>357</v>
      </c>
      <c r="E1357" s="55">
        <v>458.072</v>
      </c>
    </row>
    <row r="1358" spans="2:5" x14ac:dyDescent="0.3">
      <c r="B1358" t="s">
        <v>919</v>
      </c>
      <c r="C1358" t="s">
        <v>95</v>
      </c>
      <c r="D1358" t="s">
        <v>382</v>
      </c>
      <c r="E1358" s="55">
        <v>457.74400000000003</v>
      </c>
    </row>
    <row r="1359" spans="2:5" x14ac:dyDescent="0.3">
      <c r="B1359" t="s">
        <v>919</v>
      </c>
      <c r="C1359" t="s">
        <v>94</v>
      </c>
      <c r="D1359" t="s">
        <v>341</v>
      </c>
      <c r="E1359" s="55">
        <v>457.56799999999998</v>
      </c>
    </row>
    <row r="1360" spans="2:5" x14ac:dyDescent="0.3">
      <c r="B1360" t="s">
        <v>919</v>
      </c>
      <c r="C1360" t="s">
        <v>86</v>
      </c>
      <c r="D1360" t="s">
        <v>915</v>
      </c>
      <c r="E1360" s="55">
        <v>457.04</v>
      </c>
    </row>
    <row r="1361" spans="2:5" x14ac:dyDescent="0.3">
      <c r="B1361" t="s">
        <v>919</v>
      </c>
      <c r="C1361" t="s">
        <v>122</v>
      </c>
      <c r="D1361" t="s">
        <v>461</v>
      </c>
      <c r="E1361" s="55">
        <v>456.512</v>
      </c>
    </row>
    <row r="1362" spans="2:5" x14ac:dyDescent="0.3">
      <c r="B1362" t="s">
        <v>919</v>
      </c>
      <c r="C1362" t="s">
        <v>122</v>
      </c>
      <c r="D1362" t="s">
        <v>459</v>
      </c>
      <c r="E1362" s="55">
        <v>456.19299999999998</v>
      </c>
    </row>
    <row r="1363" spans="2:5" x14ac:dyDescent="0.3">
      <c r="B1363" t="s">
        <v>919</v>
      </c>
      <c r="C1363" t="s">
        <v>97</v>
      </c>
      <c r="D1363" t="s">
        <v>795</v>
      </c>
      <c r="E1363" s="55">
        <v>455.63200000000001</v>
      </c>
    </row>
    <row r="1364" spans="2:5" x14ac:dyDescent="0.3">
      <c r="B1364" t="s">
        <v>919</v>
      </c>
      <c r="C1364" t="s">
        <v>91</v>
      </c>
      <c r="D1364" t="s">
        <v>292</v>
      </c>
      <c r="E1364" s="55">
        <v>455.23</v>
      </c>
    </row>
    <row r="1365" spans="2:5" x14ac:dyDescent="0.3">
      <c r="B1365" t="s">
        <v>919</v>
      </c>
      <c r="C1365" t="s">
        <v>89</v>
      </c>
      <c r="D1365" t="s">
        <v>774</v>
      </c>
      <c r="E1365" s="55">
        <v>454.27199999999999</v>
      </c>
    </row>
    <row r="1366" spans="2:5" x14ac:dyDescent="0.3">
      <c r="B1366" t="s">
        <v>919</v>
      </c>
      <c r="C1366" t="s">
        <v>94</v>
      </c>
      <c r="D1366" t="s">
        <v>505</v>
      </c>
      <c r="E1366" s="55">
        <v>453.57600000000002</v>
      </c>
    </row>
    <row r="1367" spans="2:5" x14ac:dyDescent="0.3">
      <c r="B1367" t="s">
        <v>919</v>
      </c>
      <c r="C1367" t="s">
        <v>89</v>
      </c>
      <c r="D1367" t="s">
        <v>750</v>
      </c>
      <c r="E1367" s="55">
        <v>453.55200000000002</v>
      </c>
    </row>
    <row r="1368" spans="2:5" x14ac:dyDescent="0.3">
      <c r="B1368" t="s">
        <v>919</v>
      </c>
      <c r="C1368" t="s">
        <v>119</v>
      </c>
      <c r="D1368" t="s">
        <v>643</v>
      </c>
      <c r="E1368" s="55">
        <v>453.15199999999999</v>
      </c>
    </row>
    <row r="1369" spans="2:5" x14ac:dyDescent="0.3">
      <c r="B1369" t="s">
        <v>919</v>
      </c>
      <c r="C1369" t="s">
        <v>95</v>
      </c>
      <c r="D1369" t="s">
        <v>579</v>
      </c>
      <c r="E1369" s="55">
        <v>452.464</v>
      </c>
    </row>
    <row r="1370" spans="2:5" x14ac:dyDescent="0.3">
      <c r="B1370" t="s">
        <v>919</v>
      </c>
      <c r="C1370" t="s">
        <v>95</v>
      </c>
      <c r="D1370" t="s">
        <v>710</v>
      </c>
      <c r="E1370" s="55">
        <v>452.40499999999997</v>
      </c>
    </row>
    <row r="1371" spans="2:5" x14ac:dyDescent="0.3">
      <c r="B1371" t="s">
        <v>919</v>
      </c>
      <c r="C1371" t="s">
        <v>92</v>
      </c>
      <c r="D1371" t="s">
        <v>463</v>
      </c>
      <c r="E1371" s="55">
        <v>450.09</v>
      </c>
    </row>
    <row r="1372" spans="2:5" x14ac:dyDescent="0.3">
      <c r="B1372" t="s">
        <v>919</v>
      </c>
      <c r="C1372" t="s">
        <v>116</v>
      </c>
      <c r="D1372" t="s">
        <v>317</v>
      </c>
      <c r="E1372" s="55">
        <v>449.91</v>
      </c>
    </row>
    <row r="1373" spans="2:5" x14ac:dyDescent="0.3">
      <c r="B1373" t="s">
        <v>919</v>
      </c>
      <c r="C1373" t="s">
        <v>116</v>
      </c>
      <c r="D1373" t="s">
        <v>438</v>
      </c>
      <c r="E1373" s="55">
        <v>449.45400000000001</v>
      </c>
    </row>
    <row r="1374" spans="2:5" x14ac:dyDescent="0.3">
      <c r="B1374" t="s">
        <v>919</v>
      </c>
      <c r="C1374" t="s">
        <v>116</v>
      </c>
      <c r="D1374" t="s">
        <v>636</v>
      </c>
      <c r="E1374" s="55">
        <v>448.81799999999998</v>
      </c>
    </row>
    <row r="1375" spans="2:5" x14ac:dyDescent="0.3">
      <c r="B1375" t="s">
        <v>919</v>
      </c>
      <c r="C1375" t="s">
        <v>130</v>
      </c>
      <c r="D1375" t="s">
        <v>247</v>
      </c>
      <c r="E1375" s="55">
        <v>448.81</v>
      </c>
    </row>
    <row r="1376" spans="2:5" x14ac:dyDescent="0.3">
      <c r="B1376" t="s">
        <v>919</v>
      </c>
      <c r="C1376" t="s">
        <v>116</v>
      </c>
      <c r="D1376" t="s">
        <v>621</v>
      </c>
      <c r="E1376" s="55">
        <v>448.44600000000003</v>
      </c>
    </row>
    <row r="1377" spans="2:5" x14ac:dyDescent="0.3">
      <c r="B1377" t="s">
        <v>919</v>
      </c>
      <c r="C1377" t="s">
        <v>127</v>
      </c>
      <c r="D1377" t="s">
        <v>350</v>
      </c>
      <c r="E1377" s="55">
        <v>448.41800000000001</v>
      </c>
    </row>
    <row r="1378" spans="2:5" x14ac:dyDescent="0.3">
      <c r="B1378" t="s">
        <v>919</v>
      </c>
      <c r="C1378" t="s">
        <v>98</v>
      </c>
      <c r="D1378" t="s">
        <v>660</v>
      </c>
      <c r="E1378" s="55">
        <v>448.30799999999999</v>
      </c>
    </row>
    <row r="1379" spans="2:5" x14ac:dyDescent="0.3">
      <c r="B1379" t="s">
        <v>919</v>
      </c>
      <c r="C1379" t="s">
        <v>123</v>
      </c>
      <c r="D1379" t="s">
        <v>237</v>
      </c>
      <c r="E1379" s="55">
        <v>448.21</v>
      </c>
    </row>
    <row r="1380" spans="2:5" x14ac:dyDescent="0.3">
      <c r="B1380" t="s">
        <v>919</v>
      </c>
      <c r="C1380" t="s">
        <v>89</v>
      </c>
      <c r="D1380" t="s">
        <v>425</v>
      </c>
      <c r="E1380" s="55">
        <v>448.06599999999997</v>
      </c>
    </row>
    <row r="1381" spans="2:5" x14ac:dyDescent="0.3">
      <c r="B1381" t="s">
        <v>919</v>
      </c>
      <c r="C1381" t="s">
        <v>90</v>
      </c>
      <c r="D1381" t="s">
        <v>879</v>
      </c>
      <c r="E1381" s="55">
        <v>447.94400000000002</v>
      </c>
    </row>
    <row r="1382" spans="2:5" x14ac:dyDescent="0.3">
      <c r="B1382" t="s">
        <v>919</v>
      </c>
      <c r="C1382" t="s">
        <v>94</v>
      </c>
      <c r="D1382" t="s">
        <v>571</v>
      </c>
      <c r="E1382" s="55">
        <v>447.93</v>
      </c>
    </row>
    <row r="1383" spans="2:5" x14ac:dyDescent="0.3">
      <c r="B1383" t="s">
        <v>919</v>
      </c>
      <c r="C1383" t="s">
        <v>95</v>
      </c>
      <c r="D1383" t="s">
        <v>470</v>
      </c>
      <c r="E1383" s="55">
        <v>447.78300000000002</v>
      </c>
    </row>
    <row r="1384" spans="2:5" x14ac:dyDescent="0.3">
      <c r="B1384" t="s">
        <v>919</v>
      </c>
      <c r="C1384" t="s">
        <v>89</v>
      </c>
      <c r="D1384" t="s">
        <v>428</v>
      </c>
      <c r="E1384" s="55">
        <v>447.21199999999999</v>
      </c>
    </row>
    <row r="1385" spans="2:5" x14ac:dyDescent="0.3">
      <c r="B1385" t="s">
        <v>919</v>
      </c>
      <c r="C1385" t="s">
        <v>94</v>
      </c>
      <c r="D1385" t="s">
        <v>579</v>
      </c>
      <c r="E1385" s="55">
        <v>446.99599999999998</v>
      </c>
    </row>
    <row r="1386" spans="2:5" x14ac:dyDescent="0.3">
      <c r="B1386" t="s">
        <v>919</v>
      </c>
      <c r="C1386" t="s">
        <v>122</v>
      </c>
      <c r="D1386" t="s">
        <v>384</v>
      </c>
      <c r="E1386" s="55">
        <v>445.80200000000002</v>
      </c>
    </row>
    <row r="1387" spans="2:5" x14ac:dyDescent="0.3">
      <c r="B1387" t="s">
        <v>919</v>
      </c>
      <c r="C1387" t="s">
        <v>99</v>
      </c>
      <c r="D1387" t="s">
        <v>360</v>
      </c>
      <c r="E1387" s="55">
        <v>445.4</v>
      </c>
    </row>
    <row r="1388" spans="2:5" x14ac:dyDescent="0.3">
      <c r="B1388" t="s">
        <v>919</v>
      </c>
      <c r="C1388" t="s">
        <v>89</v>
      </c>
      <c r="D1388" t="s">
        <v>588</v>
      </c>
      <c r="E1388" s="55">
        <v>444.76799999999997</v>
      </c>
    </row>
    <row r="1389" spans="2:5" x14ac:dyDescent="0.3">
      <c r="B1389" t="s">
        <v>919</v>
      </c>
      <c r="C1389" t="s">
        <v>98</v>
      </c>
      <c r="D1389" t="s">
        <v>319</v>
      </c>
      <c r="E1389" s="55">
        <v>444.49200000000002</v>
      </c>
    </row>
    <row r="1390" spans="2:5" x14ac:dyDescent="0.3">
      <c r="B1390" t="s">
        <v>919</v>
      </c>
      <c r="C1390" t="s">
        <v>98</v>
      </c>
      <c r="D1390" t="s">
        <v>592</v>
      </c>
      <c r="E1390" s="55">
        <v>442.97800000000001</v>
      </c>
    </row>
    <row r="1391" spans="2:5" x14ac:dyDescent="0.3">
      <c r="B1391" t="s">
        <v>919</v>
      </c>
      <c r="C1391" t="s">
        <v>89</v>
      </c>
      <c r="D1391" t="s">
        <v>776</v>
      </c>
      <c r="E1391" s="55">
        <v>441.72</v>
      </c>
    </row>
    <row r="1392" spans="2:5" x14ac:dyDescent="0.3">
      <c r="B1392" t="s">
        <v>919</v>
      </c>
      <c r="C1392" t="s">
        <v>127</v>
      </c>
      <c r="D1392" t="s">
        <v>285</v>
      </c>
      <c r="E1392" s="55">
        <v>441.25599999999997</v>
      </c>
    </row>
    <row r="1393" spans="2:5" x14ac:dyDescent="0.3">
      <c r="B1393" t="s">
        <v>919</v>
      </c>
      <c r="C1393" t="s">
        <v>53</v>
      </c>
      <c r="D1393" t="s">
        <v>136</v>
      </c>
      <c r="E1393" s="55">
        <v>440.91</v>
      </c>
    </row>
    <row r="1394" spans="2:5" x14ac:dyDescent="0.3">
      <c r="B1394" t="s">
        <v>919</v>
      </c>
      <c r="C1394" t="s">
        <v>119</v>
      </c>
      <c r="D1394" t="s">
        <v>704</v>
      </c>
      <c r="E1394" s="55">
        <v>440.49400000000003</v>
      </c>
    </row>
    <row r="1395" spans="2:5" x14ac:dyDescent="0.3">
      <c r="B1395" t="s">
        <v>919</v>
      </c>
      <c r="C1395" t="s">
        <v>89</v>
      </c>
      <c r="D1395" t="s">
        <v>149</v>
      </c>
      <c r="E1395" s="55">
        <v>440.31</v>
      </c>
    </row>
    <row r="1396" spans="2:5" x14ac:dyDescent="0.3">
      <c r="B1396" t="s">
        <v>919</v>
      </c>
      <c r="C1396" t="s">
        <v>89</v>
      </c>
      <c r="D1396" t="s">
        <v>786</v>
      </c>
      <c r="E1396" s="55">
        <v>440.16</v>
      </c>
    </row>
    <row r="1397" spans="2:5" x14ac:dyDescent="0.3">
      <c r="B1397" t="s">
        <v>919</v>
      </c>
      <c r="C1397" t="s">
        <v>117</v>
      </c>
      <c r="D1397" t="s">
        <v>595</v>
      </c>
      <c r="E1397" s="55">
        <v>440.14400000000001</v>
      </c>
    </row>
    <row r="1398" spans="2:5" x14ac:dyDescent="0.3">
      <c r="B1398" t="s">
        <v>919</v>
      </c>
      <c r="C1398" t="s">
        <v>117</v>
      </c>
      <c r="D1398" t="s">
        <v>378</v>
      </c>
      <c r="E1398" s="55">
        <v>440.06400000000002</v>
      </c>
    </row>
    <row r="1399" spans="2:5" x14ac:dyDescent="0.3">
      <c r="B1399" t="s">
        <v>919</v>
      </c>
      <c r="C1399" t="s">
        <v>116</v>
      </c>
      <c r="D1399" t="s">
        <v>236</v>
      </c>
      <c r="E1399" s="55">
        <v>440.048</v>
      </c>
    </row>
    <row r="1400" spans="2:5" x14ac:dyDescent="0.3">
      <c r="B1400" t="s">
        <v>919</v>
      </c>
      <c r="C1400" t="s">
        <v>132</v>
      </c>
      <c r="D1400" t="s">
        <v>509</v>
      </c>
      <c r="E1400" s="55">
        <v>438.01</v>
      </c>
    </row>
    <row r="1401" spans="2:5" x14ac:dyDescent="0.3">
      <c r="B1401" t="s">
        <v>919</v>
      </c>
      <c r="C1401" t="s">
        <v>91</v>
      </c>
      <c r="D1401" t="s">
        <v>286</v>
      </c>
      <c r="E1401" s="55">
        <v>437.65</v>
      </c>
    </row>
    <row r="1402" spans="2:5" x14ac:dyDescent="0.3">
      <c r="B1402" t="s">
        <v>919</v>
      </c>
      <c r="C1402" t="s">
        <v>114</v>
      </c>
      <c r="D1402" t="s">
        <v>703</v>
      </c>
      <c r="E1402" s="55">
        <v>436.96</v>
      </c>
    </row>
    <row r="1403" spans="2:5" x14ac:dyDescent="0.3">
      <c r="B1403" t="s">
        <v>919</v>
      </c>
      <c r="C1403" t="s">
        <v>101</v>
      </c>
      <c r="D1403" t="s">
        <v>336</v>
      </c>
      <c r="E1403" s="55">
        <v>436.86</v>
      </c>
    </row>
    <row r="1404" spans="2:5" x14ac:dyDescent="0.3">
      <c r="B1404" t="s">
        <v>919</v>
      </c>
      <c r="C1404" t="s">
        <v>87</v>
      </c>
      <c r="D1404" t="s">
        <v>632</v>
      </c>
      <c r="E1404" s="55">
        <v>436.596</v>
      </c>
    </row>
    <row r="1405" spans="2:5" x14ac:dyDescent="0.3">
      <c r="B1405" t="s">
        <v>919</v>
      </c>
      <c r="C1405" t="s">
        <v>89</v>
      </c>
      <c r="D1405" t="s">
        <v>520</v>
      </c>
      <c r="E1405" s="55">
        <v>435.99900000000002</v>
      </c>
    </row>
    <row r="1406" spans="2:5" x14ac:dyDescent="0.3">
      <c r="B1406" t="s">
        <v>919</v>
      </c>
      <c r="C1406" t="s">
        <v>105</v>
      </c>
      <c r="D1406" t="s">
        <v>716</v>
      </c>
      <c r="E1406" s="55">
        <v>435.85</v>
      </c>
    </row>
    <row r="1407" spans="2:5" x14ac:dyDescent="0.3">
      <c r="B1407" t="s">
        <v>919</v>
      </c>
      <c r="C1407" t="s">
        <v>116</v>
      </c>
      <c r="D1407" t="s">
        <v>511</v>
      </c>
      <c r="E1407" s="55">
        <v>435.76</v>
      </c>
    </row>
    <row r="1408" spans="2:5" x14ac:dyDescent="0.3">
      <c r="B1408" t="s">
        <v>919</v>
      </c>
      <c r="C1408" t="s">
        <v>132</v>
      </c>
      <c r="D1408" t="s">
        <v>760</v>
      </c>
      <c r="E1408" s="55">
        <v>435.54</v>
      </c>
    </row>
    <row r="1409" spans="2:5" x14ac:dyDescent="0.3">
      <c r="B1409" t="s">
        <v>919</v>
      </c>
      <c r="C1409" t="s">
        <v>89</v>
      </c>
      <c r="D1409" t="s">
        <v>542</v>
      </c>
      <c r="E1409" s="55">
        <v>435.13200000000001</v>
      </c>
    </row>
    <row r="1410" spans="2:5" x14ac:dyDescent="0.3">
      <c r="B1410" t="s">
        <v>919</v>
      </c>
      <c r="C1410" t="s">
        <v>116</v>
      </c>
      <c r="D1410" t="s">
        <v>361</v>
      </c>
      <c r="E1410" s="55">
        <v>434.64600000000002</v>
      </c>
    </row>
    <row r="1411" spans="2:5" x14ac:dyDescent="0.3">
      <c r="B1411" t="s">
        <v>919</v>
      </c>
      <c r="C1411" t="s">
        <v>96</v>
      </c>
      <c r="D1411" t="s">
        <v>594</v>
      </c>
      <c r="E1411" s="55">
        <v>433.78</v>
      </c>
    </row>
    <row r="1412" spans="2:5" x14ac:dyDescent="0.3">
      <c r="B1412" t="s">
        <v>919</v>
      </c>
      <c r="C1412" t="s">
        <v>98</v>
      </c>
      <c r="D1412" t="s">
        <v>347</v>
      </c>
      <c r="E1412" s="55">
        <v>433.56</v>
      </c>
    </row>
    <row r="1413" spans="2:5" x14ac:dyDescent="0.3">
      <c r="B1413" t="s">
        <v>919</v>
      </c>
      <c r="C1413" t="s">
        <v>87</v>
      </c>
      <c r="D1413" t="s">
        <v>702</v>
      </c>
      <c r="E1413" s="55">
        <v>432.40499999999997</v>
      </c>
    </row>
    <row r="1414" spans="2:5" x14ac:dyDescent="0.3">
      <c r="B1414" t="s">
        <v>919</v>
      </c>
      <c r="C1414" t="s">
        <v>95</v>
      </c>
      <c r="D1414" t="s">
        <v>862</v>
      </c>
      <c r="E1414" s="55">
        <v>431.976</v>
      </c>
    </row>
    <row r="1415" spans="2:5" x14ac:dyDescent="0.3">
      <c r="B1415" t="s">
        <v>919</v>
      </c>
      <c r="C1415" t="s">
        <v>90</v>
      </c>
      <c r="D1415" t="s">
        <v>712</v>
      </c>
      <c r="E1415" s="55">
        <v>431.928</v>
      </c>
    </row>
    <row r="1416" spans="2:5" x14ac:dyDescent="0.3">
      <c r="B1416" t="s">
        <v>919</v>
      </c>
      <c r="C1416" t="s">
        <v>104</v>
      </c>
      <c r="D1416" t="s">
        <v>470</v>
      </c>
      <c r="E1416" s="55">
        <v>430.94</v>
      </c>
    </row>
    <row r="1417" spans="2:5" x14ac:dyDescent="0.3">
      <c r="B1417" t="s">
        <v>919</v>
      </c>
      <c r="C1417" t="s">
        <v>94</v>
      </c>
      <c r="D1417" t="s">
        <v>656</v>
      </c>
      <c r="E1417" s="55">
        <v>429.59199999999998</v>
      </c>
    </row>
    <row r="1418" spans="2:5" x14ac:dyDescent="0.3">
      <c r="B1418" t="s">
        <v>919</v>
      </c>
      <c r="C1418" t="s">
        <v>122</v>
      </c>
      <c r="D1418" t="s">
        <v>272</v>
      </c>
      <c r="E1418" s="55">
        <v>428.81599999999997</v>
      </c>
    </row>
    <row r="1419" spans="2:5" x14ac:dyDescent="0.3">
      <c r="B1419" t="s">
        <v>919</v>
      </c>
      <c r="C1419" t="s">
        <v>117</v>
      </c>
      <c r="D1419" t="s">
        <v>811</v>
      </c>
      <c r="E1419" s="55">
        <v>428.70400000000001</v>
      </c>
    </row>
    <row r="1420" spans="2:5" x14ac:dyDescent="0.3">
      <c r="B1420" t="s">
        <v>919</v>
      </c>
      <c r="C1420" t="s">
        <v>126</v>
      </c>
      <c r="D1420" t="s">
        <v>428</v>
      </c>
      <c r="E1420" s="55">
        <v>426.94200000000001</v>
      </c>
    </row>
    <row r="1421" spans="2:5" x14ac:dyDescent="0.3">
      <c r="B1421" t="s">
        <v>919</v>
      </c>
      <c r="C1421" t="s">
        <v>116</v>
      </c>
      <c r="D1421" t="s">
        <v>856</v>
      </c>
      <c r="E1421" s="55">
        <v>426.05</v>
      </c>
    </row>
    <row r="1422" spans="2:5" x14ac:dyDescent="0.3">
      <c r="B1422" t="s">
        <v>919</v>
      </c>
      <c r="C1422" t="s">
        <v>130</v>
      </c>
      <c r="D1422" t="s">
        <v>688</v>
      </c>
      <c r="E1422" s="55">
        <v>425.67</v>
      </c>
    </row>
    <row r="1423" spans="2:5" x14ac:dyDescent="0.3">
      <c r="B1423" t="s">
        <v>919</v>
      </c>
      <c r="C1423" t="s">
        <v>94</v>
      </c>
      <c r="D1423" t="s">
        <v>730</v>
      </c>
      <c r="E1423" s="55">
        <v>425.05599999999998</v>
      </c>
    </row>
    <row r="1424" spans="2:5" x14ac:dyDescent="0.3">
      <c r="B1424" t="s">
        <v>919</v>
      </c>
      <c r="C1424" t="s">
        <v>122</v>
      </c>
      <c r="D1424" t="s">
        <v>815</v>
      </c>
      <c r="E1424" s="55">
        <v>422.90899999999999</v>
      </c>
    </row>
    <row r="1425" spans="2:5" x14ac:dyDescent="0.3">
      <c r="B1425" t="s">
        <v>919</v>
      </c>
      <c r="C1425" t="s">
        <v>122</v>
      </c>
      <c r="D1425" t="s">
        <v>385</v>
      </c>
      <c r="E1425" s="55">
        <v>422.85599999999999</v>
      </c>
    </row>
    <row r="1426" spans="2:5" x14ac:dyDescent="0.3">
      <c r="B1426" t="s">
        <v>919</v>
      </c>
      <c r="C1426" t="s">
        <v>94</v>
      </c>
      <c r="D1426" t="s">
        <v>201</v>
      </c>
      <c r="E1426" s="55">
        <v>422.66199999999998</v>
      </c>
    </row>
    <row r="1427" spans="2:5" x14ac:dyDescent="0.3">
      <c r="B1427" t="s">
        <v>919</v>
      </c>
      <c r="C1427" t="s">
        <v>89</v>
      </c>
      <c r="D1427" t="s">
        <v>707</v>
      </c>
      <c r="E1427" s="55">
        <v>421.42</v>
      </c>
    </row>
    <row r="1428" spans="2:5" x14ac:dyDescent="0.3">
      <c r="B1428" t="s">
        <v>919</v>
      </c>
      <c r="C1428" t="s">
        <v>92</v>
      </c>
      <c r="D1428" t="s">
        <v>748</v>
      </c>
      <c r="E1428" s="55">
        <v>420.64</v>
      </c>
    </row>
    <row r="1429" spans="2:5" x14ac:dyDescent="0.3">
      <c r="B1429" t="s">
        <v>919</v>
      </c>
      <c r="C1429" t="s">
        <v>89</v>
      </c>
      <c r="D1429" t="s">
        <v>550</v>
      </c>
      <c r="E1429" s="55">
        <v>420.23399999999998</v>
      </c>
    </row>
    <row r="1430" spans="2:5" x14ac:dyDescent="0.3">
      <c r="B1430" t="s">
        <v>919</v>
      </c>
      <c r="C1430" t="s">
        <v>127</v>
      </c>
      <c r="D1430" t="s">
        <v>258</v>
      </c>
      <c r="E1430" s="55">
        <v>419.94400000000002</v>
      </c>
    </row>
    <row r="1431" spans="2:5" x14ac:dyDescent="0.3">
      <c r="B1431" t="s">
        <v>919</v>
      </c>
      <c r="C1431" t="s">
        <v>122</v>
      </c>
      <c r="D1431" t="s">
        <v>439</v>
      </c>
      <c r="E1431" s="55">
        <v>419.87</v>
      </c>
    </row>
    <row r="1432" spans="2:5" x14ac:dyDescent="0.3">
      <c r="B1432" t="s">
        <v>919</v>
      </c>
      <c r="C1432" t="s">
        <v>116</v>
      </c>
      <c r="D1432" t="s">
        <v>249</v>
      </c>
      <c r="E1432" s="55">
        <v>419.726</v>
      </c>
    </row>
    <row r="1433" spans="2:5" x14ac:dyDescent="0.3">
      <c r="B1433" t="s">
        <v>919</v>
      </c>
      <c r="C1433" t="s">
        <v>95</v>
      </c>
      <c r="D1433" t="s">
        <v>395</v>
      </c>
      <c r="E1433" s="55">
        <v>419.13600000000002</v>
      </c>
    </row>
    <row r="1434" spans="2:5" x14ac:dyDescent="0.3">
      <c r="B1434" t="s">
        <v>919</v>
      </c>
      <c r="C1434" t="s">
        <v>95</v>
      </c>
      <c r="D1434" t="s">
        <v>803</v>
      </c>
      <c r="E1434" s="55">
        <v>419.13600000000002</v>
      </c>
    </row>
    <row r="1435" spans="2:5" x14ac:dyDescent="0.3">
      <c r="B1435" t="s">
        <v>919</v>
      </c>
      <c r="C1435" t="s">
        <v>89</v>
      </c>
      <c r="D1435" t="s">
        <v>485</v>
      </c>
      <c r="E1435" s="55">
        <v>418.29599999999999</v>
      </c>
    </row>
    <row r="1436" spans="2:5" x14ac:dyDescent="0.3">
      <c r="B1436" t="s">
        <v>919</v>
      </c>
      <c r="C1436" t="s">
        <v>89</v>
      </c>
      <c r="D1436" t="s">
        <v>461</v>
      </c>
      <c r="E1436" s="55">
        <v>418.19200000000001</v>
      </c>
    </row>
    <row r="1437" spans="2:5" x14ac:dyDescent="0.3">
      <c r="B1437" t="s">
        <v>919</v>
      </c>
      <c r="C1437" t="s">
        <v>89</v>
      </c>
      <c r="D1437" t="s">
        <v>140</v>
      </c>
      <c r="E1437" s="55">
        <v>417.44</v>
      </c>
    </row>
    <row r="1438" spans="2:5" x14ac:dyDescent="0.3">
      <c r="B1438" t="s">
        <v>919</v>
      </c>
      <c r="C1438" t="s">
        <v>116</v>
      </c>
      <c r="D1438" t="s">
        <v>506</v>
      </c>
      <c r="E1438" s="55">
        <v>416.61599999999999</v>
      </c>
    </row>
    <row r="1439" spans="2:5" x14ac:dyDescent="0.3">
      <c r="B1439" t="s">
        <v>919</v>
      </c>
      <c r="C1439" t="s">
        <v>98</v>
      </c>
      <c r="D1439" t="s">
        <v>650</v>
      </c>
      <c r="E1439" s="55">
        <v>415.15199999999999</v>
      </c>
    </row>
    <row r="1440" spans="2:5" x14ac:dyDescent="0.3">
      <c r="B1440" t="s">
        <v>919</v>
      </c>
      <c r="C1440" t="s">
        <v>116</v>
      </c>
      <c r="D1440" t="s">
        <v>617</v>
      </c>
      <c r="E1440" s="55">
        <v>414.63</v>
      </c>
    </row>
    <row r="1441" spans="2:5" x14ac:dyDescent="0.3">
      <c r="B1441" t="s">
        <v>919</v>
      </c>
      <c r="C1441" t="s">
        <v>89</v>
      </c>
      <c r="D1441" t="s">
        <v>700</v>
      </c>
      <c r="E1441" s="55">
        <v>413.78399999999999</v>
      </c>
    </row>
    <row r="1442" spans="2:5" x14ac:dyDescent="0.3">
      <c r="B1442" t="s">
        <v>919</v>
      </c>
      <c r="C1442" t="s">
        <v>119</v>
      </c>
      <c r="D1442" t="s">
        <v>518</v>
      </c>
      <c r="E1442" s="55">
        <v>412.68200000000002</v>
      </c>
    </row>
    <row r="1443" spans="2:5" x14ac:dyDescent="0.3">
      <c r="B1443" t="s">
        <v>919</v>
      </c>
      <c r="C1443" t="s">
        <v>121</v>
      </c>
      <c r="D1443" t="s">
        <v>891</v>
      </c>
      <c r="E1443" s="55">
        <v>412.66399999999999</v>
      </c>
    </row>
    <row r="1444" spans="2:5" x14ac:dyDescent="0.3">
      <c r="B1444" t="s">
        <v>919</v>
      </c>
      <c r="C1444" t="s">
        <v>53</v>
      </c>
      <c r="D1444" t="s">
        <v>332</v>
      </c>
      <c r="E1444" s="55">
        <v>412.24</v>
      </c>
    </row>
    <row r="1445" spans="2:5" x14ac:dyDescent="0.3">
      <c r="B1445" t="s">
        <v>919</v>
      </c>
      <c r="C1445" t="s">
        <v>89</v>
      </c>
      <c r="D1445" t="s">
        <v>824</v>
      </c>
      <c r="E1445" s="55">
        <v>411.88799999999998</v>
      </c>
    </row>
    <row r="1446" spans="2:5" x14ac:dyDescent="0.3">
      <c r="B1446" t="s">
        <v>919</v>
      </c>
      <c r="C1446" t="s">
        <v>110</v>
      </c>
      <c r="D1446" t="s">
        <v>670</v>
      </c>
      <c r="E1446" s="55">
        <v>410.10399999999998</v>
      </c>
    </row>
    <row r="1447" spans="2:5" x14ac:dyDescent="0.3">
      <c r="B1447" t="s">
        <v>919</v>
      </c>
      <c r="C1447" t="s">
        <v>89</v>
      </c>
      <c r="D1447" t="s">
        <v>785</v>
      </c>
      <c r="E1447" s="55">
        <v>409.76</v>
      </c>
    </row>
    <row r="1448" spans="2:5" x14ac:dyDescent="0.3">
      <c r="B1448" t="s">
        <v>919</v>
      </c>
      <c r="C1448" t="s">
        <v>94</v>
      </c>
      <c r="D1448" t="s">
        <v>290</v>
      </c>
      <c r="E1448" s="55">
        <v>409.548</v>
      </c>
    </row>
    <row r="1449" spans="2:5" x14ac:dyDescent="0.3">
      <c r="B1449" t="s">
        <v>919</v>
      </c>
      <c r="C1449" t="s">
        <v>89</v>
      </c>
      <c r="D1449" t="s">
        <v>820</v>
      </c>
      <c r="E1449" s="55">
        <v>409.30399999999997</v>
      </c>
    </row>
    <row r="1450" spans="2:5" x14ac:dyDescent="0.3">
      <c r="B1450" t="s">
        <v>919</v>
      </c>
      <c r="C1450" t="s">
        <v>94</v>
      </c>
      <c r="D1450" t="s">
        <v>353</v>
      </c>
      <c r="E1450" s="55">
        <v>408.47</v>
      </c>
    </row>
    <row r="1451" spans="2:5" x14ac:dyDescent="0.3">
      <c r="B1451" t="s">
        <v>919</v>
      </c>
      <c r="C1451" t="s">
        <v>127</v>
      </c>
      <c r="D1451" t="s">
        <v>748</v>
      </c>
      <c r="E1451" s="55">
        <v>408.42200000000003</v>
      </c>
    </row>
    <row r="1452" spans="2:5" x14ac:dyDescent="0.3">
      <c r="B1452" t="s">
        <v>919</v>
      </c>
      <c r="C1452" t="s">
        <v>94</v>
      </c>
      <c r="D1452" t="s">
        <v>474</v>
      </c>
      <c r="E1452" s="55">
        <v>407.976</v>
      </c>
    </row>
    <row r="1453" spans="2:5" x14ac:dyDescent="0.3">
      <c r="B1453" t="s">
        <v>919</v>
      </c>
      <c r="C1453" t="s">
        <v>117</v>
      </c>
      <c r="D1453" t="s">
        <v>218</v>
      </c>
      <c r="E1453" s="55">
        <v>407.584</v>
      </c>
    </row>
    <row r="1454" spans="2:5" x14ac:dyDescent="0.3">
      <c r="B1454" t="s">
        <v>919</v>
      </c>
      <c r="C1454" t="s">
        <v>127</v>
      </c>
      <c r="D1454" t="s">
        <v>906</v>
      </c>
      <c r="E1454" s="55">
        <v>407.18400000000003</v>
      </c>
    </row>
    <row r="1455" spans="2:5" x14ac:dyDescent="0.3">
      <c r="B1455" t="s">
        <v>919</v>
      </c>
      <c r="C1455" t="s">
        <v>122</v>
      </c>
      <c r="D1455" t="s">
        <v>282</v>
      </c>
      <c r="E1455" s="55">
        <v>406.71</v>
      </c>
    </row>
    <row r="1456" spans="2:5" x14ac:dyDescent="0.3">
      <c r="B1456" t="s">
        <v>919</v>
      </c>
      <c r="C1456" t="s">
        <v>104</v>
      </c>
      <c r="D1456" t="s">
        <v>245</v>
      </c>
      <c r="E1456" s="55">
        <v>405.92</v>
      </c>
    </row>
    <row r="1457" spans="2:5" x14ac:dyDescent="0.3">
      <c r="B1457" t="s">
        <v>919</v>
      </c>
      <c r="C1457" t="s">
        <v>87</v>
      </c>
      <c r="D1457" t="s">
        <v>861</v>
      </c>
      <c r="E1457" s="55">
        <v>405.88799999999998</v>
      </c>
    </row>
    <row r="1458" spans="2:5" x14ac:dyDescent="0.3">
      <c r="B1458" t="s">
        <v>919</v>
      </c>
      <c r="C1458" t="s">
        <v>95</v>
      </c>
      <c r="D1458" t="s">
        <v>404</v>
      </c>
      <c r="E1458" s="55">
        <v>405.45600000000002</v>
      </c>
    </row>
    <row r="1459" spans="2:5" x14ac:dyDescent="0.3">
      <c r="B1459" t="s">
        <v>919</v>
      </c>
      <c r="C1459" t="s">
        <v>116</v>
      </c>
      <c r="D1459" t="s">
        <v>223</v>
      </c>
      <c r="E1459" s="55">
        <v>405.3</v>
      </c>
    </row>
    <row r="1460" spans="2:5" x14ac:dyDescent="0.3">
      <c r="B1460" t="s">
        <v>919</v>
      </c>
      <c r="C1460" t="s">
        <v>110</v>
      </c>
      <c r="D1460" t="s">
        <v>202</v>
      </c>
      <c r="E1460" s="55">
        <v>403.94</v>
      </c>
    </row>
    <row r="1461" spans="2:5" x14ac:dyDescent="0.3">
      <c r="B1461" t="s">
        <v>919</v>
      </c>
      <c r="C1461" t="s">
        <v>121</v>
      </c>
      <c r="D1461" t="s">
        <v>355</v>
      </c>
      <c r="E1461" s="55">
        <v>403.92</v>
      </c>
    </row>
    <row r="1462" spans="2:5" x14ac:dyDescent="0.3">
      <c r="B1462" t="s">
        <v>919</v>
      </c>
      <c r="C1462" t="s">
        <v>116</v>
      </c>
      <c r="D1462" t="s">
        <v>190</v>
      </c>
      <c r="E1462" s="55">
        <v>403.416</v>
      </c>
    </row>
    <row r="1463" spans="2:5" x14ac:dyDescent="0.3">
      <c r="B1463" t="s">
        <v>919</v>
      </c>
      <c r="C1463" t="s">
        <v>121</v>
      </c>
      <c r="D1463" t="s">
        <v>329</v>
      </c>
      <c r="E1463" s="55">
        <v>403.16800000000001</v>
      </c>
    </row>
    <row r="1464" spans="2:5" x14ac:dyDescent="0.3">
      <c r="B1464" t="s">
        <v>919</v>
      </c>
      <c r="C1464" t="s">
        <v>119</v>
      </c>
      <c r="D1464" t="s">
        <v>852</v>
      </c>
      <c r="E1464" s="55">
        <v>403.11399999999998</v>
      </c>
    </row>
    <row r="1465" spans="2:5" x14ac:dyDescent="0.3">
      <c r="B1465" t="s">
        <v>919</v>
      </c>
      <c r="C1465" t="s">
        <v>101</v>
      </c>
      <c r="D1465" t="s">
        <v>532</v>
      </c>
      <c r="E1465" s="55">
        <v>403</v>
      </c>
    </row>
    <row r="1466" spans="2:5" x14ac:dyDescent="0.3">
      <c r="B1466" t="s">
        <v>919</v>
      </c>
      <c r="C1466" t="s">
        <v>89</v>
      </c>
      <c r="D1466" t="s">
        <v>623</v>
      </c>
      <c r="E1466" s="55">
        <v>402.8</v>
      </c>
    </row>
    <row r="1467" spans="2:5" x14ac:dyDescent="0.3">
      <c r="B1467" t="s">
        <v>919</v>
      </c>
      <c r="C1467" t="s">
        <v>119</v>
      </c>
      <c r="D1467" t="s">
        <v>512</v>
      </c>
      <c r="E1467" s="55">
        <v>402.64499999999998</v>
      </c>
    </row>
    <row r="1468" spans="2:5" x14ac:dyDescent="0.3">
      <c r="B1468" t="s">
        <v>919</v>
      </c>
      <c r="C1468" t="s">
        <v>89</v>
      </c>
      <c r="D1468" t="s">
        <v>599</v>
      </c>
      <c r="E1468" s="55">
        <v>401.964</v>
      </c>
    </row>
    <row r="1469" spans="2:5" x14ac:dyDescent="0.3">
      <c r="B1469" t="s">
        <v>919</v>
      </c>
      <c r="C1469" t="s">
        <v>116</v>
      </c>
      <c r="D1469" t="s">
        <v>807</v>
      </c>
      <c r="E1469" s="55">
        <v>400.78399999999999</v>
      </c>
    </row>
    <row r="1470" spans="2:5" x14ac:dyDescent="0.3">
      <c r="B1470" t="s">
        <v>919</v>
      </c>
      <c r="C1470" t="s">
        <v>116</v>
      </c>
      <c r="D1470" t="s">
        <v>339</v>
      </c>
      <c r="E1470" s="55">
        <v>400.61</v>
      </c>
    </row>
    <row r="1471" spans="2:5" x14ac:dyDescent="0.3">
      <c r="B1471" t="s">
        <v>919</v>
      </c>
      <c r="C1471" t="s">
        <v>132</v>
      </c>
      <c r="D1471" t="s">
        <v>744</v>
      </c>
      <c r="E1471" s="55">
        <v>399.95</v>
      </c>
    </row>
    <row r="1472" spans="2:5" x14ac:dyDescent="0.3">
      <c r="B1472" t="s">
        <v>919</v>
      </c>
      <c r="C1472" t="s">
        <v>89</v>
      </c>
      <c r="D1472" t="s">
        <v>368</v>
      </c>
      <c r="E1472" s="55">
        <v>399.75400000000002</v>
      </c>
    </row>
    <row r="1473" spans="2:5" x14ac:dyDescent="0.3">
      <c r="B1473" t="s">
        <v>919</v>
      </c>
      <c r="C1473" t="s">
        <v>95</v>
      </c>
      <c r="D1473" t="s">
        <v>729</v>
      </c>
      <c r="E1473" s="55">
        <v>399.53</v>
      </c>
    </row>
    <row r="1474" spans="2:5" x14ac:dyDescent="0.3">
      <c r="B1474" t="s">
        <v>919</v>
      </c>
      <c r="C1474" t="s">
        <v>114</v>
      </c>
      <c r="D1474" t="s">
        <v>831</v>
      </c>
      <c r="E1474" s="55">
        <v>399.49</v>
      </c>
    </row>
    <row r="1475" spans="2:5" x14ac:dyDescent="0.3">
      <c r="B1475" t="s">
        <v>919</v>
      </c>
      <c r="C1475" t="s">
        <v>89</v>
      </c>
      <c r="D1475" t="s">
        <v>495</v>
      </c>
      <c r="E1475" s="55">
        <v>397.74799999999999</v>
      </c>
    </row>
    <row r="1476" spans="2:5" x14ac:dyDescent="0.3">
      <c r="B1476" t="s">
        <v>919</v>
      </c>
      <c r="C1476" t="s">
        <v>122</v>
      </c>
      <c r="D1476" t="s">
        <v>406</v>
      </c>
      <c r="E1476" s="55">
        <v>396.80700000000002</v>
      </c>
    </row>
    <row r="1477" spans="2:5" x14ac:dyDescent="0.3">
      <c r="B1477" t="s">
        <v>919</v>
      </c>
      <c r="C1477" t="s">
        <v>127</v>
      </c>
      <c r="D1477" t="s">
        <v>597</v>
      </c>
      <c r="E1477" s="55">
        <v>396.39400000000001</v>
      </c>
    </row>
    <row r="1478" spans="2:5" x14ac:dyDescent="0.3">
      <c r="B1478" t="s">
        <v>919</v>
      </c>
      <c r="C1478" t="s">
        <v>96</v>
      </c>
      <c r="D1478" t="s">
        <v>304</v>
      </c>
      <c r="E1478" s="55">
        <v>396</v>
      </c>
    </row>
    <row r="1479" spans="2:5" x14ac:dyDescent="0.3">
      <c r="B1479" t="s">
        <v>919</v>
      </c>
      <c r="C1479" t="s">
        <v>89</v>
      </c>
      <c r="D1479" t="s">
        <v>529</v>
      </c>
      <c r="E1479" s="55">
        <v>395.43599999999998</v>
      </c>
    </row>
    <row r="1480" spans="2:5" x14ac:dyDescent="0.3">
      <c r="B1480" t="s">
        <v>919</v>
      </c>
      <c r="C1480" t="s">
        <v>104</v>
      </c>
      <c r="D1480" t="s">
        <v>893</v>
      </c>
      <c r="E1480" s="55">
        <v>394.48</v>
      </c>
    </row>
    <row r="1481" spans="2:5" x14ac:dyDescent="0.3">
      <c r="B1481" t="s">
        <v>919</v>
      </c>
      <c r="C1481" t="s">
        <v>87</v>
      </c>
      <c r="D1481" t="s">
        <v>322</v>
      </c>
      <c r="E1481" s="55">
        <v>393.16500000000002</v>
      </c>
    </row>
    <row r="1482" spans="2:5" x14ac:dyDescent="0.3">
      <c r="B1482" t="s">
        <v>919</v>
      </c>
      <c r="C1482" t="s">
        <v>96</v>
      </c>
      <c r="D1482" t="s">
        <v>365</v>
      </c>
      <c r="E1482" s="55">
        <v>392.94</v>
      </c>
    </row>
    <row r="1483" spans="2:5" x14ac:dyDescent="0.3">
      <c r="B1483" t="s">
        <v>919</v>
      </c>
      <c r="C1483" t="s">
        <v>132</v>
      </c>
      <c r="D1483" t="s">
        <v>660</v>
      </c>
      <c r="E1483" s="55">
        <v>392.94</v>
      </c>
    </row>
    <row r="1484" spans="2:5" x14ac:dyDescent="0.3">
      <c r="B1484" t="s">
        <v>919</v>
      </c>
      <c r="C1484" t="s">
        <v>95</v>
      </c>
      <c r="D1484" t="s">
        <v>800</v>
      </c>
      <c r="E1484" s="55">
        <v>392.83199999999999</v>
      </c>
    </row>
    <row r="1485" spans="2:5" x14ac:dyDescent="0.3">
      <c r="B1485" t="s">
        <v>919</v>
      </c>
      <c r="C1485" t="s">
        <v>94</v>
      </c>
      <c r="D1485" t="s">
        <v>219</v>
      </c>
      <c r="E1485" s="55">
        <v>392.22</v>
      </c>
    </row>
    <row r="1486" spans="2:5" x14ac:dyDescent="0.3">
      <c r="B1486" t="s">
        <v>919</v>
      </c>
      <c r="C1486" t="s">
        <v>92</v>
      </c>
      <c r="D1486" t="s">
        <v>289</v>
      </c>
      <c r="E1486" s="55">
        <v>391.98</v>
      </c>
    </row>
    <row r="1487" spans="2:5" x14ac:dyDescent="0.3">
      <c r="B1487" t="s">
        <v>919</v>
      </c>
      <c r="C1487" t="s">
        <v>130</v>
      </c>
      <c r="D1487" t="s">
        <v>666</v>
      </c>
      <c r="E1487" s="55">
        <v>389.74</v>
      </c>
    </row>
    <row r="1488" spans="2:5" x14ac:dyDescent="0.3">
      <c r="B1488" t="s">
        <v>919</v>
      </c>
      <c r="C1488" t="s">
        <v>87</v>
      </c>
      <c r="D1488" t="s">
        <v>225</v>
      </c>
      <c r="E1488" s="55">
        <v>388.70400000000001</v>
      </c>
    </row>
    <row r="1489" spans="2:5" x14ac:dyDescent="0.3">
      <c r="B1489" t="s">
        <v>919</v>
      </c>
      <c r="C1489" t="s">
        <v>98</v>
      </c>
      <c r="D1489" t="s">
        <v>85</v>
      </c>
      <c r="E1489" s="55">
        <v>388.05799999999999</v>
      </c>
    </row>
    <row r="1490" spans="2:5" x14ac:dyDescent="0.3">
      <c r="B1490" t="s">
        <v>919</v>
      </c>
      <c r="C1490" t="s">
        <v>105</v>
      </c>
      <c r="D1490" t="s">
        <v>495</v>
      </c>
      <c r="E1490" s="55">
        <v>387.99</v>
      </c>
    </row>
    <row r="1491" spans="2:5" x14ac:dyDescent="0.3">
      <c r="B1491" t="s">
        <v>919</v>
      </c>
      <c r="C1491" t="s">
        <v>89</v>
      </c>
      <c r="D1491" t="s">
        <v>398</v>
      </c>
      <c r="E1491" s="55">
        <v>387.72</v>
      </c>
    </row>
    <row r="1492" spans="2:5" x14ac:dyDescent="0.3">
      <c r="B1492" t="s">
        <v>919</v>
      </c>
      <c r="C1492" t="s">
        <v>89</v>
      </c>
      <c r="D1492" t="s">
        <v>686</v>
      </c>
      <c r="E1492" s="55">
        <v>387.13600000000002</v>
      </c>
    </row>
    <row r="1493" spans="2:5" x14ac:dyDescent="0.3">
      <c r="B1493" t="s">
        <v>919</v>
      </c>
      <c r="C1493" t="s">
        <v>95</v>
      </c>
      <c r="D1493" t="s">
        <v>901</v>
      </c>
      <c r="E1493" s="55">
        <v>387.13600000000002</v>
      </c>
    </row>
    <row r="1494" spans="2:5" x14ac:dyDescent="0.3">
      <c r="B1494" t="s">
        <v>919</v>
      </c>
      <c r="C1494" t="s">
        <v>92</v>
      </c>
      <c r="D1494" t="s">
        <v>484</v>
      </c>
      <c r="E1494" s="55">
        <v>386.48</v>
      </c>
    </row>
    <row r="1495" spans="2:5" x14ac:dyDescent="0.3">
      <c r="B1495" t="s">
        <v>919</v>
      </c>
      <c r="C1495" t="s">
        <v>53</v>
      </c>
      <c r="D1495" t="s">
        <v>907</v>
      </c>
      <c r="E1495" s="55">
        <v>386.34</v>
      </c>
    </row>
    <row r="1496" spans="2:5" x14ac:dyDescent="0.3">
      <c r="B1496" t="s">
        <v>919</v>
      </c>
      <c r="C1496" t="s">
        <v>91</v>
      </c>
      <c r="D1496" t="s">
        <v>361</v>
      </c>
      <c r="E1496" s="55">
        <v>386.14</v>
      </c>
    </row>
    <row r="1497" spans="2:5" x14ac:dyDescent="0.3">
      <c r="B1497" t="s">
        <v>919</v>
      </c>
      <c r="C1497" t="s">
        <v>127</v>
      </c>
      <c r="D1497" t="s">
        <v>710</v>
      </c>
      <c r="E1497" s="55">
        <v>385.28800000000001</v>
      </c>
    </row>
    <row r="1498" spans="2:5" x14ac:dyDescent="0.3">
      <c r="B1498" t="s">
        <v>919</v>
      </c>
      <c r="C1498" t="s">
        <v>122</v>
      </c>
      <c r="D1498" t="s">
        <v>693</v>
      </c>
      <c r="E1498" s="55">
        <v>385.26100000000002</v>
      </c>
    </row>
    <row r="1499" spans="2:5" x14ac:dyDescent="0.3">
      <c r="B1499" t="s">
        <v>919</v>
      </c>
      <c r="C1499" t="s">
        <v>104</v>
      </c>
      <c r="D1499" t="s">
        <v>239</v>
      </c>
      <c r="E1499" s="55">
        <v>384.86</v>
      </c>
    </row>
    <row r="1500" spans="2:5" x14ac:dyDescent="0.3">
      <c r="B1500" t="s">
        <v>919</v>
      </c>
      <c r="C1500" t="s">
        <v>119</v>
      </c>
      <c r="D1500" t="s">
        <v>195</v>
      </c>
      <c r="E1500" s="55">
        <v>384.59199999999998</v>
      </c>
    </row>
    <row r="1501" spans="2:5" x14ac:dyDescent="0.3">
      <c r="B1501" t="s">
        <v>919</v>
      </c>
      <c r="C1501" t="s">
        <v>116</v>
      </c>
      <c r="D1501" t="s">
        <v>257</v>
      </c>
      <c r="E1501" s="55">
        <v>384.11399999999998</v>
      </c>
    </row>
    <row r="1502" spans="2:5" x14ac:dyDescent="0.3">
      <c r="B1502" t="s">
        <v>919</v>
      </c>
      <c r="C1502" t="s">
        <v>117</v>
      </c>
      <c r="D1502" t="s">
        <v>735</v>
      </c>
      <c r="E1502" s="55">
        <v>383.99200000000002</v>
      </c>
    </row>
    <row r="1503" spans="2:5" x14ac:dyDescent="0.3">
      <c r="B1503" t="s">
        <v>919</v>
      </c>
      <c r="C1503" t="s">
        <v>98</v>
      </c>
      <c r="D1503" t="s">
        <v>187</v>
      </c>
      <c r="E1503" s="55">
        <v>383.84</v>
      </c>
    </row>
    <row r="1504" spans="2:5" x14ac:dyDescent="0.3">
      <c r="B1504" t="s">
        <v>919</v>
      </c>
      <c r="C1504" t="s">
        <v>89</v>
      </c>
      <c r="D1504" t="s">
        <v>337</v>
      </c>
      <c r="E1504" s="55">
        <v>383.61</v>
      </c>
    </row>
    <row r="1505" spans="2:5" x14ac:dyDescent="0.3">
      <c r="B1505" t="s">
        <v>919</v>
      </c>
      <c r="C1505" t="s">
        <v>53</v>
      </c>
      <c r="D1505" t="s">
        <v>422</v>
      </c>
      <c r="E1505" s="55">
        <v>383.14</v>
      </c>
    </row>
    <row r="1506" spans="2:5" x14ac:dyDescent="0.3">
      <c r="B1506" t="s">
        <v>919</v>
      </c>
      <c r="C1506" t="s">
        <v>116</v>
      </c>
      <c r="D1506" t="s">
        <v>594</v>
      </c>
      <c r="E1506" s="55">
        <v>380.74400000000003</v>
      </c>
    </row>
    <row r="1507" spans="2:5" x14ac:dyDescent="0.3">
      <c r="B1507" t="s">
        <v>919</v>
      </c>
      <c r="C1507" t="s">
        <v>116</v>
      </c>
      <c r="D1507" t="s">
        <v>195</v>
      </c>
      <c r="E1507" s="55">
        <v>380.48399999999998</v>
      </c>
    </row>
    <row r="1508" spans="2:5" x14ac:dyDescent="0.3">
      <c r="B1508" t="s">
        <v>919</v>
      </c>
      <c r="C1508" t="s">
        <v>87</v>
      </c>
      <c r="D1508" t="s">
        <v>882</v>
      </c>
      <c r="E1508" s="55">
        <v>378.59399999999999</v>
      </c>
    </row>
    <row r="1509" spans="2:5" x14ac:dyDescent="0.3">
      <c r="B1509" t="s">
        <v>919</v>
      </c>
      <c r="C1509" t="s">
        <v>117</v>
      </c>
      <c r="D1509" t="s">
        <v>485</v>
      </c>
      <c r="E1509" s="55">
        <v>378.49599999999998</v>
      </c>
    </row>
    <row r="1510" spans="2:5" x14ac:dyDescent="0.3">
      <c r="B1510" t="s">
        <v>919</v>
      </c>
      <c r="C1510" t="s">
        <v>106</v>
      </c>
      <c r="D1510" t="s">
        <v>800</v>
      </c>
      <c r="E1510" s="55">
        <v>377.97</v>
      </c>
    </row>
    <row r="1511" spans="2:5" x14ac:dyDescent="0.3">
      <c r="B1511" t="s">
        <v>919</v>
      </c>
      <c r="C1511" t="s">
        <v>116</v>
      </c>
      <c r="D1511" t="s">
        <v>362</v>
      </c>
      <c r="E1511" s="55">
        <v>377.97</v>
      </c>
    </row>
    <row r="1512" spans="2:5" x14ac:dyDescent="0.3">
      <c r="B1512" t="s">
        <v>919</v>
      </c>
      <c r="C1512" t="s">
        <v>95</v>
      </c>
      <c r="D1512" t="s">
        <v>852</v>
      </c>
      <c r="E1512" s="55">
        <v>377.90199999999999</v>
      </c>
    </row>
    <row r="1513" spans="2:5" x14ac:dyDescent="0.3">
      <c r="B1513" t="s">
        <v>919</v>
      </c>
      <c r="C1513" t="s">
        <v>126</v>
      </c>
      <c r="D1513" t="s">
        <v>470</v>
      </c>
      <c r="E1513" s="55">
        <v>377.346</v>
      </c>
    </row>
    <row r="1514" spans="2:5" x14ac:dyDescent="0.3">
      <c r="B1514" t="s">
        <v>919</v>
      </c>
      <c r="C1514" t="s">
        <v>127</v>
      </c>
      <c r="D1514" t="s">
        <v>292</v>
      </c>
      <c r="E1514" s="55">
        <v>376.64</v>
      </c>
    </row>
    <row r="1515" spans="2:5" x14ac:dyDescent="0.3">
      <c r="B1515" t="s">
        <v>919</v>
      </c>
      <c r="C1515" t="s">
        <v>89</v>
      </c>
      <c r="D1515" t="s">
        <v>423</v>
      </c>
      <c r="E1515" s="55">
        <v>376.36399999999998</v>
      </c>
    </row>
    <row r="1516" spans="2:5" x14ac:dyDescent="0.3">
      <c r="B1516" t="s">
        <v>919</v>
      </c>
      <c r="C1516" t="s">
        <v>106</v>
      </c>
      <c r="D1516" t="s">
        <v>534</v>
      </c>
      <c r="E1516" s="55">
        <v>376.1</v>
      </c>
    </row>
    <row r="1517" spans="2:5" x14ac:dyDescent="0.3">
      <c r="B1517" t="s">
        <v>919</v>
      </c>
      <c r="C1517" t="s">
        <v>107</v>
      </c>
      <c r="D1517" t="s">
        <v>539</v>
      </c>
      <c r="E1517" s="55">
        <v>375.71</v>
      </c>
    </row>
    <row r="1518" spans="2:5" x14ac:dyDescent="0.3">
      <c r="B1518" t="s">
        <v>919</v>
      </c>
      <c r="C1518" t="s">
        <v>53</v>
      </c>
      <c r="D1518" t="s">
        <v>607</v>
      </c>
      <c r="E1518" s="55">
        <v>375.34</v>
      </c>
    </row>
    <row r="1519" spans="2:5" x14ac:dyDescent="0.3">
      <c r="B1519" t="s">
        <v>919</v>
      </c>
      <c r="C1519" t="s">
        <v>116</v>
      </c>
      <c r="D1519" t="s">
        <v>137</v>
      </c>
      <c r="E1519" s="55">
        <v>375.34</v>
      </c>
    </row>
    <row r="1520" spans="2:5" x14ac:dyDescent="0.3">
      <c r="B1520" t="s">
        <v>919</v>
      </c>
      <c r="C1520" t="s">
        <v>121</v>
      </c>
      <c r="D1520" t="s">
        <v>541</v>
      </c>
      <c r="E1520" s="55">
        <v>374.61799999999999</v>
      </c>
    </row>
    <row r="1521" spans="2:5" x14ac:dyDescent="0.3">
      <c r="B1521" t="s">
        <v>919</v>
      </c>
      <c r="C1521" t="s">
        <v>107</v>
      </c>
      <c r="D1521" t="s">
        <v>161</v>
      </c>
      <c r="E1521" s="55">
        <v>374.48</v>
      </c>
    </row>
    <row r="1522" spans="2:5" x14ac:dyDescent="0.3">
      <c r="B1522" t="s">
        <v>919</v>
      </c>
      <c r="C1522" t="s">
        <v>89</v>
      </c>
      <c r="D1522" t="s">
        <v>809</v>
      </c>
      <c r="E1522" s="55">
        <v>374.27199999999999</v>
      </c>
    </row>
    <row r="1523" spans="2:5" x14ac:dyDescent="0.3">
      <c r="B1523" t="s">
        <v>919</v>
      </c>
      <c r="C1523" t="s">
        <v>127</v>
      </c>
      <c r="D1523" t="s">
        <v>206</v>
      </c>
      <c r="E1523" s="55">
        <v>374.07600000000002</v>
      </c>
    </row>
    <row r="1524" spans="2:5" x14ac:dyDescent="0.3">
      <c r="B1524" t="s">
        <v>919</v>
      </c>
      <c r="C1524" t="s">
        <v>100</v>
      </c>
      <c r="D1524" t="s">
        <v>765</v>
      </c>
      <c r="E1524" s="55">
        <v>373.94</v>
      </c>
    </row>
    <row r="1525" spans="2:5" x14ac:dyDescent="0.3">
      <c r="B1525" t="s">
        <v>919</v>
      </c>
      <c r="C1525" t="s">
        <v>127</v>
      </c>
      <c r="D1525" t="s">
        <v>173</v>
      </c>
      <c r="E1525" s="55">
        <v>373.28100000000001</v>
      </c>
    </row>
    <row r="1526" spans="2:5" x14ac:dyDescent="0.3">
      <c r="B1526" t="s">
        <v>919</v>
      </c>
      <c r="C1526" t="s">
        <v>108</v>
      </c>
      <c r="D1526" t="s">
        <v>253</v>
      </c>
      <c r="E1526" s="55">
        <v>372.64</v>
      </c>
    </row>
    <row r="1527" spans="2:5" x14ac:dyDescent="0.3">
      <c r="B1527" t="s">
        <v>919</v>
      </c>
      <c r="C1527" t="s">
        <v>127</v>
      </c>
      <c r="D1527" t="s">
        <v>182</v>
      </c>
      <c r="E1527" s="55">
        <v>372.44600000000003</v>
      </c>
    </row>
    <row r="1528" spans="2:5" x14ac:dyDescent="0.3">
      <c r="B1528" t="s">
        <v>919</v>
      </c>
      <c r="C1528" t="s">
        <v>122</v>
      </c>
      <c r="D1528" t="s">
        <v>199</v>
      </c>
      <c r="E1528" s="55">
        <v>372.28500000000003</v>
      </c>
    </row>
    <row r="1529" spans="2:5" x14ac:dyDescent="0.3">
      <c r="B1529" t="s">
        <v>919</v>
      </c>
      <c r="C1529" t="s">
        <v>98</v>
      </c>
      <c r="D1529" t="s">
        <v>834</v>
      </c>
      <c r="E1529" s="55">
        <v>372.12</v>
      </c>
    </row>
    <row r="1530" spans="2:5" x14ac:dyDescent="0.3">
      <c r="B1530" t="s">
        <v>919</v>
      </c>
      <c r="C1530" t="s">
        <v>101</v>
      </c>
      <c r="D1530" t="s">
        <v>199</v>
      </c>
      <c r="E1530" s="55">
        <v>371.66</v>
      </c>
    </row>
    <row r="1531" spans="2:5" x14ac:dyDescent="0.3">
      <c r="B1531" t="s">
        <v>919</v>
      </c>
      <c r="C1531" t="s">
        <v>89</v>
      </c>
      <c r="D1531" t="s">
        <v>589</v>
      </c>
      <c r="E1531" s="55">
        <v>371.52</v>
      </c>
    </row>
    <row r="1532" spans="2:5" x14ac:dyDescent="0.3">
      <c r="B1532" t="s">
        <v>919</v>
      </c>
      <c r="C1532" t="s">
        <v>127</v>
      </c>
      <c r="D1532" t="s">
        <v>916</v>
      </c>
      <c r="E1532" s="55">
        <v>371.50400000000002</v>
      </c>
    </row>
    <row r="1533" spans="2:5" x14ac:dyDescent="0.3">
      <c r="B1533" t="s">
        <v>919</v>
      </c>
      <c r="C1533" t="s">
        <v>95</v>
      </c>
      <c r="D1533" t="s">
        <v>157</v>
      </c>
      <c r="E1533" s="55">
        <v>370.78199999999998</v>
      </c>
    </row>
    <row r="1534" spans="2:5" x14ac:dyDescent="0.3">
      <c r="B1534" t="s">
        <v>919</v>
      </c>
      <c r="C1534" t="s">
        <v>119</v>
      </c>
      <c r="D1534" t="s">
        <v>690</v>
      </c>
      <c r="E1534" s="55">
        <v>370.78199999999998</v>
      </c>
    </row>
    <row r="1535" spans="2:5" x14ac:dyDescent="0.3">
      <c r="B1535" t="s">
        <v>919</v>
      </c>
      <c r="C1535" t="s">
        <v>117</v>
      </c>
      <c r="D1535" t="s">
        <v>226</v>
      </c>
      <c r="E1535" s="55">
        <v>370.18400000000003</v>
      </c>
    </row>
    <row r="1536" spans="2:5" x14ac:dyDescent="0.3">
      <c r="B1536" t="s">
        <v>919</v>
      </c>
      <c r="C1536" t="s">
        <v>91</v>
      </c>
      <c r="D1536" t="s">
        <v>475</v>
      </c>
      <c r="E1536" s="55">
        <v>370.14</v>
      </c>
    </row>
    <row r="1537" spans="2:5" x14ac:dyDescent="0.3">
      <c r="B1537" t="s">
        <v>919</v>
      </c>
      <c r="C1537" t="s">
        <v>89</v>
      </c>
      <c r="D1537" t="s">
        <v>240</v>
      </c>
      <c r="E1537" s="55">
        <v>369.97899999999998</v>
      </c>
    </row>
    <row r="1538" spans="2:5" x14ac:dyDescent="0.3">
      <c r="B1538" t="s">
        <v>919</v>
      </c>
      <c r="C1538" t="s">
        <v>89</v>
      </c>
      <c r="D1538" t="s">
        <v>452</v>
      </c>
      <c r="E1538" s="55">
        <v>368.49599999999998</v>
      </c>
    </row>
    <row r="1539" spans="2:5" x14ac:dyDescent="0.3">
      <c r="B1539" t="s">
        <v>919</v>
      </c>
      <c r="C1539" t="s">
        <v>95</v>
      </c>
      <c r="D1539" t="s">
        <v>572</v>
      </c>
      <c r="E1539" s="55">
        <v>368.43200000000002</v>
      </c>
    </row>
    <row r="1540" spans="2:5" x14ac:dyDescent="0.3">
      <c r="B1540" t="s">
        <v>919</v>
      </c>
      <c r="C1540" t="s">
        <v>89</v>
      </c>
      <c r="D1540" t="s">
        <v>295</v>
      </c>
      <c r="E1540" s="55">
        <v>366.99</v>
      </c>
    </row>
    <row r="1541" spans="2:5" x14ac:dyDescent="0.3">
      <c r="B1541" t="s">
        <v>919</v>
      </c>
      <c r="C1541" t="s">
        <v>94</v>
      </c>
      <c r="D1541" t="s">
        <v>841</v>
      </c>
      <c r="E1541" s="55">
        <v>366.78</v>
      </c>
    </row>
    <row r="1542" spans="2:5" x14ac:dyDescent="0.3">
      <c r="B1542" t="s">
        <v>919</v>
      </c>
      <c r="C1542" t="s">
        <v>127</v>
      </c>
      <c r="D1542" t="s">
        <v>703</v>
      </c>
      <c r="E1542" s="55">
        <v>366.74400000000003</v>
      </c>
    </row>
    <row r="1543" spans="2:5" x14ac:dyDescent="0.3">
      <c r="B1543" t="s">
        <v>919</v>
      </c>
      <c r="C1543" t="s">
        <v>101</v>
      </c>
      <c r="D1543" t="s">
        <v>254</v>
      </c>
      <c r="E1543" s="55">
        <v>365.91</v>
      </c>
    </row>
    <row r="1544" spans="2:5" x14ac:dyDescent="0.3">
      <c r="B1544" t="s">
        <v>919</v>
      </c>
      <c r="C1544" t="s">
        <v>87</v>
      </c>
      <c r="D1544" t="s">
        <v>410</v>
      </c>
      <c r="E1544" s="55">
        <v>365.49599999999998</v>
      </c>
    </row>
    <row r="1545" spans="2:5" x14ac:dyDescent="0.3">
      <c r="B1545" t="s">
        <v>919</v>
      </c>
      <c r="C1545" t="s">
        <v>108</v>
      </c>
      <c r="D1545" t="s">
        <v>803</v>
      </c>
      <c r="E1545" s="55">
        <v>365.44</v>
      </c>
    </row>
    <row r="1546" spans="2:5" x14ac:dyDescent="0.3">
      <c r="B1546" t="s">
        <v>919</v>
      </c>
      <c r="C1546" t="s">
        <v>127</v>
      </c>
      <c r="D1546" t="s">
        <v>720</v>
      </c>
      <c r="E1546" s="55">
        <v>365.14400000000001</v>
      </c>
    </row>
    <row r="1547" spans="2:5" x14ac:dyDescent="0.3">
      <c r="B1547" t="s">
        <v>919</v>
      </c>
      <c r="C1547" t="s">
        <v>102</v>
      </c>
      <c r="D1547" t="s">
        <v>574</v>
      </c>
      <c r="E1547" s="55">
        <v>364.93</v>
      </c>
    </row>
    <row r="1548" spans="2:5" x14ac:dyDescent="0.3">
      <c r="B1548" t="s">
        <v>919</v>
      </c>
      <c r="C1548" t="s">
        <v>116</v>
      </c>
      <c r="D1548" t="s">
        <v>460</v>
      </c>
      <c r="E1548" s="55">
        <v>364.38799999999998</v>
      </c>
    </row>
    <row r="1549" spans="2:5" x14ac:dyDescent="0.3">
      <c r="B1549" t="s">
        <v>919</v>
      </c>
      <c r="C1549" t="s">
        <v>116</v>
      </c>
      <c r="D1549" t="s">
        <v>347</v>
      </c>
      <c r="E1549" s="55">
        <v>364.27199999999999</v>
      </c>
    </row>
    <row r="1550" spans="2:5" x14ac:dyDescent="0.3">
      <c r="B1550" t="s">
        <v>919</v>
      </c>
      <c r="C1550" t="s">
        <v>101</v>
      </c>
      <c r="D1550" t="s">
        <v>316</v>
      </c>
      <c r="E1550" s="55">
        <v>364.07</v>
      </c>
    </row>
    <row r="1551" spans="2:5" x14ac:dyDescent="0.3">
      <c r="B1551" t="s">
        <v>919</v>
      </c>
      <c r="C1551" t="s">
        <v>119</v>
      </c>
      <c r="D1551" t="s">
        <v>406</v>
      </c>
      <c r="E1551" s="55">
        <v>362.46600000000001</v>
      </c>
    </row>
    <row r="1552" spans="2:5" x14ac:dyDescent="0.3">
      <c r="B1552" t="s">
        <v>919</v>
      </c>
      <c r="C1552" t="s">
        <v>127</v>
      </c>
      <c r="D1552" t="s">
        <v>465</v>
      </c>
      <c r="E1552" s="55">
        <v>362.34199999999998</v>
      </c>
    </row>
    <row r="1553" spans="2:5" x14ac:dyDescent="0.3">
      <c r="B1553" t="s">
        <v>919</v>
      </c>
      <c r="C1553" t="s">
        <v>119</v>
      </c>
      <c r="D1553" t="s">
        <v>508</v>
      </c>
      <c r="E1553" s="55">
        <v>362.24200000000002</v>
      </c>
    </row>
    <row r="1554" spans="2:5" x14ac:dyDescent="0.3">
      <c r="B1554" t="s">
        <v>919</v>
      </c>
      <c r="C1554" t="s">
        <v>126</v>
      </c>
      <c r="D1554" t="s">
        <v>481</v>
      </c>
      <c r="E1554" s="55">
        <v>362.17599999999999</v>
      </c>
    </row>
    <row r="1555" spans="2:5" x14ac:dyDescent="0.3">
      <c r="B1555" t="s">
        <v>919</v>
      </c>
      <c r="C1555" t="s">
        <v>116</v>
      </c>
      <c r="D1555" t="s">
        <v>189</v>
      </c>
      <c r="E1555" s="55">
        <v>361.85599999999999</v>
      </c>
    </row>
    <row r="1556" spans="2:5" x14ac:dyDescent="0.3">
      <c r="B1556" t="s">
        <v>919</v>
      </c>
      <c r="C1556" t="s">
        <v>122</v>
      </c>
      <c r="D1556" t="s">
        <v>646</v>
      </c>
      <c r="E1556" s="55">
        <v>361.608</v>
      </c>
    </row>
    <row r="1557" spans="2:5" x14ac:dyDescent="0.3">
      <c r="B1557" t="s">
        <v>919</v>
      </c>
      <c r="C1557" t="s">
        <v>95</v>
      </c>
      <c r="D1557" t="s">
        <v>225</v>
      </c>
      <c r="E1557" s="55">
        <v>361.37599999999998</v>
      </c>
    </row>
    <row r="1558" spans="2:5" x14ac:dyDescent="0.3">
      <c r="B1558" t="s">
        <v>919</v>
      </c>
      <c r="C1558" t="s">
        <v>98</v>
      </c>
      <c r="D1558" t="s">
        <v>779</v>
      </c>
      <c r="E1558" s="55">
        <v>359.976</v>
      </c>
    </row>
    <row r="1559" spans="2:5" x14ac:dyDescent="0.3">
      <c r="B1559" t="s">
        <v>919</v>
      </c>
      <c r="C1559" t="s">
        <v>130</v>
      </c>
      <c r="D1559" t="s">
        <v>632</v>
      </c>
      <c r="E1559" s="55">
        <v>359.97</v>
      </c>
    </row>
    <row r="1560" spans="2:5" x14ac:dyDescent="0.3">
      <c r="B1560" t="s">
        <v>919</v>
      </c>
      <c r="C1560" t="s">
        <v>89</v>
      </c>
      <c r="D1560" t="s">
        <v>748</v>
      </c>
      <c r="E1560" s="55">
        <v>359.49900000000002</v>
      </c>
    </row>
    <row r="1561" spans="2:5" x14ac:dyDescent="0.3">
      <c r="B1561" t="s">
        <v>919</v>
      </c>
      <c r="C1561" t="s">
        <v>130</v>
      </c>
      <c r="D1561" t="s">
        <v>786</v>
      </c>
      <c r="E1561" s="55">
        <v>359.4</v>
      </c>
    </row>
    <row r="1562" spans="2:5" x14ac:dyDescent="0.3">
      <c r="B1562" t="s">
        <v>919</v>
      </c>
      <c r="C1562" t="s">
        <v>127</v>
      </c>
      <c r="D1562" t="s">
        <v>349</v>
      </c>
      <c r="E1562" s="55">
        <v>358.81279999999998</v>
      </c>
    </row>
    <row r="1563" spans="2:5" x14ac:dyDescent="0.3">
      <c r="B1563" t="s">
        <v>919</v>
      </c>
      <c r="C1563" t="s">
        <v>89</v>
      </c>
      <c r="D1563" t="s">
        <v>350</v>
      </c>
      <c r="E1563" s="55">
        <v>358.69600000000003</v>
      </c>
    </row>
    <row r="1564" spans="2:5" x14ac:dyDescent="0.3">
      <c r="B1564" t="s">
        <v>919</v>
      </c>
      <c r="C1564" t="s">
        <v>127</v>
      </c>
      <c r="D1564" t="s">
        <v>656</v>
      </c>
      <c r="E1564" s="55">
        <v>358.548</v>
      </c>
    </row>
    <row r="1565" spans="2:5" x14ac:dyDescent="0.3">
      <c r="B1565" t="s">
        <v>919</v>
      </c>
      <c r="C1565" t="s">
        <v>89</v>
      </c>
      <c r="D1565" t="s">
        <v>481</v>
      </c>
      <c r="E1565" s="55">
        <v>357.91</v>
      </c>
    </row>
    <row r="1566" spans="2:5" x14ac:dyDescent="0.3">
      <c r="B1566" t="s">
        <v>919</v>
      </c>
      <c r="C1566" t="s">
        <v>116</v>
      </c>
      <c r="D1566" t="s">
        <v>366</v>
      </c>
      <c r="E1566" s="55">
        <v>357.89</v>
      </c>
    </row>
    <row r="1567" spans="2:5" x14ac:dyDescent="0.3">
      <c r="B1567" t="s">
        <v>919</v>
      </c>
      <c r="C1567" t="s">
        <v>121</v>
      </c>
      <c r="D1567" t="s">
        <v>501</v>
      </c>
      <c r="E1567" s="55">
        <v>357.46199999999999</v>
      </c>
    </row>
    <row r="1568" spans="2:5" x14ac:dyDescent="0.3">
      <c r="B1568" t="s">
        <v>919</v>
      </c>
      <c r="C1568" t="s">
        <v>89</v>
      </c>
      <c r="D1568" t="s">
        <v>216</v>
      </c>
      <c r="E1568" s="55">
        <v>356.79</v>
      </c>
    </row>
    <row r="1569" spans="2:5" x14ac:dyDescent="0.3">
      <c r="B1569" t="s">
        <v>919</v>
      </c>
      <c r="C1569" t="s">
        <v>116</v>
      </c>
      <c r="D1569" t="s">
        <v>466</v>
      </c>
      <c r="E1569" s="55">
        <v>355.32</v>
      </c>
    </row>
    <row r="1570" spans="2:5" x14ac:dyDescent="0.3">
      <c r="B1570" t="s">
        <v>919</v>
      </c>
      <c r="C1570" t="s">
        <v>89</v>
      </c>
      <c r="D1570" t="s">
        <v>806</v>
      </c>
      <c r="E1570" s="55">
        <v>354.9</v>
      </c>
    </row>
    <row r="1571" spans="2:5" x14ac:dyDescent="0.3">
      <c r="B1571" t="s">
        <v>919</v>
      </c>
      <c r="C1571" t="s">
        <v>96</v>
      </c>
      <c r="D1571" t="s">
        <v>755</v>
      </c>
      <c r="E1571" s="55">
        <v>354.9</v>
      </c>
    </row>
    <row r="1572" spans="2:5" x14ac:dyDescent="0.3">
      <c r="B1572" t="s">
        <v>919</v>
      </c>
      <c r="C1572" t="s">
        <v>124</v>
      </c>
      <c r="D1572" t="s">
        <v>308</v>
      </c>
      <c r="E1572" s="55">
        <v>354.9</v>
      </c>
    </row>
    <row r="1573" spans="2:5" x14ac:dyDescent="0.3">
      <c r="B1573" t="s">
        <v>919</v>
      </c>
      <c r="C1573" t="s">
        <v>94</v>
      </c>
      <c r="D1573" t="s">
        <v>638</v>
      </c>
      <c r="E1573" s="55">
        <v>353.88</v>
      </c>
    </row>
    <row r="1574" spans="2:5" x14ac:dyDescent="0.3">
      <c r="B1574" t="s">
        <v>919</v>
      </c>
      <c r="C1574" t="s">
        <v>127</v>
      </c>
      <c r="D1574" t="s">
        <v>415</v>
      </c>
      <c r="E1574" s="55">
        <v>352.67200000000003</v>
      </c>
    </row>
    <row r="1575" spans="2:5" x14ac:dyDescent="0.3">
      <c r="B1575" t="s">
        <v>919</v>
      </c>
      <c r="C1575" t="s">
        <v>104</v>
      </c>
      <c r="D1575" t="s">
        <v>518</v>
      </c>
      <c r="E1575" s="55">
        <v>352.47</v>
      </c>
    </row>
    <row r="1576" spans="2:5" x14ac:dyDescent="0.3">
      <c r="B1576" t="s">
        <v>919</v>
      </c>
      <c r="C1576" t="s">
        <v>122</v>
      </c>
      <c r="D1576" t="s">
        <v>830</v>
      </c>
      <c r="E1576" s="55">
        <v>351.96800000000002</v>
      </c>
    </row>
    <row r="1577" spans="2:5" x14ac:dyDescent="0.3">
      <c r="B1577" t="s">
        <v>919</v>
      </c>
      <c r="C1577" t="s">
        <v>89</v>
      </c>
      <c r="D1577" t="s">
        <v>787</v>
      </c>
      <c r="E1577" s="55">
        <v>351.916</v>
      </c>
    </row>
    <row r="1578" spans="2:5" x14ac:dyDescent="0.3">
      <c r="B1578" t="s">
        <v>919</v>
      </c>
      <c r="C1578" t="s">
        <v>122</v>
      </c>
      <c r="D1578" t="s">
        <v>913</v>
      </c>
      <c r="E1578" s="55">
        <v>349.68799999999999</v>
      </c>
    </row>
    <row r="1579" spans="2:5" x14ac:dyDescent="0.3">
      <c r="B1579" t="s">
        <v>919</v>
      </c>
      <c r="C1579" t="s">
        <v>116</v>
      </c>
      <c r="D1579" t="s">
        <v>215</v>
      </c>
      <c r="E1579" s="55">
        <v>349.39400000000001</v>
      </c>
    </row>
    <row r="1580" spans="2:5" x14ac:dyDescent="0.3">
      <c r="B1580" t="s">
        <v>919</v>
      </c>
      <c r="C1580" t="s">
        <v>98</v>
      </c>
      <c r="D1580" t="s">
        <v>809</v>
      </c>
      <c r="E1580" s="55">
        <v>349.34199999999998</v>
      </c>
    </row>
    <row r="1581" spans="2:5" x14ac:dyDescent="0.3">
      <c r="B1581" t="s">
        <v>919</v>
      </c>
      <c r="C1581" t="s">
        <v>127</v>
      </c>
      <c r="D1581" t="s">
        <v>460</v>
      </c>
      <c r="E1581" s="55">
        <v>348.928</v>
      </c>
    </row>
    <row r="1582" spans="2:5" x14ac:dyDescent="0.3">
      <c r="B1582" t="s">
        <v>919</v>
      </c>
      <c r="C1582" t="s">
        <v>104</v>
      </c>
      <c r="D1582" t="s">
        <v>659</v>
      </c>
      <c r="E1582" s="55">
        <v>348.83</v>
      </c>
    </row>
    <row r="1583" spans="2:5" x14ac:dyDescent="0.3">
      <c r="B1583" t="s">
        <v>919</v>
      </c>
      <c r="C1583" t="s">
        <v>127</v>
      </c>
      <c r="D1583" t="s">
        <v>275</v>
      </c>
      <c r="E1583" s="55">
        <v>348.55599999999998</v>
      </c>
    </row>
    <row r="1584" spans="2:5" x14ac:dyDescent="0.3">
      <c r="B1584" t="s">
        <v>919</v>
      </c>
      <c r="C1584" t="s">
        <v>127</v>
      </c>
      <c r="D1584" t="s">
        <v>195</v>
      </c>
      <c r="E1584" s="55">
        <v>347.80200000000002</v>
      </c>
    </row>
    <row r="1585" spans="2:5" x14ac:dyDescent="0.3">
      <c r="B1585" t="s">
        <v>919</v>
      </c>
      <c r="C1585" t="s">
        <v>116</v>
      </c>
      <c r="D1585" t="s">
        <v>634</v>
      </c>
      <c r="E1585" s="55">
        <v>347.58</v>
      </c>
    </row>
    <row r="1586" spans="2:5" x14ac:dyDescent="0.3">
      <c r="B1586" t="s">
        <v>919</v>
      </c>
      <c r="C1586" t="s">
        <v>116</v>
      </c>
      <c r="D1586" t="s">
        <v>246</v>
      </c>
      <c r="E1586" s="55">
        <v>346.37</v>
      </c>
    </row>
    <row r="1587" spans="2:5" x14ac:dyDescent="0.3">
      <c r="B1587" t="s">
        <v>919</v>
      </c>
      <c r="C1587" t="s">
        <v>122</v>
      </c>
      <c r="D1587" t="s">
        <v>532</v>
      </c>
      <c r="E1587" s="55">
        <v>346.15800000000002</v>
      </c>
    </row>
    <row r="1588" spans="2:5" x14ac:dyDescent="0.3">
      <c r="B1588" t="s">
        <v>919</v>
      </c>
      <c r="C1588" t="s">
        <v>127</v>
      </c>
      <c r="D1588" t="s">
        <v>526</v>
      </c>
      <c r="E1588" s="55">
        <v>345.32400000000001</v>
      </c>
    </row>
    <row r="1589" spans="2:5" x14ac:dyDescent="0.3">
      <c r="B1589" t="s">
        <v>919</v>
      </c>
      <c r="C1589" t="s">
        <v>114</v>
      </c>
      <c r="D1589" t="s">
        <v>392</v>
      </c>
      <c r="E1589" s="55">
        <v>345.26</v>
      </c>
    </row>
    <row r="1590" spans="2:5" x14ac:dyDescent="0.3">
      <c r="B1590" t="s">
        <v>919</v>
      </c>
      <c r="C1590" t="s">
        <v>96</v>
      </c>
      <c r="D1590" t="s">
        <v>520</v>
      </c>
      <c r="E1590" s="55">
        <v>345.2</v>
      </c>
    </row>
    <row r="1591" spans="2:5" x14ac:dyDescent="0.3">
      <c r="B1591" t="s">
        <v>919</v>
      </c>
      <c r="C1591" t="s">
        <v>121</v>
      </c>
      <c r="D1591" t="s">
        <v>445</v>
      </c>
      <c r="E1591" s="55">
        <v>344.92</v>
      </c>
    </row>
    <row r="1592" spans="2:5" x14ac:dyDescent="0.3">
      <c r="B1592" t="s">
        <v>919</v>
      </c>
      <c r="C1592" t="s">
        <v>96</v>
      </c>
      <c r="D1592" t="s">
        <v>231</v>
      </c>
      <c r="E1592" s="55">
        <v>344.91</v>
      </c>
    </row>
    <row r="1593" spans="2:5" x14ac:dyDescent="0.3">
      <c r="B1593" t="s">
        <v>919</v>
      </c>
      <c r="C1593" t="s">
        <v>121</v>
      </c>
      <c r="D1593" t="s">
        <v>17</v>
      </c>
      <c r="E1593" s="55">
        <v>344.70400000000001</v>
      </c>
    </row>
    <row r="1594" spans="2:5" x14ac:dyDescent="0.3">
      <c r="B1594" t="s">
        <v>919</v>
      </c>
      <c r="C1594" t="s">
        <v>122</v>
      </c>
      <c r="D1594" t="s">
        <v>745</v>
      </c>
      <c r="E1594" s="55">
        <v>344.37200000000001</v>
      </c>
    </row>
    <row r="1595" spans="2:5" x14ac:dyDescent="0.3">
      <c r="B1595" t="s">
        <v>919</v>
      </c>
      <c r="C1595" t="s">
        <v>98</v>
      </c>
      <c r="D1595" t="s">
        <v>240</v>
      </c>
      <c r="E1595" s="55">
        <v>344.274</v>
      </c>
    </row>
    <row r="1596" spans="2:5" x14ac:dyDescent="0.3">
      <c r="B1596" t="s">
        <v>919</v>
      </c>
      <c r="C1596" t="s">
        <v>116</v>
      </c>
      <c r="D1596" t="s">
        <v>599</v>
      </c>
      <c r="E1596" s="55">
        <v>344.22</v>
      </c>
    </row>
    <row r="1597" spans="2:5" x14ac:dyDescent="0.3">
      <c r="B1597" t="s">
        <v>919</v>
      </c>
      <c r="C1597" t="s">
        <v>127</v>
      </c>
      <c r="D1597" t="s">
        <v>671</v>
      </c>
      <c r="E1597" s="55">
        <v>343.90480000000002</v>
      </c>
    </row>
    <row r="1598" spans="2:5" x14ac:dyDescent="0.3">
      <c r="B1598" t="s">
        <v>919</v>
      </c>
      <c r="C1598" t="s">
        <v>130</v>
      </c>
      <c r="D1598" t="s">
        <v>749</v>
      </c>
      <c r="E1598" s="55">
        <v>342.76</v>
      </c>
    </row>
    <row r="1599" spans="2:5" x14ac:dyDescent="0.3">
      <c r="B1599" t="s">
        <v>919</v>
      </c>
      <c r="C1599" t="s">
        <v>116</v>
      </c>
      <c r="D1599" t="s">
        <v>214</v>
      </c>
      <c r="E1599" s="55">
        <v>342.49</v>
      </c>
    </row>
    <row r="1600" spans="2:5" x14ac:dyDescent="0.3">
      <c r="B1600" t="s">
        <v>919</v>
      </c>
      <c r="C1600" t="s">
        <v>89</v>
      </c>
      <c r="D1600" t="s">
        <v>392</v>
      </c>
      <c r="E1600" s="55">
        <v>342.28</v>
      </c>
    </row>
    <row r="1601" spans="2:5" x14ac:dyDescent="0.3">
      <c r="B1601" t="s">
        <v>919</v>
      </c>
      <c r="C1601" t="s">
        <v>126</v>
      </c>
      <c r="D1601" t="s">
        <v>147</v>
      </c>
      <c r="E1601" s="55">
        <v>342.24</v>
      </c>
    </row>
    <row r="1602" spans="2:5" x14ac:dyDescent="0.3">
      <c r="B1602" t="s">
        <v>919</v>
      </c>
      <c r="C1602" t="s">
        <v>127</v>
      </c>
      <c r="D1602" t="s">
        <v>387</v>
      </c>
      <c r="E1602" s="55">
        <v>341.96</v>
      </c>
    </row>
    <row r="1603" spans="2:5" x14ac:dyDescent="0.3">
      <c r="B1603" t="s">
        <v>919</v>
      </c>
      <c r="C1603" t="s">
        <v>99</v>
      </c>
      <c r="D1603" t="s">
        <v>223</v>
      </c>
      <c r="E1603" s="55">
        <v>340.22</v>
      </c>
    </row>
    <row r="1604" spans="2:5" x14ac:dyDescent="0.3">
      <c r="B1604" t="s">
        <v>919</v>
      </c>
      <c r="C1604" t="s">
        <v>127</v>
      </c>
      <c r="D1604" t="s">
        <v>215</v>
      </c>
      <c r="E1604" s="55">
        <v>340.11599999999999</v>
      </c>
    </row>
    <row r="1605" spans="2:5" x14ac:dyDescent="0.3">
      <c r="B1605" t="s">
        <v>919</v>
      </c>
      <c r="C1605" t="s">
        <v>98</v>
      </c>
      <c r="D1605" t="s">
        <v>208</v>
      </c>
      <c r="E1605" s="55">
        <v>339.98</v>
      </c>
    </row>
    <row r="1606" spans="2:5" x14ac:dyDescent="0.3">
      <c r="B1606" t="s">
        <v>919</v>
      </c>
      <c r="C1606" t="s">
        <v>98</v>
      </c>
      <c r="D1606" t="s">
        <v>736</v>
      </c>
      <c r="E1606" s="55">
        <v>339.96</v>
      </c>
    </row>
    <row r="1607" spans="2:5" x14ac:dyDescent="0.3">
      <c r="B1607" t="s">
        <v>919</v>
      </c>
      <c r="C1607" t="s">
        <v>53</v>
      </c>
      <c r="D1607" t="s">
        <v>723</v>
      </c>
      <c r="E1607" s="55">
        <v>338.86</v>
      </c>
    </row>
    <row r="1608" spans="2:5" x14ac:dyDescent="0.3">
      <c r="B1608" t="s">
        <v>919</v>
      </c>
      <c r="C1608" t="s">
        <v>106</v>
      </c>
      <c r="D1608" t="s">
        <v>537</v>
      </c>
      <c r="E1608" s="55">
        <v>338.54</v>
      </c>
    </row>
    <row r="1609" spans="2:5" x14ac:dyDescent="0.3">
      <c r="B1609" t="s">
        <v>919</v>
      </c>
      <c r="C1609" t="s">
        <v>127</v>
      </c>
      <c r="D1609" t="s">
        <v>753</v>
      </c>
      <c r="E1609" s="55">
        <v>337.81799999999998</v>
      </c>
    </row>
    <row r="1610" spans="2:5" x14ac:dyDescent="0.3">
      <c r="B1610" t="s">
        <v>919</v>
      </c>
      <c r="C1610" t="s">
        <v>90</v>
      </c>
      <c r="D1610" t="s">
        <v>894</v>
      </c>
      <c r="E1610" s="55">
        <v>337.68799999999999</v>
      </c>
    </row>
    <row r="1611" spans="2:5" x14ac:dyDescent="0.3">
      <c r="B1611" t="s">
        <v>919</v>
      </c>
      <c r="C1611" t="s">
        <v>122</v>
      </c>
      <c r="D1611" t="s">
        <v>514</v>
      </c>
      <c r="E1611" s="55">
        <v>337.17599999999999</v>
      </c>
    </row>
    <row r="1612" spans="2:5" x14ac:dyDescent="0.3">
      <c r="B1612" t="s">
        <v>919</v>
      </c>
      <c r="C1612" t="s">
        <v>95</v>
      </c>
      <c r="D1612" t="s">
        <v>914</v>
      </c>
      <c r="E1612" s="55">
        <v>337.08800000000002</v>
      </c>
    </row>
    <row r="1613" spans="2:5" x14ac:dyDescent="0.3">
      <c r="B1613" t="s">
        <v>919</v>
      </c>
      <c r="C1613" t="s">
        <v>92</v>
      </c>
      <c r="D1613" t="s">
        <v>618</v>
      </c>
      <c r="E1613" s="55">
        <v>336.99299999999999</v>
      </c>
    </row>
    <row r="1614" spans="2:5" x14ac:dyDescent="0.3">
      <c r="B1614" t="s">
        <v>919</v>
      </c>
      <c r="C1614" t="s">
        <v>114</v>
      </c>
      <c r="D1614" t="s">
        <v>801</v>
      </c>
      <c r="E1614" s="55">
        <v>336.82</v>
      </c>
    </row>
    <row r="1615" spans="2:5" x14ac:dyDescent="0.3">
      <c r="B1615" t="s">
        <v>919</v>
      </c>
      <c r="C1615" t="s">
        <v>121</v>
      </c>
      <c r="D1615" t="s">
        <v>629</v>
      </c>
      <c r="E1615" s="55">
        <v>335.8</v>
      </c>
    </row>
    <row r="1616" spans="2:5" x14ac:dyDescent="0.3">
      <c r="B1616" t="s">
        <v>919</v>
      </c>
      <c r="C1616" t="s">
        <v>89</v>
      </c>
      <c r="D1616" t="s">
        <v>841</v>
      </c>
      <c r="E1616" s="55">
        <v>335.51</v>
      </c>
    </row>
    <row r="1617" spans="2:5" x14ac:dyDescent="0.3">
      <c r="B1617" t="s">
        <v>919</v>
      </c>
      <c r="C1617" t="s">
        <v>116</v>
      </c>
      <c r="D1617" t="s">
        <v>654</v>
      </c>
      <c r="E1617" s="55">
        <v>335.38</v>
      </c>
    </row>
    <row r="1618" spans="2:5" x14ac:dyDescent="0.3">
      <c r="B1618" t="s">
        <v>919</v>
      </c>
      <c r="C1618" t="s">
        <v>89</v>
      </c>
      <c r="D1618" t="s">
        <v>596</v>
      </c>
      <c r="E1618" s="55">
        <v>335.12</v>
      </c>
    </row>
    <row r="1619" spans="2:5" x14ac:dyDescent="0.3">
      <c r="B1619" t="s">
        <v>919</v>
      </c>
      <c r="C1619" t="s">
        <v>114</v>
      </c>
      <c r="D1619" t="s">
        <v>312</v>
      </c>
      <c r="E1619" s="55">
        <v>334.68</v>
      </c>
    </row>
    <row r="1620" spans="2:5" x14ac:dyDescent="0.3">
      <c r="B1620" t="s">
        <v>919</v>
      </c>
      <c r="C1620" t="s">
        <v>105</v>
      </c>
      <c r="D1620" t="s">
        <v>775</v>
      </c>
      <c r="E1620" s="55">
        <v>334.43</v>
      </c>
    </row>
    <row r="1621" spans="2:5" x14ac:dyDescent="0.3">
      <c r="B1621" t="s">
        <v>919</v>
      </c>
      <c r="C1621" t="s">
        <v>117</v>
      </c>
      <c r="D1621" t="s">
        <v>594</v>
      </c>
      <c r="E1621" s="55">
        <v>334.25599999999997</v>
      </c>
    </row>
    <row r="1622" spans="2:5" x14ac:dyDescent="0.3">
      <c r="B1622" t="s">
        <v>919</v>
      </c>
      <c r="C1622" t="s">
        <v>130</v>
      </c>
      <c r="D1622" t="s">
        <v>146</v>
      </c>
      <c r="E1622" s="55">
        <v>334.2</v>
      </c>
    </row>
    <row r="1623" spans="2:5" x14ac:dyDescent="0.3">
      <c r="B1623" t="s">
        <v>919</v>
      </c>
      <c r="C1623" t="s">
        <v>89</v>
      </c>
      <c r="D1623" t="s">
        <v>395</v>
      </c>
      <c r="E1623" s="55">
        <v>333.57600000000002</v>
      </c>
    </row>
    <row r="1624" spans="2:5" x14ac:dyDescent="0.3">
      <c r="B1624" t="s">
        <v>919</v>
      </c>
      <c r="C1624" t="s">
        <v>89</v>
      </c>
      <c r="D1624" t="s">
        <v>898</v>
      </c>
      <c r="E1624" s="55">
        <v>331.56599999999997</v>
      </c>
    </row>
    <row r="1625" spans="2:5" x14ac:dyDescent="0.3">
      <c r="B1625" t="s">
        <v>919</v>
      </c>
      <c r="C1625" t="s">
        <v>98</v>
      </c>
      <c r="D1625" t="s">
        <v>910</v>
      </c>
      <c r="E1625" s="55">
        <v>331.536</v>
      </c>
    </row>
    <row r="1626" spans="2:5" x14ac:dyDescent="0.3">
      <c r="B1626" t="s">
        <v>919</v>
      </c>
      <c r="C1626" t="s">
        <v>53</v>
      </c>
      <c r="D1626" t="s">
        <v>917</v>
      </c>
      <c r="E1626" s="55">
        <v>331.08</v>
      </c>
    </row>
    <row r="1627" spans="2:5" x14ac:dyDescent="0.3">
      <c r="B1627" t="s">
        <v>919</v>
      </c>
      <c r="C1627" t="s">
        <v>127</v>
      </c>
      <c r="D1627" t="s">
        <v>289</v>
      </c>
      <c r="E1627" s="55">
        <v>330.47120000000001</v>
      </c>
    </row>
    <row r="1628" spans="2:5" x14ac:dyDescent="0.3">
      <c r="B1628" t="s">
        <v>919</v>
      </c>
      <c r="C1628" t="s">
        <v>132</v>
      </c>
      <c r="D1628" t="s">
        <v>900</v>
      </c>
      <c r="E1628" s="55">
        <v>330.15</v>
      </c>
    </row>
    <row r="1629" spans="2:5" x14ac:dyDescent="0.3">
      <c r="B1629" t="s">
        <v>919</v>
      </c>
      <c r="C1629" t="s">
        <v>87</v>
      </c>
      <c r="D1629" t="s">
        <v>842</v>
      </c>
      <c r="E1629" s="55">
        <v>329.44</v>
      </c>
    </row>
    <row r="1630" spans="2:5" x14ac:dyDescent="0.3">
      <c r="B1630" t="s">
        <v>919</v>
      </c>
      <c r="C1630" t="s">
        <v>121</v>
      </c>
      <c r="D1630" t="s">
        <v>794</v>
      </c>
      <c r="E1630" s="55">
        <v>328.91399999999999</v>
      </c>
    </row>
    <row r="1631" spans="2:5" x14ac:dyDescent="0.3">
      <c r="B1631" t="s">
        <v>919</v>
      </c>
      <c r="C1631" t="s">
        <v>53</v>
      </c>
      <c r="D1631" t="s">
        <v>205</v>
      </c>
      <c r="E1631" s="55">
        <v>328.54</v>
      </c>
    </row>
    <row r="1632" spans="2:5" x14ac:dyDescent="0.3">
      <c r="B1632" t="s">
        <v>919</v>
      </c>
      <c r="C1632" t="s">
        <v>98</v>
      </c>
      <c r="D1632" t="s">
        <v>785</v>
      </c>
      <c r="E1632" s="55">
        <v>328.22399999999999</v>
      </c>
    </row>
    <row r="1633" spans="2:5" x14ac:dyDescent="0.3">
      <c r="B1633" t="s">
        <v>919</v>
      </c>
      <c r="C1633" t="s">
        <v>116</v>
      </c>
      <c r="D1633" t="s">
        <v>403</v>
      </c>
      <c r="E1633" s="55">
        <v>327.99599999999998</v>
      </c>
    </row>
    <row r="1634" spans="2:5" x14ac:dyDescent="0.3">
      <c r="B1634" t="s">
        <v>919</v>
      </c>
      <c r="C1634" t="s">
        <v>127</v>
      </c>
      <c r="D1634" t="s">
        <v>535</v>
      </c>
      <c r="E1634" s="55">
        <v>327.7328</v>
      </c>
    </row>
    <row r="1635" spans="2:5" x14ac:dyDescent="0.3">
      <c r="B1635" t="s">
        <v>919</v>
      </c>
      <c r="C1635" t="s">
        <v>116</v>
      </c>
      <c r="D1635" t="s">
        <v>547</v>
      </c>
      <c r="E1635" s="55">
        <v>327.56400000000002</v>
      </c>
    </row>
    <row r="1636" spans="2:5" x14ac:dyDescent="0.3">
      <c r="B1636" t="s">
        <v>919</v>
      </c>
      <c r="C1636" t="s">
        <v>105</v>
      </c>
      <c r="D1636" t="s">
        <v>183</v>
      </c>
      <c r="E1636" s="55">
        <v>327.56</v>
      </c>
    </row>
    <row r="1637" spans="2:5" x14ac:dyDescent="0.3">
      <c r="B1637" t="s">
        <v>919</v>
      </c>
      <c r="C1637" t="s">
        <v>127</v>
      </c>
      <c r="D1637" t="s">
        <v>207</v>
      </c>
      <c r="E1637" s="55">
        <v>327.42</v>
      </c>
    </row>
    <row r="1638" spans="2:5" x14ac:dyDescent="0.3">
      <c r="B1638" t="s">
        <v>919</v>
      </c>
      <c r="C1638" t="s">
        <v>120</v>
      </c>
      <c r="D1638" t="s">
        <v>889</v>
      </c>
      <c r="E1638" s="55">
        <v>325.86</v>
      </c>
    </row>
    <row r="1639" spans="2:5" x14ac:dyDescent="0.3">
      <c r="B1639" t="s">
        <v>919</v>
      </c>
      <c r="C1639" t="s">
        <v>89</v>
      </c>
      <c r="D1639" t="s">
        <v>553</v>
      </c>
      <c r="E1639" s="55">
        <v>325.7</v>
      </c>
    </row>
    <row r="1640" spans="2:5" x14ac:dyDescent="0.3">
      <c r="B1640" t="s">
        <v>919</v>
      </c>
      <c r="C1640" t="s">
        <v>122</v>
      </c>
      <c r="D1640" t="s">
        <v>211</v>
      </c>
      <c r="E1640" s="55">
        <v>324.74400000000003</v>
      </c>
    </row>
    <row r="1641" spans="2:5" x14ac:dyDescent="0.3">
      <c r="B1641" t="s">
        <v>919</v>
      </c>
      <c r="C1641" t="s">
        <v>95</v>
      </c>
      <c r="D1641" t="s">
        <v>495</v>
      </c>
      <c r="E1641" s="55">
        <v>324.387</v>
      </c>
    </row>
    <row r="1642" spans="2:5" x14ac:dyDescent="0.3">
      <c r="B1642" t="s">
        <v>919</v>
      </c>
      <c r="C1642" t="s">
        <v>130</v>
      </c>
      <c r="D1642" t="s">
        <v>326</v>
      </c>
      <c r="E1642" s="55">
        <v>324.11</v>
      </c>
    </row>
    <row r="1643" spans="2:5" x14ac:dyDescent="0.3">
      <c r="B1643" t="s">
        <v>919</v>
      </c>
      <c r="C1643" t="s">
        <v>116</v>
      </c>
      <c r="D1643" t="s">
        <v>213</v>
      </c>
      <c r="E1643" s="55">
        <v>324.07600000000002</v>
      </c>
    </row>
    <row r="1644" spans="2:5" x14ac:dyDescent="0.3">
      <c r="B1644" t="s">
        <v>919</v>
      </c>
      <c r="C1644" t="s">
        <v>101</v>
      </c>
      <c r="D1644" t="s">
        <v>444</v>
      </c>
      <c r="E1644" s="55">
        <v>323.88</v>
      </c>
    </row>
    <row r="1645" spans="2:5" x14ac:dyDescent="0.3">
      <c r="B1645" t="s">
        <v>919</v>
      </c>
      <c r="C1645" t="s">
        <v>89</v>
      </c>
      <c r="D1645" t="s">
        <v>877</v>
      </c>
      <c r="E1645" s="55">
        <v>323.10000000000002</v>
      </c>
    </row>
    <row r="1646" spans="2:5" x14ac:dyDescent="0.3">
      <c r="B1646" t="s">
        <v>919</v>
      </c>
      <c r="C1646" t="s">
        <v>94</v>
      </c>
      <c r="D1646" t="s">
        <v>706</v>
      </c>
      <c r="E1646" s="55">
        <v>323.10000000000002</v>
      </c>
    </row>
    <row r="1647" spans="2:5" x14ac:dyDescent="0.3">
      <c r="B1647" t="s">
        <v>919</v>
      </c>
      <c r="C1647" t="s">
        <v>116</v>
      </c>
      <c r="D1647" t="s">
        <v>886</v>
      </c>
      <c r="E1647" s="55">
        <v>322.58999999999997</v>
      </c>
    </row>
    <row r="1648" spans="2:5" x14ac:dyDescent="0.3">
      <c r="B1648" t="s">
        <v>919</v>
      </c>
      <c r="C1648" t="s">
        <v>130</v>
      </c>
      <c r="D1648" t="s">
        <v>697</v>
      </c>
      <c r="E1648" s="55">
        <v>321.56</v>
      </c>
    </row>
    <row r="1649" spans="2:5" x14ac:dyDescent="0.3">
      <c r="B1649" t="s">
        <v>919</v>
      </c>
      <c r="C1649" t="s">
        <v>127</v>
      </c>
      <c r="D1649" t="s">
        <v>793</v>
      </c>
      <c r="E1649" s="55">
        <v>321.39</v>
      </c>
    </row>
    <row r="1650" spans="2:5" x14ac:dyDescent="0.3">
      <c r="B1650" t="s">
        <v>919</v>
      </c>
      <c r="C1650" t="s">
        <v>122</v>
      </c>
      <c r="D1650" t="s">
        <v>196</v>
      </c>
      <c r="E1650" s="55">
        <v>321.24799999999999</v>
      </c>
    </row>
    <row r="1651" spans="2:5" x14ac:dyDescent="0.3">
      <c r="B1651" t="s">
        <v>919</v>
      </c>
      <c r="C1651" t="s">
        <v>127</v>
      </c>
      <c r="D1651" t="s">
        <v>621</v>
      </c>
      <c r="E1651" s="55">
        <v>321.202</v>
      </c>
    </row>
    <row r="1652" spans="2:5" x14ac:dyDescent="0.3">
      <c r="B1652" t="s">
        <v>919</v>
      </c>
      <c r="C1652" t="s">
        <v>89</v>
      </c>
      <c r="D1652" t="s">
        <v>324</v>
      </c>
      <c r="E1652" s="55">
        <v>321.01400000000001</v>
      </c>
    </row>
    <row r="1653" spans="2:5" x14ac:dyDescent="0.3">
      <c r="B1653" t="s">
        <v>919</v>
      </c>
      <c r="C1653" t="s">
        <v>119</v>
      </c>
      <c r="D1653" t="s">
        <v>327</v>
      </c>
      <c r="E1653" s="55">
        <v>320.12599999999998</v>
      </c>
    </row>
    <row r="1654" spans="2:5" x14ac:dyDescent="0.3">
      <c r="B1654" t="s">
        <v>919</v>
      </c>
      <c r="C1654" t="s">
        <v>122</v>
      </c>
      <c r="D1654" t="s">
        <v>215</v>
      </c>
      <c r="E1654" s="55">
        <v>319.98399999999998</v>
      </c>
    </row>
    <row r="1655" spans="2:5" x14ac:dyDescent="0.3">
      <c r="B1655" t="s">
        <v>919</v>
      </c>
      <c r="C1655" t="s">
        <v>121</v>
      </c>
      <c r="D1655" t="s">
        <v>379</v>
      </c>
      <c r="E1655" s="55">
        <v>319.96800000000002</v>
      </c>
    </row>
    <row r="1656" spans="2:5" x14ac:dyDescent="0.3">
      <c r="B1656" t="s">
        <v>919</v>
      </c>
      <c r="C1656" t="s">
        <v>89</v>
      </c>
      <c r="D1656" t="s">
        <v>570</v>
      </c>
      <c r="E1656" s="55">
        <v>319.02</v>
      </c>
    </row>
    <row r="1657" spans="2:5" x14ac:dyDescent="0.3">
      <c r="B1657" t="s">
        <v>919</v>
      </c>
      <c r="C1657" t="s">
        <v>95</v>
      </c>
      <c r="D1657" t="s">
        <v>200</v>
      </c>
      <c r="E1657" s="55">
        <v>318.95999999999998</v>
      </c>
    </row>
    <row r="1658" spans="2:5" x14ac:dyDescent="0.3">
      <c r="B1658" t="s">
        <v>919</v>
      </c>
      <c r="C1658" t="s">
        <v>116</v>
      </c>
      <c r="D1658" t="s">
        <v>270</v>
      </c>
      <c r="E1658" s="55">
        <v>318.95999999999998</v>
      </c>
    </row>
    <row r="1659" spans="2:5" x14ac:dyDescent="0.3">
      <c r="B1659" t="s">
        <v>919</v>
      </c>
      <c r="C1659" t="s">
        <v>121</v>
      </c>
      <c r="D1659" t="s">
        <v>533</v>
      </c>
      <c r="E1659" s="55">
        <v>318.29300000000001</v>
      </c>
    </row>
    <row r="1660" spans="2:5" x14ac:dyDescent="0.3">
      <c r="B1660" t="s">
        <v>919</v>
      </c>
      <c r="C1660" t="s">
        <v>121</v>
      </c>
      <c r="D1660" t="s">
        <v>790</v>
      </c>
      <c r="E1660" s="55">
        <v>317.62400000000002</v>
      </c>
    </row>
    <row r="1661" spans="2:5" x14ac:dyDescent="0.3">
      <c r="B1661" t="s">
        <v>919</v>
      </c>
      <c r="C1661" t="s">
        <v>132</v>
      </c>
      <c r="D1661" t="s">
        <v>625</v>
      </c>
      <c r="E1661" s="55">
        <v>317.48</v>
      </c>
    </row>
    <row r="1662" spans="2:5" x14ac:dyDescent="0.3">
      <c r="B1662" t="s">
        <v>919</v>
      </c>
      <c r="C1662" t="s">
        <v>106</v>
      </c>
      <c r="D1662" t="s">
        <v>486</v>
      </c>
      <c r="E1662" s="55">
        <v>316.32</v>
      </c>
    </row>
    <row r="1663" spans="2:5" x14ac:dyDescent="0.3">
      <c r="B1663" t="s">
        <v>919</v>
      </c>
      <c r="C1663" t="s">
        <v>89</v>
      </c>
      <c r="D1663" t="s">
        <v>566</v>
      </c>
      <c r="E1663" s="55">
        <v>316.274</v>
      </c>
    </row>
    <row r="1664" spans="2:5" x14ac:dyDescent="0.3">
      <c r="B1664" t="s">
        <v>919</v>
      </c>
      <c r="C1664" t="s">
        <v>96</v>
      </c>
      <c r="D1664" t="s">
        <v>370</v>
      </c>
      <c r="E1664" s="55">
        <v>316</v>
      </c>
    </row>
    <row r="1665" spans="2:5" x14ac:dyDescent="0.3">
      <c r="B1665" t="s">
        <v>919</v>
      </c>
      <c r="C1665" t="s">
        <v>127</v>
      </c>
      <c r="D1665" t="s">
        <v>563</v>
      </c>
      <c r="E1665" s="55">
        <v>315.75920000000002</v>
      </c>
    </row>
    <row r="1666" spans="2:5" x14ac:dyDescent="0.3">
      <c r="B1666" t="s">
        <v>919</v>
      </c>
      <c r="C1666" t="s">
        <v>98</v>
      </c>
      <c r="D1666" t="s">
        <v>224</v>
      </c>
      <c r="E1666" s="55">
        <v>314.55</v>
      </c>
    </row>
    <row r="1667" spans="2:5" x14ac:dyDescent="0.3">
      <c r="B1667" t="s">
        <v>919</v>
      </c>
      <c r="C1667" t="s">
        <v>122</v>
      </c>
      <c r="D1667" t="s">
        <v>353</v>
      </c>
      <c r="E1667" s="55">
        <v>314.53199999999998</v>
      </c>
    </row>
    <row r="1668" spans="2:5" x14ac:dyDescent="0.3">
      <c r="B1668" t="s">
        <v>919</v>
      </c>
      <c r="C1668" t="s">
        <v>95</v>
      </c>
      <c r="D1668" t="s">
        <v>720</v>
      </c>
      <c r="E1668" s="55">
        <v>314.39299999999997</v>
      </c>
    </row>
    <row r="1669" spans="2:5" x14ac:dyDescent="0.3">
      <c r="B1669" t="s">
        <v>919</v>
      </c>
      <c r="C1669" t="s">
        <v>116</v>
      </c>
      <c r="D1669" t="s">
        <v>321</v>
      </c>
      <c r="E1669" s="55">
        <v>314.19</v>
      </c>
    </row>
    <row r="1670" spans="2:5" x14ac:dyDescent="0.3">
      <c r="B1670" t="s">
        <v>919</v>
      </c>
      <c r="C1670" t="s">
        <v>122</v>
      </c>
      <c r="D1670" t="s">
        <v>699</v>
      </c>
      <c r="E1670" s="55">
        <v>313.83999999999997</v>
      </c>
    </row>
    <row r="1671" spans="2:5" x14ac:dyDescent="0.3">
      <c r="B1671" t="s">
        <v>919</v>
      </c>
      <c r="C1671" t="s">
        <v>89</v>
      </c>
      <c r="D1671" t="s">
        <v>582</v>
      </c>
      <c r="E1671" s="55">
        <v>312.98200000000003</v>
      </c>
    </row>
    <row r="1672" spans="2:5" x14ac:dyDescent="0.3">
      <c r="B1672" t="s">
        <v>919</v>
      </c>
      <c r="C1672" t="s">
        <v>94</v>
      </c>
      <c r="D1672" t="s">
        <v>297</v>
      </c>
      <c r="E1672" s="55">
        <v>312.89999999999998</v>
      </c>
    </row>
    <row r="1673" spans="2:5" x14ac:dyDescent="0.3">
      <c r="B1673" t="s">
        <v>919</v>
      </c>
      <c r="C1673" t="s">
        <v>89</v>
      </c>
      <c r="D1673" t="s">
        <v>271</v>
      </c>
      <c r="E1673" s="55">
        <v>312.55200000000002</v>
      </c>
    </row>
    <row r="1674" spans="2:5" x14ac:dyDescent="0.3">
      <c r="B1674" t="s">
        <v>919</v>
      </c>
      <c r="C1674" t="s">
        <v>117</v>
      </c>
      <c r="D1674" t="s">
        <v>476</v>
      </c>
      <c r="E1674" s="55">
        <v>312.322</v>
      </c>
    </row>
    <row r="1675" spans="2:5" x14ac:dyDescent="0.3">
      <c r="B1675" t="s">
        <v>919</v>
      </c>
      <c r="C1675" t="s">
        <v>114</v>
      </c>
      <c r="D1675" t="s">
        <v>353</v>
      </c>
      <c r="E1675" s="55">
        <v>311.97000000000003</v>
      </c>
    </row>
    <row r="1676" spans="2:5" x14ac:dyDescent="0.3">
      <c r="B1676" t="s">
        <v>919</v>
      </c>
      <c r="C1676" t="s">
        <v>96</v>
      </c>
      <c r="D1676" t="s">
        <v>301</v>
      </c>
      <c r="E1676" s="55">
        <v>311.95999999999998</v>
      </c>
    </row>
    <row r="1677" spans="2:5" x14ac:dyDescent="0.3">
      <c r="B1677" t="s">
        <v>919</v>
      </c>
      <c r="C1677" t="s">
        <v>116</v>
      </c>
      <c r="D1677" t="s">
        <v>144</v>
      </c>
      <c r="E1677" s="55">
        <v>311.42200000000003</v>
      </c>
    </row>
    <row r="1678" spans="2:5" x14ac:dyDescent="0.3">
      <c r="B1678" t="s">
        <v>919</v>
      </c>
      <c r="C1678" t="s">
        <v>89</v>
      </c>
      <c r="D1678" t="s">
        <v>607</v>
      </c>
      <c r="E1678" s="55">
        <v>310.86</v>
      </c>
    </row>
    <row r="1679" spans="2:5" x14ac:dyDescent="0.3">
      <c r="B1679" t="s">
        <v>919</v>
      </c>
      <c r="C1679" t="s">
        <v>117</v>
      </c>
      <c r="D1679" t="s">
        <v>248</v>
      </c>
      <c r="E1679" s="55">
        <v>310.68799999999999</v>
      </c>
    </row>
    <row r="1680" spans="2:5" x14ac:dyDescent="0.3">
      <c r="B1680" t="s">
        <v>919</v>
      </c>
      <c r="C1680" t="s">
        <v>126</v>
      </c>
      <c r="D1680" t="s">
        <v>433</v>
      </c>
      <c r="E1680" s="55">
        <v>310.52800000000002</v>
      </c>
    </row>
    <row r="1681" spans="2:5" x14ac:dyDescent="0.3">
      <c r="B1681" t="s">
        <v>919</v>
      </c>
      <c r="C1681" t="s">
        <v>116</v>
      </c>
      <c r="D1681" t="s">
        <v>391</v>
      </c>
      <c r="E1681" s="55">
        <v>310.36399999999998</v>
      </c>
    </row>
    <row r="1682" spans="2:5" x14ac:dyDescent="0.3">
      <c r="B1682" t="s">
        <v>919</v>
      </c>
      <c r="C1682" t="s">
        <v>94</v>
      </c>
      <c r="D1682" t="s">
        <v>143</v>
      </c>
      <c r="E1682" s="55">
        <v>309.59199999999998</v>
      </c>
    </row>
    <row r="1683" spans="2:5" x14ac:dyDescent="0.3">
      <c r="B1683" t="s">
        <v>919</v>
      </c>
      <c r="C1683" t="s">
        <v>53</v>
      </c>
      <c r="D1683" t="s">
        <v>843</v>
      </c>
      <c r="E1683" s="55">
        <v>308.60000000000002</v>
      </c>
    </row>
    <row r="1684" spans="2:5" x14ac:dyDescent="0.3">
      <c r="B1684" t="s">
        <v>919</v>
      </c>
      <c r="C1684" t="s">
        <v>87</v>
      </c>
      <c r="D1684" t="s">
        <v>398</v>
      </c>
      <c r="E1684" s="55">
        <v>307.92</v>
      </c>
    </row>
    <row r="1685" spans="2:5" x14ac:dyDescent="0.3">
      <c r="B1685" t="s">
        <v>919</v>
      </c>
      <c r="C1685" t="s">
        <v>87</v>
      </c>
      <c r="D1685" t="s">
        <v>192</v>
      </c>
      <c r="E1685" s="55">
        <v>307.77600000000001</v>
      </c>
    </row>
    <row r="1686" spans="2:5" x14ac:dyDescent="0.3">
      <c r="B1686" t="s">
        <v>919</v>
      </c>
      <c r="C1686" t="s">
        <v>97</v>
      </c>
      <c r="D1686" t="s">
        <v>704</v>
      </c>
      <c r="E1686" s="55">
        <v>307.74</v>
      </c>
    </row>
    <row r="1687" spans="2:5" x14ac:dyDescent="0.3">
      <c r="B1687" t="s">
        <v>919</v>
      </c>
      <c r="C1687" t="s">
        <v>89</v>
      </c>
      <c r="D1687" t="s">
        <v>356</v>
      </c>
      <c r="E1687" s="55">
        <v>307.666</v>
      </c>
    </row>
    <row r="1688" spans="2:5" x14ac:dyDescent="0.3">
      <c r="B1688" t="s">
        <v>919</v>
      </c>
      <c r="C1688" t="s">
        <v>126</v>
      </c>
      <c r="D1688" t="s">
        <v>274</v>
      </c>
      <c r="E1688" s="55">
        <v>307.536</v>
      </c>
    </row>
    <row r="1689" spans="2:5" x14ac:dyDescent="0.3">
      <c r="B1689" t="s">
        <v>919</v>
      </c>
      <c r="C1689" t="s">
        <v>89</v>
      </c>
      <c r="D1689" t="s">
        <v>256</v>
      </c>
      <c r="E1689" s="55">
        <v>307.45</v>
      </c>
    </row>
    <row r="1690" spans="2:5" x14ac:dyDescent="0.3">
      <c r="B1690" t="s">
        <v>919</v>
      </c>
      <c r="C1690" t="s">
        <v>127</v>
      </c>
      <c r="D1690" t="s">
        <v>429</v>
      </c>
      <c r="E1690" s="55">
        <v>307.16800000000001</v>
      </c>
    </row>
    <row r="1691" spans="2:5" x14ac:dyDescent="0.3">
      <c r="B1691" t="s">
        <v>919</v>
      </c>
      <c r="C1691" t="s">
        <v>89</v>
      </c>
      <c r="D1691" t="s">
        <v>917</v>
      </c>
      <c r="E1691" s="55">
        <v>306.2</v>
      </c>
    </row>
    <row r="1692" spans="2:5" x14ac:dyDescent="0.3">
      <c r="B1692" t="s">
        <v>919</v>
      </c>
      <c r="C1692" t="s">
        <v>89</v>
      </c>
      <c r="D1692" t="s">
        <v>338</v>
      </c>
      <c r="E1692" s="55">
        <v>305.49599999999998</v>
      </c>
    </row>
    <row r="1693" spans="2:5" x14ac:dyDescent="0.3">
      <c r="B1693" t="s">
        <v>919</v>
      </c>
      <c r="C1693" t="s">
        <v>117</v>
      </c>
      <c r="D1693" t="s">
        <v>694</v>
      </c>
      <c r="E1693" s="55">
        <v>305.24799999999999</v>
      </c>
    </row>
    <row r="1694" spans="2:5" x14ac:dyDescent="0.3">
      <c r="B1694" t="s">
        <v>919</v>
      </c>
      <c r="C1694" t="s">
        <v>89</v>
      </c>
      <c r="D1694" t="s">
        <v>578</v>
      </c>
      <c r="E1694" s="55">
        <v>304.58600000000001</v>
      </c>
    </row>
    <row r="1695" spans="2:5" x14ac:dyDescent="0.3">
      <c r="B1695" t="s">
        <v>919</v>
      </c>
      <c r="C1695" t="s">
        <v>127</v>
      </c>
      <c r="D1695" t="s">
        <v>683</v>
      </c>
      <c r="E1695" s="55">
        <v>304.22399999999999</v>
      </c>
    </row>
    <row r="1696" spans="2:5" x14ac:dyDescent="0.3">
      <c r="B1696" t="s">
        <v>919</v>
      </c>
      <c r="C1696" t="s">
        <v>122</v>
      </c>
      <c r="D1696" t="s">
        <v>308</v>
      </c>
      <c r="E1696" s="55">
        <v>303.92</v>
      </c>
    </row>
    <row r="1697" spans="2:5" x14ac:dyDescent="0.3">
      <c r="B1697" t="s">
        <v>919</v>
      </c>
      <c r="C1697" t="s">
        <v>127</v>
      </c>
      <c r="D1697" t="s">
        <v>189</v>
      </c>
      <c r="E1697" s="55">
        <v>303.92</v>
      </c>
    </row>
    <row r="1698" spans="2:5" x14ac:dyDescent="0.3">
      <c r="B1698" t="s">
        <v>919</v>
      </c>
      <c r="C1698" t="s">
        <v>94</v>
      </c>
      <c r="D1698" t="s">
        <v>488</v>
      </c>
      <c r="E1698" s="55">
        <v>303.54399999999998</v>
      </c>
    </row>
    <row r="1699" spans="2:5" x14ac:dyDescent="0.3">
      <c r="B1699" t="s">
        <v>919</v>
      </c>
      <c r="C1699" t="s">
        <v>127</v>
      </c>
      <c r="D1699" t="s">
        <v>537</v>
      </c>
      <c r="E1699" s="55">
        <v>303.37200000000001</v>
      </c>
    </row>
    <row r="1700" spans="2:5" x14ac:dyDescent="0.3">
      <c r="B1700" t="s">
        <v>919</v>
      </c>
      <c r="C1700" t="s">
        <v>126</v>
      </c>
      <c r="D1700" t="s">
        <v>336</v>
      </c>
      <c r="E1700" s="55">
        <v>303.32</v>
      </c>
    </row>
    <row r="1701" spans="2:5" x14ac:dyDescent="0.3">
      <c r="B1701" t="s">
        <v>919</v>
      </c>
      <c r="C1701" t="s">
        <v>115</v>
      </c>
      <c r="D1701" t="s">
        <v>333</v>
      </c>
      <c r="E1701" s="55">
        <v>302.37599999999998</v>
      </c>
    </row>
    <row r="1702" spans="2:5" x14ac:dyDescent="0.3">
      <c r="B1702" t="s">
        <v>919</v>
      </c>
      <c r="C1702" t="s">
        <v>117</v>
      </c>
      <c r="D1702" t="s">
        <v>593</v>
      </c>
      <c r="E1702" s="55">
        <v>302.37599999999998</v>
      </c>
    </row>
    <row r="1703" spans="2:5" x14ac:dyDescent="0.3">
      <c r="B1703" t="s">
        <v>919</v>
      </c>
      <c r="C1703" t="s">
        <v>88</v>
      </c>
      <c r="D1703" t="s">
        <v>635</v>
      </c>
      <c r="E1703" s="55">
        <v>301.95999999999998</v>
      </c>
    </row>
    <row r="1704" spans="2:5" x14ac:dyDescent="0.3">
      <c r="B1704" t="s">
        <v>919</v>
      </c>
      <c r="C1704" t="s">
        <v>105</v>
      </c>
      <c r="D1704" t="s">
        <v>729</v>
      </c>
      <c r="E1704" s="55">
        <v>301.95999999999998</v>
      </c>
    </row>
    <row r="1705" spans="2:5" x14ac:dyDescent="0.3">
      <c r="B1705" t="s">
        <v>919</v>
      </c>
      <c r="C1705" t="s">
        <v>124</v>
      </c>
      <c r="D1705" t="s">
        <v>723</v>
      </c>
      <c r="E1705" s="55">
        <v>301.95999999999998</v>
      </c>
    </row>
    <row r="1706" spans="2:5" x14ac:dyDescent="0.3">
      <c r="B1706" t="s">
        <v>919</v>
      </c>
      <c r="C1706" t="s">
        <v>127</v>
      </c>
      <c r="D1706" t="s">
        <v>728</v>
      </c>
      <c r="E1706" s="55">
        <v>301.74200000000002</v>
      </c>
    </row>
    <row r="1707" spans="2:5" x14ac:dyDescent="0.3">
      <c r="B1707" t="s">
        <v>919</v>
      </c>
      <c r="C1707" t="s">
        <v>122</v>
      </c>
      <c r="D1707" t="s">
        <v>358</v>
      </c>
      <c r="E1707" s="55">
        <v>299.964</v>
      </c>
    </row>
    <row r="1708" spans="2:5" x14ac:dyDescent="0.3">
      <c r="B1708" t="s">
        <v>919</v>
      </c>
      <c r="C1708" t="s">
        <v>91</v>
      </c>
      <c r="D1708" t="s">
        <v>778</v>
      </c>
      <c r="E1708" s="55">
        <v>299.95999999999998</v>
      </c>
    </row>
    <row r="1709" spans="2:5" x14ac:dyDescent="0.3">
      <c r="B1709" t="s">
        <v>919</v>
      </c>
      <c r="C1709" t="s">
        <v>106</v>
      </c>
      <c r="D1709" t="s">
        <v>276</v>
      </c>
      <c r="E1709" s="55">
        <v>299.89999999999998</v>
      </c>
    </row>
    <row r="1710" spans="2:5" x14ac:dyDescent="0.3">
      <c r="B1710" t="s">
        <v>919</v>
      </c>
      <c r="C1710" t="s">
        <v>89</v>
      </c>
      <c r="D1710" t="s">
        <v>439</v>
      </c>
      <c r="E1710" s="55">
        <v>299.76400000000001</v>
      </c>
    </row>
    <row r="1711" spans="2:5" x14ac:dyDescent="0.3">
      <c r="B1711" t="s">
        <v>919</v>
      </c>
      <c r="C1711" t="s">
        <v>92</v>
      </c>
      <c r="D1711" t="s">
        <v>265</v>
      </c>
      <c r="E1711" s="55">
        <v>299.52</v>
      </c>
    </row>
    <row r="1712" spans="2:5" x14ac:dyDescent="0.3">
      <c r="B1712" t="s">
        <v>919</v>
      </c>
      <c r="C1712" t="s">
        <v>116</v>
      </c>
      <c r="D1712" t="s">
        <v>188</v>
      </c>
      <c r="E1712" s="55">
        <v>299.452</v>
      </c>
    </row>
    <row r="1713" spans="2:5" x14ac:dyDescent="0.3">
      <c r="B1713" t="s">
        <v>919</v>
      </c>
      <c r="C1713" t="s">
        <v>96</v>
      </c>
      <c r="D1713" t="s">
        <v>407</v>
      </c>
      <c r="E1713" s="55">
        <v>299.07</v>
      </c>
    </row>
    <row r="1714" spans="2:5" x14ac:dyDescent="0.3">
      <c r="B1714" t="s">
        <v>919</v>
      </c>
      <c r="C1714" t="s">
        <v>86</v>
      </c>
      <c r="D1714" t="s">
        <v>517</v>
      </c>
      <c r="E1714" s="55">
        <v>298.83</v>
      </c>
    </row>
    <row r="1715" spans="2:5" x14ac:dyDescent="0.3">
      <c r="B1715" t="s">
        <v>919</v>
      </c>
      <c r="C1715" t="s">
        <v>98</v>
      </c>
      <c r="D1715" t="s">
        <v>421</v>
      </c>
      <c r="E1715" s="55">
        <v>298.464</v>
      </c>
    </row>
    <row r="1716" spans="2:5" x14ac:dyDescent="0.3">
      <c r="B1716" t="s">
        <v>919</v>
      </c>
      <c r="C1716" t="s">
        <v>127</v>
      </c>
      <c r="D1716" t="s">
        <v>417</v>
      </c>
      <c r="E1716" s="55">
        <v>298.11599999999999</v>
      </c>
    </row>
    <row r="1717" spans="2:5" x14ac:dyDescent="0.3">
      <c r="B1717" t="s">
        <v>919</v>
      </c>
      <c r="C1717" t="s">
        <v>119</v>
      </c>
      <c r="D1717" t="s">
        <v>464</v>
      </c>
      <c r="E1717" s="55">
        <v>296.952</v>
      </c>
    </row>
    <row r="1718" spans="2:5" x14ac:dyDescent="0.3">
      <c r="B1718" t="s">
        <v>919</v>
      </c>
      <c r="C1718" t="s">
        <v>89</v>
      </c>
      <c r="D1718" t="s">
        <v>266</v>
      </c>
      <c r="E1718" s="55">
        <v>296.88</v>
      </c>
    </row>
    <row r="1719" spans="2:5" x14ac:dyDescent="0.3">
      <c r="B1719" t="s">
        <v>919</v>
      </c>
      <c r="C1719" t="s">
        <v>116</v>
      </c>
      <c r="D1719" t="s">
        <v>861</v>
      </c>
      <c r="E1719" s="55">
        <v>296.71199999999999</v>
      </c>
    </row>
    <row r="1720" spans="2:5" x14ac:dyDescent="0.3">
      <c r="B1720" t="s">
        <v>919</v>
      </c>
      <c r="C1720" t="s">
        <v>127</v>
      </c>
      <c r="D1720" t="s">
        <v>400</v>
      </c>
      <c r="E1720" s="55">
        <v>296.66800000000001</v>
      </c>
    </row>
    <row r="1721" spans="2:5" x14ac:dyDescent="0.3">
      <c r="B1721" t="s">
        <v>919</v>
      </c>
      <c r="C1721" t="s">
        <v>109</v>
      </c>
      <c r="D1721" t="s">
        <v>672</v>
      </c>
      <c r="E1721" s="55">
        <v>296.51</v>
      </c>
    </row>
    <row r="1722" spans="2:5" x14ac:dyDescent="0.3">
      <c r="B1722" t="s">
        <v>919</v>
      </c>
      <c r="C1722" t="s">
        <v>127</v>
      </c>
      <c r="D1722" t="s">
        <v>270</v>
      </c>
      <c r="E1722" s="55">
        <v>296.02199999999999</v>
      </c>
    </row>
    <row r="1723" spans="2:5" x14ac:dyDescent="0.3">
      <c r="B1723" t="s">
        <v>919</v>
      </c>
      <c r="C1723" t="s">
        <v>98</v>
      </c>
      <c r="D1723" t="s">
        <v>640</v>
      </c>
      <c r="E1723" s="55">
        <v>295.96800000000002</v>
      </c>
    </row>
    <row r="1724" spans="2:5" x14ac:dyDescent="0.3">
      <c r="B1724" t="s">
        <v>919</v>
      </c>
      <c r="C1724" t="s">
        <v>116</v>
      </c>
      <c r="D1724" t="s">
        <v>652</v>
      </c>
      <c r="E1724" s="55">
        <v>295.654</v>
      </c>
    </row>
    <row r="1725" spans="2:5" x14ac:dyDescent="0.3">
      <c r="B1725" t="s">
        <v>919</v>
      </c>
      <c r="C1725" t="s">
        <v>119</v>
      </c>
      <c r="D1725" t="s">
        <v>897</v>
      </c>
      <c r="E1725" s="55">
        <v>295.39999999999998</v>
      </c>
    </row>
    <row r="1726" spans="2:5" x14ac:dyDescent="0.3">
      <c r="B1726" t="s">
        <v>919</v>
      </c>
      <c r="C1726" t="s">
        <v>128</v>
      </c>
      <c r="D1726" t="s">
        <v>380</v>
      </c>
      <c r="E1726" s="55">
        <v>295.05599999999998</v>
      </c>
    </row>
    <row r="1727" spans="2:5" x14ac:dyDescent="0.3">
      <c r="B1727" t="s">
        <v>919</v>
      </c>
      <c r="C1727" t="s">
        <v>89</v>
      </c>
      <c r="D1727" t="s">
        <v>730</v>
      </c>
      <c r="E1727" s="55">
        <v>294.72000000000003</v>
      </c>
    </row>
    <row r="1728" spans="2:5" x14ac:dyDescent="0.3">
      <c r="B1728" t="s">
        <v>919</v>
      </c>
      <c r="C1728" t="s">
        <v>113</v>
      </c>
      <c r="D1728" t="s">
        <v>509</v>
      </c>
      <c r="E1728" s="55">
        <v>292.82</v>
      </c>
    </row>
    <row r="1729" spans="2:5" x14ac:dyDescent="0.3">
      <c r="B1729" t="s">
        <v>919</v>
      </c>
      <c r="C1729" t="s">
        <v>89</v>
      </c>
      <c r="D1729" t="s">
        <v>138</v>
      </c>
      <c r="E1729" s="55">
        <v>292.79599999999999</v>
      </c>
    </row>
    <row r="1730" spans="2:5" x14ac:dyDescent="0.3">
      <c r="B1730" t="s">
        <v>919</v>
      </c>
      <c r="C1730" t="s">
        <v>116</v>
      </c>
      <c r="D1730" t="s">
        <v>298</v>
      </c>
      <c r="E1730" s="55">
        <v>292.32</v>
      </c>
    </row>
    <row r="1731" spans="2:5" x14ac:dyDescent="0.3">
      <c r="B1731" t="s">
        <v>919</v>
      </c>
      <c r="C1731" t="s">
        <v>120</v>
      </c>
      <c r="D1731" t="s">
        <v>228</v>
      </c>
      <c r="E1731" s="55">
        <v>291.95999999999998</v>
      </c>
    </row>
    <row r="1732" spans="2:5" x14ac:dyDescent="0.3">
      <c r="B1732" t="s">
        <v>919</v>
      </c>
      <c r="C1732" t="s">
        <v>53</v>
      </c>
      <c r="D1732" t="s">
        <v>808</v>
      </c>
      <c r="E1732" s="55">
        <v>291.85000000000002</v>
      </c>
    </row>
    <row r="1733" spans="2:5" x14ac:dyDescent="0.3">
      <c r="B1733" t="s">
        <v>919</v>
      </c>
      <c r="C1733" t="s">
        <v>101</v>
      </c>
      <c r="D1733" t="s">
        <v>183</v>
      </c>
      <c r="E1733" s="55">
        <v>291.74</v>
      </c>
    </row>
    <row r="1734" spans="2:5" x14ac:dyDescent="0.3">
      <c r="B1734" t="s">
        <v>919</v>
      </c>
      <c r="C1734" t="s">
        <v>89</v>
      </c>
      <c r="D1734" t="s">
        <v>206</v>
      </c>
      <c r="E1734" s="55">
        <v>291.08</v>
      </c>
    </row>
    <row r="1735" spans="2:5" x14ac:dyDescent="0.3">
      <c r="B1735" t="s">
        <v>919</v>
      </c>
      <c r="C1735" t="s">
        <v>130</v>
      </c>
      <c r="D1735" t="s">
        <v>220</v>
      </c>
      <c r="E1735" s="55">
        <v>290.98</v>
      </c>
    </row>
    <row r="1736" spans="2:5" x14ac:dyDescent="0.3">
      <c r="B1736" t="s">
        <v>919</v>
      </c>
      <c r="C1736" t="s">
        <v>119</v>
      </c>
      <c r="D1736" t="s">
        <v>638</v>
      </c>
      <c r="E1736" s="55">
        <v>290.78100000000001</v>
      </c>
    </row>
    <row r="1737" spans="2:5" x14ac:dyDescent="0.3">
      <c r="B1737" t="s">
        <v>919</v>
      </c>
      <c r="C1737" t="s">
        <v>98</v>
      </c>
      <c r="D1737" t="s">
        <v>745</v>
      </c>
      <c r="E1737" s="55">
        <v>288.06</v>
      </c>
    </row>
    <row r="1738" spans="2:5" x14ac:dyDescent="0.3">
      <c r="B1738" t="s">
        <v>919</v>
      </c>
      <c r="C1738" t="s">
        <v>119</v>
      </c>
      <c r="D1738" t="s">
        <v>81</v>
      </c>
      <c r="E1738" s="55">
        <v>288</v>
      </c>
    </row>
    <row r="1739" spans="2:5" x14ac:dyDescent="0.3">
      <c r="B1739" t="s">
        <v>919</v>
      </c>
      <c r="C1739" t="s">
        <v>95</v>
      </c>
      <c r="D1739" t="s">
        <v>329</v>
      </c>
      <c r="E1739" s="55">
        <v>287.42399999999998</v>
      </c>
    </row>
    <row r="1740" spans="2:5" x14ac:dyDescent="0.3">
      <c r="B1740" t="s">
        <v>919</v>
      </c>
      <c r="C1740" t="s">
        <v>107</v>
      </c>
      <c r="D1740" t="s">
        <v>271</v>
      </c>
      <c r="E1740" s="55">
        <v>286.87</v>
      </c>
    </row>
    <row r="1741" spans="2:5" x14ac:dyDescent="0.3">
      <c r="B1741" t="s">
        <v>919</v>
      </c>
      <c r="C1741" t="s">
        <v>114</v>
      </c>
      <c r="D1741" t="s">
        <v>570</v>
      </c>
      <c r="E1741" s="55">
        <v>286.79000000000002</v>
      </c>
    </row>
    <row r="1742" spans="2:5" x14ac:dyDescent="0.3">
      <c r="B1742" t="s">
        <v>919</v>
      </c>
      <c r="C1742" t="s">
        <v>89</v>
      </c>
      <c r="D1742" t="s">
        <v>437</v>
      </c>
      <c r="E1742" s="55">
        <v>286.7</v>
      </c>
    </row>
    <row r="1743" spans="2:5" x14ac:dyDescent="0.3">
      <c r="B1743" t="s">
        <v>919</v>
      </c>
      <c r="C1743" t="s">
        <v>89</v>
      </c>
      <c r="D1743" t="s">
        <v>791</v>
      </c>
      <c r="E1743" s="55">
        <v>286.48500000000001</v>
      </c>
    </row>
    <row r="1744" spans="2:5" x14ac:dyDescent="0.3">
      <c r="B1744" t="s">
        <v>919</v>
      </c>
      <c r="C1744" t="s">
        <v>98</v>
      </c>
      <c r="D1744" t="s">
        <v>862</v>
      </c>
      <c r="E1744" s="55">
        <v>286.39999999999998</v>
      </c>
    </row>
    <row r="1745" spans="2:5" x14ac:dyDescent="0.3">
      <c r="B1745" t="s">
        <v>919</v>
      </c>
      <c r="C1745" t="s">
        <v>89</v>
      </c>
      <c r="D1745" t="s">
        <v>184</v>
      </c>
      <c r="E1745" s="55">
        <v>286.36799999999999</v>
      </c>
    </row>
    <row r="1746" spans="2:5" x14ac:dyDescent="0.3">
      <c r="B1746" t="s">
        <v>919</v>
      </c>
      <c r="C1746" t="s">
        <v>122</v>
      </c>
      <c r="D1746" t="s">
        <v>651</v>
      </c>
      <c r="E1746" s="55">
        <v>286.34399999999999</v>
      </c>
    </row>
    <row r="1747" spans="2:5" x14ac:dyDescent="0.3">
      <c r="B1747" t="s">
        <v>919</v>
      </c>
      <c r="C1747" t="s">
        <v>116</v>
      </c>
      <c r="D1747" t="s">
        <v>472</v>
      </c>
      <c r="E1747" s="55">
        <v>286.14</v>
      </c>
    </row>
    <row r="1748" spans="2:5" x14ac:dyDescent="0.3">
      <c r="B1748" t="s">
        <v>919</v>
      </c>
      <c r="C1748" t="s">
        <v>122</v>
      </c>
      <c r="D1748" t="s">
        <v>449</v>
      </c>
      <c r="E1748" s="55">
        <v>285.57600000000002</v>
      </c>
    </row>
    <row r="1749" spans="2:5" x14ac:dyDescent="0.3">
      <c r="B1749" t="s">
        <v>919</v>
      </c>
      <c r="C1749" t="s">
        <v>89</v>
      </c>
      <c r="D1749" t="s">
        <v>196</v>
      </c>
      <c r="E1749" s="55">
        <v>284.98399999999998</v>
      </c>
    </row>
    <row r="1750" spans="2:5" x14ac:dyDescent="0.3">
      <c r="B1750" t="s">
        <v>919</v>
      </c>
      <c r="C1750" t="s">
        <v>126</v>
      </c>
      <c r="D1750" t="s">
        <v>851</v>
      </c>
      <c r="E1750" s="55">
        <v>284.44</v>
      </c>
    </row>
    <row r="1751" spans="2:5" x14ac:dyDescent="0.3">
      <c r="B1751" t="s">
        <v>919</v>
      </c>
      <c r="C1751" t="s">
        <v>130</v>
      </c>
      <c r="D1751" t="s">
        <v>560</v>
      </c>
      <c r="E1751" s="55">
        <v>284.02999999999997</v>
      </c>
    </row>
    <row r="1752" spans="2:5" x14ac:dyDescent="0.3">
      <c r="B1752" t="s">
        <v>919</v>
      </c>
      <c r="C1752" t="s">
        <v>116</v>
      </c>
      <c r="D1752" t="s">
        <v>690</v>
      </c>
      <c r="E1752" s="55">
        <v>283.774</v>
      </c>
    </row>
    <row r="1753" spans="2:5" x14ac:dyDescent="0.3">
      <c r="B1753" t="s">
        <v>919</v>
      </c>
      <c r="C1753" t="s">
        <v>105</v>
      </c>
      <c r="D1753" t="s">
        <v>423</v>
      </c>
      <c r="E1753" s="55">
        <v>283.45999999999998</v>
      </c>
    </row>
    <row r="1754" spans="2:5" x14ac:dyDescent="0.3">
      <c r="B1754" t="s">
        <v>919</v>
      </c>
      <c r="C1754" t="s">
        <v>53</v>
      </c>
      <c r="D1754" t="s">
        <v>776</v>
      </c>
      <c r="E1754" s="55">
        <v>283.18</v>
      </c>
    </row>
    <row r="1755" spans="2:5" x14ac:dyDescent="0.3">
      <c r="B1755" t="s">
        <v>919</v>
      </c>
      <c r="C1755" t="s">
        <v>98</v>
      </c>
      <c r="D1755" t="s">
        <v>434</v>
      </c>
      <c r="E1755" s="55">
        <v>282.68799999999999</v>
      </c>
    </row>
    <row r="1756" spans="2:5" x14ac:dyDescent="0.3">
      <c r="B1756" t="s">
        <v>919</v>
      </c>
      <c r="C1756" t="s">
        <v>119</v>
      </c>
      <c r="D1756" t="s">
        <v>303</v>
      </c>
      <c r="E1756" s="55">
        <v>282.31599999999997</v>
      </c>
    </row>
    <row r="1757" spans="2:5" x14ac:dyDescent="0.3">
      <c r="B1757" t="s">
        <v>919</v>
      </c>
      <c r="C1757" t="s">
        <v>94</v>
      </c>
      <c r="D1757" t="s">
        <v>216</v>
      </c>
      <c r="E1757" s="55">
        <v>281.916</v>
      </c>
    </row>
    <row r="1758" spans="2:5" x14ac:dyDescent="0.3">
      <c r="B1758" t="s">
        <v>919</v>
      </c>
      <c r="C1758" t="s">
        <v>122</v>
      </c>
      <c r="D1758" t="s">
        <v>826</v>
      </c>
      <c r="E1758" s="55">
        <v>281.85199999999998</v>
      </c>
    </row>
    <row r="1759" spans="2:5" x14ac:dyDescent="0.3">
      <c r="B1759" t="s">
        <v>919</v>
      </c>
      <c r="C1759" t="s">
        <v>105</v>
      </c>
      <c r="D1759" t="s">
        <v>483</v>
      </c>
      <c r="E1759" s="55">
        <v>281.16000000000003</v>
      </c>
    </row>
    <row r="1760" spans="2:5" x14ac:dyDescent="0.3">
      <c r="B1760" t="s">
        <v>919</v>
      </c>
      <c r="C1760" t="s">
        <v>128</v>
      </c>
      <c r="D1760" t="s">
        <v>488</v>
      </c>
      <c r="E1760" s="55">
        <v>280.27600000000001</v>
      </c>
    </row>
    <row r="1761" spans="2:5" x14ac:dyDescent="0.3">
      <c r="B1761" t="s">
        <v>919</v>
      </c>
      <c r="C1761" t="s">
        <v>127</v>
      </c>
      <c r="D1761" t="s">
        <v>651</v>
      </c>
      <c r="E1761" s="55">
        <v>279.94400000000002</v>
      </c>
    </row>
    <row r="1762" spans="2:5" x14ac:dyDescent="0.3">
      <c r="B1762" t="s">
        <v>919</v>
      </c>
      <c r="C1762" t="s">
        <v>100</v>
      </c>
      <c r="D1762" t="s">
        <v>442</v>
      </c>
      <c r="E1762" s="55">
        <v>279.89999999999998</v>
      </c>
    </row>
    <row r="1763" spans="2:5" x14ac:dyDescent="0.3">
      <c r="B1763" t="s">
        <v>919</v>
      </c>
      <c r="C1763" t="s">
        <v>116</v>
      </c>
      <c r="D1763" t="s">
        <v>444</v>
      </c>
      <c r="E1763" s="55">
        <v>279.86</v>
      </c>
    </row>
    <row r="1764" spans="2:5" x14ac:dyDescent="0.3">
      <c r="B1764" t="s">
        <v>919</v>
      </c>
      <c r="C1764" t="s">
        <v>119</v>
      </c>
      <c r="D1764" t="s">
        <v>799</v>
      </c>
      <c r="E1764" s="55">
        <v>279.00400000000002</v>
      </c>
    </row>
    <row r="1765" spans="2:5" x14ac:dyDescent="0.3">
      <c r="B1765" t="s">
        <v>919</v>
      </c>
      <c r="C1765" t="s">
        <v>99</v>
      </c>
      <c r="D1765" t="s">
        <v>881</v>
      </c>
      <c r="E1765" s="55">
        <v>278.39999999999998</v>
      </c>
    </row>
    <row r="1766" spans="2:5" x14ac:dyDescent="0.3">
      <c r="B1766" t="s">
        <v>919</v>
      </c>
      <c r="C1766" t="s">
        <v>89</v>
      </c>
      <c r="D1766" t="s">
        <v>833</v>
      </c>
      <c r="E1766" s="55">
        <v>278.11</v>
      </c>
    </row>
    <row r="1767" spans="2:5" x14ac:dyDescent="0.3">
      <c r="B1767" t="s">
        <v>919</v>
      </c>
      <c r="C1767" t="s">
        <v>94</v>
      </c>
      <c r="D1767" t="s">
        <v>520</v>
      </c>
      <c r="E1767" s="55">
        <v>277.63400000000001</v>
      </c>
    </row>
    <row r="1768" spans="2:5" x14ac:dyDescent="0.3">
      <c r="B1768" t="s">
        <v>919</v>
      </c>
      <c r="C1768" t="s">
        <v>95</v>
      </c>
      <c r="D1768" t="s">
        <v>345</v>
      </c>
      <c r="E1768" s="55">
        <v>277.63200000000001</v>
      </c>
    </row>
    <row r="1769" spans="2:5" x14ac:dyDescent="0.3">
      <c r="B1769" t="s">
        <v>919</v>
      </c>
      <c r="C1769" t="s">
        <v>121</v>
      </c>
      <c r="D1769" t="s">
        <v>336</v>
      </c>
      <c r="E1769" s="55">
        <v>277.5</v>
      </c>
    </row>
    <row r="1770" spans="2:5" x14ac:dyDescent="0.3">
      <c r="B1770" t="s">
        <v>919</v>
      </c>
      <c r="C1770" t="s">
        <v>106</v>
      </c>
      <c r="D1770" t="s">
        <v>779</v>
      </c>
      <c r="E1770" s="55">
        <v>275.64999999999998</v>
      </c>
    </row>
    <row r="1771" spans="2:5" x14ac:dyDescent="0.3">
      <c r="B1771" t="s">
        <v>919</v>
      </c>
      <c r="C1771" t="s">
        <v>98</v>
      </c>
      <c r="D1771" t="s">
        <v>673</v>
      </c>
      <c r="E1771" s="55">
        <v>275.36799999999999</v>
      </c>
    </row>
    <row r="1772" spans="2:5" x14ac:dyDescent="0.3">
      <c r="B1772" t="s">
        <v>919</v>
      </c>
      <c r="C1772" t="s">
        <v>89</v>
      </c>
      <c r="D1772" t="s">
        <v>621</v>
      </c>
      <c r="E1772" s="55">
        <v>275.29000000000002</v>
      </c>
    </row>
    <row r="1773" spans="2:5" x14ac:dyDescent="0.3">
      <c r="B1773" t="s">
        <v>919</v>
      </c>
      <c r="C1773" t="s">
        <v>127</v>
      </c>
      <c r="D1773" t="s">
        <v>777</v>
      </c>
      <c r="E1773" s="55">
        <v>275.05799999999999</v>
      </c>
    </row>
    <row r="1774" spans="2:5" x14ac:dyDescent="0.3">
      <c r="B1774" t="s">
        <v>919</v>
      </c>
      <c r="C1774" t="s">
        <v>94</v>
      </c>
      <c r="D1774" t="s">
        <v>761</v>
      </c>
      <c r="E1774" s="55">
        <v>274.85599999999999</v>
      </c>
    </row>
    <row r="1775" spans="2:5" x14ac:dyDescent="0.3">
      <c r="B1775" t="s">
        <v>919</v>
      </c>
      <c r="C1775" t="s">
        <v>122</v>
      </c>
      <c r="D1775" t="s">
        <v>226</v>
      </c>
      <c r="E1775" s="55">
        <v>274.49099999999999</v>
      </c>
    </row>
    <row r="1776" spans="2:5" x14ac:dyDescent="0.3">
      <c r="B1776" t="s">
        <v>919</v>
      </c>
      <c r="C1776" t="s">
        <v>104</v>
      </c>
      <c r="D1776" t="s">
        <v>565</v>
      </c>
      <c r="E1776" s="55">
        <v>274.2</v>
      </c>
    </row>
    <row r="1777" spans="2:5" x14ac:dyDescent="0.3">
      <c r="B1777" t="s">
        <v>919</v>
      </c>
      <c r="C1777" t="s">
        <v>98</v>
      </c>
      <c r="D1777" t="s">
        <v>712</v>
      </c>
      <c r="E1777" s="55">
        <v>274.096</v>
      </c>
    </row>
    <row r="1778" spans="2:5" x14ac:dyDescent="0.3">
      <c r="B1778" t="s">
        <v>919</v>
      </c>
      <c r="C1778" t="s">
        <v>127</v>
      </c>
      <c r="D1778" t="s">
        <v>599</v>
      </c>
      <c r="E1778" s="55">
        <v>274.048</v>
      </c>
    </row>
    <row r="1779" spans="2:5" x14ac:dyDescent="0.3">
      <c r="B1779" t="s">
        <v>919</v>
      </c>
      <c r="C1779" t="s">
        <v>89</v>
      </c>
      <c r="D1779" t="s">
        <v>501</v>
      </c>
      <c r="E1779" s="55">
        <v>274.01600000000002</v>
      </c>
    </row>
    <row r="1780" spans="2:5" x14ac:dyDescent="0.3">
      <c r="B1780" t="s">
        <v>919</v>
      </c>
      <c r="C1780" t="s">
        <v>100</v>
      </c>
      <c r="D1780" t="s">
        <v>764</v>
      </c>
      <c r="E1780" s="55">
        <v>273.95999999999998</v>
      </c>
    </row>
    <row r="1781" spans="2:5" x14ac:dyDescent="0.3">
      <c r="B1781" t="s">
        <v>919</v>
      </c>
      <c r="C1781" t="s">
        <v>106</v>
      </c>
      <c r="D1781" t="s">
        <v>351</v>
      </c>
      <c r="E1781" s="55">
        <v>273.76</v>
      </c>
    </row>
    <row r="1782" spans="2:5" x14ac:dyDescent="0.3">
      <c r="B1782" t="s">
        <v>919</v>
      </c>
      <c r="C1782" t="s">
        <v>104</v>
      </c>
      <c r="D1782" t="s">
        <v>561</v>
      </c>
      <c r="E1782" s="55">
        <v>272.97000000000003</v>
      </c>
    </row>
    <row r="1783" spans="2:5" x14ac:dyDescent="0.3">
      <c r="B1783" t="s">
        <v>919</v>
      </c>
      <c r="C1783" t="s">
        <v>127</v>
      </c>
      <c r="D1783" t="s">
        <v>791</v>
      </c>
      <c r="E1783" s="55">
        <v>272.84800000000001</v>
      </c>
    </row>
    <row r="1784" spans="2:5" x14ac:dyDescent="0.3">
      <c r="B1784" t="s">
        <v>919</v>
      </c>
      <c r="C1784" t="s">
        <v>117</v>
      </c>
      <c r="D1784" t="s">
        <v>640</v>
      </c>
      <c r="E1784" s="55">
        <v>272.23200000000003</v>
      </c>
    </row>
    <row r="1785" spans="2:5" x14ac:dyDescent="0.3">
      <c r="B1785" t="s">
        <v>919</v>
      </c>
      <c r="C1785" t="s">
        <v>87</v>
      </c>
      <c r="D1785" t="s">
        <v>315</v>
      </c>
      <c r="E1785" s="55">
        <v>271.99200000000002</v>
      </c>
    </row>
    <row r="1786" spans="2:5" x14ac:dyDescent="0.3">
      <c r="B1786" t="s">
        <v>919</v>
      </c>
      <c r="C1786" t="s">
        <v>117</v>
      </c>
      <c r="D1786" t="s">
        <v>584</v>
      </c>
      <c r="E1786" s="55">
        <v>271.95999999999998</v>
      </c>
    </row>
    <row r="1787" spans="2:5" x14ac:dyDescent="0.3">
      <c r="B1787" t="s">
        <v>919</v>
      </c>
      <c r="C1787" t="s">
        <v>116</v>
      </c>
      <c r="D1787" t="s">
        <v>500</v>
      </c>
      <c r="E1787" s="55">
        <v>271.25200000000001</v>
      </c>
    </row>
    <row r="1788" spans="2:5" x14ac:dyDescent="0.3">
      <c r="B1788" t="s">
        <v>919</v>
      </c>
      <c r="C1788" t="s">
        <v>95</v>
      </c>
      <c r="D1788" t="s">
        <v>761</v>
      </c>
      <c r="E1788" s="55">
        <v>270.72800000000001</v>
      </c>
    </row>
    <row r="1789" spans="2:5" x14ac:dyDescent="0.3">
      <c r="B1789" t="s">
        <v>919</v>
      </c>
      <c r="C1789" t="s">
        <v>116</v>
      </c>
      <c r="D1789" t="s">
        <v>295</v>
      </c>
      <c r="E1789" s="55">
        <v>270.60000000000002</v>
      </c>
    </row>
    <row r="1790" spans="2:5" x14ac:dyDescent="0.3">
      <c r="B1790" t="s">
        <v>919</v>
      </c>
      <c r="C1790" t="s">
        <v>98</v>
      </c>
      <c r="D1790" t="s">
        <v>352</v>
      </c>
      <c r="E1790" s="55">
        <v>270.35599999999999</v>
      </c>
    </row>
    <row r="1791" spans="2:5" x14ac:dyDescent="0.3">
      <c r="B1791" t="s">
        <v>919</v>
      </c>
      <c r="C1791" t="s">
        <v>122</v>
      </c>
      <c r="D1791" t="s">
        <v>638</v>
      </c>
      <c r="E1791" s="55">
        <v>269.98200000000003</v>
      </c>
    </row>
    <row r="1792" spans="2:5" x14ac:dyDescent="0.3">
      <c r="B1792" t="s">
        <v>919</v>
      </c>
      <c r="C1792" t="s">
        <v>111</v>
      </c>
      <c r="D1792" t="s">
        <v>698</v>
      </c>
      <c r="E1792" s="55">
        <v>269.98</v>
      </c>
    </row>
    <row r="1793" spans="2:5" x14ac:dyDescent="0.3">
      <c r="B1793" t="s">
        <v>919</v>
      </c>
      <c r="C1793" t="s">
        <v>106</v>
      </c>
      <c r="D1793" t="s">
        <v>404</v>
      </c>
      <c r="E1793" s="55">
        <v>269.68</v>
      </c>
    </row>
    <row r="1794" spans="2:5" x14ac:dyDescent="0.3">
      <c r="B1794" t="s">
        <v>919</v>
      </c>
      <c r="C1794" t="s">
        <v>121</v>
      </c>
      <c r="D1794" t="s">
        <v>574</v>
      </c>
      <c r="E1794" s="55">
        <v>269.62599999999998</v>
      </c>
    </row>
    <row r="1795" spans="2:5" x14ac:dyDescent="0.3">
      <c r="B1795" t="s">
        <v>919</v>
      </c>
      <c r="C1795" t="s">
        <v>127</v>
      </c>
      <c r="D1795" t="s">
        <v>490</v>
      </c>
      <c r="E1795" s="55">
        <v>269.59199999999998</v>
      </c>
    </row>
    <row r="1796" spans="2:5" x14ac:dyDescent="0.3">
      <c r="B1796" t="s">
        <v>919</v>
      </c>
      <c r="C1796" t="s">
        <v>124</v>
      </c>
      <c r="D1796" t="s">
        <v>296</v>
      </c>
      <c r="E1796" s="55">
        <v>269.49</v>
      </c>
    </row>
    <row r="1797" spans="2:5" x14ac:dyDescent="0.3">
      <c r="B1797" t="s">
        <v>919</v>
      </c>
      <c r="C1797" t="s">
        <v>95</v>
      </c>
      <c r="D1797" t="s">
        <v>208</v>
      </c>
      <c r="E1797" s="55">
        <v>269.39999999999998</v>
      </c>
    </row>
    <row r="1798" spans="2:5" x14ac:dyDescent="0.3">
      <c r="B1798" t="s">
        <v>919</v>
      </c>
      <c r="C1798" t="s">
        <v>94</v>
      </c>
      <c r="D1798" t="s">
        <v>182</v>
      </c>
      <c r="E1798" s="55">
        <v>269.36</v>
      </c>
    </row>
    <row r="1799" spans="2:5" x14ac:dyDescent="0.3">
      <c r="B1799" t="s">
        <v>919</v>
      </c>
      <c r="C1799" t="s">
        <v>98</v>
      </c>
      <c r="D1799" t="s">
        <v>703</v>
      </c>
      <c r="E1799" s="55">
        <v>268.935</v>
      </c>
    </row>
    <row r="1800" spans="2:5" x14ac:dyDescent="0.3">
      <c r="B1800" t="s">
        <v>919</v>
      </c>
      <c r="C1800" t="s">
        <v>98</v>
      </c>
      <c r="D1800" t="s">
        <v>234</v>
      </c>
      <c r="E1800" s="55">
        <v>268.57600000000002</v>
      </c>
    </row>
    <row r="1801" spans="2:5" x14ac:dyDescent="0.3">
      <c r="B1801" t="s">
        <v>919</v>
      </c>
      <c r="C1801" t="s">
        <v>127</v>
      </c>
      <c r="D1801" t="s">
        <v>396</v>
      </c>
      <c r="E1801" s="55">
        <v>268.28800000000001</v>
      </c>
    </row>
    <row r="1802" spans="2:5" x14ac:dyDescent="0.3">
      <c r="B1802" t="s">
        <v>919</v>
      </c>
      <c r="C1802" t="s">
        <v>122</v>
      </c>
      <c r="D1802" t="s">
        <v>504</v>
      </c>
      <c r="E1802" s="55">
        <v>267.55200000000002</v>
      </c>
    </row>
    <row r="1803" spans="2:5" x14ac:dyDescent="0.3">
      <c r="B1803" t="s">
        <v>919</v>
      </c>
      <c r="C1803" t="s">
        <v>89</v>
      </c>
      <c r="D1803" t="s">
        <v>147</v>
      </c>
      <c r="E1803" s="55">
        <v>267.32</v>
      </c>
    </row>
    <row r="1804" spans="2:5" x14ac:dyDescent="0.3">
      <c r="B1804" t="s">
        <v>919</v>
      </c>
      <c r="C1804" t="s">
        <v>87</v>
      </c>
      <c r="D1804" t="s">
        <v>321</v>
      </c>
      <c r="E1804" s="55">
        <v>266.35199999999998</v>
      </c>
    </row>
    <row r="1805" spans="2:5" x14ac:dyDescent="0.3">
      <c r="B1805" t="s">
        <v>919</v>
      </c>
      <c r="C1805" t="s">
        <v>89</v>
      </c>
      <c r="D1805" t="s">
        <v>814</v>
      </c>
      <c r="E1805" s="55">
        <v>265.86</v>
      </c>
    </row>
    <row r="1806" spans="2:5" x14ac:dyDescent="0.3">
      <c r="B1806" t="s">
        <v>919</v>
      </c>
      <c r="C1806" t="s">
        <v>89</v>
      </c>
      <c r="D1806" t="s">
        <v>167</v>
      </c>
      <c r="E1806" s="55">
        <v>265.78399999999999</v>
      </c>
    </row>
    <row r="1807" spans="2:5" x14ac:dyDescent="0.3">
      <c r="B1807" t="s">
        <v>919</v>
      </c>
      <c r="C1807" t="s">
        <v>121</v>
      </c>
      <c r="D1807" t="s">
        <v>876</v>
      </c>
      <c r="E1807" s="55">
        <v>265.78399999999999</v>
      </c>
    </row>
    <row r="1808" spans="2:5" x14ac:dyDescent="0.3">
      <c r="B1808" t="s">
        <v>919</v>
      </c>
      <c r="C1808" t="s">
        <v>119</v>
      </c>
      <c r="D1808" t="s">
        <v>285</v>
      </c>
      <c r="E1808" s="55">
        <v>265.41699999999997</v>
      </c>
    </row>
    <row r="1809" spans="2:5" x14ac:dyDescent="0.3">
      <c r="B1809" t="s">
        <v>919</v>
      </c>
      <c r="C1809" t="s">
        <v>119</v>
      </c>
      <c r="D1809" t="s">
        <v>311</v>
      </c>
      <c r="E1809" s="55">
        <v>265.40800000000002</v>
      </c>
    </row>
    <row r="1810" spans="2:5" x14ac:dyDescent="0.3">
      <c r="B1810" t="s">
        <v>919</v>
      </c>
      <c r="C1810" t="s">
        <v>127</v>
      </c>
      <c r="D1810" t="s">
        <v>163</v>
      </c>
      <c r="E1810" s="55">
        <v>265.08600000000001</v>
      </c>
    </row>
    <row r="1811" spans="2:5" x14ac:dyDescent="0.3">
      <c r="B1811" t="s">
        <v>919</v>
      </c>
      <c r="C1811" t="s">
        <v>119</v>
      </c>
      <c r="D1811" t="s">
        <v>468</v>
      </c>
      <c r="E1811" s="55">
        <v>265.072</v>
      </c>
    </row>
    <row r="1812" spans="2:5" x14ac:dyDescent="0.3">
      <c r="B1812" t="s">
        <v>919</v>
      </c>
      <c r="C1812" t="s">
        <v>114</v>
      </c>
      <c r="D1812" t="s">
        <v>627</v>
      </c>
      <c r="E1812" s="55">
        <v>264.92</v>
      </c>
    </row>
    <row r="1813" spans="2:5" x14ac:dyDescent="0.3">
      <c r="B1813" t="s">
        <v>919</v>
      </c>
      <c r="C1813" t="s">
        <v>119</v>
      </c>
      <c r="D1813" t="s">
        <v>712</v>
      </c>
      <c r="E1813" s="55">
        <v>264.32</v>
      </c>
    </row>
    <row r="1814" spans="2:5" x14ac:dyDescent="0.3">
      <c r="B1814" t="s">
        <v>919</v>
      </c>
      <c r="C1814" t="s">
        <v>108</v>
      </c>
      <c r="D1814" t="s">
        <v>429</v>
      </c>
      <c r="E1814" s="55">
        <v>264.18</v>
      </c>
    </row>
    <row r="1815" spans="2:5" x14ac:dyDescent="0.3">
      <c r="B1815" t="s">
        <v>919</v>
      </c>
      <c r="C1815" t="s">
        <v>127</v>
      </c>
      <c r="D1815" t="s">
        <v>499</v>
      </c>
      <c r="E1815" s="55">
        <v>264.03300000000002</v>
      </c>
    </row>
    <row r="1816" spans="2:5" x14ac:dyDescent="0.3">
      <c r="B1816" t="s">
        <v>919</v>
      </c>
      <c r="C1816" t="s">
        <v>99</v>
      </c>
      <c r="D1816" t="s">
        <v>769</v>
      </c>
      <c r="E1816" s="55">
        <v>263.95999999999998</v>
      </c>
    </row>
    <row r="1817" spans="2:5" x14ac:dyDescent="0.3">
      <c r="B1817" t="s">
        <v>919</v>
      </c>
      <c r="C1817" t="s">
        <v>89</v>
      </c>
      <c r="D1817" t="s">
        <v>862</v>
      </c>
      <c r="E1817" s="55">
        <v>263.59199999999998</v>
      </c>
    </row>
    <row r="1818" spans="2:5" x14ac:dyDescent="0.3">
      <c r="B1818" t="s">
        <v>919</v>
      </c>
      <c r="C1818" t="s">
        <v>127</v>
      </c>
      <c r="D1818" t="s">
        <v>685</v>
      </c>
      <c r="E1818" s="55">
        <v>262.72000000000003</v>
      </c>
    </row>
    <row r="1819" spans="2:5" x14ac:dyDescent="0.3">
      <c r="B1819" t="s">
        <v>919</v>
      </c>
      <c r="C1819" t="s">
        <v>98</v>
      </c>
      <c r="D1819" t="s">
        <v>495</v>
      </c>
      <c r="E1819" s="55">
        <v>262.32</v>
      </c>
    </row>
    <row r="1820" spans="2:5" x14ac:dyDescent="0.3">
      <c r="B1820" t="s">
        <v>919</v>
      </c>
      <c r="C1820" t="s">
        <v>89</v>
      </c>
      <c r="D1820" t="s">
        <v>512</v>
      </c>
      <c r="E1820" s="55">
        <v>261.536</v>
      </c>
    </row>
    <row r="1821" spans="2:5" x14ac:dyDescent="0.3">
      <c r="B1821" t="s">
        <v>919</v>
      </c>
      <c r="C1821" t="s">
        <v>130</v>
      </c>
      <c r="D1821" t="s">
        <v>412</v>
      </c>
      <c r="E1821" s="55">
        <v>261.10000000000002</v>
      </c>
    </row>
    <row r="1822" spans="2:5" x14ac:dyDescent="0.3">
      <c r="B1822" t="s">
        <v>919</v>
      </c>
      <c r="C1822" t="s">
        <v>94</v>
      </c>
      <c r="D1822" t="s">
        <v>241</v>
      </c>
      <c r="E1822" s="55">
        <v>260.79000000000002</v>
      </c>
    </row>
    <row r="1823" spans="2:5" x14ac:dyDescent="0.3">
      <c r="B1823" t="s">
        <v>919</v>
      </c>
      <c r="C1823" t="s">
        <v>96</v>
      </c>
      <c r="D1823" t="s">
        <v>868</v>
      </c>
      <c r="E1823" s="55">
        <v>260.66000000000003</v>
      </c>
    </row>
    <row r="1824" spans="2:5" x14ac:dyDescent="0.3">
      <c r="B1824" t="s">
        <v>919</v>
      </c>
      <c r="C1824" t="s">
        <v>116</v>
      </c>
      <c r="D1824" t="s">
        <v>315</v>
      </c>
      <c r="E1824" s="55">
        <v>259.44</v>
      </c>
    </row>
    <row r="1825" spans="2:5" x14ac:dyDescent="0.3">
      <c r="B1825" t="s">
        <v>919</v>
      </c>
      <c r="C1825" t="s">
        <v>96</v>
      </c>
      <c r="D1825" t="s">
        <v>902</v>
      </c>
      <c r="E1825" s="55">
        <v>259.29000000000002</v>
      </c>
    </row>
    <row r="1826" spans="2:5" x14ac:dyDescent="0.3">
      <c r="B1826" t="s">
        <v>919</v>
      </c>
      <c r="C1826" t="s">
        <v>87</v>
      </c>
      <c r="D1826" t="s">
        <v>149</v>
      </c>
      <c r="E1826" s="55">
        <v>259.13600000000002</v>
      </c>
    </row>
    <row r="1827" spans="2:5" x14ac:dyDescent="0.3">
      <c r="B1827" t="s">
        <v>919</v>
      </c>
      <c r="C1827" t="s">
        <v>100</v>
      </c>
      <c r="D1827" t="s">
        <v>233</v>
      </c>
      <c r="E1827" s="55">
        <v>257.98</v>
      </c>
    </row>
    <row r="1828" spans="2:5" x14ac:dyDescent="0.3">
      <c r="B1828" t="s">
        <v>919</v>
      </c>
      <c r="C1828" t="s">
        <v>106</v>
      </c>
      <c r="D1828" t="s">
        <v>601</v>
      </c>
      <c r="E1828" s="55">
        <v>257.98</v>
      </c>
    </row>
    <row r="1829" spans="2:5" x14ac:dyDescent="0.3">
      <c r="B1829" t="s">
        <v>919</v>
      </c>
      <c r="C1829" t="s">
        <v>98</v>
      </c>
      <c r="D1829" t="s">
        <v>508</v>
      </c>
      <c r="E1829" s="55">
        <v>257.50799999999998</v>
      </c>
    </row>
    <row r="1830" spans="2:5" x14ac:dyDescent="0.3">
      <c r="B1830" t="s">
        <v>919</v>
      </c>
      <c r="C1830" t="s">
        <v>98</v>
      </c>
      <c r="D1830" t="s">
        <v>625</v>
      </c>
      <c r="E1830" s="55">
        <v>257.32</v>
      </c>
    </row>
    <row r="1831" spans="2:5" x14ac:dyDescent="0.3">
      <c r="B1831" t="s">
        <v>919</v>
      </c>
      <c r="C1831" t="s">
        <v>89</v>
      </c>
      <c r="D1831" t="s">
        <v>363</v>
      </c>
      <c r="E1831" s="55">
        <v>256.60000000000002</v>
      </c>
    </row>
    <row r="1832" spans="2:5" x14ac:dyDescent="0.3">
      <c r="B1832" t="s">
        <v>919</v>
      </c>
      <c r="C1832" t="s">
        <v>96</v>
      </c>
      <c r="D1832" t="s">
        <v>825</v>
      </c>
      <c r="E1832" s="55">
        <v>256.48</v>
      </c>
    </row>
    <row r="1833" spans="2:5" x14ac:dyDescent="0.3">
      <c r="B1833" t="s">
        <v>919</v>
      </c>
      <c r="C1833" t="s">
        <v>128</v>
      </c>
      <c r="D1833" t="s">
        <v>139</v>
      </c>
      <c r="E1833" s="55">
        <v>256.35000000000002</v>
      </c>
    </row>
    <row r="1834" spans="2:5" x14ac:dyDescent="0.3">
      <c r="B1834" t="s">
        <v>919</v>
      </c>
      <c r="C1834" t="s">
        <v>95</v>
      </c>
      <c r="D1834" t="s">
        <v>893</v>
      </c>
      <c r="E1834" s="55">
        <v>255.96799999999999</v>
      </c>
    </row>
    <row r="1835" spans="2:5" x14ac:dyDescent="0.3">
      <c r="B1835" t="s">
        <v>919</v>
      </c>
      <c r="C1835" t="s">
        <v>115</v>
      </c>
      <c r="D1835" t="s">
        <v>426</v>
      </c>
      <c r="E1835" s="55">
        <v>255.85</v>
      </c>
    </row>
    <row r="1836" spans="2:5" x14ac:dyDescent="0.3">
      <c r="B1836" t="s">
        <v>919</v>
      </c>
      <c r="C1836" t="s">
        <v>106</v>
      </c>
      <c r="D1836" t="s">
        <v>370</v>
      </c>
      <c r="E1836" s="55">
        <v>255.58</v>
      </c>
    </row>
    <row r="1837" spans="2:5" x14ac:dyDescent="0.3">
      <c r="B1837" t="s">
        <v>919</v>
      </c>
      <c r="C1837" t="s">
        <v>89</v>
      </c>
      <c r="D1837" t="s">
        <v>484</v>
      </c>
      <c r="E1837" s="55">
        <v>255.24799999999999</v>
      </c>
    </row>
    <row r="1838" spans="2:5" x14ac:dyDescent="0.3">
      <c r="B1838" t="s">
        <v>919</v>
      </c>
      <c r="C1838" t="s">
        <v>130</v>
      </c>
      <c r="D1838" t="s">
        <v>864</v>
      </c>
      <c r="E1838" s="55">
        <v>254.97</v>
      </c>
    </row>
    <row r="1839" spans="2:5" x14ac:dyDescent="0.3">
      <c r="B1839" t="s">
        <v>919</v>
      </c>
      <c r="C1839" t="s">
        <v>98</v>
      </c>
      <c r="D1839" t="s">
        <v>531</v>
      </c>
      <c r="E1839" s="55">
        <v>254.744</v>
      </c>
    </row>
    <row r="1840" spans="2:5" x14ac:dyDescent="0.3">
      <c r="B1840" t="s">
        <v>919</v>
      </c>
      <c r="C1840" t="s">
        <v>98</v>
      </c>
      <c r="D1840" t="s">
        <v>841</v>
      </c>
      <c r="E1840" s="55">
        <v>254.60400000000001</v>
      </c>
    </row>
    <row r="1841" spans="2:5" x14ac:dyDescent="0.3">
      <c r="B1841" t="s">
        <v>919</v>
      </c>
      <c r="C1841" t="s">
        <v>89</v>
      </c>
      <c r="D1841" t="s">
        <v>160</v>
      </c>
      <c r="E1841" s="55">
        <v>254.52799999999999</v>
      </c>
    </row>
    <row r="1842" spans="2:5" x14ac:dyDescent="0.3">
      <c r="B1842" t="s">
        <v>919</v>
      </c>
      <c r="C1842" t="s">
        <v>89</v>
      </c>
      <c r="D1842" t="s">
        <v>638</v>
      </c>
      <c r="E1842" s="55">
        <v>254.51</v>
      </c>
    </row>
    <row r="1843" spans="2:5" x14ac:dyDescent="0.3">
      <c r="B1843" t="s">
        <v>919</v>
      </c>
      <c r="C1843" t="s">
        <v>122</v>
      </c>
      <c r="D1843" t="s">
        <v>653</v>
      </c>
      <c r="E1843" s="55">
        <v>254.352</v>
      </c>
    </row>
    <row r="1844" spans="2:5" x14ac:dyDescent="0.3">
      <c r="B1844" t="s">
        <v>919</v>
      </c>
      <c r="C1844" t="s">
        <v>94</v>
      </c>
      <c r="D1844" t="s">
        <v>803</v>
      </c>
      <c r="E1844" s="55">
        <v>254.232</v>
      </c>
    </row>
    <row r="1845" spans="2:5" x14ac:dyDescent="0.3">
      <c r="B1845" t="s">
        <v>919</v>
      </c>
      <c r="C1845" t="s">
        <v>102</v>
      </c>
      <c r="D1845" t="s">
        <v>254</v>
      </c>
      <c r="E1845" s="55">
        <v>253.86</v>
      </c>
    </row>
    <row r="1846" spans="2:5" x14ac:dyDescent="0.3">
      <c r="B1846" t="s">
        <v>919</v>
      </c>
      <c r="C1846" t="s">
        <v>95</v>
      </c>
      <c r="D1846" t="s">
        <v>247</v>
      </c>
      <c r="E1846" s="55">
        <v>253.82400000000001</v>
      </c>
    </row>
    <row r="1847" spans="2:5" x14ac:dyDescent="0.3">
      <c r="B1847" t="s">
        <v>919</v>
      </c>
      <c r="C1847" t="s">
        <v>98</v>
      </c>
      <c r="D1847" t="s">
        <v>397</v>
      </c>
      <c r="E1847" s="55">
        <v>253.428</v>
      </c>
    </row>
    <row r="1848" spans="2:5" x14ac:dyDescent="0.3">
      <c r="B1848" t="s">
        <v>919</v>
      </c>
      <c r="C1848" t="s">
        <v>127</v>
      </c>
      <c r="D1848" t="s">
        <v>616</v>
      </c>
      <c r="E1848" s="55">
        <v>253.34</v>
      </c>
    </row>
    <row r="1849" spans="2:5" x14ac:dyDescent="0.3">
      <c r="B1849" t="s">
        <v>919</v>
      </c>
      <c r="C1849" t="s">
        <v>116</v>
      </c>
      <c r="D1849" t="s">
        <v>893</v>
      </c>
      <c r="E1849" s="55">
        <v>253.24</v>
      </c>
    </row>
    <row r="1850" spans="2:5" x14ac:dyDescent="0.3">
      <c r="B1850" t="s">
        <v>919</v>
      </c>
      <c r="C1850" t="s">
        <v>91</v>
      </c>
      <c r="D1850" t="s">
        <v>200</v>
      </c>
      <c r="E1850" s="55">
        <v>253.03</v>
      </c>
    </row>
    <row r="1851" spans="2:5" x14ac:dyDescent="0.3">
      <c r="B1851" t="s">
        <v>919</v>
      </c>
      <c r="C1851" t="s">
        <v>95</v>
      </c>
      <c r="D1851" t="s">
        <v>677</v>
      </c>
      <c r="E1851" s="55">
        <v>252.61199999999999</v>
      </c>
    </row>
    <row r="1852" spans="2:5" x14ac:dyDescent="0.3">
      <c r="B1852" t="s">
        <v>919</v>
      </c>
      <c r="C1852" t="s">
        <v>123</v>
      </c>
      <c r="D1852" t="s">
        <v>664</v>
      </c>
      <c r="E1852" s="55">
        <v>252</v>
      </c>
    </row>
    <row r="1853" spans="2:5" x14ac:dyDescent="0.3">
      <c r="B1853" t="s">
        <v>919</v>
      </c>
      <c r="C1853" t="s">
        <v>95</v>
      </c>
      <c r="D1853" t="s">
        <v>234</v>
      </c>
      <c r="E1853" s="55">
        <v>251.64</v>
      </c>
    </row>
    <row r="1854" spans="2:5" x14ac:dyDescent="0.3">
      <c r="B1854" t="s">
        <v>919</v>
      </c>
      <c r="C1854" t="s">
        <v>119</v>
      </c>
      <c r="D1854" t="s">
        <v>319</v>
      </c>
      <c r="E1854" s="55">
        <v>251.15799999999999</v>
      </c>
    </row>
    <row r="1855" spans="2:5" x14ac:dyDescent="0.3">
      <c r="B1855" t="s">
        <v>919</v>
      </c>
      <c r="C1855" t="s">
        <v>132</v>
      </c>
      <c r="D1855" t="s">
        <v>870</v>
      </c>
      <c r="E1855" s="55">
        <v>250.48</v>
      </c>
    </row>
    <row r="1856" spans="2:5" x14ac:dyDescent="0.3">
      <c r="B1856" t="s">
        <v>919</v>
      </c>
      <c r="C1856" t="s">
        <v>89</v>
      </c>
      <c r="D1856" t="s">
        <v>488</v>
      </c>
      <c r="E1856" s="55">
        <v>250.416</v>
      </c>
    </row>
    <row r="1857" spans="2:5" x14ac:dyDescent="0.3">
      <c r="B1857" t="s">
        <v>919</v>
      </c>
      <c r="C1857" t="s">
        <v>89</v>
      </c>
      <c r="D1857" t="s">
        <v>530</v>
      </c>
      <c r="E1857" s="55">
        <v>250.26</v>
      </c>
    </row>
    <row r="1858" spans="2:5" x14ac:dyDescent="0.3">
      <c r="B1858" t="s">
        <v>919</v>
      </c>
      <c r="C1858" t="s">
        <v>107</v>
      </c>
      <c r="D1858" t="s">
        <v>241</v>
      </c>
      <c r="E1858" s="55">
        <v>249.92</v>
      </c>
    </row>
    <row r="1859" spans="2:5" x14ac:dyDescent="0.3">
      <c r="B1859" t="s">
        <v>919</v>
      </c>
      <c r="C1859" t="s">
        <v>116</v>
      </c>
      <c r="D1859" t="s">
        <v>324</v>
      </c>
      <c r="E1859" s="55">
        <v>249.80600000000001</v>
      </c>
    </row>
    <row r="1860" spans="2:5" x14ac:dyDescent="0.3">
      <c r="B1860" t="s">
        <v>919</v>
      </c>
      <c r="C1860" t="s">
        <v>114</v>
      </c>
      <c r="D1860" t="s">
        <v>881</v>
      </c>
      <c r="E1860" s="55">
        <v>249.79</v>
      </c>
    </row>
    <row r="1861" spans="2:5" x14ac:dyDescent="0.3">
      <c r="B1861" t="s">
        <v>919</v>
      </c>
      <c r="C1861" t="s">
        <v>122</v>
      </c>
      <c r="D1861" t="s">
        <v>388</v>
      </c>
      <c r="E1861" s="55">
        <v>249.47200000000001</v>
      </c>
    </row>
    <row r="1862" spans="2:5" x14ac:dyDescent="0.3">
      <c r="B1862" t="s">
        <v>919</v>
      </c>
      <c r="C1862" t="s">
        <v>109</v>
      </c>
      <c r="D1862" t="s">
        <v>899</v>
      </c>
      <c r="E1862" s="55">
        <v>248.82</v>
      </c>
    </row>
    <row r="1863" spans="2:5" x14ac:dyDescent="0.3">
      <c r="B1863" t="s">
        <v>919</v>
      </c>
      <c r="C1863" t="s">
        <v>120</v>
      </c>
      <c r="D1863" t="s">
        <v>162</v>
      </c>
      <c r="E1863" s="55">
        <v>248.82</v>
      </c>
    </row>
    <row r="1864" spans="2:5" x14ac:dyDescent="0.3">
      <c r="B1864" t="s">
        <v>919</v>
      </c>
      <c r="C1864" t="s">
        <v>126</v>
      </c>
      <c r="D1864" t="s">
        <v>289</v>
      </c>
      <c r="E1864" s="55">
        <v>248.39599999999999</v>
      </c>
    </row>
    <row r="1865" spans="2:5" x14ac:dyDescent="0.3">
      <c r="B1865" t="s">
        <v>919</v>
      </c>
      <c r="C1865" t="s">
        <v>127</v>
      </c>
      <c r="D1865" t="s">
        <v>907</v>
      </c>
      <c r="E1865" s="55">
        <v>247.78399999999999</v>
      </c>
    </row>
    <row r="1866" spans="2:5" x14ac:dyDescent="0.3">
      <c r="B1866" t="s">
        <v>919</v>
      </c>
      <c r="C1866" t="s">
        <v>113</v>
      </c>
      <c r="D1866" t="s">
        <v>612</v>
      </c>
      <c r="E1866" s="55">
        <v>247.44</v>
      </c>
    </row>
    <row r="1867" spans="2:5" x14ac:dyDescent="0.3">
      <c r="B1867" t="s">
        <v>919</v>
      </c>
      <c r="C1867" t="s">
        <v>101</v>
      </c>
      <c r="D1867" t="s">
        <v>579</v>
      </c>
      <c r="E1867" s="55">
        <v>246.59</v>
      </c>
    </row>
    <row r="1868" spans="2:5" x14ac:dyDescent="0.3">
      <c r="B1868" t="s">
        <v>919</v>
      </c>
      <c r="C1868" t="s">
        <v>106</v>
      </c>
      <c r="D1868" t="s">
        <v>278</v>
      </c>
      <c r="E1868" s="55">
        <v>246.5</v>
      </c>
    </row>
    <row r="1869" spans="2:5" x14ac:dyDescent="0.3">
      <c r="B1869" t="s">
        <v>919</v>
      </c>
      <c r="C1869" t="s">
        <v>87</v>
      </c>
      <c r="D1869" t="s">
        <v>897</v>
      </c>
      <c r="E1869" s="55">
        <v>246.38</v>
      </c>
    </row>
    <row r="1870" spans="2:5" x14ac:dyDescent="0.3">
      <c r="B1870" t="s">
        <v>919</v>
      </c>
      <c r="C1870" t="s">
        <v>117</v>
      </c>
      <c r="D1870" t="s">
        <v>419</v>
      </c>
      <c r="E1870" s="55">
        <v>246.364</v>
      </c>
    </row>
    <row r="1871" spans="2:5" x14ac:dyDescent="0.3">
      <c r="B1871" t="s">
        <v>919</v>
      </c>
      <c r="C1871" t="s">
        <v>117</v>
      </c>
      <c r="D1871" t="s">
        <v>765</v>
      </c>
      <c r="E1871" s="55">
        <v>246.16800000000001</v>
      </c>
    </row>
    <row r="1872" spans="2:5" x14ac:dyDescent="0.3">
      <c r="B1872" t="s">
        <v>919</v>
      </c>
      <c r="C1872" t="s">
        <v>116</v>
      </c>
      <c r="D1872" t="s">
        <v>796</v>
      </c>
      <c r="E1872" s="55">
        <v>244.65</v>
      </c>
    </row>
    <row r="1873" spans="2:5" x14ac:dyDescent="0.3">
      <c r="B1873" t="s">
        <v>919</v>
      </c>
      <c r="C1873" t="s">
        <v>127</v>
      </c>
      <c r="D1873" t="s">
        <v>209</v>
      </c>
      <c r="E1873" s="55">
        <v>244.47200000000001</v>
      </c>
    </row>
    <row r="1874" spans="2:5" x14ac:dyDescent="0.3">
      <c r="B1874" t="s">
        <v>919</v>
      </c>
      <c r="C1874" t="s">
        <v>127</v>
      </c>
      <c r="D1874" t="s">
        <v>271</v>
      </c>
      <c r="E1874" s="55">
        <v>244.3</v>
      </c>
    </row>
    <row r="1875" spans="2:5" x14ac:dyDescent="0.3">
      <c r="B1875" t="s">
        <v>919</v>
      </c>
      <c r="C1875" t="s">
        <v>89</v>
      </c>
      <c r="D1875" t="s">
        <v>710</v>
      </c>
      <c r="E1875" s="55">
        <v>244.24</v>
      </c>
    </row>
    <row r="1876" spans="2:5" x14ac:dyDescent="0.3">
      <c r="B1876" t="s">
        <v>919</v>
      </c>
      <c r="C1876" t="s">
        <v>127</v>
      </c>
      <c r="D1876" t="s">
        <v>858</v>
      </c>
      <c r="E1876" s="55">
        <v>244.18799999999999</v>
      </c>
    </row>
    <row r="1877" spans="2:5" x14ac:dyDescent="0.3">
      <c r="B1877" t="s">
        <v>919</v>
      </c>
      <c r="C1877" t="s">
        <v>114</v>
      </c>
      <c r="D1877" t="s">
        <v>672</v>
      </c>
      <c r="E1877" s="55">
        <v>244.006</v>
      </c>
    </row>
    <row r="1878" spans="2:5" x14ac:dyDescent="0.3">
      <c r="B1878" t="s">
        <v>919</v>
      </c>
      <c r="C1878" t="s">
        <v>126</v>
      </c>
      <c r="D1878" t="s">
        <v>487</v>
      </c>
      <c r="E1878" s="55">
        <v>243.92</v>
      </c>
    </row>
    <row r="1879" spans="2:5" x14ac:dyDescent="0.3">
      <c r="B1879" t="s">
        <v>919</v>
      </c>
      <c r="C1879" t="s">
        <v>119</v>
      </c>
      <c r="D1879" t="s">
        <v>765</v>
      </c>
      <c r="E1879" s="55">
        <v>243.88</v>
      </c>
    </row>
    <row r="1880" spans="2:5" x14ac:dyDescent="0.3">
      <c r="B1880" t="s">
        <v>919</v>
      </c>
      <c r="C1880" t="s">
        <v>95</v>
      </c>
      <c r="D1880" t="s">
        <v>295</v>
      </c>
      <c r="E1880" s="55">
        <v>243.6</v>
      </c>
    </row>
    <row r="1881" spans="2:5" x14ac:dyDescent="0.3">
      <c r="B1881" t="s">
        <v>919</v>
      </c>
      <c r="C1881" t="s">
        <v>89</v>
      </c>
      <c r="D1881" t="s">
        <v>360</v>
      </c>
      <c r="E1881" s="55">
        <v>243.584</v>
      </c>
    </row>
    <row r="1882" spans="2:5" x14ac:dyDescent="0.3">
      <c r="B1882" t="s">
        <v>919</v>
      </c>
      <c r="C1882" t="s">
        <v>89</v>
      </c>
      <c r="D1882" t="s">
        <v>232</v>
      </c>
      <c r="E1882" s="55">
        <v>242.94</v>
      </c>
    </row>
    <row r="1883" spans="2:5" x14ac:dyDescent="0.3">
      <c r="B1883" t="s">
        <v>919</v>
      </c>
      <c r="C1883" t="s">
        <v>119</v>
      </c>
      <c r="D1883" t="s">
        <v>649</v>
      </c>
      <c r="E1883" s="55">
        <v>242.56</v>
      </c>
    </row>
    <row r="1884" spans="2:5" x14ac:dyDescent="0.3">
      <c r="B1884" t="s">
        <v>919</v>
      </c>
      <c r="C1884" t="s">
        <v>95</v>
      </c>
      <c r="D1884" t="s">
        <v>372</v>
      </c>
      <c r="E1884" s="55">
        <v>242.54599999999999</v>
      </c>
    </row>
    <row r="1885" spans="2:5" x14ac:dyDescent="0.3">
      <c r="B1885" t="s">
        <v>919</v>
      </c>
      <c r="C1885" t="s">
        <v>121</v>
      </c>
      <c r="D1885" t="s">
        <v>350</v>
      </c>
      <c r="E1885" s="55">
        <v>242.089</v>
      </c>
    </row>
    <row r="1886" spans="2:5" x14ac:dyDescent="0.3">
      <c r="B1886" t="s">
        <v>919</v>
      </c>
      <c r="C1886" t="s">
        <v>89</v>
      </c>
      <c r="D1886" t="s">
        <v>615</v>
      </c>
      <c r="E1886" s="55">
        <v>241.81</v>
      </c>
    </row>
    <row r="1887" spans="2:5" x14ac:dyDescent="0.3">
      <c r="B1887" t="s">
        <v>919</v>
      </c>
      <c r="C1887" t="s">
        <v>127</v>
      </c>
      <c r="D1887" t="s">
        <v>630</v>
      </c>
      <c r="E1887" s="55">
        <v>241.5</v>
      </c>
    </row>
    <row r="1888" spans="2:5" x14ac:dyDescent="0.3">
      <c r="B1888" t="s">
        <v>919</v>
      </c>
      <c r="C1888" t="s">
        <v>109</v>
      </c>
      <c r="D1888" t="s">
        <v>573</v>
      </c>
      <c r="E1888" s="55">
        <v>241.34</v>
      </c>
    </row>
    <row r="1889" spans="2:5" x14ac:dyDescent="0.3">
      <c r="B1889" t="s">
        <v>919</v>
      </c>
      <c r="C1889" t="s">
        <v>122</v>
      </c>
      <c r="D1889" t="s">
        <v>524</v>
      </c>
      <c r="E1889" s="55">
        <v>241.19399999999999</v>
      </c>
    </row>
    <row r="1890" spans="2:5" x14ac:dyDescent="0.3">
      <c r="B1890" t="s">
        <v>919</v>
      </c>
      <c r="C1890" t="s">
        <v>106</v>
      </c>
      <c r="D1890" t="s">
        <v>679</v>
      </c>
      <c r="E1890" s="55">
        <v>240.5</v>
      </c>
    </row>
    <row r="1891" spans="2:5" x14ac:dyDescent="0.3">
      <c r="B1891" t="s">
        <v>919</v>
      </c>
      <c r="C1891" t="s">
        <v>98</v>
      </c>
      <c r="D1891" t="s">
        <v>296</v>
      </c>
      <c r="E1891" s="55">
        <v>240.36799999999999</v>
      </c>
    </row>
    <row r="1892" spans="2:5" x14ac:dyDescent="0.3">
      <c r="B1892" t="s">
        <v>919</v>
      </c>
      <c r="C1892" t="s">
        <v>53</v>
      </c>
      <c r="D1892" t="s">
        <v>146</v>
      </c>
      <c r="E1892" s="55">
        <v>240.15</v>
      </c>
    </row>
    <row r="1893" spans="2:5" x14ac:dyDescent="0.3">
      <c r="B1893" t="s">
        <v>919</v>
      </c>
      <c r="C1893" t="s">
        <v>98</v>
      </c>
      <c r="D1893" t="s">
        <v>309</v>
      </c>
      <c r="E1893" s="55">
        <v>240.04</v>
      </c>
    </row>
    <row r="1894" spans="2:5" x14ac:dyDescent="0.3">
      <c r="B1894" t="s">
        <v>919</v>
      </c>
      <c r="C1894" t="s">
        <v>98</v>
      </c>
      <c r="D1894" t="s">
        <v>291</v>
      </c>
      <c r="E1894" s="55">
        <v>239.976</v>
      </c>
    </row>
    <row r="1895" spans="2:5" x14ac:dyDescent="0.3">
      <c r="B1895" t="s">
        <v>919</v>
      </c>
      <c r="C1895" t="s">
        <v>116</v>
      </c>
      <c r="D1895" t="s">
        <v>405</v>
      </c>
      <c r="E1895" s="55">
        <v>239.97</v>
      </c>
    </row>
    <row r="1896" spans="2:5" x14ac:dyDescent="0.3">
      <c r="B1896" t="s">
        <v>919</v>
      </c>
      <c r="C1896" t="s">
        <v>116</v>
      </c>
      <c r="D1896" t="s">
        <v>842</v>
      </c>
      <c r="E1896" s="55">
        <v>239.97</v>
      </c>
    </row>
    <row r="1897" spans="2:5" x14ac:dyDescent="0.3">
      <c r="B1897" t="s">
        <v>919</v>
      </c>
      <c r="C1897" t="s">
        <v>86</v>
      </c>
      <c r="D1897" t="s">
        <v>273</v>
      </c>
      <c r="E1897" s="55">
        <v>239.92</v>
      </c>
    </row>
    <row r="1898" spans="2:5" x14ac:dyDescent="0.3">
      <c r="B1898" t="s">
        <v>919</v>
      </c>
      <c r="C1898" t="s">
        <v>108</v>
      </c>
      <c r="D1898" t="s">
        <v>167</v>
      </c>
      <c r="E1898" s="55">
        <v>239.7</v>
      </c>
    </row>
    <row r="1899" spans="2:5" x14ac:dyDescent="0.3">
      <c r="B1899" t="s">
        <v>919</v>
      </c>
      <c r="C1899" t="s">
        <v>89</v>
      </c>
      <c r="D1899" t="s">
        <v>517</v>
      </c>
      <c r="E1899" s="55">
        <v>239.666</v>
      </c>
    </row>
    <row r="1900" spans="2:5" x14ac:dyDescent="0.3">
      <c r="B1900" t="s">
        <v>919</v>
      </c>
      <c r="C1900" t="s">
        <v>88</v>
      </c>
      <c r="D1900" t="s">
        <v>503</v>
      </c>
      <c r="E1900" s="55">
        <v>239.5</v>
      </c>
    </row>
    <row r="1901" spans="2:5" x14ac:dyDescent="0.3">
      <c r="B1901" t="s">
        <v>919</v>
      </c>
      <c r="C1901" t="s">
        <v>114</v>
      </c>
      <c r="D1901" t="s">
        <v>243</v>
      </c>
      <c r="E1901" s="55">
        <v>239.43</v>
      </c>
    </row>
    <row r="1902" spans="2:5" x14ac:dyDescent="0.3">
      <c r="B1902" t="s">
        <v>919</v>
      </c>
      <c r="C1902" t="s">
        <v>104</v>
      </c>
      <c r="D1902" t="s">
        <v>655</v>
      </c>
      <c r="E1902" s="55">
        <v>239.37200000000001</v>
      </c>
    </row>
    <row r="1903" spans="2:5" x14ac:dyDescent="0.3">
      <c r="B1903" t="s">
        <v>919</v>
      </c>
      <c r="C1903" t="s">
        <v>98</v>
      </c>
      <c r="D1903" t="s">
        <v>811</v>
      </c>
      <c r="E1903" s="55">
        <v>239.358</v>
      </c>
    </row>
    <row r="1904" spans="2:5" x14ac:dyDescent="0.3">
      <c r="B1904" t="s">
        <v>919</v>
      </c>
      <c r="C1904" t="s">
        <v>95</v>
      </c>
      <c r="D1904" t="s">
        <v>179</v>
      </c>
      <c r="E1904" s="55">
        <v>239.24</v>
      </c>
    </row>
    <row r="1905" spans="2:5" x14ac:dyDescent="0.3">
      <c r="B1905" t="s">
        <v>919</v>
      </c>
      <c r="C1905" t="s">
        <v>119</v>
      </c>
      <c r="D1905" t="s">
        <v>870</v>
      </c>
      <c r="E1905" s="55">
        <v>239.20400000000001</v>
      </c>
    </row>
    <row r="1906" spans="2:5" x14ac:dyDescent="0.3">
      <c r="B1906" t="s">
        <v>919</v>
      </c>
      <c r="C1906" t="s">
        <v>95</v>
      </c>
      <c r="D1906" t="s">
        <v>660</v>
      </c>
      <c r="E1906" s="55">
        <v>238.97800000000001</v>
      </c>
    </row>
    <row r="1907" spans="2:5" x14ac:dyDescent="0.3">
      <c r="B1907" t="s">
        <v>919</v>
      </c>
      <c r="C1907" t="s">
        <v>116</v>
      </c>
      <c r="D1907" t="s">
        <v>301</v>
      </c>
      <c r="E1907" s="55">
        <v>238.684</v>
      </c>
    </row>
    <row r="1908" spans="2:5" x14ac:dyDescent="0.3">
      <c r="B1908" t="s">
        <v>919</v>
      </c>
      <c r="C1908" t="s">
        <v>89</v>
      </c>
      <c r="D1908" t="s">
        <v>734</v>
      </c>
      <c r="E1908" s="55">
        <v>238.64</v>
      </c>
    </row>
    <row r="1909" spans="2:5" x14ac:dyDescent="0.3">
      <c r="B1909" t="s">
        <v>919</v>
      </c>
      <c r="C1909" t="s">
        <v>98</v>
      </c>
      <c r="D1909" t="s">
        <v>218</v>
      </c>
      <c r="E1909" s="55">
        <v>238.38399999999999</v>
      </c>
    </row>
    <row r="1910" spans="2:5" x14ac:dyDescent="0.3">
      <c r="B1910" t="s">
        <v>919</v>
      </c>
      <c r="C1910" t="s">
        <v>116</v>
      </c>
      <c r="D1910" t="s">
        <v>820</v>
      </c>
      <c r="E1910" s="55">
        <v>238.34</v>
      </c>
    </row>
    <row r="1911" spans="2:5" x14ac:dyDescent="0.3">
      <c r="B1911" t="s">
        <v>919</v>
      </c>
      <c r="C1911" t="s">
        <v>89</v>
      </c>
      <c r="D1911" t="s">
        <v>466</v>
      </c>
      <c r="E1911" s="55">
        <v>238.19800000000001</v>
      </c>
    </row>
    <row r="1912" spans="2:5" x14ac:dyDescent="0.3">
      <c r="B1912" t="s">
        <v>919</v>
      </c>
      <c r="C1912" t="s">
        <v>87</v>
      </c>
      <c r="D1912" t="s">
        <v>277</v>
      </c>
      <c r="E1912" s="55">
        <v>238.15199999999999</v>
      </c>
    </row>
    <row r="1913" spans="2:5" x14ac:dyDescent="0.3">
      <c r="B1913" t="s">
        <v>919</v>
      </c>
      <c r="C1913" t="s">
        <v>91</v>
      </c>
      <c r="D1913" t="s">
        <v>495</v>
      </c>
      <c r="E1913" s="55">
        <v>238.11</v>
      </c>
    </row>
    <row r="1914" spans="2:5" x14ac:dyDescent="0.3">
      <c r="B1914" t="s">
        <v>919</v>
      </c>
      <c r="C1914" t="s">
        <v>89</v>
      </c>
      <c r="D1914" t="s">
        <v>444</v>
      </c>
      <c r="E1914" s="55">
        <v>238</v>
      </c>
    </row>
    <row r="1915" spans="2:5" x14ac:dyDescent="0.3">
      <c r="B1915" t="s">
        <v>919</v>
      </c>
      <c r="C1915" t="s">
        <v>91</v>
      </c>
      <c r="D1915" t="s">
        <v>863</v>
      </c>
      <c r="E1915" s="55">
        <v>237.64</v>
      </c>
    </row>
    <row r="1916" spans="2:5" x14ac:dyDescent="0.3">
      <c r="B1916" t="s">
        <v>919</v>
      </c>
      <c r="C1916" t="s">
        <v>116</v>
      </c>
      <c r="D1916" t="s">
        <v>745</v>
      </c>
      <c r="E1916" s="55">
        <v>236.72200000000001</v>
      </c>
    </row>
    <row r="1917" spans="2:5" x14ac:dyDescent="0.3">
      <c r="B1917" t="s">
        <v>919</v>
      </c>
      <c r="C1917" t="s">
        <v>114</v>
      </c>
      <c r="D1917" t="s">
        <v>499</v>
      </c>
      <c r="E1917" s="55">
        <v>235.97</v>
      </c>
    </row>
    <row r="1918" spans="2:5" x14ac:dyDescent="0.3">
      <c r="B1918" t="s">
        <v>919</v>
      </c>
      <c r="C1918" t="s">
        <v>95</v>
      </c>
      <c r="D1918" t="s">
        <v>455</v>
      </c>
      <c r="E1918" s="55">
        <v>235.44</v>
      </c>
    </row>
    <row r="1919" spans="2:5" x14ac:dyDescent="0.3">
      <c r="B1919" t="s">
        <v>919</v>
      </c>
      <c r="C1919" t="s">
        <v>98</v>
      </c>
      <c r="D1919" t="s">
        <v>486</v>
      </c>
      <c r="E1919" s="55">
        <v>234.51599999999999</v>
      </c>
    </row>
    <row r="1920" spans="2:5" x14ac:dyDescent="0.3">
      <c r="B1920" t="s">
        <v>919</v>
      </c>
      <c r="C1920" t="s">
        <v>89</v>
      </c>
      <c r="D1920" t="s">
        <v>344</v>
      </c>
      <c r="E1920" s="55">
        <v>234.05</v>
      </c>
    </row>
    <row r="1921" spans="2:5" x14ac:dyDescent="0.3">
      <c r="B1921" t="s">
        <v>919</v>
      </c>
      <c r="C1921" t="s">
        <v>119</v>
      </c>
      <c r="D1921" t="s">
        <v>226</v>
      </c>
      <c r="E1921" s="55">
        <v>233.53200000000001</v>
      </c>
    </row>
    <row r="1922" spans="2:5" x14ac:dyDescent="0.3">
      <c r="B1922" t="s">
        <v>919</v>
      </c>
      <c r="C1922" t="s">
        <v>122</v>
      </c>
      <c r="D1922" t="s">
        <v>610</v>
      </c>
      <c r="E1922" s="55">
        <v>233.244</v>
      </c>
    </row>
    <row r="1923" spans="2:5" x14ac:dyDescent="0.3">
      <c r="B1923" t="s">
        <v>919</v>
      </c>
      <c r="C1923" t="s">
        <v>95</v>
      </c>
      <c r="D1923" t="s">
        <v>429</v>
      </c>
      <c r="E1923" s="55">
        <v>233.06399999999999</v>
      </c>
    </row>
    <row r="1924" spans="2:5" x14ac:dyDescent="0.3">
      <c r="B1924" t="s">
        <v>919</v>
      </c>
      <c r="C1924" t="s">
        <v>127</v>
      </c>
      <c r="D1924" t="s">
        <v>198</v>
      </c>
      <c r="E1924" s="55">
        <v>233.05799999999999</v>
      </c>
    </row>
    <row r="1925" spans="2:5" x14ac:dyDescent="0.3">
      <c r="B1925" t="s">
        <v>919</v>
      </c>
      <c r="C1925" t="s">
        <v>95</v>
      </c>
      <c r="D1925" t="s">
        <v>277</v>
      </c>
      <c r="E1925" s="55">
        <v>232.624</v>
      </c>
    </row>
    <row r="1926" spans="2:5" x14ac:dyDescent="0.3">
      <c r="B1926" t="s">
        <v>919</v>
      </c>
      <c r="C1926" t="s">
        <v>95</v>
      </c>
      <c r="D1926" t="s">
        <v>664</v>
      </c>
      <c r="E1926" s="55">
        <v>231.92</v>
      </c>
    </row>
    <row r="1927" spans="2:5" x14ac:dyDescent="0.3">
      <c r="B1927" t="s">
        <v>919</v>
      </c>
      <c r="C1927" t="s">
        <v>122</v>
      </c>
      <c r="D1927" t="s">
        <v>256</v>
      </c>
      <c r="E1927" s="55">
        <v>231.77600000000001</v>
      </c>
    </row>
    <row r="1928" spans="2:5" x14ac:dyDescent="0.3">
      <c r="B1928" t="s">
        <v>919</v>
      </c>
      <c r="C1928" t="s">
        <v>105</v>
      </c>
      <c r="D1928" t="s">
        <v>801</v>
      </c>
      <c r="E1928" s="55">
        <v>230.69</v>
      </c>
    </row>
    <row r="1929" spans="2:5" x14ac:dyDescent="0.3">
      <c r="B1929" t="s">
        <v>919</v>
      </c>
      <c r="C1929" t="s">
        <v>98</v>
      </c>
      <c r="D1929" t="s">
        <v>297</v>
      </c>
      <c r="E1929" s="55">
        <v>230.376</v>
      </c>
    </row>
    <row r="1930" spans="2:5" x14ac:dyDescent="0.3">
      <c r="B1930" t="s">
        <v>919</v>
      </c>
      <c r="C1930" t="s">
        <v>91</v>
      </c>
      <c r="D1930" t="s">
        <v>418</v>
      </c>
      <c r="E1930" s="55">
        <v>230.11</v>
      </c>
    </row>
    <row r="1931" spans="2:5" x14ac:dyDescent="0.3">
      <c r="B1931" t="s">
        <v>919</v>
      </c>
      <c r="C1931" t="s">
        <v>90</v>
      </c>
      <c r="D1931" t="s">
        <v>744</v>
      </c>
      <c r="E1931" s="55">
        <v>230.08799999999999</v>
      </c>
    </row>
    <row r="1932" spans="2:5" x14ac:dyDescent="0.3">
      <c r="B1932" t="s">
        <v>919</v>
      </c>
      <c r="C1932" t="s">
        <v>117</v>
      </c>
      <c r="D1932" t="s">
        <v>771</v>
      </c>
      <c r="E1932" s="55">
        <v>229.54400000000001</v>
      </c>
    </row>
    <row r="1933" spans="2:5" x14ac:dyDescent="0.3">
      <c r="B1933" t="s">
        <v>919</v>
      </c>
      <c r="C1933" t="s">
        <v>98</v>
      </c>
      <c r="D1933" t="s">
        <v>768</v>
      </c>
      <c r="E1933" s="55">
        <v>229.08799999999999</v>
      </c>
    </row>
    <row r="1934" spans="2:5" x14ac:dyDescent="0.3">
      <c r="B1934" t="s">
        <v>919</v>
      </c>
      <c r="C1934" t="s">
        <v>98</v>
      </c>
      <c r="D1934" t="s">
        <v>523</v>
      </c>
      <c r="E1934" s="55">
        <v>228.92</v>
      </c>
    </row>
    <row r="1935" spans="2:5" x14ac:dyDescent="0.3">
      <c r="B1935" t="s">
        <v>919</v>
      </c>
      <c r="C1935" t="s">
        <v>126</v>
      </c>
      <c r="D1935" t="s">
        <v>338</v>
      </c>
      <c r="E1935" s="55">
        <v>228.58600000000001</v>
      </c>
    </row>
    <row r="1936" spans="2:5" x14ac:dyDescent="0.3">
      <c r="B1936" t="s">
        <v>919</v>
      </c>
      <c r="C1936" t="s">
        <v>115</v>
      </c>
      <c r="D1936" t="s">
        <v>158</v>
      </c>
      <c r="E1936" s="55">
        <v>228.28</v>
      </c>
    </row>
    <row r="1937" spans="2:5" x14ac:dyDescent="0.3">
      <c r="B1937" t="s">
        <v>919</v>
      </c>
      <c r="C1937" t="s">
        <v>114</v>
      </c>
      <c r="D1937" t="s">
        <v>521</v>
      </c>
      <c r="E1937" s="55">
        <v>227.96</v>
      </c>
    </row>
    <row r="1938" spans="2:5" x14ac:dyDescent="0.3">
      <c r="B1938" t="s">
        <v>919</v>
      </c>
      <c r="C1938" t="s">
        <v>90</v>
      </c>
      <c r="D1938" t="s">
        <v>311</v>
      </c>
      <c r="E1938" s="55">
        <v>227.65799999999999</v>
      </c>
    </row>
    <row r="1939" spans="2:5" x14ac:dyDescent="0.3">
      <c r="B1939" t="s">
        <v>919</v>
      </c>
      <c r="C1939" t="s">
        <v>116</v>
      </c>
      <c r="D1939" t="s">
        <v>135</v>
      </c>
      <c r="E1939" s="55">
        <v>226.64</v>
      </c>
    </row>
    <row r="1940" spans="2:5" x14ac:dyDescent="0.3">
      <c r="B1940" t="s">
        <v>919</v>
      </c>
      <c r="C1940" t="s">
        <v>87</v>
      </c>
      <c r="D1940" t="s">
        <v>625</v>
      </c>
      <c r="E1940" s="55">
        <v>225.928</v>
      </c>
    </row>
    <row r="1941" spans="2:5" x14ac:dyDescent="0.3">
      <c r="B1941" t="s">
        <v>919</v>
      </c>
      <c r="C1941" t="s">
        <v>89</v>
      </c>
      <c r="D1941" t="s">
        <v>715</v>
      </c>
      <c r="E1941" s="55">
        <v>225.828</v>
      </c>
    </row>
    <row r="1942" spans="2:5" x14ac:dyDescent="0.3">
      <c r="B1942" t="s">
        <v>919</v>
      </c>
      <c r="C1942" t="s">
        <v>104</v>
      </c>
      <c r="D1942" t="s">
        <v>212</v>
      </c>
      <c r="E1942" s="55">
        <v>225.61</v>
      </c>
    </row>
    <row r="1943" spans="2:5" x14ac:dyDescent="0.3">
      <c r="B1943" t="s">
        <v>919</v>
      </c>
      <c r="C1943" t="s">
        <v>95</v>
      </c>
      <c r="D1943" t="s">
        <v>674</v>
      </c>
      <c r="E1943" s="55">
        <v>225.54599999999999</v>
      </c>
    </row>
    <row r="1944" spans="2:5" x14ac:dyDescent="0.3">
      <c r="B1944" t="s">
        <v>919</v>
      </c>
      <c r="C1944" t="s">
        <v>130</v>
      </c>
      <c r="D1944" t="s">
        <v>240</v>
      </c>
      <c r="E1944" s="55">
        <v>225.44</v>
      </c>
    </row>
    <row r="1945" spans="2:5" x14ac:dyDescent="0.3">
      <c r="B1945" t="s">
        <v>919</v>
      </c>
      <c r="C1945" t="s">
        <v>89</v>
      </c>
      <c r="D1945" t="s">
        <v>304</v>
      </c>
      <c r="E1945" s="55">
        <v>225.37</v>
      </c>
    </row>
    <row r="1946" spans="2:5" x14ac:dyDescent="0.3">
      <c r="B1946" t="s">
        <v>919</v>
      </c>
      <c r="C1946" t="s">
        <v>117</v>
      </c>
      <c r="D1946" t="s">
        <v>135</v>
      </c>
      <c r="E1946" s="55">
        <v>225.29599999999999</v>
      </c>
    </row>
    <row r="1947" spans="2:5" x14ac:dyDescent="0.3">
      <c r="B1947" t="s">
        <v>919</v>
      </c>
      <c r="C1947" t="s">
        <v>127</v>
      </c>
      <c r="D1947" t="s">
        <v>725</v>
      </c>
      <c r="E1947" s="55">
        <v>225.01599999999999</v>
      </c>
    </row>
    <row r="1948" spans="2:5" x14ac:dyDescent="0.3">
      <c r="B1948" t="s">
        <v>919</v>
      </c>
      <c r="C1948" t="s">
        <v>86</v>
      </c>
      <c r="D1948" t="s">
        <v>845</v>
      </c>
      <c r="E1948" s="55">
        <v>224.9</v>
      </c>
    </row>
    <row r="1949" spans="2:5" x14ac:dyDescent="0.3">
      <c r="B1949" t="s">
        <v>919</v>
      </c>
      <c r="C1949" t="s">
        <v>100</v>
      </c>
      <c r="D1949" t="s">
        <v>898</v>
      </c>
      <c r="E1949" s="55">
        <v>224.75</v>
      </c>
    </row>
    <row r="1950" spans="2:5" x14ac:dyDescent="0.3">
      <c r="B1950" t="s">
        <v>919</v>
      </c>
      <c r="C1950" t="s">
        <v>127</v>
      </c>
      <c r="D1950" t="s">
        <v>516</v>
      </c>
      <c r="E1950" s="55">
        <v>224.73599999999999</v>
      </c>
    </row>
    <row r="1951" spans="2:5" x14ac:dyDescent="0.3">
      <c r="B1951" t="s">
        <v>919</v>
      </c>
      <c r="C1951" t="s">
        <v>117</v>
      </c>
      <c r="D1951" t="s">
        <v>351</v>
      </c>
      <c r="E1951" s="55">
        <v>223.80799999999999</v>
      </c>
    </row>
    <row r="1952" spans="2:5" x14ac:dyDescent="0.3">
      <c r="B1952" t="s">
        <v>919</v>
      </c>
      <c r="C1952" t="s">
        <v>98</v>
      </c>
      <c r="D1952" t="s">
        <v>588</v>
      </c>
      <c r="E1952" s="55">
        <v>223.38200000000001</v>
      </c>
    </row>
    <row r="1953" spans="2:5" x14ac:dyDescent="0.3">
      <c r="B1953" t="s">
        <v>919</v>
      </c>
      <c r="C1953" t="s">
        <v>90</v>
      </c>
      <c r="D1953" t="s">
        <v>256</v>
      </c>
      <c r="E1953" s="55">
        <v>221.35</v>
      </c>
    </row>
    <row r="1954" spans="2:5" x14ac:dyDescent="0.3">
      <c r="B1954" t="s">
        <v>919</v>
      </c>
      <c r="C1954" t="s">
        <v>106</v>
      </c>
      <c r="D1954" t="s">
        <v>837</v>
      </c>
      <c r="E1954" s="55">
        <v>221.04400000000001</v>
      </c>
    </row>
    <row r="1955" spans="2:5" x14ac:dyDescent="0.3">
      <c r="B1955" t="s">
        <v>919</v>
      </c>
      <c r="C1955" t="s">
        <v>119</v>
      </c>
      <c r="D1955" t="s">
        <v>526</v>
      </c>
      <c r="E1955" s="55">
        <v>221.024</v>
      </c>
    </row>
    <row r="1956" spans="2:5" x14ac:dyDescent="0.3">
      <c r="B1956" t="s">
        <v>919</v>
      </c>
      <c r="C1956" t="s">
        <v>122</v>
      </c>
      <c r="D1956" t="s">
        <v>362</v>
      </c>
      <c r="E1956" s="55">
        <v>221.024</v>
      </c>
    </row>
    <row r="1957" spans="2:5" x14ac:dyDescent="0.3">
      <c r="B1957" t="s">
        <v>919</v>
      </c>
      <c r="C1957" t="s">
        <v>119</v>
      </c>
      <c r="D1957" t="s">
        <v>608</v>
      </c>
      <c r="E1957" s="55">
        <v>220.75200000000001</v>
      </c>
    </row>
    <row r="1958" spans="2:5" x14ac:dyDescent="0.3">
      <c r="B1958" t="s">
        <v>919</v>
      </c>
      <c r="C1958" t="s">
        <v>106</v>
      </c>
      <c r="D1958" t="s">
        <v>334</v>
      </c>
      <c r="E1958" s="55">
        <v>220.31</v>
      </c>
    </row>
    <row r="1959" spans="2:5" x14ac:dyDescent="0.3">
      <c r="B1959" t="s">
        <v>919</v>
      </c>
      <c r="C1959" t="s">
        <v>95</v>
      </c>
      <c r="D1959" t="s">
        <v>420</v>
      </c>
      <c r="E1959" s="55">
        <v>220.05600000000001</v>
      </c>
    </row>
    <row r="1960" spans="2:5" x14ac:dyDescent="0.3">
      <c r="B1960" t="s">
        <v>919</v>
      </c>
      <c r="C1960" t="s">
        <v>98</v>
      </c>
      <c r="D1960" t="s">
        <v>245</v>
      </c>
      <c r="E1960" s="55">
        <v>219.636</v>
      </c>
    </row>
    <row r="1961" spans="2:5" x14ac:dyDescent="0.3">
      <c r="B1961" t="s">
        <v>919</v>
      </c>
      <c r="C1961" t="s">
        <v>106</v>
      </c>
      <c r="D1961" t="s">
        <v>575</v>
      </c>
      <c r="E1961" s="55">
        <v>219.54</v>
      </c>
    </row>
    <row r="1962" spans="2:5" x14ac:dyDescent="0.3">
      <c r="B1962" t="s">
        <v>919</v>
      </c>
      <c r="C1962" t="s">
        <v>128</v>
      </c>
      <c r="D1962" t="s">
        <v>719</v>
      </c>
      <c r="E1962" s="55">
        <v>219.12</v>
      </c>
    </row>
    <row r="1963" spans="2:5" x14ac:dyDescent="0.3">
      <c r="B1963" t="s">
        <v>919</v>
      </c>
      <c r="C1963" t="s">
        <v>98</v>
      </c>
      <c r="D1963" t="s">
        <v>529</v>
      </c>
      <c r="E1963" s="55">
        <v>219.07499999999999</v>
      </c>
    </row>
    <row r="1964" spans="2:5" x14ac:dyDescent="0.3">
      <c r="B1964" t="s">
        <v>919</v>
      </c>
      <c r="C1964" t="s">
        <v>89</v>
      </c>
      <c r="D1964" t="s">
        <v>613</v>
      </c>
      <c r="E1964" s="55">
        <v>218.81</v>
      </c>
    </row>
    <row r="1965" spans="2:5" x14ac:dyDescent="0.3">
      <c r="B1965" t="s">
        <v>919</v>
      </c>
      <c r="C1965" t="s">
        <v>89</v>
      </c>
      <c r="D1965" t="s">
        <v>471</v>
      </c>
      <c r="E1965" s="55">
        <v>218.66800000000001</v>
      </c>
    </row>
    <row r="1966" spans="2:5" x14ac:dyDescent="0.3">
      <c r="B1966" t="s">
        <v>919</v>
      </c>
      <c r="C1966" t="s">
        <v>127</v>
      </c>
      <c r="D1966" t="s">
        <v>147</v>
      </c>
      <c r="E1966" s="55">
        <v>217.44</v>
      </c>
    </row>
    <row r="1967" spans="2:5" x14ac:dyDescent="0.3">
      <c r="B1967" t="s">
        <v>919</v>
      </c>
      <c r="C1967" t="s">
        <v>87</v>
      </c>
      <c r="D1967" t="s">
        <v>621</v>
      </c>
      <c r="E1967" s="55">
        <v>217.352</v>
      </c>
    </row>
    <row r="1968" spans="2:5" x14ac:dyDescent="0.3">
      <c r="B1968" t="s">
        <v>919</v>
      </c>
      <c r="C1968" t="s">
        <v>95</v>
      </c>
      <c r="D1968" t="s">
        <v>398</v>
      </c>
      <c r="E1968" s="55">
        <v>217.262</v>
      </c>
    </row>
    <row r="1969" spans="2:5" x14ac:dyDescent="0.3">
      <c r="B1969" t="s">
        <v>919</v>
      </c>
      <c r="C1969" t="s">
        <v>122</v>
      </c>
      <c r="D1969" t="s">
        <v>299</v>
      </c>
      <c r="E1969" s="55">
        <v>217.05600000000001</v>
      </c>
    </row>
    <row r="1970" spans="2:5" x14ac:dyDescent="0.3">
      <c r="B1970" t="s">
        <v>919</v>
      </c>
      <c r="C1970" t="s">
        <v>116</v>
      </c>
      <c r="D1970" t="s">
        <v>242</v>
      </c>
      <c r="E1970" s="55">
        <v>216.4</v>
      </c>
    </row>
    <row r="1971" spans="2:5" x14ac:dyDescent="0.3">
      <c r="B1971" t="s">
        <v>919</v>
      </c>
      <c r="C1971" t="s">
        <v>94</v>
      </c>
      <c r="D1971" t="s">
        <v>838</v>
      </c>
      <c r="E1971" s="55">
        <v>215.976</v>
      </c>
    </row>
    <row r="1972" spans="2:5" x14ac:dyDescent="0.3">
      <c r="B1972" t="s">
        <v>919</v>
      </c>
      <c r="C1972" t="s">
        <v>88</v>
      </c>
      <c r="D1972" t="s">
        <v>293</v>
      </c>
      <c r="E1972" s="55">
        <v>215.84</v>
      </c>
    </row>
    <row r="1973" spans="2:5" x14ac:dyDescent="0.3">
      <c r="B1973" t="s">
        <v>919</v>
      </c>
      <c r="C1973" t="s">
        <v>89</v>
      </c>
      <c r="D1973" t="s">
        <v>755</v>
      </c>
      <c r="E1973" s="55">
        <v>215.65</v>
      </c>
    </row>
    <row r="1974" spans="2:5" x14ac:dyDescent="0.3">
      <c r="B1974" t="s">
        <v>919</v>
      </c>
      <c r="C1974" t="s">
        <v>122</v>
      </c>
      <c r="D1974" t="s">
        <v>397</v>
      </c>
      <c r="E1974" s="55">
        <v>215.54400000000001</v>
      </c>
    </row>
    <row r="1975" spans="2:5" x14ac:dyDescent="0.3">
      <c r="B1975" t="s">
        <v>919</v>
      </c>
      <c r="C1975" t="s">
        <v>53</v>
      </c>
      <c r="D1975" t="s">
        <v>271</v>
      </c>
      <c r="E1975" s="55">
        <v>215.18</v>
      </c>
    </row>
    <row r="1976" spans="2:5" x14ac:dyDescent="0.3">
      <c r="B1976" t="s">
        <v>919</v>
      </c>
      <c r="C1976" t="s">
        <v>117</v>
      </c>
      <c r="D1976" t="s">
        <v>205</v>
      </c>
      <c r="E1976" s="55">
        <v>215.054</v>
      </c>
    </row>
    <row r="1977" spans="2:5" x14ac:dyDescent="0.3">
      <c r="B1977" t="s">
        <v>919</v>
      </c>
      <c r="C1977" t="s">
        <v>98</v>
      </c>
      <c r="D1977" t="s">
        <v>447</v>
      </c>
      <c r="E1977" s="55">
        <v>214.72</v>
      </c>
    </row>
    <row r="1978" spans="2:5" x14ac:dyDescent="0.3">
      <c r="B1978" t="s">
        <v>919</v>
      </c>
      <c r="C1978" t="s">
        <v>98</v>
      </c>
      <c r="D1978" t="s">
        <v>730</v>
      </c>
      <c r="E1978" s="55">
        <v>213.11500000000001</v>
      </c>
    </row>
    <row r="1979" spans="2:5" x14ac:dyDescent="0.3">
      <c r="B1979" t="s">
        <v>919</v>
      </c>
      <c r="C1979" t="s">
        <v>127</v>
      </c>
      <c r="D1979" t="s">
        <v>914</v>
      </c>
      <c r="E1979" s="55">
        <v>212.99199999999999</v>
      </c>
    </row>
    <row r="1980" spans="2:5" x14ac:dyDescent="0.3">
      <c r="B1980" t="s">
        <v>919</v>
      </c>
      <c r="C1980" t="s">
        <v>119</v>
      </c>
      <c r="D1980" t="s">
        <v>366</v>
      </c>
      <c r="E1980" s="55">
        <v>212.952</v>
      </c>
    </row>
    <row r="1981" spans="2:5" x14ac:dyDescent="0.3">
      <c r="B1981" t="s">
        <v>919</v>
      </c>
      <c r="C1981" t="s">
        <v>106</v>
      </c>
      <c r="D1981" t="s">
        <v>822</v>
      </c>
      <c r="E1981" s="55">
        <v>212.94</v>
      </c>
    </row>
    <row r="1982" spans="2:5" x14ac:dyDescent="0.3">
      <c r="B1982" t="s">
        <v>919</v>
      </c>
      <c r="C1982" t="s">
        <v>88</v>
      </c>
      <c r="D1982" t="s">
        <v>380</v>
      </c>
      <c r="E1982" s="55">
        <v>212.91</v>
      </c>
    </row>
    <row r="1983" spans="2:5" x14ac:dyDescent="0.3">
      <c r="B1983" t="s">
        <v>919</v>
      </c>
      <c r="C1983" t="s">
        <v>116</v>
      </c>
      <c r="D1983" t="s">
        <v>393</v>
      </c>
      <c r="E1983" s="55">
        <v>212.88</v>
      </c>
    </row>
    <row r="1984" spans="2:5" x14ac:dyDescent="0.3">
      <c r="B1984" t="s">
        <v>919</v>
      </c>
      <c r="C1984" t="s">
        <v>116</v>
      </c>
      <c r="D1984" t="s">
        <v>346</v>
      </c>
      <c r="E1984" s="55">
        <v>212.64</v>
      </c>
    </row>
    <row r="1985" spans="2:5" x14ac:dyDescent="0.3">
      <c r="B1985" t="s">
        <v>919</v>
      </c>
      <c r="C1985" t="s">
        <v>89</v>
      </c>
      <c r="D1985" t="s">
        <v>539</v>
      </c>
      <c r="E1985" s="55">
        <v>211.96</v>
      </c>
    </row>
    <row r="1986" spans="2:5" x14ac:dyDescent="0.3">
      <c r="B1986" t="s">
        <v>919</v>
      </c>
      <c r="C1986" t="s">
        <v>92</v>
      </c>
      <c r="D1986" t="s">
        <v>439</v>
      </c>
      <c r="E1986" s="55">
        <v>211.96</v>
      </c>
    </row>
    <row r="1987" spans="2:5" x14ac:dyDescent="0.3">
      <c r="B1987" t="s">
        <v>919</v>
      </c>
      <c r="C1987" t="s">
        <v>106</v>
      </c>
      <c r="D1987" t="s">
        <v>723</v>
      </c>
      <c r="E1987" s="55">
        <v>211.96</v>
      </c>
    </row>
    <row r="1988" spans="2:5" x14ac:dyDescent="0.3">
      <c r="B1988" t="s">
        <v>919</v>
      </c>
      <c r="C1988" t="s">
        <v>121</v>
      </c>
      <c r="D1988" t="s">
        <v>659</v>
      </c>
      <c r="E1988" s="55">
        <v>211.952</v>
      </c>
    </row>
    <row r="1989" spans="2:5" x14ac:dyDescent="0.3">
      <c r="B1989" t="s">
        <v>919</v>
      </c>
      <c r="C1989" t="s">
        <v>89</v>
      </c>
      <c r="D1989" t="s">
        <v>229</v>
      </c>
      <c r="E1989" s="55">
        <v>211.84</v>
      </c>
    </row>
    <row r="1990" spans="2:5" x14ac:dyDescent="0.3">
      <c r="B1990" t="s">
        <v>919</v>
      </c>
      <c r="C1990" t="s">
        <v>94</v>
      </c>
      <c r="D1990" t="s">
        <v>227</v>
      </c>
      <c r="E1990" s="55">
        <v>211.816</v>
      </c>
    </row>
    <row r="1991" spans="2:5" x14ac:dyDescent="0.3">
      <c r="B1991" t="s">
        <v>919</v>
      </c>
      <c r="C1991" t="s">
        <v>113</v>
      </c>
      <c r="D1991" t="s">
        <v>754</v>
      </c>
      <c r="E1991" s="55">
        <v>211.66</v>
      </c>
    </row>
    <row r="1992" spans="2:5" x14ac:dyDescent="0.3">
      <c r="B1992" t="s">
        <v>919</v>
      </c>
      <c r="C1992" t="s">
        <v>119</v>
      </c>
      <c r="D1992" t="s">
        <v>439</v>
      </c>
      <c r="E1992" s="55">
        <v>211.57599999999999</v>
      </c>
    </row>
    <row r="1993" spans="2:5" x14ac:dyDescent="0.3">
      <c r="B1993" t="s">
        <v>919</v>
      </c>
      <c r="C1993" t="s">
        <v>116</v>
      </c>
      <c r="D1993" t="s">
        <v>706</v>
      </c>
      <c r="E1993" s="55">
        <v>210.99199999999999</v>
      </c>
    </row>
    <row r="1994" spans="2:5" x14ac:dyDescent="0.3">
      <c r="B1994" t="s">
        <v>919</v>
      </c>
      <c r="C1994" t="s">
        <v>106</v>
      </c>
      <c r="D1994" t="s">
        <v>640</v>
      </c>
      <c r="E1994" s="55">
        <v>210.98</v>
      </c>
    </row>
    <row r="1995" spans="2:5" x14ac:dyDescent="0.3">
      <c r="B1995" t="s">
        <v>919</v>
      </c>
      <c r="C1995" t="s">
        <v>53</v>
      </c>
      <c r="D1995" t="s">
        <v>791</v>
      </c>
      <c r="E1995" s="55">
        <v>210.82</v>
      </c>
    </row>
    <row r="1996" spans="2:5" x14ac:dyDescent="0.3">
      <c r="B1996" t="s">
        <v>919</v>
      </c>
      <c r="C1996" t="s">
        <v>127</v>
      </c>
      <c r="D1996" t="s">
        <v>320</v>
      </c>
      <c r="E1996" s="55">
        <v>210.392</v>
      </c>
    </row>
    <row r="1997" spans="2:5" x14ac:dyDescent="0.3">
      <c r="B1997" t="s">
        <v>919</v>
      </c>
      <c r="C1997" t="s">
        <v>89</v>
      </c>
      <c r="D1997" t="s">
        <v>889</v>
      </c>
      <c r="E1997" s="55">
        <v>210.00800000000001</v>
      </c>
    </row>
    <row r="1998" spans="2:5" x14ac:dyDescent="0.3">
      <c r="B1998" t="s">
        <v>919</v>
      </c>
      <c r="C1998" t="s">
        <v>87</v>
      </c>
      <c r="D1998" t="s">
        <v>884</v>
      </c>
      <c r="E1998" s="55">
        <v>209.97900000000001</v>
      </c>
    </row>
    <row r="1999" spans="2:5" x14ac:dyDescent="0.3">
      <c r="B1999" t="s">
        <v>919</v>
      </c>
      <c r="C1999" t="s">
        <v>90</v>
      </c>
      <c r="D1999" t="s">
        <v>563</v>
      </c>
      <c r="E1999" s="55">
        <v>209.96799999999999</v>
      </c>
    </row>
    <row r="2000" spans="2:5" x14ac:dyDescent="0.3">
      <c r="B2000" t="s">
        <v>919</v>
      </c>
      <c r="C2000" t="s">
        <v>101</v>
      </c>
      <c r="D2000" t="s">
        <v>821</v>
      </c>
      <c r="E2000" s="55">
        <v>209.88</v>
      </c>
    </row>
    <row r="2001" spans="2:5" x14ac:dyDescent="0.3">
      <c r="B2001" t="s">
        <v>919</v>
      </c>
      <c r="C2001" t="s">
        <v>94</v>
      </c>
      <c r="D2001" t="s">
        <v>79</v>
      </c>
      <c r="E2001" s="55">
        <v>209.88</v>
      </c>
    </row>
    <row r="2002" spans="2:5" x14ac:dyDescent="0.3">
      <c r="B2002" t="s">
        <v>919</v>
      </c>
      <c r="C2002" t="s">
        <v>116</v>
      </c>
      <c r="D2002" t="s">
        <v>84</v>
      </c>
      <c r="E2002" s="55">
        <v>209.67</v>
      </c>
    </row>
    <row r="2003" spans="2:5" x14ac:dyDescent="0.3">
      <c r="B2003" t="s">
        <v>919</v>
      </c>
      <c r="C2003" t="s">
        <v>126</v>
      </c>
      <c r="D2003" t="s">
        <v>405</v>
      </c>
      <c r="E2003" s="55">
        <v>209.56800000000001</v>
      </c>
    </row>
    <row r="2004" spans="2:5" x14ac:dyDescent="0.3">
      <c r="B2004" t="s">
        <v>919</v>
      </c>
      <c r="C2004" t="s">
        <v>53</v>
      </c>
      <c r="D2004" t="s">
        <v>337</v>
      </c>
      <c r="E2004" s="55">
        <v>209.55</v>
      </c>
    </row>
    <row r="2005" spans="2:5" x14ac:dyDescent="0.3">
      <c r="B2005" t="s">
        <v>919</v>
      </c>
      <c r="C2005" t="s">
        <v>127</v>
      </c>
      <c r="D2005" t="s">
        <v>883</v>
      </c>
      <c r="E2005" s="55">
        <v>209.376</v>
      </c>
    </row>
    <row r="2006" spans="2:5" x14ac:dyDescent="0.3">
      <c r="B2006" t="s">
        <v>919</v>
      </c>
      <c r="C2006" t="s">
        <v>53</v>
      </c>
      <c r="D2006" t="s">
        <v>299</v>
      </c>
      <c r="E2006" s="55">
        <v>209.3</v>
      </c>
    </row>
    <row r="2007" spans="2:5" x14ac:dyDescent="0.3">
      <c r="B2007" t="s">
        <v>919</v>
      </c>
      <c r="C2007" t="s">
        <v>127</v>
      </c>
      <c r="D2007" t="s">
        <v>847</v>
      </c>
      <c r="E2007" s="55">
        <v>208.696</v>
      </c>
    </row>
    <row r="2008" spans="2:5" x14ac:dyDescent="0.3">
      <c r="B2008" t="s">
        <v>919</v>
      </c>
      <c r="C2008" t="s">
        <v>89</v>
      </c>
      <c r="D2008" t="s">
        <v>406</v>
      </c>
      <c r="E2008" s="55">
        <v>208.62</v>
      </c>
    </row>
    <row r="2009" spans="2:5" x14ac:dyDescent="0.3">
      <c r="B2009" t="s">
        <v>919</v>
      </c>
      <c r="C2009" t="s">
        <v>112</v>
      </c>
      <c r="D2009" t="s">
        <v>693</v>
      </c>
      <c r="E2009" s="55">
        <v>208.00800000000001</v>
      </c>
    </row>
    <row r="2010" spans="2:5" x14ac:dyDescent="0.3">
      <c r="B2010" t="s">
        <v>919</v>
      </c>
      <c r="C2010" t="s">
        <v>102</v>
      </c>
      <c r="D2010" t="s">
        <v>247</v>
      </c>
      <c r="E2010" s="55">
        <v>207.82</v>
      </c>
    </row>
    <row r="2011" spans="2:5" x14ac:dyDescent="0.3">
      <c r="B2011" t="s">
        <v>919</v>
      </c>
      <c r="C2011" t="s">
        <v>104</v>
      </c>
      <c r="D2011" t="s">
        <v>586</v>
      </c>
      <c r="E2011" s="55">
        <v>207.76</v>
      </c>
    </row>
    <row r="2012" spans="2:5" x14ac:dyDescent="0.3">
      <c r="B2012" t="s">
        <v>919</v>
      </c>
      <c r="C2012" t="s">
        <v>89</v>
      </c>
      <c r="D2012" t="s">
        <v>617</v>
      </c>
      <c r="E2012" s="55">
        <v>207.702</v>
      </c>
    </row>
    <row r="2013" spans="2:5" x14ac:dyDescent="0.3">
      <c r="B2013" t="s">
        <v>919</v>
      </c>
      <c r="C2013" t="s">
        <v>116</v>
      </c>
      <c r="D2013" t="s">
        <v>658</v>
      </c>
      <c r="E2013" s="55">
        <v>207.48</v>
      </c>
    </row>
    <row r="2014" spans="2:5" x14ac:dyDescent="0.3">
      <c r="B2014" t="s">
        <v>919</v>
      </c>
      <c r="C2014" t="s">
        <v>117</v>
      </c>
      <c r="D2014" t="s">
        <v>439</v>
      </c>
      <c r="E2014" s="55">
        <v>207</v>
      </c>
    </row>
    <row r="2015" spans="2:5" x14ac:dyDescent="0.3">
      <c r="B2015" t="s">
        <v>919</v>
      </c>
      <c r="C2015" t="s">
        <v>127</v>
      </c>
      <c r="D2015" t="s">
        <v>653</v>
      </c>
      <c r="E2015" s="55">
        <v>206.96199999999999</v>
      </c>
    </row>
    <row r="2016" spans="2:5" x14ac:dyDescent="0.3">
      <c r="B2016" t="s">
        <v>919</v>
      </c>
      <c r="C2016" t="s">
        <v>89</v>
      </c>
      <c r="D2016" t="s">
        <v>722</v>
      </c>
      <c r="E2016" s="55">
        <v>206.69200000000001</v>
      </c>
    </row>
    <row r="2017" spans="2:5" x14ac:dyDescent="0.3">
      <c r="B2017" t="s">
        <v>919</v>
      </c>
      <c r="C2017" t="s">
        <v>105</v>
      </c>
      <c r="D2017" t="s">
        <v>723</v>
      </c>
      <c r="E2017" s="55">
        <v>206.64</v>
      </c>
    </row>
    <row r="2018" spans="2:5" x14ac:dyDescent="0.3">
      <c r="B2018" t="s">
        <v>919</v>
      </c>
      <c r="C2018" t="s">
        <v>116</v>
      </c>
      <c r="D2018" t="s">
        <v>525</v>
      </c>
      <c r="E2018" s="55">
        <v>206.43</v>
      </c>
    </row>
    <row r="2019" spans="2:5" x14ac:dyDescent="0.3">
      <c r="B2019" t="s">
        <v>919</v>
      </c>
      <c r="C2019" t="s">
        <v>122</v>
      </c>
      <c r="D2019" t="s">
        <v>418</v>
      </c>
      <c r="E2019" s="55">
        <v>206.28800000000001</v>
      </c>
    </row>
    <row r="2020" spans="2:5" x14ac:dyDescent="0.3">
      <c r="B2020" t="s">
        <v>919</v>
      </c>
      <c r="C2020" t="s">
        <v>87</v>
      </c>
      <c r="D2020" t="s">
        <v>742</v>
      </c>
      <c r="E2020" s="55">
        <v>206.15199999999999</v>
      </c>
    </row>
    <row r="2021" spans="2:5" x14ac:dyDescent="0.3">
      <c r="B2021" t="s">
        <v>919</v>
      </c>
      <c r="C2021" t="s">
        <v>119</v>
      </c>
      <c r="D2021" t="s">
        <v>482</v>
      </c>
      <c r="E2021" s="55">
        <v>205.376</v>
      </c>
    </row>
    <row r="2022" spans="2:5" x14ac:dyDescent="0.3">
      <c r="B2022" t="s">
        <v>919</v>
      </c>
      <c r="C2022" t="s">
        <v>116</v>
      </c>
      <c r="D2022" t="s">
        <v>501</v>
      </c>
      <c r="E2022" s="55">
        <v>205.16399999999999</v>
      </c>
    </row>
    <row r="2023" spans="2:5" x14ac:dyDescent="0.3">
      <c r="B2023" t="s">
        <v>919</v>
      </c>
      <c r="C2023" t="s">
        <v>101</v>
      </c>
      <c r="D2023" t="s">
        <v>784</v>
      </c>
      <c r="E2023" s="55">
        <v>204.98</v>
      </c>
    </row>
    <row r="2024" spans="2:5" x14ac:dyDescent="0.3">
      <c r="B2024" t="s">
        <v>919</v>
      </c>
      <c r="C2024" t="s">
        <v>89</v>
      </c>
      <c r="D2024" t="s">
        <v>506</v>
      </c>
      <c r="E2024" s="55">
        <v>204.85</v>
      </c>
    </row>
    <row r="2025" spans="2:5" x14ac:dyDescent="0.3">
      <c r="B2025" t="s">
        <v>919</v>
      </c>
      <c r="C2025" t="s">
        <v>89</v>
      </c>
      <c r="D2025" t="s">
        <v>332</v>
      </c>
      <c r="E2025" s="55">
        <v>204.6</v>
      </c>
    </row>
    <row r="2026" spans="2:5" x14ac:dyDescent="0.3">
      <c r="B2026" t="s">
        <v>919</v>
      </c>
      <c r="C2026" t="s">
        <v>88</v>
      </c>
      <c r="D2026" t="s">
        <v>572</v>
      </c>
      <c r="E2026" s="55">
        <v>204.55</v>
      </c>
    </row>
    <row r="2027" spans="2:5" x14ac:dyDescent="0.3">
      <c r="B2027" t="s">
        <v>919</v>
      </c>
      <c r="C2027" t="s">
        <v>98</v>
      </c>
      <c r="D2027" t="s">
        <v>426</v>
      </c>
      <c r="E2027" s="55">
        <v>204.48</v>
      </c>
    </row>
    <row r="2028" spans="2:5" x14ac:dyDescent="0.3">
      <c r="B2028" t="s">
        <v>919</v>
      </c>
      <c r="C2028" t="s">
        <v>106</v>
      </c>
      <c r="D2028" t="s">
        <v>749</v>
      </c>
      <c r="E2028" s="55">
        <v>204.08</v>
      </c>
    </row>
    <row r="2029" spans="2:5" x14ac:dyDescent="0.3">
      <c r="B2029" t="s">
        <v>919</v>
      </c>
      <c r="C2029" t="s">
        <v>127</v>
      </c>
      <c r="D2029" t="s">
        <v>335</v>
      </c>
      <c r="E2029" s="55">
        <v>203.12119999999999</v>
      </c>
    </row>
    <row r="2030" spans="2:5" x14ac:dyDescent="0.3">
      <c r="B2030" t="s">
        <v>919</v>
      </c>
      <c r="C2030" t="s">
        <v>94</v>
      </c>
      <c r="D2030" t="s">
        <v>197</v>
      </c>
      <c r="E2030" s="55">
        <v>201.73</v>
      </c>
    </row>
    <row r="2031" spans="2:5" x14ac:dyDescent="0.3">
      <c r="B2031" t="s">
        <v>919</v>
      </c>
      <c r="C2031" t="s">
        <v>90</v>
      </c>
      <c r="D2031" t="s">
        <v>585</v>
      </c>
      <c r="E2031" s="55">
        <v>201.584</v>
      </c>
    </row>
    <row r="2032" spans="2:5" x14ac:dyDescent="0.3">
      <c r="B2032" t="s">
        <v>919</v>
      </c>
      <c r="C2032" t="s">
        <v>94</v>
      </c>
      <c r="D2032" t="s">
        <v>762</v>
      </c>
      <c r="E2032" s="55">
        <v>201.56800000000001</v>
      </c>
    </row>
    <row r="2033" spans="2:5" x14ac:dyDescent="0.3">
      <c r="B2033" t="s">
        <v>919</v>
      </c>
      <c r="C2033" t="s">
        <v>101</v>
      </c>
      <c r="D2033" t="s">
        <v>149</v>
      </c>
      <c r="E2033" s="55">
        <v>201.09</v>
      </c>
    </row>
    <row r="2034" spans="2:5" x14ac:dyDescent="0.3">
      <c r="B2034" t="s">
        <v>919</v>
      </c>
      <c r="C2034" t="s">
        <v>117</v>
      </c>
      <c r="D2034" t="s">
        <v>542</v>
      </c>
      <c r="E2034" s="55">
        <v>200.98400000000001</v>
      </c>
    </row>
    <row r="2035" spans="2:5" x14ac:dyDescent="0.3">
      <c r="B2035" t="s">
        <v>919</v>
      </c>
      <c r="C2035" t="s">
        <v>116</v>
      </c>
      <c r="D2035" t="s">
        <v>167</v>
      </c>
      <c r="E2035" s="55">
        <v>200.94</v>
      </c>
    </row>
    <row r="2036" spans="2:5" x14ac:dyDescent="0.3">
      <c r="B2036" t="s">
        <v>919</v>
      </c>
      <c r="C2036" t="s">
        <v>119</v>
      </c>
      <c r="D2036" t="s">
        <v>624</v>
      </c>
      <c r="E2036" s="55">
        <v>200.75</v>
      </c>
    </row>
    <row r="2037" spans="2:5" x14ac:dyDescent="0.3">
      <c r="B2037" t="s">
        <v>919</v>
      </c>
      <c r="C2037" t="s">
        <v>127</v>
      </c>
      <c r="D2037" t="s">
        <v>424</v>
      </c>
      <c r="E2037" s="55">
        <v>200.48</v>
      </c>
    </row>
    <row r="2038" spans="2:5" x14ac:dyDescent="0.3">
      <c r="B2038" t="s">
        <v>919</v>
      </c>
      <c r="C2038" t="s">
        <v>116</v>
      </c>
      <c r="D2038" t="s">
        <v>478</v>
      </c>
      <c r="E2038" s="55">
        <v>199.9</v>
      </c>
    </row>
    <row r="2039" spans="2:5" x14ac:dyDescent="0.3">
      <c r="B2039" t="s">
        <v>919</v>
      </c>
      <c r="C2039" t="s">
        <v>89</v>
      </c>
      <c r="D2039" t="s">
        <v>400</v>
      </c>
      <c r="E2039" s="55">
        <v>199.898</v>
      </c>
    </row>
    <row r="2040" spans="2:5" x14ac:dyDescent="0.3">
      <c r="B2040" t="s">
        <v>919</v>
      </c>
      <c r="C2040" t="s">
        <v>96</v>
      </c>
      <c r="D2040" t="s">
        <v>529</v>
      </c>
      <c r="E2040" s="55">
        <v>199.86</v>
      </c>
    </row>
    <row r="2041" spans="2:5" x14ac:dyDescent="0.3">
      <c r="B2041" t="s">
        <v>919</v>
      </c>
      <c r="C2041" t="s">
        <v>94</v>
      </c>
      <c r="D2041" t="s">
        <v>742</v>
      </c>
      <c r="E2041" s="55">
        <v>199.8</v>
      </c>
    </row>
    <row r="2042" spans="2:5" x14ac:dyDescent="0.3">
      <c r="B2042" t="s">
        <v>919</v>
      </c>
      <c r="C2042" t="s">
        <v>91</v>
      </c>
      <c r="D2042" t="s">
        <v>761</v>
      </c>
      <c r="E2042" s="55">
        <v>199.75</v>
      </c>
    </row>
    <row r="2043" spans="2:5" x14ac:dyDescent="0.3">
      <c r="B2043" t="s">
        <v>919</v>
      </c>
      <c r="C2043" t="s">
        <v>94</v>
      </c>
      <c r="D2043" t="s">
        <v>280</v>
      </c>
      <c r="E2043" s="55">
        <v>199.74</v>
      </c>
    </row>
    <row r="2044" spans="2:5" x14ac:dyDescent="0.3">
      <c r="B2044" t="s">
        <v>919</v>
      </c>
      <c r="C2044" t="s">
        <v>53</v>
      </c>
      <c r="D2044" t="s">
        <v>768</v>
      </c>
      <c r="E2044" s="55">
        <v>199.73</v>
      </c>
    </row>
    <row r="2045" spans="2:5" x14ac:dyDescent="0.3">
      <c r="B2045" t="s">
        <v>919</v>
      </c>
      <c r="C2045" t="s">
        <v>122</v>
      </c>
      <c r="D2045" t="s">
        <v>147</v>
      </c>
      <c r="E2045" s="55">
        <v>199.49100000000001</v>
      </c>
    </row>
    <row r="2046" spans="2:5" x14ac:dyDescent="0.3">
      <c r="B2046" t="s">
        <v>919</v>
      </c>
      <c r="C2046" t="s">
        <v>95</v>
      </c>
      <c r="D2046" t="s">
        <v>399</v>
      </c>
      <c r="E2046" s="55">
        <v>199.29599999999999</v>
      </c>
    </row>
    <row r="2047" spans="2:5" x14ac:dyDescent="0.3">
      <c r="B2047" t="s">
        <v>919</v>
      </c>
      <c r="C2047" t="s">
        <v>119</v>
      </c>
      <c r="D2047" t="s">
        <v>794</v>
      </c>
      <c r="E2047" s="55">
        <v>199.256</v>
      </c>
    </row>
    <row r="2048" spans="2:5" x14ac:dyDescent="0.3">
      <c r="B2048" t="s">
        <v>919</v>
      </c>
      <c r="C2048" t="s">
        <v>124</v>
      </c>
      <c r="D2048" t="s">
        <v>528</v>
      </c>
      <c r="E2048" s="55">
        <v>199.18</v>
      </c>
    </row>
    <row r="2049" spans="2:5" x14ac:dyDescent="0.3">
      <c r="B2049" t="s">
        <v>919</v>
      </c>
      <c r="C2049" t="s">
        <v>88</v>
      </c>
      <c r="D2049" t="s">
        <v>475</v>
      </c>
      <c r="E2049" s="55">
        <v>199.17</v>
      </c>
    </row>
    <row r="2050" spans="2:5" x14ac:dyDescent="0.3">
      <c r="B2050" t="s">
        <v>919</v>
      </c>
      <c r="C2050" t="s">
        <v>89</v>
      </c>
      <c r="D2050" t="s">
        <v>640</v>
      </c>
      <c r="E2050" s="55">
        <v>198.96</v>
      </c>
    </row>
    <row r="2051" spans="2:5" x14ac:dyDescent="0.3">
      <c r="B2051" t="s">
        <v>919</v>
      </c>
      <c r="C2051" t="s">
        <v>116</v>
      </c>
      <c r="D2051" t="s">
        <v>907</v>
      </c>
      <c r="E2051" s="55">
        <v>198.67</v>
      </c>
    </row>
    <row r="2052" spans="2:5" x14ac:dyDescent="0.3">
      <c r="B2052" t="s">
        <v>919</v>
      </c>
      <c r="C2052" t="s">
        <v>89</v>
      </c>
      <c r="D2052" t="s">
        <v>345</v>
      </c>
      <c r="E2052" s="55">
        <v>198.31</v>
      </c>
    </row>
    <row r="2053" spans="2:5" x14ac:dyDescent="0.3">
      <c r="B2053" t="s">
        <v>919</v>
      </c>
      <c r="C2053" t="s">
        <v>117</v>
      </c>
      <c r="D2053" t="s">
        <v>376</v>
      </c>
      <c r="E2053" s="55">
        <v>198.27199999999999</v>
      </c>
    </row>
    <row r="2054" spans="2:5" x14ac:dyDescent="0.3">
      <c r="B2054" t="s">
        <v>919</v>
      </c>
      <c r="C2054" t="s">
        <v>94</v>
      </c>
      <c r="D2054" t="s">
        <v>344</v>
      </c>
      <c r="E2054" s="55">
        <v>197.96799999999999</v>
      </c>
    </row>
    <row r="2055" spans="2:5" x14ac:dyDescent="0.3">
      <c r="B2055" t="s">
        <v>919</v>
      </c>
      <c r="C2055" t="s">
        <v>130</v>
      </c>
      <c r="D2055" t="s">
        <v>397</v>
      </c>
      <c r="E2055" s="55">
        <v>197.72</v>
      </c>
    </row>
    <row r="2056" spans="2:5" x14ac:dyDescent="0.3">
      <c r="B2056" t="s">
        <v>919</v>
      </c>
      <c r="C2056" t="s">
        <v>87</v>
      </c>
      <c r="D2056" t="s">
        <v>424</v>
      </c>
      <c r="E2056" s="55">
        <v>197.3</v>
      </c>
    </row>
    <row r="2057" spans="2:5" x14ac:dyDescent="0.3">
      <c r="B2057" t="s">
        <v>919</v>
      </c>
      <c r="C2057" t="s">
        <v>86</v>
      </c>
      <c r="D2057" t="s">
        <v>644</v>
      </c>
      <c r="E2057" s="55">
        <v>197.05</v>
      </c>
    </row>
    <row r="2058" spans="2:5" x14ac:dyDescent="0.3">
      <c r="B2058" t="s">
        <v>919</v>
      </c>
      <c r="C2058" t="s">
        <v>94</v>
      </c>
      <c r="D2058" t="s">
        <v>685</v>
      </c>
      <c r="E2058" s="55">
        <v>196.78399999999999</v>
      </c>
    </row>
    <row r="2059" spans="2:5" x14ac:dyDescent="0.3">
      <c r="B2059" t="s">
        <v>919</v>
      </c>
      <c r="C2059" t="s">
        <v>90</v>
      </c>
      <c r="D2059" t="s">
        <v>518</v>
      </c>
      <c r="E2059" s="55">
        <v>196.75200000000001</v>
      </c>
    </row>
    <row r="2060" spans="2:5" x14ac:dyDescent="0.3">
      <c r="B2060" t="s">
        <v>919</v>
      </c>
      <c r="C2060" t="s">
        <v>130</v>
      </c>
      <c r="D2060" t="s">
        <v>824</v>
      </c>
      <c r="E2060" s="55">
        <v>196.62</v>
      </c>
    </row>
    <row r="2061" spans="2:5" x14ac:dyDescent="0.3">
      <c r="B2061" t="s">
        <v>919</v>
      </c>
      <c r="C2061" t="s">
        <v>112</v>
      </c>
      <c r="D2061" t="s">
        <v>147</v>
      </c>
      <c r="E2061" s="55">
        <v>196.45</v>
      </c>
    </row>
    <row r="2062" spans="2:5" x14ac:dyDescent="0.3">
      <c r="B2062" t="s">
        <v>919</v>
      </c>
      <c r="C2062" t="s">
        <v>53</v>
      </c>
      <c r="D2062" t="s">
        <v>666</v>
      </c>
      <c r="E2062" s="55">
        <v>196.33</v>
      </c>
    </row>
    <row r="2063" spans="2:5" x14ac:dyDescent="0.3">
      <c r="B2063" t="s">
        <v>919</v>
      </c>
      <c r="C2063" t="s">
        <v>114</v>
      </c>
      <c r="D2063" t="s">
        <v>283</v>
      </c>
      <c r="E2063" s="55">
        <v>196.21</v>
      </c>
    </row>
    <row r="2064" spans="2:5" x14ac:dyDescent="0.3">
      <c r="B2064" t="s">
        <v>919</v>
      </c>
      <c r="C2064" t="s">
        <v>116</v>
      </c>
      <c r="D2064" t="s">
        <v>442</v>
      </c>
      <c r="E2064" s="55">
        <v>196.01599999999999</v>
      </c>
    </row>
    <row r="2065" spans="2:5" x14ac:dyDescent="0.3">
      <c r="B2065" t="s">
        <v>919</v>
      </c>
      <c r="C2065" t="s">
        <v>98</v>
      </c>
      <c r="D2065" t="s">
        <v>830</v>
      </c>
      <c r="E2065" s="55">
        <v>195.976</v>
      </c>
    </row>
    <row r="2066" spans="2:5" x14ac:dyDescent="0.3">
      <c r="B2066" t="s">
        <v>919</v>
      </c>
      <c r="C2066" t="s">
        <v>127</v>
      </c>
      <c r="D2066" t="s">
        <v>155</v>
      </c>
      <c r="E2066" s="55">
        <v>195.96</v>
      </c>
    </row>
    <row r="2067" spans="2:5" x14ac:dyDescent="0.3">
      <c r="B2067" t="s">
        <v>919</v>
      </c>
      <c r="C2067" t="s">
        <v>119</v>
      </c>
      <c r="D2067" t="s">
        <v>489</v>
      </c>
      <c r="E2067" s="55">
        <v>195.92</v>
      </c>
    </row>
    <row r="2068" spans="2:5" x14ac:dyDescent="0.3">
      <c r="B2068" t="s">
        <v>919</v>
      </c>
      <c r="C2068" t="s">
        <v>121</v>
      </c>
      <c r="D2068" t="s">
        <v>547</v>
      </c>
      <c r="E2068" s="55">
        <v>195.136</v>
      </c>
    </row>
    <row r="2069" spans="2:5" x14ac:dyDescent="0.3">
      <c r="B2069" t="s">
        <v>919</v>
      </c>
      <c r="C2069" t="s">
        <v>89</v>
      </c>
      <c r="D2069" t="s">
        <v>82</v>
      </c>
      <c r="E2069" s="55">
        <v>194.352</v>
      </c>
    </row>
    <row r="2070" spans="2:5" x14ac:dyDescent="0.3">
      <c r="B2070" t="s">
        <v>919</v>
      </c>
      <c r="C2070" t="s">
        <v>119</v>
      </c>
      <c r="D2070" t="s">
        <v>523</v>
      </c>
      <c r="E2070" s="55">
        <v>193.97399999999999</v>
      </c>
    </row>
    <row r="2071" spans="2:5" x14ac:dyDescent="0.3">
      <c r="B2071" t="s">
        <v>919</v>
      </c>
      <c r="C2071" t="s">
        <v>89</v>
      </c>
      <c r="D2071" t="s">
        <v>651</v>
      </c>
      <c r="E2071" s="55">
        <v>193.95</v>
      </c>
    </row>
    <row r="2072" spans="2:5" x14ac:dyDescent="0.3">
      <c r="B2072" t="s">
        <v>919</v>
      </c>
      <c r="C2072" t="s">
        <v>95</v>
      </c>
      <c r="D2072" t="s">
        <v>175</v>
      </c>
      <c r="E2072" s="55">
        <v>193.93600000000001</v>
      </c>
    </row>
    <row r="2073" spans="2:5" x14ac:dyDescent="0.3">
      <c r="B2073" t="s">
        <v>919</v>
      </c>
      <c r="C2073" t="s">
        <v>90</v>
      </c>
      <c r="D2073" t="s">
        <v>890</v>
      </c>
      <c r="E2073" s="55">
        <v>193.63399999999999</v>
      </c>
    </row>
    <row r="2074" spans="2:5" x14ac:dyDescent="0.3">
      <c r="B2074" t="s">
        <v>919</v>
      </c>
      <c r="C2074" t="s">
        <v>98</v>
      </c>
      <c r="D2074" t="s">
        <v>642</v>
      </c>
      <c r="E2074" s="55">
        <v>193.26599999999999</v>
      </c>
    </row>
    <row r="2075" spans="2:5" x14ac:dyDescent="0.3">
      <c r="B2075" t="s">
        <v>919</v>
      </c>
      <c r="C2075" t="s">
        <v>116</v>
      </c>
      <c r="D2075" t="s">
        <v>860</v>
      </c>
      <c r="E2075" s="55">
        <v>193.26</v>
      </c>
    </row>
    <row r="2076" spans="2:5" x14ac:dyDescent="0.3">
      <c r="B2076" t="s">
        <v>919</v>
      </c>
      <c r="C2076" t="s">
        <v>95</v>
      </c>
      <c r="D2076" t="s">
        <v>285</v>
      </c>
      <c r="E2076" s="55">
        <v>193.15199999999999</v>
      </c>
    </row>
    <row r="2077" spans="2:5" x14ac:dyDescent="0.3">
      <c r="B2077" t="s">
        <v>919</v>
      </c>
      <c r="C2077" t="s">
        <v>89</v>
      </c>
      <c r="D2077" t="s">
        <v>799</v>
      </c>
      <c r="E2077" s="55">
        <v>192.43</v>
      </c>
    </row>
    <row r="2078" spans="2:5" x14ac:dyDescent="0.3">
      <c r="B2078" t="s">
        <v>919</v>
      </c>
      <c r="C2078" t="s">
        <v>117</v>
      </c>
      <c r="D2078" t="s">
        <v>238</v>
      </c>
      <c r="E2078" s="55">
        <v>192.42400000000001</v>
      </c>
    </row>
    <row r="2079" spans="2:5" x14ac:dyDescent="0.3">
      <c r="B2079" t="s">
        <v>919</v>
      </c>
      <c r="C2079" t="s">
        <v>130</v>
      </c>
      <c r="D2079" t="s">
        <v>173</v>
      </c>
      <c r="E2079" s="55">
        <v>192.22</v>
      </c>
    </row>
    <row r="2080" spans="2:5" x14ac:dyDescent="0.3">
      <c r="B2080" t="s">
        <v>919</v>
      </c>
      <c r="C2080" t="s">
        <v>117</v>
      </c>
      <c r="D2080" t="s">
        <v>452</v>
      </c>
      <c r="E2080" s="55">
        <v>192.16</v>
      </c>
    </row>
    <row r="2081" spans="2:5" x14ac:dyDescent="0.3">
      <c r="B2081" t="s">
        <v>919</v>
      </c>
      <c r="C2081" t="s">
        <v>87</v>
      </c>
      <c r="D2081" t="s">
        <v>730</v>
      </c>
      <c r="E2081" s="55">
        <v>191.96799999999999</v>
      </c>
    </row>
    <row r="2082" spans="2:5" x14ac:dyDescent="0.3">
      <c r="B2082" t="s">
        <v>919</v>
      </c>
      <c r="C2082" t="s">
        <v>116</v>
      </c>
      <c r="D2082" t="s">
        <v>891</v>
      </c>
      <c r="E2082" s="55">
        <v>191.88</v>
      </c>
    </row>
    <row r="2083" spans="2:5" x14ac:dyDescent="0.3">
      <c r="B2083" t="s">
        <v>919</v>
      </c>
      <c r="C2083" t="s">
        <v>124</v>
      </c>
      <c r="D2083" t="s">
        <v>313</v>
      </c>
      <c r="E2083" s="55">
        <v>191.88</v>
      </c>
    </row>
    <row r="2084" spans="2:5" x14ac:dyDescent="0.3">
      <c r="B2084" t="s">
        <v>919</v>
      </c>
      <c r="C2084" t="s">
        <v>101</v>
      </c>
      <c r="D2084" t="s">
        <v>479</v>
      </c>
      <c r="E2084" s="55">
        <v>191.82</v>
      </c>
    </row>
    <row r="2085" spans="2:5" x14ac:dyDescent="0.3">
      <c r="B2085" t="s">
        <v>919</v>
      </c>
      <c r="C2085" t="s">
        <v>117</v>
      </c>
      <c r="D2085" t="s">
        <v>871</v>
      </c>
      <c r="E2085" s="55">
        <v>191.80799999999999</v>
      </c>
    </row>
    <row r="2086" spans="2:5" x14ac:dyDescent="0.3">
      <c r="B2086" t="s">
        <v>919</v>
      </c>
      <c r="C2086" t="s">
        <v>96</v>
      </c>
      <c r="D2086" t="s">
        <v>331</v>
      </c>
      <c r="E2086" s="55">
        <v>191.7</v>
      </c>
    </row>
    <row r="2087" spans="2:5" x14ac:dyDescent="0.3">
      <c r="B2087" t="s">
        <v>919</v>
      </c>
      <c r="C2087" t="s">
        <v>116</v>
      </c>
      <c r="D2087" t="s">
        <v>666</v>
      </c>
      <c r="E2087" s="55">
        <v>191.64599999999999</v>
      </c>
    </row>
    <row r="2088" spans="2:5" x14ac:dyDescent="0.3">
      <c r="B2088" t="s">
        <v>919</v>
      </c>
      <c r="C2088" t="s">
        <v>105</v>
      </c>
      <c r="D2088" t="s">
        <v>453</v>
      </c>
      <c r="E2088" s="55">
        <v>191.62</v>
      </c>
    </row>
    <row r="2089" spans="2:5" x14ac:dyDescent="0.3">
      <c r="B2089" t="s">
        <v>919</v>
      </c>
      <c r="C2089" t="s">
        <v>119</v>
      </c>
      <c r="D2089" t="s">
        <v>184</v>
      </c>
      <c r="E2089" s="55">
        <v>191.34</v>
      </c>
    </row>
    <row r="2090" spans="2:5" x14ac:dyDescent="0.3">
      <c r="B2090" t="s">
        <v>919</v>
      </c>
      <c r="C2090" t="s">
        <v>119</v>
      </c>
      <c r="D2090" t="s">
        <v>82</v>
      </c>
      <c r="E2090" s="55">
        <v>190.84800000000001</v>
      </c>
    </row>
    <row r="2091" spans="2:5" x14ac:dyDescent="0.3">
      <c r="B2091" t="s">
        <v>919</v>
      </c>
      <c r="C2091" t="s">
        <v>132</v>
      </c>
      <c r="D2091" t="s">
        <v>80</v>
      </c>
      <c r="E2091" s="55">
        <v>190.67</v>
      </c>
    </row>
    <row r="2092" spans="2:5" x14ac:dyDescent="0.3">
      <c r="B2092" t="s">
        <v>919</v>
      </c>
      <c r="C2092" t="s">
        <v>116</v>
      </c>
      <c r="D2092" t="s">
        <v>328</v>
      </c>
      <c r="E2092" s="55">
        <v>190.53</v>
      </c>
    </row>
    <row r="2093" spans="2:5" x14ac:dyDescent="0.3">
      <c r="B2093" t="s">
        <v>919</v>
      </c>
      <c r="C2093" t="s">
        <v>119</v>
      </c>
      <c r="D2093" t="s">
        <v>427</v>
      </c>
      <c r="E2093" s="55">
        <v>189.91800000000001</v>
      </c>
    </row>
    <row r="2094" spans="2:5" x14ac:dyDescent="0.3">
      <c r="B2094" t="s">
        <v>919</v>
      </c>
      <c r="C2094" t="s">
        <v>92</v>
      </c>
      <c r="D2094" t="s">
        <v>545</v>
      </c>
      <c r="E2094" s="55">
        <v>188.94</v>
      </c>
    </row>
    <row r="2095" spans="2:5" x14ac:dyDescent="0.3">
      <c r="B2095" t="s">
        <v>919</v>
      </c>
      <c r="C2095" t="s">
        <v>105</v>
      </c>
      <c r="D2095" t="s">
        <v>188</v>
      </c>
      <c r="E2095" s="55">
        <v>188.7</v>
      </c>
    </row>
    <row r="2096" spans="2:5" x14ac:dyDescent="0.3">
      <c r="B2096" t="s">
        <v>919</v>
      </c>
      <c r="C2096" t="s">
        <v>89</v>
      </c>
      <c r="D2096" t="s">
        <v>259</v>
      </c>
      <c r="E2096" s="55">
        <v>188.63</v>
      </c>
    </row>
    <row r="2097" spans="2:5" x14ac:dyDescent="0.3">
      <c r="B2097" t="s">
        <v>919</v>
      </c>
      <c r="C2097" t="s">
        <v>122</v>
      </c>
      <c r="D2097" t="s">
        <v>340</v>
      </c>
      <c r="E2097" s="55">
        <v>188.55199999999999</v>
      </c>
    </row>
    <row r="2098" spans="2:5" x14ac:dyDescent="0.3">
      <c r="B2098" t="s">
        <v>919</v>
      </c>
      <c r="C2098" t="s">
        <v>89</v>
      </c>
      <c r="D2098" t="s">
        <v>899</v>
      </c>
      <c r="E2098" s="55">
        <v>187.94</v>
      </c>
    </row>
    <row r="2099" spans="2:5" x14ac:dyDescent="0.3">
      <c r="B2099" t="s">
        <v>919</v>
      </c>
      <c r="C2099" t="s">
        <v>117</v>
      </c>
      <c r="D2099" t="s">
        <v>911</v>
      </c>
      <c r="E2099" s="55">
        <v>187.22800000000001</v>
      </c>
    </row>
    <row r="2100" spans="2:5" x14ac:dyDescent="0.3">
      <c r="B2100" t="s">
        <v>919</v>
      </c>
      <c r="C2100" t="s">
        <v>117</v>
      </c>
      <c r="D2100" t="s">
        <v>328</v>
      </c>
      <c r="E2100" s="55">
        <v>187.05600000000001</v>
      </c>
    </row>
    <row r="2101" spans="2:5" x14ac:dyDescent="0.3">
      <c r="B2101" t="s">
        <v>919</v>
      </c>
      <c r="C2101" t="s">
        <v>100</v>
      </c>
      <c r="D2101" t="s">
        <v>772</v>
      </c>
      <c r="E2101" s="55">
        <v>186.95</v>
      </c>
    </row>
    <row r="2102" spans="2:5" x14ac:dyDescent="0.3">
      <c r="B2102" t="s">
        <v>919</v>
      </c>
      <c r="C2102" t="s">
        <v>127</v>
      </c>
      <c r="D2102" t="s">
        <v>559</v>
      </c>
      <c r="E2102" s="55">
        <v>186.90799999999999</v>
      </c>
    </row>
    <row r="2103" spans="2:5" x14ac:dyDescent="0.3">
      <c r="B2103" t="s">
        <v>919</v>
      </c>
      <c r="C2103" t="s">
        <v>116</v>
      </c>
      <c r="D2103" t="s">
        <v>701</v>
      </c>
      <c r="E2103" s="55">
        <v>186.852</v>
      </c>
    </row>
    <row r="2104" spans="2:5" x14ac:dyDescent="0.3">
      <c r="B2104" t="s">
        <v>919</v>
      </c>
      <c r="C2104" t="s">
        <v>124</v>
      </c>
      <c r="D2104" t="s">
        <v>406</v>
      </c>
      <c r="E2104" s="55">
        <v>186.69</v>
      </c>
    </row>
    <row r="2105" spans="2:5" x14ac:dyDescent="0.3">
      <c r="B2105" t="s">
        <v>919</v>
      </c>
      <c r="C2105" t="s">
        <v>89</v>
      </c>
      <c r="D2105" t="s">
        <v>219</v>
      </c>
      <c r="E2105" s="55">
        <v>186.624</v>
      </c>
    </row>
    <row r="2106" spans="2:5" x14ac:dyDescent="0.3">
      <c r="B2106" t="s">
        <v>919</v>
      </c>
      <c r="C2106" t="s">
        <v>89</v>
      </c>
      <c r="D2106" t="s">
        <v>401</v>
      </c>
      <c r="E2106" s="55">
        <v>186.54</v>
      </c>
    </row>
    <row r="2107" spans="2:5" x14ac:dyDescent="0.3">
      <c r="B2107" t="s">
        <v>919</v>
      </c>
      <c r="C2107" t="s">
        <v>96</v>
      </c>
      <c r="D2107" t="s">
        <v>914</v>
      </c>
      <c r="E2107" s="55">
        <v>186.54</v>
      </c>
    </row>
    <row r="2108" spans="2:5" x14ac:dyDescent="0.3">
      <c r="B2108" t="s">
        <v>919</v>
      </c>
      <c r="C2108" t="s">
        <v>116</v>
      </c>
      <c r="D2108" t="s">
        <v>421</v>
      </c>
      <c r="E2108" s="55">
        <v>186.51400000000001</v>
      </c>
    </row>
    <row r="2109" spans="2:5" x14ac:dyDescent="0.3">
      <c r="B2109" t="s">
        <v>919</v>
      </c>
      <c r="C2109" t="s">
        <v>95</v>
      </c>
      <c r="D2109" t="s">
        <v>258</v>
      </c>
      <c r="E2109" s="55">
        <v>186.304</v>
      </c>
    </row>
    <row r="2110" spans="2:5" x14ac:dyDescent="0.3">
      <c r="B2110" t="s">
        <v>919</v>
      </c>
      <c r="C2110" t="s">
        <v>98</v>
      </c>
      <c r="D2110" t="s">
        <v>570</v>
      </c>
      <c r="E2110" s="55">
        <v>186.048</v>
      </c>
    </row>
    <row r="2111" spans="2:5" x14ac:dyDescent="0.3">
      <c r="B2111" t="s">
        <v>919</v>
      </c>
      <c r="C2111" t="s">
        <v>108</v>
      </c>
      <c r="D2111" t="s">
        <v>901</v>
      </c>
      <c r="E2111" s="55">
        <v>185.88</v>
      </c>
    </row>
    <row r="2112" spans="2:5" x14ac:dyDescent="0.3">
      <c r="B2112" t="s">
        <v>919</v>
      </c>
      <c r="C2112" t="s">
        <v>87</v>
      </c>
      <c r="D2112" t="s">
        <v>875</v>
      </c>
      <c r="E2112" s="55">
        <v>185.52799999999999</v>
      </c>
    </row>
    <row r="2113" spans="2:5" x14ac:dyDescent="0.3">
      <c r="B2113" t="s">
        <v>919</v>
      </c>
      <c r="C2113" t="s">
        <v>89</v>
      </c>
      <c r="D2113" t="s">
        <v>254</v>
      </c>
      <c r="E2113" s="55">
        <v>184.95</v>
      </c>
    </row>
    <row r="2114" spans="2:5" x14ac:dyDescent="0.3">
      <c r="B2114" t="s">
        <v>919</v>
      </c>
      <c r="C2114" t="s">
        <v>113</v>
      </c>
      <c r="D2114" t="s">
        <v>458</v>
      </c>
      <c r="E2114" s="55">
        <v>184.66</v>
      </c>
    </row>
    <row r="2115" spans="2:5" x14ac:dyDescent="0.3">
      <c r="B2115" t="s">
        <v>919</v>
      </c>
      <c r="C2115" t="s">
        <v>127</v>
      </c>
      <c r="D2115" t="s">
        <v>610</v>
      </c>
      <c r="E2115" s="55">
        <v>184.24199999999999</v>
      </c>
    </row>
    <row r="2116" spans="2:5" x14ac:dyDescent="0.3">
      <c r="B2116" t="s">
        <v>919</v>
      </c>
      <c r="C2116" t="s">
        <v>94</v>
      </c>
      <c r="D2116" t="s">
        <v>816</v>
      </c>
      <c r="E2116" s="55">
        <v>183.82</v>
      </c>
    </row>
    <row r="2117" spans="2:5" x14ac:dyDescent="0.3">
      <c r="B2117" t="s">
        <v>919</v>
      </c>
      <c r="C2117" t="s">
        <v>89</v>
      </c>
      <c r="D2117" t="s">
        <v>825</v>
      </c>
      <c r="E2117" s="55">
        <v>183.61</v>
      </c>
    </row>
    <row r="2118" spans="2:5" x14ac:dyDescent="0.3">
      <c r="B2118" t="s">
        <v>919</v>
      </c>
      <c r="C2118" t="s">
        <v>106</v>
      </c>
      <c r="D2118" t="s">
        <v>291</v>
      </c>
      <c r="E2118" s="55">
        <v>183.42</v>
      </c>
    </row>
    <row r="2119" spans="2:5" x14ac:dyDescent="0.3">
      <c r="B2119" t="s">
        <v>919</v>
      </c>
      <c r="C2119" t="s">
        <v>114</v>
      </c>
      <c r="D2119" t="s">
        <v>745</v>
      </c>
      <c r="E2119" s="55">
        <v>183.4</v>
      </c>
    </row>
    <row r="2120" spans="2:5" x14ac:dyDescent="0.3">
      <c r="B2120" t="s">
        <v>919</v>
      </c>
      <c r="C2120" t="s">
        <v>98</v>
      </c>
      <c r="D2120" t="s">
        <v>284</v>
      </c>
      <c r="E2120" s="55">
        <v>183.37200000000001</v>
      </c>
    </row>
    <row r="2121" spans="2:5" x14ac:dyDescent="0.3">
      <c r="B2121" t="s">
        <v>919</v>
      </c>
      <c r="C2121" t="s">
        <v>127</v>
      </c>
      <c r="D2121" t="s">
        <v>384</v>
      </c>
      <c r="E2121" s="55">
        <v>183.3</v>
      </c>
    </row>
    <row r="2122" spans="2:5" x14ac:dyDescent="0.3">
      <c r="B2122" t="s">
        <v>919</v>
      </c>
      <c r="C2122" t="s">
        <v>98</v>
      </c>
      <c r="D2122" t="s">
        <v>792</v>
      </c>
      <c r="E2122" s="55">
        <v>182.97</v>
      </c>
    </row>
    <row r="2123" spans="2:5" x14ac:dyDescent="0.3">
      <c r="B2123" t="s">
        <v>919</v>
      </c>
      <c r="C2123" t="s">
        <v>89</v>
      </c>
      <c r="D2123" t="s">
        <v>703</v>
      </c>
      <c r="E2123" s="55">
        <v>182.94</v>
      </c>
    </row>
    <row r="2124" spans="2:5" x14ac:dyDescent="0.3">
      <c r="B2124" t="s">
        <v>919</v>
      </c>
      <c r="C2124" t="s">
        <v>130</v>
      </c>
      <c r="D2124" t="s">
        <v>874</v>
      </c>
      <c r="E2124" s="55">
        <v>182.91</v>
      </c>
    </row>
    <row r="2125" spans="2:5" x14ac:dyDescent="0.3">
      <c r="B2125" t="s">
        <v>919</v>
      </c>
      <c r="C2125" t="s">
        <v>106</v>
      </c>
      <c r="D2125" t="s">
        <v>840</v>
      </c>
      <c r="E2125" s="55">
        <v>182.72</v>
      </c>
    </row>
    <row r="2126" spans="2:5" x14ac:dyDescent="0.3">
      <c r="B2126" t="s">
        <v>919</v>
      </c>
      <c r="C2126" t="s">
        <v>87</v>
      </c>
      <c r="D2126" t="s">
        <v>162</v>
      </c>
      <c r="E2126" s="55">
        <v>182.55</v>
      </c>
    </row>
    <row r="2127" spans="2:5" x14ac:dyDescent="0.3">
      <c r="B2127" t="s">
        <v>919</v>
      </c>
      <c r="C2127" t="s">
        <v>91</v>
      </c>
      <c r="D2127" t="s">
        <v>785</v>
      </c>
      <c r="E2127" s="55">
        <v>181.797</v>
      </c>
    </row>
    <row r="2128" spans="2:5" x14ac:dyDescent="0.3">
      <c r="B2128" t="s">
        <v>919</v>
      </c>
      <c r="C2128" t="s">
        <v>90</v>
      </c>
      <c r="D2128" t="s">
        <v>748</v>
      </c>
      <c r="E2128" s="55">
        <v>181.78800000000001</v>
      </c>
    </row>
    <row r="2129" spans="2:5" x14ac:dyDescent="0.3">
      <c r="B2129" t="s">
        <v>919</v>
      </c>
      <c r="C2129" t="s">
        <v>89</v>
      </c>
      <c r="D2129" t="s">
        <v>370</v>
      </c>
      <c r="E2129" s="55">
        <v>181.67</v>
      </c>
    </row>
    <row r="2130" spans="2:5" x14ac:dyDescent="0.3">
      <c r="B2130" t="s">
        <v>919</v>
      </c>
      <c r="C2130" t="s">
        <v>127</v>
      </c>
      <c r="D2130" t="s">
        <v>81</v>
      </c>
      <c r="E2130" s="55">
        <v>181.42400000000001</v>
      </c>
    </row>
    <row r="2131" spans="2:5" x14ac:dyDescent="0.3">
      <c r="B2131" t="s">
        <v>919</v>
      </c>
      <c r="C2131" t="s">
        <v>89</v>
      </c>
      <c r="D2131" t="s">
        <v>224</v>
      </c>
      <c r="E2131" s="55">
        <v>180.96799999999999</v>
      </c>
    </row>
    <row r="2132" spans="2:5" x14ac:dyDescent="0.3">
      <c r="B2132" t="s">
        <v>919</v>
      </c>
      <c r="C2132" t="s">
        <v>106</v>
      </c>
      <c r="D2132" t="s">
        <v>714</v>
      </c>
      <c r="E2132" s="55">
        <v>180.96</v>
      </c>
    </row>
    <row r="2133" spans="2:5" x14ac:dyDescent="0.3">
      <c r="B2133" t="s">
        <v>919</v>
      </c>
      <c r="C2133" t="s">
        <v>86</v>
      </c>
      <c r="D2133" t="s">
        <v>416</v>
      </c>
      <c r="E2133" s="55">
        <v>180.93</v>
      </c>
    </row>
    <row r="2134" spans="2:5" x14ac:dyDescent="0.3">
      <c r="B2134" t="s">
        <v>919</v>
      </c>
      <c r="C2134" t="s">
        <v>119</v>
      </c>
      <c r="D2134" t="s">
        <v>275</v>
      </c>
      <c r="E2134" s="55">
        <v>180.71199999999999</v>
      </c>
    </row>
    <row r="2135" spans="2:5" x14ac:dyDescent="0.3">
      <c r="B2135" t="s">
        <v>919</v>
      </c>
      <c r="C2135" t="s">
        <v>89</v>
      </c>
      <c r="D2135" t="s">
        <v>783</v>
      </c>
      <c r="E2135" s="55">
        <v>180.43</v>
      </c>
    </row>
    <row r="2136" spans="2:5" x14ac:dyDescent="0.3">
      <c r="B2136" t="s">
        <v>919</v>
      </c>
      <c r="C2136" t="s">
        <v>116</v>
      </c>
      <c r="D2136" t="s">
        <v>799</v>
      </c>
      <c r="E2136" s="55">
        <v>180.404</v>
      </c>
    </row>
    <row r="2137" spans="2:5" x14ac:dyDescent="0.3">
      <c r="B2137" t="s">
        <v>919</v>
      </c>
      <c r="C2137" t="s">
        <v>94</v>
      </c>
      <c r="D2137" t="s">
        <v>376</v>
      </c>
      <c r="E2137" s="55">
        <v>179.97</v>
      </c>
    </row>
    <row r="2138" spans="2:5" x14ac:dyDescent="0.3">
      <c r="B2138" t="s">
        <v>919</v>
      </c>
      <c r="C2138" t="s">
        <v>89</v>
      </c>
      <c r="D2138" t="s">
        <v>811</v>
      </c>
      <c r="E2138" s="55">
        <v>179.86</v>
      </c>
    </row>
    <row r="2139" spans="2:5" x14ac:dyDescent="0.3">
      <c r="B2139" t="s">
        <v>919</v>
      </c>
      <c r="C2139" t="s">
        <v>116</v>
      </c>
      <c r="D2139" t="s">
        <v>153</v>
      </c>
      <c r="E2139" s="55">
        <v>179.44</v>
      </c>
    </row>
    <row r="2140" spans="2:5" x14ac:dyDescent="0.3">
      <c r="B2140" t="s">
        <v>919</v>
      </c>
      <c r="C2140" t="s">
        <v>98</v>
      </c>
      <c r="D2140" t="s">
        <v>897</v>
      </c>
      <c r="E2140" s="55">
        <v>179.428</v>
      </c>
    </row>
    <row r="2141" spans="2:5" x14ac:dyDescent="0.3">
      <c r="B2141" t="s">
        <v>919</v>
      </c>
      <c r="C2141" t="s">
        <v>111</v>
      </c>
      <c r="D2141" t="s">
        <v>165</v>
      </c>
      <c r="E2141" s="55">
        <v>178.37</v>
      </c>
    </row>
    <row r="2142" spans="2:5" x14ac:dyDescent="0.3">
      <c r="B2142" t="s">
        <v>919</v>
      </c>
      <c r="C2142" t="s">
        <v>114</v>
      </c>
      <c r="D2142" t="s">
        <v>431</v>
      </c>
      <c r="E2142" s="55">
        <v>178.21</v>
      </c>
    </row>
    <row r="2143" spans="2:5" x14ac:dyDescent="0.3">
      <c r="B2143" t="s">
        <v>919</v>
      </c>
      <c r="C2143" t="s">
        <v>98</v>
      </c>
      <c r="D2143" t="s">
        <v>200</v>
      </c>
      <c r="E2143" s="55">
        <v>177.89599999999999</v>
      </c>
    </row>
    <row r="2144" spans="2:5" x14ac:dyDescent="0.3">
      <c r="B2144" t="s">
        <v>919</v>
      </c>
      <c r="C2144" t="s">
        <v>130</v>
      </c>
      <c r="D2144" t="s">
        <v>622</v>
      </c>
      <c r="E2144" s="55">
        <v>177.78</v>
      </c>
    </row>
    <row r="2145" spans="2:5" x14ac:dyDescent="0.3">
      <c r="B2145" t="s">
        <v>919</v>
      </c>
      <c r="C2145" t="s">
        <v>119</v>
      </c>
      <c r="D2145" t="s">
        <v>329</v>
      </c>
      <c r="E2145" s="55">
        <v>177.636</v>
      </c>
    </row>
    <row r="2146" spans="2:5" x14ac:dyDescent="0.3">
      <c r="B2146" t="s">
        <v>919</v>
      </c>
      <c r="C2146" t="s">
        <v>130</v>
      </c>
      <c r="D2146" t="s">
        <v>200</v>
      </c>
      <c r="E2146" s="55">
        <v>177.55</v>
      </c>
    </row>
    <row r="2147" spans="2:5" x14ac:dyDescent="0.3">
      <c r="B2147" t="s">
        <v>919</v>
      </c>
      <c r="C2147" t="s">
        <v>117</v>
      </c>
      <c r="D2147" t="s">
        <v>755</v>
      </c>
      <c r="E2147" s="55">
        <v>177.48</v>
      </c>
    </row>
    <row r="2148" spans="2:5" x14ac:dyDescent="0.3">
      <c r="B2148" t="s">
        <v>919</v>
      </c>
      <c r="C2148" t="s">
        <v>105</v>
      </c>
      <c r="D2148" t="s">
        <v>434</v>
      </c>
      <c r="E2148" s="55">
        <v>177.17</v>
      </c>
    </row>
    <row r="2149" spans="2:5" x14ac:dyDescent="0.3">
      <c r="B2149" t="s">
        <v>919</v>
      </c>
      <c r="C2149" t="s">
        <v>116</v>
      </c>
      <c r="D2149" t="s">
        <v>408</v>
      </c>
      <c r="E2149" s="55">
        <v>177.15</v>
      </c>
    </row>
    <row r="2150" spans="2:5" x14ac:dyDescent="0.3">
      <c r="B2150" t="s">
        <v>919</v>
      </c>
      <c r="C2150" t="s">
        <v>126</v>
      </c>
      <c r="D2150" t="s">
        <v>607</v>
      </c>
      <c r="E2150" s="55">
        <v>177.08</v>
      </c>
    </row>
    <row r="2151" spans="2:5" x14ac:dyDescent="0.3">
      <c r="B2151" t="s">
        <v>919</v>
      </c>
      <c r="C2151" t="s">
        <v>94</v>
      </c>
      <c r="D2151" t="s">
        <v>294</v>
      </c>
      <c r="E2151" s="55">
        <v>177</v>
      </c>
    </row>
    <row r="2152" spans="2:5" x14ac:dyDescent="0.3">
      <c r="B2152" t="s">
        <v>919</v>
      </c>
      <c r="C2152" t="s">
        <v>130</v>
      </c>
      <c r="D2152" t="s">
        <v>612</v>
      </c>
      <c r="E2152" s="55">
        <v>176.63</v>
      </c>
    </row>
    <row r="2153" spans="2:5" x14ac:dyDescent="0.3">
      <c r="B2153" t="s">
        <v>919</v>
      </c>
      <c r="C2153" t="s">
        <v>116</v>
      </c>
      <c r="D2153" t="s">
        <v>729</v>
      </c>
      <c r="E2153" s="55">
        <v>176.28399999999999</v>
      </c>
    </row>
    <row r="2154" spans="2:5" x14ac:dyDescent="0.3">
      <c r="B2154" t="s">
        <v>919</v>
      </c>
      <c r="C2154" t="s">
        <v>89</v>
      </c>
      <c r="D2154" t="s">
        <v>486</v>
      </c>
      <c r="E2154" s="55">
        <v>176.14</v>
      </c>
    </row>
    <row r="2155" spans="2:5" x14ac:dyDescent="0.3">
      <c r="B2155" t="s">
        <v>919</v>
      </c>
      <c r="C2155" t="s">
        <v>122</v>
      </c>
      <c r="D2155" t="s">
        <v>628</v>
      </c>
      <c r="E2155" s="55">
        <v>175.32400000000001</v>
      </c>
    </row>
    <row r="2156" spans="2:5" x14ac:dyDescent="0.3">
      <c r="B2156" t="s">
        <v>919</v>
      </c>
      <c r="C2156" t="s">
        <v>95</v>
      </c>
      <c r="D2156" t="s">
        <v>649</v>
      </c>
      <c r="E2156" s="55">
        <v>175.32</v>
      </c>
    </row>
    <row r="2157" spans="2:5" x14ac:dyDescent="0.3">
      <c r="B2157" t="s">
        <v>919</v>
      </c>
      <c r="C2157" t="s">
        <v>119</v>
      </c>
      <c r="D2157" t="s">
        <v>420</v>
      </c>
      <c r="E2157" s="55">
        <v>175.27199999999999</v>
      </c>
    </row>
    <row r="2158" spans="2:5" x14ac:dyDescent="0.3">
      <c r="B2158" t="s">
        <v>919</v>
      </c>
      <c r="C2158" t="s">
        <v>126</v>
      </c>
      <c r="D2158" t="s">
        <v>253</v>
      </c>
      <c r="E2158" s="55">
        <v>175.08600000000001</v>
      </c>
    </row>
    <row r="2159" spans="2:5" x14ac:dyDescent="0.3">
      <c r="B2159" t="s">
        <v>919</v>
      </c>
      <c r="C2159" t="s">
        <v>89</v>
      </c>
      <c r="D2159" t="s">
        <v>760</v>
      </c>
      <c r="E2159" s="55">
        <v>174.49</v>
      </c>
    </row>
    <row r="2160" spans="2:5" x14ac:dyDescent="0.3">
      <c r="B2160" t="s">
        <v>919</v>
      </c>
      <c r="C2160" t="s">
        <v>127</v>
      </c>
      <c r="D2160" t="s">
        <v>149</v>
      </c>
      <c r="E2160" s="55">
        <v>174.44</v>
      </c>
    </row>
    <row r="2161" spans="2:5" x14ac:dyDescent="0.3">
      <c r="B2161" t="s">
        <v>919</v>
      </c>
      <c r="C2161" t="s">
        <v>87</v>
      </c>
      <c r="D2161" t="s">
        <v>173</v>
      </c>
      <c r="E2161" s="55">
        <v>174.304</v>
      </c>
    </row>
    <row r="2162" spans="2:5" x14ac:dyDescent="0.3">
      <c r="B2162" t="s">
        <v>919</v>
      </c>
      <c r="C2162" t="s">
        <v>104</v>
      </c>
      <c r="D2162" t="s">
        <v>535</v>
      </c>
      <c r="E2162" s="55">
        <v>174.3</v>
      </c>
    </row>
    <row r="2163" spans="2:5" x14ac:dyDescent="0.3">
      <c r="B2163" t="s">
        <v>919</v>
      </c>
      <c r="C2163" t="s">
        <v>94</v>
      </c>
      <c r="D2163" t="s">
        <v>532</v>
      </c>
      <c r="E2163" s="55">
        <v>174.14</v>
      </c>
    </row>
    <row r="2164" spans="2:5" x14ac:dyDescent="0.3">
      <c r="B2164" t="s">
        <v>919</v>
      </c>
      <c r="C2164" t="s">
        <v>116</v>
      </c>
      <c r="D2164" t="s">
        <v>268</v>
      </c>
      <c r="E2164" s="55">
        <v>174.03200000000001</v>
      </c>
    </row>
    <row r="2165" spans="2:5" x14ac:dyDescent="0.3">
      <c r="B2165" t="s">
        <v>919</v>
      </c>
      <c r="C2165" t="s">
        <v>130</v>
      </c>
      <c r="D2165" t="s">
        <v>782</v>
      </c>
      <c r="E2165" s="55">
        <v>173.94</v>
      </c>
    </row>
    <row r="2166" spans="2:5" x14ac:dyDescent="0.3">
      <c r="B2166" t="s">
        <v>919</v>
      </c>
      <c r="C2166" t="s">
        <v>108</v>
      </c>
      <c r="D2166" t="s">
        <v>813</v>
      </c>
      <c r="E2166" s="55">
        <v>173.8</v>
      </c>
    </row>
    <row r="2167" spans="2:5" x14ac:dyDescent="0.3">
      <c r="B2167" t="s">
        <v>919</v>
      </c>
      <c r="C2167" t="s">
        <v>89</v>
      </c>
      <c r="D2167" t="s">
        <v>558</v>
      </c>
      <c r="E2167" s="55">
        <v>173.52</v>
      </c>
    </row>
    <row r="2168" spans="2:5" x14ac:dyDescent="0.3">
      <c r="B2168" t="s">
        <v>919</v>
      </c>
      <c r="C2168" t="s">
        <v>127</v>
      </c>
      <c r="D2168" t="s">
        <v>617</v>
      </c>
      <c r="E2168" s="55">
        <v>173.488</v>
      </c>
    </row>
    <row r="2169" spans="2:5" x14ac:dyDescent="0.3">
      <c r="B2169" t="s">
        <v>919</v>
      </c>
      <c r="C2169" t="s">
        <v>132</v>
      </c>
      <c r="D2169" t="s">
        <v>614</v>
      </c>
      <c r="E2169" s="55">
        <v>173.4</v>
      </c>
    </row>
    <row r="2170" spans="2:5" x14ac:dyDescent="0.3">
      <c r="B2170" t="s">
        <v>919</v>
      </c>
      <c r="C2170" t="s">
        <v>119</v>
      </c>
      <c r="D2170" t="s">
        <v>621</v>
      </c>
      <c r="E2170" s="55">
        <v>172.46799999999999</v>
      </c>
    </row>
    <row r="2171" spans="2:5" x14ac:dyDescent="0.3">
      <c r="B2171" t="s">
        <v>919</v>
      </c>
      <c r="C2171" t="s">
        <v>119</v>
      </c>
      <c r="D2171" t="s">
        <v>527</v>
      </c>
      <c r="E2171" s="55">
        <v>172.11</v>
      </c>
    </row>
    <row r="2172" spans="2:5" x14ac:dyDescent="0.3">
      <c r="B2172" t="s">
        <v>919</v>
      </c>
      <c r="C2172" t="s">
        <v>89</v>
      </c>
      <c r="D2172" t="s">
        <v>339</v>
      </c>
      <c r="E2172" s="55">
        <v>172.09700000000001</v>
      </c>
    </row>
    <row r="2173" spans="2:5" x14ac:dyDescent="0.3">
      <c r="B2173" t="s">
        <v>919</v>
      </c>
      <c r="C2173" t="s">
        <v>94</v>
      </c>
      <c r="D2173" t="s">
        <v>500</v>
      </c>
      <c r="E2173" s="55">
        <v>171.96</v>
      </c>
    </row>
    <row r="2174" spans="2:5" x14ac:dyDescent="0.3">
      <c r="B2174" t="s">
        <v>919</v>
      </c>
      <c r="C2174" t="s">
        <v>53</v>
      </c>
      <c r="D2174" t="s">
        <v>594</v>
      </c>
      <c r="E2174" s="55">
        <v>171.43</v>
      </c>
    </row>
    <row r="2175" spans="2:5" x14ac:dyDescent="0.3">
      <c r="B2175" t="s">
        <v>919</v>
      </c>
      <c r="C2175" t="s">
        <v>89</v>
      </c>
      <c r="D2175" t="s">
        <v>911</v>
      </c>
      <c r="E2175" s="55">
        <v>171.28800000000001</v>
      </c>
    </row>
    <row r="2176" spans="2:5" x14ac:dyDescent="0.3">
      <c r="B2176" t="s">
        <v>919</v>
      </c>
      <c r="C2176" t="s">
        <v>127</v>
      </c>
      <c r="D2176" t="s">
        <v>506</v>
      </c>
      <c r="E2176" s="55">
        <v>171.2</v>
      </c>
    </row>
    <row r="2177" spans="2:5" x14ac:dyDescent="0.3">
      <c r="B2177" t="s">
        <v>919</v>
      </c>
      <c r="C2177" t="s">
        <v>87</v>
      </c>
      <c r="D2177" t="s">
        <v>623</v>
      </c>
      <c r="E2177" s="55">
        <v>170.976</v>
      </c>
    </row>
    <row r="2178" spans="2:5" x14ac:dyDescent="0.3">
      <c r="B2178" t="s">
        <v>919</v>
      </c>
      <c r="C2178" t="s">
        <v>119</v>
      </c>
      <c r="D2178" t="s">
        <v>409</v>
      </c>
      <c r="E2178" s="55">
        <v>170.916</v>
      </c>
    </row>
    <row r="2179" spans="2:5" x14ac:dyDescent="0.3">
      <c r="B2179" t="s">
        <v>919</v>
      </c>
      <c r="C2179" t="s">
        <v>89</v>
      </c>
      <c r="D2179" t="s">
        <v>885</v>
      </c>
      <c r="E2179" s="55">
        <v>170.87200000000001</v>
      </c>
    </row>
    <row r="2180" spans="2:5" x14ac:dyDescent="0.3">
      <c r="B2180" t="s">
        <v>919</v>
      </c>
      <c r="C2180" t="s">
        <v>122</v>
      </c>
      <c r="D2180" t="s">
        <v>247</v>
      </c>
      <c r="E2180" s="55">
        <v>170.786</v>
      </c>
    </row>
    <row r="2181" spans="2:5" x14ac:dyDescent="0.3">
      <c r="B2181" t="s">
        <v>919</v>
      </c>
      <c r="C2181" t="s">
        <v>126</v>
      </c>
      <c r="D2181" t="s">
        <v>563</v>
      </c>
      <c r="E2181" s="55">
        <v>170.352</v>
      </c>
    </row>
    <row r="2182" spans="2:5" x14ac:dyDescent="0.3">
      <c r="B2182" t="s">
        <v>919</v>
      </c>
      <c r="C2182" t="s">
        <v>117</v>
      </c>
      <c r="D2182" t="s">
        <v>825</v>
      </c>
      <c r="E2182" s="55">
        <v>169.54400000000001</v>
      </c>
    </row>
    <row r="2183" spans="2:5" x14ac:dyDescent="0.3">
      <c r="B2183" t="s">
        <v>919</v>
      </c>
      <c r="C2183" t="s">
        <v>94</v>
      </c>
      <c r="D2183" t="s">
        <v>743</v>
      </c>
      <c r="E2183" s="55">
        <v>169.28</v>
      </c>
    </row>
    <row r="2184" spans="2:5" x14ac:dyDescent="0.3">
      <c r="B2184" t="s">
        <v>919</v>
      </c>
      <c r="C2184" t="s">
        <v>98</v>
      </c>
      <c r="D2184" t="s">
        <v>653</v>
      </c>
      <c r="E2184" s="55">
        <v>169.25299999999999</v>
      </c>
    </row>
    <row r="2185" spans="2:5" x14ac:dyDescent="0.3">
      <c r="B2185" t="s">
        <v>919</v>
      </c>
      <c r="C2185" t="s">
        <v>89</v>
      </c>
      <c r="D2185" t="s">
        <v>244</v>
      </c>
      <c r="E2185" s="55">
        <v>168.58</v>
      </c>
    </row>
    <row r="2186" spans="2:5" x14ac:dyDescent="0.3">
      <c r="B2186" t="s">
        <v>919</v>
      </c>
      <c r="C2186" t="s">
        <v>127</v>
      </c>
      <c r="D2186" t="s">
        <v>784</v>
      </c>
      <c r="E2186" s="55">
        <v>168.16800000000001</v>
      </c>
    </row>
    <row r="2187" spans="2:5" x14ac:dyDescent="0.3">
      <c r="B2187" t="s">
        <v>919</v>
      </c>
      <c r="C2187" t="s">
        <v>127</v>
      </c>
      <c r="D2187" t="s">
        <v>769</v>
      </c>
      <c r="E2187" s="55">
        <v>167.96799999999999</v>
      </c>
    </row>
    <row r="2188" spans="2:5" x14ac:dyDescent="0.3">
      <c r="B2188" t="s">
        <v>919</v>
      </c>
      <c r="C2188" t="s">
        <v>122</v>
      </c>
      <c r="D2188" t="s">
        <v>404</v>
      </c>
      <c r="E2188" s="55">
        <v>167.63800000000001</v>
      </c>
    </row>
    <row r="2189" spans="2:5" x14ac:dyDescent="0.3">
      <c r="B2189" t="s">
        <v>919</v>
      </c>
      <c r="C2189" t="s">
        <v>116</v>
      </c>
      <c r="D2189" t="s">
        <v>345</v>
      </c>
      <c r="E2189" s="55">
        <v>167.31</v>
      </c>
    </row>
    <row r="2190" spans="2:5" x14ac:dyDescent="0.3">
      <c r="B2190" t="s">
        <v>919</v>
      </c>
      <c r="C2190" t="s">
        <v>106</v>
      </c>
      <c r="D2190" t="s">
        <v>906</v>
      </c>
      <c r="E2190" s="55">
        <v>167.292</v>
      </c>
    </row>
    <row r="2191" spans="2:5" x14ac:dyDescent="0.3">
      <c r="B2191" t="s">
        <v>919</v>
      </c>
      <c r="C2191" t="s">
        <v>98</v>
      </c>
      <c r="D2191" t="s">
        <v>406</v>
      </c>
      <c r="E2191" s="55">
        <v>167.18199999999999</v>
      </c>
    </row>
    <row r="2192" spans="2:5" x14ac:dyDescent="0.3">
      <c r="B2192" t="s">
        <v>919</v>
      </c>
      <c r="C2192" t="s">
        <v>122</v>
      </c>
      <c r="D2192" t="s">
        <v>808</v>
      </c>
      <c r="E2192" s="55">
        <v>166.99799999999999</v>
      </c>
    </row>
    <row r="2193" spans="2:5" x14ac:dyDescent="0.3">
      <c r="B2193" t="s">
        <v>919</v>
      </c>
      <c r="C2193" t="s">
        <v>122</v>
      </c>
      <c r="D2193" t="s">
        <v>481</v>
      </c>
      <c r="E2193" s="55">
        <v>166.69200000000001</v>
      </c>
    </row>
    <row r="2194" spans="2:5" x14ac:dyDescent="0.3">
      <c r="B2194" t="s">
        <v>919</v>
      </c>
      <c r="C2194" t="s">
        <v>89</v>
      </c>
      <c r="D2194" t="s">
        <v>526</v>
      </c>
      <c r="E2194" s="55">
        <v>166.44</v>
      </c>
    </row>
    <row r="2195" spans="2:5" x14ac:dyDescent="0.3">
      <c r="B2195" t="s">
        <v>919</v>
      </c>
      <c r="C2195" t="s">
        <v>128</v>
      </c>
      <c r="D2195" t="s">
        <v>361</v>
      </c>
      <c r="E2195" s="55">
        <v>166.44</v>
      </c>
    </row>
    <row r="2196" spans="2:5" x14ac:dyDescent="0.3">
      <c r="B2196" t="s">
        <v>919</v>
      </c>
      <c r="C2196" t="s">
        <v>89</v>
      </c>
      <c r="D2196" t="s">
        <v>661</v>
      </c>
      <c r="E2196" s="55">
        <v>165.97200000000001</v>
      </c>
    </row>
    <row r="2197" spans="2:5" x14ac:dyDescent="0.3">
      <c r="B2197" t="s">
        <v>919</v>
      </c>
      <c r="C2197" t="s">
        <v>90</v>
      </c>
      <c r="D2197" t="s">
        <v>156</v>
      </c>
      <c r="E2197" s="55">
        <v>165.6</v>
      </c>
    </row>
    <row r="2198" spans="2:5" x14ac:dyDescent="0.3">
      <c r="B2198" t="s">
        <v>919</v>
      </c>
      <c r="C2198" t="s">
        <v>119</v>
      </c>
      <c r="D2198" t="s">
        <v>242</v>
      </c>
      <c r="E2198" s="55">
        <v>165.55199999999999</v>
      </c>
    </row>
    <row r="2199" spans="2:5" x14ac:dyDescent="0.3">
      <c r="B2199" t="s">
        <v>919</v>
      </c>
      <c r="C2199" t="s">
        <v>89</v>
      </c>
      <c r="D2199" t="s">
        <v>534</v>
      </c>
      <c r="E2199" s="55">
        <v>165.36799999999999</v>
      </c>
    </row>
    <row r="2200" spans="2:5" x14ac:dyDescent="0.3">
      <c r="B2200" t="s">
        <v>919</v>
      </c>
      <c r="C2200" t="s">
        <v>119</v>
      </c>
      <c r="D2200" t="s">
        <v>864</v>
      </c>
      <c r="E2200" s="55">
        <v>165.16800000000001</v>
      </c>
    </row>
    <row r="2201" spans="2:5" x14ac:dyDescent="0.3">
      <c r="B2201" t="s">
        <v>919</v>
      </c>
      <c r="C2201" t="s">
        <v>89</v>
      </c>
      <c r="D2201" t="s">
        <v>404</v>
      </c>
      <c r="E2201" s="55">
        <v>164.88</v>
      </c>
    </row>
    <row r="2202" spans="2:5" x14ac:dyDescent="0.3">
      <c r="B2202" t="s">
        <v>919</v>
      </c>
      <c r="C2202" t="s">
        <v>104</v>
      </c>
      <c r="D2202" t="s">
        <v>302</v>
      </c>
      <c r="E2202" s="55">
        <v>164.88</v>
      </c>
    </row>
    <row r="2203" spans="2:5" x14ac:dyDescent="0.3">
      <c r="B2203" t="s">
        <v>919</v>
      </c>
      <c r="C2203" t="s">
        <v>89</v>
      </c>
      <c r="D2203" t="s">
        <v>365</v>
      </c>
      <c r="E2203" s="55">
        <v>164.68</v>
      </c>
    </row>
    <row r="2204" spans="2:5" x14ac:dyDescent="0.3">
      <c r="B2204" t="s">
        <v>919</v>
      </c>
      <c r="C2204" t="s">
        <v>109</v>
      </c>
      <c r="D2204" t="s">
        <v>617</v>
      </c>
      <c r="E2204" s="55">
        <v>164.34</v>
      </c>
    </row>
    <row r="2205" spans="2:5" x14ac:dyDescent="0.3">
      <c r="B2205" t="s">
        <v>919</v>
      </c>
      <c r="C2205" t="s">
        <v>127</v>
      </c>
      <c r="D2205" t="s">
        <v>792</v>
      </c>
      <c r="E2205" s="55">
        <v>164.012</v>
      </c>
    </row>
    <row r="2206" spans="2:5" x14ac:dyDescent="0.3">
      <c r="B2206" t="s">
        <v>919</v>
      </c>
      <c r="C2206" t="s">
        <v>89</v>
      </c>
      <c r="D2206" t="s">
        <v>153</v>
      </c>
      <c r="E2206" s="55">
        <v>163.96</v>
      </c>
    </row>
    <row r="2207" spans="2:5" x14ac:dyDescent="0.3">
      <c r="B2207" t="s">
        <v>919</v>
      </c>
      <c r="C2207" t="s">
        <v>126</v>
      </c>
      <c r="D2207" t="s">
        <v>152</v>
      </c>
      <c r="E2207" s="55">
        <v>163.96</v>
      </c>
    </row>
    <row r="2208" spans="2:5" x14ac:dyDescent="0.3">
      <c r="B2208" t="s">
        <v>919</v>
      </c>
      <c r="C2208" t="s">
        <v>94</v>
      </c>
      <c r="D2208" t="s">
        <v>462</v>
      </c>
      <c r="E2208" s="55">
        <v>163.88</v>
      </c>
    </row>
    <row r="2209" spans="2:5" x14ac:dyDescent="0.3">
      <c r="B2209" t="s">
        <v>919</v>
      </c>
      <c r="C2209" t="s">
        <v>116</v>
      </c>
      <c r="D2209" t="s">
        <v>224</v>
      </c>
      <c r="E2209" s="55">
        <v>163.62</v>
      </c>
    </row>
    <row r="2210" spans="2:5" x14ac:dyDescent="0.3">
      <c r="B2210" t="s">
        <v>919</v>
      </c>
      <c r="C2210" t="s">
        <v>89</v>
      </c>
      <c r="D2210" t="s">
        <v>639</v>
      </c>
      <c r="E2210" s="55">
        <v>163.55000000000001</v>
      </c>
    </row>
    <row r="2211" spans="2:5" x14ac:dyDescent="0.3">
      <c r="B2211" t="s">
        <v>919</v>
      </c>
      <c r="C2211" t="s">
        <v>112</v>
      </c>
      <c r="D2211" t="s">
        <v>572</v>
      </c>
      <c r="E2211" s="55">
        <v>163.40799999999999</v>
      </c>
    </row>
    <row r="2212" spans="2:5" x14ac:dyDescent="0.3">
      <c r="B2212" t="s">
        <v>919</v>
      </c>
      <c r="C2212" t="s">
        <v>89</v>
      </c>
      <c r="D2212" t="s">
        <v>577</v>
      </c>
      <c r="E2212" s="55">
        <v>163.392</v>
      </c>
    </row>
    <row r="2213" spans="2:5" x14ac:dyDescent="0.3">
      <c r="B2213" t="s">
        <v>919</v>
      </c>
      <c r="C2213" t="s">
        <v>116</v>
      </c>
      <c r="D2213" t="s">
        <v>717</v>
      </c>
      <c r="E2213" s="55">
        <v>162.69999999999999</v>
      </c>
    </row>
    <row r="2214" spans="2:5" x14ac:dyDescent="0.3">
      <c r="B2214" t="s">
        <v>919</v>
      </c>
      <c r="C2214" t="s">
        <v>92</v>
      </c>
      <c r="D2214" t="s">
        <v>912</v>
      </c>
      <c r="E2214" s="55">
        <v>162.52000000000001</v>
      </c>
    </row>
    <row r="2215" spans="2:5" x14ac:dyDescent="0.3">
      <c r="B2215" t="s">
        <v>919</v>
      </c>
      <c r="C2215" t="s">
        <v>127</v>
      </c>
      <c r="D2215" t="s">
        <v>772</v>
      </c>
      <c r="E2215" s="55">
        <v>162.34399999999999</v>
      </c>
    </row>
    <row r="2216" spans="2:5" x14ac:dyDescent="0.3">
      <c r="B2216" t="s">
        <v>919</v>
      </c>
      <c r="C2216" t="s">
        <v>127</v>
      </c>
      <c r="D2216" t="s">
        <v>168</v>
      </c>
      <c r="E2216" s="55">
        <v>162.16</v>
      </c>
    </row>
    <row r="2217" spans="2:5" x14ac:dyDescent="0.3">
      <c r="B2217" t="s">
        <v>919</v>
      </c>
      <c r="C2217" t="s">
        <v>127</v>
      </c>
      <c r="D2217" t="s">
        <v>351</v>
      </c>
      <c r="E2217" s="55">
        <v>162.072</v>
      </c>
    </row>
    <row r="2218" spans="2:5" x14ac:dyDescent="0.3">
      <c r="B2218" t="s">
        <v>919</v>
      </c>
      <c r="C2218" t="s">
        <v>89</v>
      </c>
      <c r="D2218" t="s">
        <v>194</v>
      </c>
      <c r="E2218" s="55">
        <v>161.28</v>
      </c>
    </row>
    <row r="2219" spans="2:5" x14ac:dyDescent="0.3">
      <c r="B2219" t="s">
        <v>919</v>
      </c>
      <c r="C2219" t="s">
        <v>102</v>
      </c>
      <c r="D2219" t="s">
        <v>818</v>
      </c>
      <c r="E2219" s="55">
        <v>161.13999999999999</v>
      </c>
    </row>
    <row r="2220" spans="2:5" x14ac:dyDescent="0.3">
      <c r="B2220" t="s">
        <v>919</v>
      </c>
      <c r="C2220" t="s">
        <v>89</v>
      </c>
      <c r="D2220" t="s">
        <v>827</v>
      </c>
      <c r="E2220" s="55">
        <v>160.59200000000001</v>
      </c>
    </row>
    <row r="2221" spans="2:5" x14ac:dyDescent="0.3">
      <c r="B2221" t="s">
        <v>919</v>
      </c>
      <c r="C2221" t="s">
        <v>90</v>
      </c>
      <c r="D2221" t="s">
        <v>670</v>
      </c>
      <c r="E2221" s="55">
        <v>160.27199999999999</v>
      </c>
    </row>
    <row r="2222" spans="2:5" x14ac:dyDescent="0.3">
      <c r="B2222" t="s">
        <v>919</v>
      </c>
      <c r="C2222" t="s">
        <v>127</v>
      </c>
      <c r="D2222" t="s">
        <v>452</v>
      </c>
      <c r="E2222" s="55">
        <v>160.16200000000001</v>
      </c>
    </row>
    <row r="2223" spans="2:5" x14ac:dyDescent="0.3">
      <c r="B2223" t="s">
        <v>919</v>
      </c>
      <c r="C2223" t="s">
        <v>115</v>
      </c>
      <c r="D2223" t="s">
        <v>789</v>
      </c>
      <c r="E2223" s="55">
        <v>159.99</v>
      </c>
    </row>
    <row r="2224" spans="2:5" x14ac:dyDescent="0.3">
      <c r="B2224" t="s">
        <v>919</v>
      </c>
      <c r="C2224" t="s">
        <v>90</v>
      </c>
      <c r="D2224" t="s">
        <v>713</v>
      </c>
      <c r="E2224" s="55">
        <v>159.98400000000001</v>
      </c>
    </row>
    <row r="2225" spans="2:5" x14ac:dyDescent="0.3">
      <c r="B2225" t="s">
        <v>919</v>
      </c>
      <c r="C2225" t="s">
        <v>113</v>
      </c>
      <c r="D2225" t="s">
        <v>391</v>
      </c>
      <c r="E2225" s="55">
        <v>159.97999999999999</v>
      </c>
    </row>
    <row r="2226" spans="2:5" x14ac:dyDescent="0.3">
      <c r="B2226" t="s">
        <v>919</v>
      </c>
      <c r="C2226" t="s">
        <v>116</v>
      </c>
      <c r="D2226" t="s">
        <v>349</v>
      </c>
      <c r="E2226" s="55">
        <v>159.97999999999999</v>
      </c>
    </row>
    <row r="2227" spans="2:5" x14ac:dyDescent="0.3">
      <c r="B2227" t="s">
        <v>919</v>
      </c>
      <c r="C2227" t="s">
        <v>89</v>
      </c>
      <c r="D2227" t="s">
        <v>699</v>
      </c>
      <c r="E2227" s="55">
        <v>159.37</v>
      </c>
    </row>
    <row r="2228" spans="2:5" x14ac:dyDescent="0.3">
      <c r="B2228" t="s">
        <v>919</v>
      </c>
      <c r="C2228" t="s">
        <v>119</v>
      </c>
      <c r="D2228" t="s">
        <v>258</v>
      </c>
      <c r="E2228" s="55">
        <v>159.16</v>
      </c>
    </row>
    <row r="2229" spans="2:5" x14ac:dyDescent="0.3">
      <c r="B2229" t="s">
        <v>919</v>
      </c>
      <c r="C2229" t="s">
        <v>130</v>
      </c>
      <c r="D2229" t="s">
        <v>650</v>
      </c>
      <c r="E2229" s="55">
        <v>158.81</v>
      </c>
    </row>
    <row r="2230" spans="2:5" x14ac:dyDescent="0.3">
      <c r="B2230" t="s">
        <v>919</v>
      </c>
      <c r="C2230" t="s">
        <v>101</v>
      </c>
      <c r="D2230" t="s">
        <v>814</v>
      </c>
      <c r="E2230" s="55">
        <v>158.71</v>
      </c>
    </row>
    <row r="2231" spans="2:5" x14ac:dyDescent="0.3">
      <c r="B2231" t="s">
        <v>919</v>
      </c>
      <c r="C2231" t="s">
        <v>92</v>
      </c>
      <c r="D2231" t="s">
        <v>729</v>
      </c>
      <c r="E2231" s="55">
        <v>158.61000000000001</v>
      </c>
    </row>
    <row r="2232" spans="2:5" x14ac:dyDescent="0.3">
      <c r="B2232" t="s">
        <v>919</v>
      </c>
      <c r="C2232" t="s">
        <v>98</v>
      </c>
      <c r="D2232" t="s">
        <v>724</v>
      </c>
      <c r="E2232" s="55">
        <v>158.376</v>
      </c>
    </row>
    <row r="2233" spans="2:5" x14ac:dyDescent="0.3">
      <c r="B2233" t="s">
        <v>919</v>
      </c>
      <c r="C2233" t="s">
        <v>94</v>
      </c>
      <c r="D2233" t="s">
        <v>373</v>
      </c>
      <c r="E2233" s="55">
        <v>158.28</v>
      </c>
    </row>
    <row r="2234" spans="2:5" x14ac:dyDescent="0.3">
      <c r="B2234" t="s">
        <v>919</v>
      </c>
      <c r="C2234" t="s">
        <v>126</v>
      </c>
      <c r="D2234" t="s">
        <v>737</v>
      </c>
      <c r="E2234" s="55">
        <v>158.256</v>
      </c>
    </row>
    <row r="2235" spans="2:5" x14ac:dyDescent="0.3">
      <c r="B2235" t="s">
        <v>919</v>
      </c>
      <c r="C2235" t="s">
        <v>126</v>
      </c>
      <c r="D2235" t="s">
        <v>447</v>
      </c>
      <c r="E2235" s="55">
        <v>157.79400000000001</v>
      </c>
    </row>
    <row r="2236" spans="2:5" x14ac:dyDescent="0.3">
      <c r="B2236" t="s">
        <v>919</v>
      </c>
      <c r="C2236" t="s">
        <v>116</v>
      </c>
      <c r="D2236" t="s">
        <v>412</v>
      </c>
      <c r="E2236" s="55">
        <v>156.71</v>
      </c>
    </row>
    <row r="2237" spans="2:5" x14ac:dyDescent="0.3">
      <c r="B2237" t="s">
        <v>919</v>
      </c>
      <c r="C2237" t="s">
        <v>98</v>
      </c>
      <c r="D2237" t="s">
        <v>457</v>
      </c>
      <c r="E2237" s="55">
        <v>156.512</v>
      </c>
    </row>
    <row r="2238" spans="2:5" x14ac:dyDescent="0.3">
      <c r="B2238" t="s">
        <v>919</v>
      </c>
      <c r="C2238" t="s">
        <v>119</v>
      </c>
      <c r="D2238" t="s">
        <v>381</v>
      </c>
      <c r="E2238" s="55">
        <v>156.512</v>
      </c>
    </row>
    <row r="2239" spans="2:5" x14ac:dyDescent="0.3">
      <c r="B2239" t="s">
        <v>919</v>
      </c>
      <c r="C2239" t="s">
        <v>92</v>
      </c>
      <c r="D2239" t="s">
        <v>648</v>
      </c>
      <c r="E2239" s="55">
        <v>155.94</v>
      </c>
    </row>
    <row r="2240" spans="2:5" x14ac:dyDescent="0.3">
      <c r="B2240" t="s">
        <v>919</v>
      </c>
      <c r="C2240" t="s">
        <v>107</v>
      </c>
      <c r="D2240" t="s">
        <v>431</v>
      </c>
      <c r="E2240" s="55">
        <v>155.88</v>
      </c>
    </row>
    <row r="2241" spans="2:5" x14ac:dyDescent="0.3">
      <c r="B2241" t="s">
        <v>919</v>
      </c>
      <c r="C2241" t="s">
        <v>130</v>
      </c>
      <c r="D2241" t="s">
        <v>209</v>
      </c>
      <c r="E2241" s="55">
        <v>155.46</v>
      </c>
    </row>
    <row r="2242" spans="2:5" x14ac:dyDescent="0.3">
      <c r="B2242" t="s">
        <v>919</v>
      </c>
      <c r="C2242" t="s">
        <v>95</v>
      </c>
      <c r="D2242" t="s">
        <v>909</v>
      </c>
      <c r="E2242" s="55">
        <v>155.45599999999999</v>
      </c>
    </row>
    <row r="2243" spans="2:5" x14ac:dyDescent="0.3">
      <c r="B2243" t="s">
        <v>919</v>
      </c>
      <c r="C2243" t="s">
        <v>119</v>
      </c>
      <c r="D2243" t="s">
        <v>737</v>
      </c>
      <c r="E2243" s="55">
        <v>155.37200000000001</v>
      </c>
    </row>
    <row r="2244" spans="2:5" x14ac:dyDescent="0.3">
      <c r="B2244" t="s">
        <v>919</v>
      </c>
      <c r="C2244" t="s">
        <v>119</v>
      </c>
      <c r="D2244" t="s">
        <v>822</v>
      </c>
      <c r="E2244" s="55">
        <v>155.37200000000001</v>
      </c>
    </row>
    <row r="2245" spans="2:5" x14ac:dyDescent="0.3">
      <c r="B2245" t="s">
        <v>919</v>
      </c>
      <c r="C2245" t="s">
        <v>127</v>
      </c>
      <c r="D2245" t="s">
        <v>326</v>
      </c>
      <c r="E2245" s="55">
        <v>155.37200000000001</v>
      </c>
    </row>
    <row r="2246" spans="2:5" x14ac:dyDescent="0.3">
      <c r="B2246" t="s">
        <v>919</v>
      </c>
      <c r="C2246" t="s">
        <v>53</v>
      </c>
      <c r="D2246" t="s">
        <v>815</v>
      </c>
      <c r="E2246" s="55">
        <v>155.34</v>
      </c>
    </row>
    <row r="2247" spans="2:5" x14ac:dyDescent="0.3">
      <c r="B2247" t="s">
        <v>919</v>
      </c>
      <c r="C2247" t="s">
        <v>94</v>
      </c>
      <c r="D2247" t="s">
        <v>562</v>
      </c>
      <c r="E2247" s="55">
        <v>155.16</v>
      </c>
    </row>
    <row r="2248" spans="2:5" x14ac:dyDescent="0.3">
      <c r="B2248" t="s">
        <v>919</v>
      </c>
      <c r="C2248" t="s">
        <v>89</v>
      </c>
      <c r="D2248" t="s">
        <v>300</v>
      </c>
      <c r="E2248" s="55">
        <v>155.04</v>
      </c>
    </row>
    <row r="2249" spans="2:5" x14ac:dyDescent="0.3">
      <c r="B2249" t="s">
        <v>919</v>
      </c>
      <c r="C2249" t="s">
        <v>89</v>
      </c>
      <c r="D2249" t="s">
        <v>816</v>
      </c>
      <c r="E2249" s="55">
        <v>154.9</v>
      </c>
    </row>
    <row r="2250" spans="2:5" x14ac:dyDescent="0.3">
      <c r="B2250" t="s">
        <v>919</v>
      </c>
      <c r="C2250" t="s">
        <v>127</v>
      </c>
      <c r="D2250" t="s">
        <v>305</v>
      </c>
      <c r="E2250" s="55">
        <v>154.88</v>
      </c>
    </row>
    <row r="2251" spans="2:5" x14ac:dyDescent="0.3">
      <c r="B2251" t="s">
        <v>919</v>
      </c>
      <c r="C2251" t="s">
        <v>127</v>
      </c>
      <c r="D2251" t="s">
        <v>151</v>
      </c>
      <c r="E2251" s="55">
        <v>154.24799999999999</v>
      </c>
    </row>
    <row r="2252" spans="2:5" x14ac:dyDescent="0.3">
      <c r="B2252" t="s">
        <v>919</v>
      </c>
      <c r="C2252" t="s">
        <v>116</v>
      </c>
      <c r="D2252" t="s">
        <v>683</v>
      </c>
      <c r="E2252" s="55">
        <v>154.13999999999999</v>
      </c>
    </row>
    <row r="2253" spans="2:5" x14ac:dyDescent="0.3">
      <c r="B2253" t="s">
        <v>919</v>
      </c>
      <c r="C2253" t="s">
        <v>95</v>
      </c>
      <c r="D2253" t="s">
        <v>724</v>
      </c>
      <c r="E2253" s="55">
        <v>153.87200000000001</v>
      </c>
    </row>
    <row r="2254" spans="2:5" x14ac:dyDescent="0.3">
      <c r="B2254" t="s">
        <v>919</v>
      </c>
      <c r="C2254" t="s">
        <v>114</v>
      </c>
      <c r="D2254" t="s">
        <v>322</v>
      </c>
      <c r="E2254" s="55">
        <v>153.41</v>
      </c>
    </row>
    <row r="2255" spans="2:5" x14ac:dyDescent="0.3">
      <c r="B2255" t="s">
        <v>919</v>
      </c>
      <c r="C2255" t="s">
        <v>89</v>
      </c>
      <c r="D2255" t="s">
        <v>900</v>
      </c>
      <c r="E2255" s="55">
        <v>152.94</v>
      </c>
    </row>
    <row r="2256" spans="2:5" x14ac:dyDescent="0.3">
      <c r="B2256" t="s">
        <v>919</v>
      </c>
      <c r="C2256" t="s">
        <v>106</v>
      </c>
      <c r="D2256" t="s">
        <v>838</v>
      </c>
      <c r="E2256" s="55">
        <v>152.80000000000001</v>
      </c>
    </row>
    <row r="2257" spans="2:5" x14ac:dyDescent="0.3">
      <c r="B2257" t="s">
        <v>919</v>
      </c>
      <c r="C2257" t="s">
        <v>125</v>
      </c>
      <c r="D2257" t="s">
        <v>269</v>
      </c>
      <c r="E2257" s="55">
        <v>152.63999999999999</v>
      </c>
    </row>
    <row r="2258" spans="2:5" x14ac:dyDescent="0.3">
      <c r="B2258" t="s">
        <v>919</v>
      </c>
      <c r="C2258" t="s">
        <v>104</v>
      </c>
      <c r="D2258" t="s">
        <v>657</v>
      </c>
      <c r="E2258" s="55">
        <v>152.59</v>
      </c>
    </row>
    <row r="2259" spans="2:5" x14ac:dyDescent="0.3">
      <c r="B2259" t="s">
        <v>919</v>
      </c>
      <c r="C2259" t="s">
        <v>100</v>
      </c>
      <c r="D2259" t="s">
        <v>266</v>
      </c>
      <c r="E2259" s="55">
        <v>152.52000000000001</v>
      </c>
    </row>
    <row r="2260" spans="2:5" x14ac:dyDescent="0.3">
      <c r="B2260" t="s">
        <v>919</v>
      </c>
      <c r="C2260" t="s">
        <v>98</v>
      </c>
      <c r="D2260" t="s">
        <v>593</v>
      </c>
      <c r="E2260" s="55">
        <v>151.96</v>
      </c>
    </row>
    <row r="2261" spans="2:5" x14ac:dyDescent="0.3">
      <c r="B2261" t="s">
        <v>919</v>
      </c>
      <c r="C2261" t="s">
        <v>130</v>
      </c>
      <c r="D2261" t="s">
        <v>244</v>
      </c>
      <c r="E2261" s="55">
        <v>151.96</v>
      </c>
    </row>
    <row r="2262" spans="2:5" x14ac:dyDescent="0.3">
      <c r="B2262" t="s">
        <v>919</v>
      </c>
      <c r="C2262" t="s">
        <v>94</v>
      </c>
      <c r="D2262" t="s">
        <v>684</v>
      </c>
      <c r="E2262" s="55">
        <v>151.96</v>
      </c>
    </row>
    <row r="2263" spans="2:5" x14ac:dyDescent="0.3">
      <c r="B2263" t="s">
        <v>919</v>
      </c>
      <c r="C2263" t="s">
        <v>116</v>
      </c>
      <c r="D2263" t="s">
        <v>837</v>
      </c>
      <c r="E2263" s="55">
        <v>151.94999999999999</v>
      </c>
    </row>
    <row r="2264" spans="2:5" x14ac:dyDescent="0.3">
      <c r="B2264" t="s">
        <v>919</v>
      </c>
      <c r="C2264" t="s">
        <v>120</v>
      </c>
      <c r="D2264" t="s">
        <v>671</v>
      </c>
      <c r="E2264" s="55">
        <v>151.82</v>
      </c>
    </row>
    <row r="2265" spans="2:5" x14ac:dyDescent="0.3">
      <c r="B2265" t="s">
        <v>919</v>
      </c>
      <c r="C2265" t="s">
        <v>128</v>
      </c>
      <c r="D2265" t="s">
        <v>548</v>
      </c>
      <c r="E2265" s="55">
        <v>151.72</v>
      </c>
    </row>
    <row r="2266" spans="2:5" x14ac:dyDescent="0.3">
      <c r="B2266" t="s">
        <v>919</v>
      </c>
      <c r="C2266" t="s">
        <v>127</v>
      </c>
      <c r="D2266" t="s">
        <v>403</v>
      </c>
      <c r="E2266" s="55">
        <v>151.19200000000001</v>
      </c>
    </row>
    <row r="2267" spans="2:5" x14ac:dyDescent="0.3">
      <c r="B2267" t="s">
        <v>919</v>
      </c>
      <c r="C2267" t="s">
        <v>127</v>
      </c>
      <c r="D2267" t="s">
        <v>704</v>
      </c>
      <c r="E2267" s="55">
        <v>151.05600000000001</v>
      </c>
    </row>
    <row r="2268" spans="2:5" x14ac:dyDescent="0.3">
      <c r="B2268" t="s">
        <v>919</v>
      </c>
      <c r="C2268" t="s">
        <v>122</v>
      </c>
      <c r="D2268" t="s">
        <v>181</v>
      </c>
      <c r="E2268" s="55">
        <v>150.76</v>
      </c>
    </row>
    <row r="2269" spans="2:5" x14ac:dyDescent="0.3">
      <c r="B2269" t="s">
        <v>919</v>
      </c>
      <c r="C2269" t="s">
        <v>114</v>
      </c>
      <c r="D2269" t="s">
        <v>914</v>
      </c>
      <c r="E2269" s="55">
        <v>150.18</v>
      </c>
    </row>
    <row r="2270" spans="2:5" x14ac:dyDescent="0.3">
      <c r="B2270" t="s">
        <v>919</v>
      </c>
      <c r="C2270" t="s">
        <v>96</v>
      </c>
      <c r="D2270" t="s">
        <v>403</v>
      </c>
      <c r="E2270" s="55">
        <v>149.94999999999999</v>
      </c>
    </row>
    <row r="2271" spans="2:5" x14ac:dyDescent="0.3">
      <c r="B2271" t="s">
        <v>919</v>
      </c>
      <c r="C2271" t="s">
        <v>116</v>
      </c>
      <c r="D2271" t="s">
        <v>165</v>
      </c>
      <c r="E2271" s="55">
        <v>149.87200000000001</v>
      </c>
    </row>
    <row r="2272" spans="2:5" x14ac:dyDescent="0.3">
      <c r="B2272" t="s">
        <v>919</v>
      </c>
      <c r="C2272" t="s">
        <v>100</v>
      </c>
      <c r="D2272" t="s">
        <v>696</v>
      </c>
      <c r="E2272" s="55">
        <v>149.19999999999999</v>
      </c>
    </row>
    <row r="2273" spans="2:5" x14ac:dyDescent="0.3">
      <c r="B2273" t="s">
        <v>919</v>
      </c>
      <c r="C2273" t="s">
        <v>89</v>
      </c>
      <c r="D2273" t="s">
        <v>677</v>
      </c>
      <c r="E2273" s="55">
        <v>149.13</v>
      </c>
    </row>
    <row r="2274" spans="2:5" x14ac:dyDescent="0.3">
      <c r="B2274" t="s">
        <v>919</v>
      </c>
      <c r="C2274" t="s">
        <v>98</v>
      </c>
      <c r="D2274" t="s">
        <v>429</v>
      </c>
      <c r="E2274" s="55">
        <v>148.47999999999999</v>
      </c>
    </row>
    <row r="2275" spans="2:5" x14ac:dyDescent="0.3">
      <c r="B2275" t="s">
        <v>919</v>
      </c>
      <c r="C2275" t="s">
        <v>96</v>
      </c>
      <c r="D2275" t="s">
        <v>554</v>
      </c>
      <c r="E2275" s="55">
        <v>148.16</v>
      </c>
    </row>
    <row r="2276" spans="2:5" x14ac:dyDescent="0.3">
      <c r="B2276" t="s">
        <v>919</v>
      </c>
      <c r="C2276" t="s">
        <v>90</v>
      </c>
      <c r="D2276" t="s">
        <v>888</v>
      </c>
      <c r="E2276" s="55">
        <v>147.72800000000001</v>
      </c>
    </row>
    <row r="2277" spans="2:5" x14ac:dyDescent="0.3">
      <c r="B2277" t="s">
        <v>919</v>
      </c>
      <c r="C2277" t="s">
        <v>127</v>
      </c>
      <c r="D2277" t="s">
        <v>876</v>
      </c>
      <c r="E2277" s="55">
        <v>147.636</v>
      </c>
    </row>
    <row r="2278" spans="2:5" x14ac:dyDescent="0.3">
      <c r="B2278" t="s">
        <v>919</v>
      </c>
      <c r="C2278" t="s">
        <v>119</v>
      </c>
      <c r="D2278" t="s">
        <v>618</v>
      </c>
      <c r="E2278" s="55">
        <v>147.56800000000001</v>
      </c>
    </row>
    <row r="2279" spans="2:5" x14ac:dyDescent="0.3">
      <c r="B2279" t="s">
        <v>919</v>
      </c>
      <c r="C2279" t="s">
        <v>126</v>
      </c>
      <c r="D2279" t="s">
        <v>189</v>
      </c>
      <c r="E2279" s="55">
        <v>147.34399999999999</v>
      </c>
    </row>
    <row r="2280" spans="2:5" x14ac:dyDescent="0.3">
      <c r="B2280" t="s">
        <v>919</v>
      </c>
      <c r="C2280" t="s">
        <v>116</v>
      </c>
      <c r="D2280" t="s">
        <v>291</v>
      </c>
      <c r="E2280" s="55">
        <v>147.26</v>
      </c>
    </row>
    <row r="2281" spans="2:5" x14ac:dyDescent="0.3">
      <c r="B2281" t="s">
        <v>919</v>
      </c>
      <c r="C2281" t="s">
        <v>95</v>
      </c>
      <c r="D2281" t="s">
        <v>658</v>
      </c>
      <c r="E2281" s="55">
        <v>147.184</v>
      </c>
    </row>
    <row r="2282" spans="2:5" x14ac:dyDescent="0.3">
      <c r="B2282" t="s">
        <v>919</v>
      </c>
      <c r="C2282" t="s">
        <v>98</v>
      </c>
      <c r="D2282" t="s">
        <v>596</v>
      </c>
      <c r="E2282" s="55">
        <v>147.16800000000001</v>
      </c>
    </row>
    <row r="2283" spans="2:5" x14ac:dyDescent="0.3">
      <c r="B2283" t="s">
        <v>919</v>
      </c>
      <c r="C2283" t="s">
        <v>107</v>
      </c>
      <c r="D2283" t="s">
        <v>353</v>
      </c>
      <c r="E2283" s="55">
        <v>146.88999999999999</v>
      </c>
    </row>
    <row r="2284" spans="2:5" x14ac:dyDescent="0.3">
      <c r="B2284" t="s">
        <v>919</v>
      </c>
      <c r="C2284" t="s">
        <v>89</v>
      </c>
      <c r="D2284" t="s">
        <v>784</v>
      </c>
      <c r="E2284" s="55">
        <v>146.82</v>
      </c>
    </row>
    <row r="2285" spans="2:5" x14ac:dyDescent="0.3">
      <c r="B2285" t="s">
        <v>919</v>
      </c>
      <c r="C2285" t="s">
        <v>116</v>
      </c>
      <c r="D2285" t="s">
        <v>576</v>
      </c>
      <c r="E2285" s="55">
        <v>146.68799999999999</v>
      </c>
    </row>
    <row r="2286" spans="2:5" x14ac:dyDescent="0.3">
      <c r="B2286" t="s">
        <v>919</v>
      </c>
      <c r="C2286" t="s">
        <v>90</v>
      </c>
      <c r="D2286" t="s">
        <v>793</v>
      </c>
      <c r="E2286" s="55">
        <v>146.352</v>
      </c>
    </row>
    <row r="2287" spans="2:5" x14ac:dyDescent="0.3">
      <c r="B2287" t="s">
        <v>919</v>
      </c>
      <c r="C2287" t="s">
        <v>127</v>
      </c>
      <c r="D2287" t="s">
        <v>574</v>
      </c>
      <c r="E2287" s="55">
        <v>145.88</v>
      </c>
    </row>
    <row r="2288" spans="2:5" x14ac:dyDescent="0.3">
      <c r="B2288" t="s">
        <v>919</v>
      </c>
      <c r="C2288" t="s">
        <v>53</v>
      </c>
      <c r="D2288" t="s">
        <v>762</v>
      </c>
      <c r="E2288" s="55">
        <v>145.71</v>
      </c>
    </row>
    <row r="2289" spans="2:5" x14ac:dyDescent="0.3">
      <c r="B2289" t="s">
        <v>919</v>
      </c>
      <c r="C2289" t="s">
        <v>98</v>
      </c>
      <c r="D2289" t="s">
        <v>646</v>
      </c>
      <c r="E2289" s="55">
        <v>145.50399999999999</v>
      </c>
    </row>
    <row r="2290" spans="2:5" x14ac:dyDescent="0.3">
      <c r="B2290" t="s">
        <v>919</v>
      </c>
      <c r="C2290" t="s">
        <v>107</v>
      </c>
      <c r="D2290" t="s">
        <v>356</v>
      </c>
      <c r="E2290" s="55">
        <v>144.36000000000001</v>
      </c>
    </row>
    <row r="2291" spans="2:5" x14ac:dyDescent="0.3">
      <c r="B2291" t="s">
        <v>919</v>
      </c>
      <c r="C2291" t="s">
        <v>98</v>
      </c>
      <c r="D2291" t="s">
        <v>243</v>
      </c>
      <c r="E2291" s="55">
        <v>143.96</v>
      </c>
    </row>
    <row r="2292" spans="2:5" x14ac:dyDescent="0.3">
      <c r="B2292" t="s">
        <v>919</v>
      </c>
      <c r="C2292" t="s">
        <v>122</v>
      </c>
      <c r="D2292" t="s">
        <v>705</v>
      </c>
      <c r="E2292" s="55">
        <v>143.952</v>
      </c>
    </row>
    <row r="2293" spans="2:5" x14ac:dyDescent="0.3">
      <c r="B2293" t="s">
        <v>919</v>
      </c>
      <c r="C2293" t="s">
        <v>98</v>
      </c>
      <c r="D2293" t="s">
        <v>594</v>
      </c>
      <c r="E2293" s="55">
        <v>143.85599999999999</v>
      </c>
    </row>
    <row r="2294" spans="2:5" x14ac:dyDescent="0.3">
      <c r="B2294" t="s">
        <v>919</v>
      </c>
      <c r="C2294" t="s">
        <v>127</v>
      </c>
      <c r="D2294" t="s">
        <v>184</v>
      </c>
      <c r="E2294" s="55">
        <v>143.72800000000001</v>
      </c>
    </row>
    <row r="2295" spans="2:5" x14ac:dyDescent="0.3">
      <c r="B2295" t="s">
        <v>919</v>
      </c>
      <c r="C2295" t="s">
        <v>89</v>
      </c>
      <c r="D2295" t="s">
        <v>543</v>
      </c>
      <c r="E2295" s="55">
        <v>143.69999999999999</v>
      </c>
    </row>
    <row r="2296" spans="2:5" x14ac:dyDescent="0.3">
      <c r="B2296" t="s">
        <v>919</v>
      </c>
      <c r="C2296" t="s">
        <v>116</v>
      </c>
      <c r="D2296" t="s">
        <v>797</v>
      </c>
      <c r="E2296" s="55">
        <v>143.53399999999999</v>
      </c>
    </row>
    <row r="2297" spans="2:5" x14ac:dyDescent="0.3">
      <c r="B2297" t="s">
        <v>919</v>
      </c>
      <c r="C2297" t="s">
        <v>89</v>
      </c>
      <c r="D2297" t="s">
        <v>480</v>
      </c>
      <c r="E2297" s="55">
        <v>143.52000000000001</v>
      </c>
    </row>
    <row r="2298" spans="2:5" x14ac:dyDescent="0.3">
      <c r="B2298" t="s">
        <v>919</v>
      </c>
      <c r="C2298" t="s">
        <v>132</v>
      </c>
      <c r="D2298" t="s">
        <v>710</v>
      </c>
      <c r="E2298" s="55">
        <v>143.47999999999999</v>
      </c>
    </row>
    <row r="2299" spans="2:5" x14ac:dyDescent="0.3">
      <c r="B2299" t="s">
        <v>919</v>
      </c>
      <c r="C2299" t="s">
        <v>94</v>
      </c>
      <c r="D2299" t="s">
        <v>257</v>
      </c>
      <c r="E2299" s="55">
        <v>143.24</v>
      </c>
    </row>
    <row r="2300" spans="2:5" x14ac:dyDescent="0.3">
      <c r="B2300" t="s">
        <v>919</v>
      </c>
      <c r="C2300" t="s">
        <v>89</v>
      </c>
      <c r="D2300" t="s">
        <v>857</v>
      </c>
      <c r="E2300" s="55">
        <v>143.04</v>
      </c>
    </row>
    <row r="2301" spans="2:5" x14ac:dyDescent="0.3">
      <c r="B2301" t="s">
        <v>919</v>
      </c>
      <c r="C2301" t="s">
        <v>116</v>
      </c>
      <c r="D2301" t="s">
        <v>542</v>
      </c>
      <c r="E2301" s="55">
        <v>142.91999999999999</v>
      </c>
    </row>
    <row r="2302" spans="2:5" x14ac:dyDescent="0.3">
      <c r="B2302" t="s">
        <v>919</v>
      </c>
      <c r="C2302" t="s">
        <v>127</v>
      </c>
      <c r="D2302" t="s">
        <v>632</v>
      </c>
      <c r="E2302" s="55">
        <v>142.52000000000001</v>
      </c>
    </row>
    <row r="2303" spans="2:5" x14ac:dyDescent="0.3">
      <c r="B2303" t="s">
        <v>919</v>
      </c>
      <c r="C2303" t="s">
        <v>127</v>
      </c>
      <c r="D2303" t="s">
        <v>265</v>
      </c>
      <c r="E2303" s="55">
        <v>142.34399999999999</v>
      </c>
    </row>
    <row r="2304" spans="2:5" x14ac:dyDescent="0.3">
      <c r="B2304" t="s">
        <v>919</v>
      </c>
      <c r="C2304" t="s">
        <v>116</v>
      </c>
      <c r="D2304" t="s">
        <v>710</v>
      </c>
      <c r="E2304" s="55">
        <v>142.18199999999999</v>
      </c>
    </row>
    <row r="2305" spans="2:5" x14ac:dyDescent="0.3">
      <c r="B2305" t="s">
        <v>919</v>
      </c>
      <c r="C2305" t="s">
        <v>86</v>
      </c>
      <c r="D2305" t="s">
        <v>822</v>
      </c>
      <c r="E2305" s="55">
        <v>141.96</v>
      </c>
    </row>
    <row r="2306" spans="2:5" x14ac:dyDescent="0.3">
      <c r="B2306" t="s">
        <v>919</v>
      </c>
      <c r="C2306" t="s">
        <v>94</v>
      </c>
      <c r="D2306" t="s">
        <v>888</v>
      </c>
      <c r="E2306" s="55">
        <v>141.96</v>
      </c>
    </row>
    <row r="2307" spans="2:5" x14ac:dyDescent="0.3">
      <c r="B2307" t="s">
        <v>919</v>
      </c>
      <c r="C2307" t="s">
        <v>98</v>
      </c>
      <c r="D2307" t="s">
        <v>778</v>
      </c>
      <c r="E2307" s="55">
        <v>141.57599999999999</v>
      </c>
    </row>
    <row r="2308" spans="2:5" x14ac:dyDescent="0.3">
      <c r="B2308" t="s">
        <v>919</v>
      </c>
      <c r="C2308" t="s">
        <v>98</v>
      </c>
      <c r="D2308" t="s">
        <v>219</v>
      </c>
      <c r="E2308" s="55">
        <v>141.37200000000001</v>
      </c>
    </row>
    <row r="2309" spans="2:5" x14ac:dyDescent="0.3">
      <c r="B2309" t="s">
        <v>919</v>
      </c>
      <c r="C2309" t="s">
        <v>90</v>
      </c>
      <c r="D2309" t="s">
        <v>648</v>
      </c>
      <c r="E2309" s="55">
        <v>141.21</v>
      </c>
    </row>
    <row r="2310" spans="2:5" x14ac:dyDescent="0.3">
      <c r="B2310" t="s">
        <v>919</v>
      </c>
      <c r="C2310" t="s">
        <v>95</v>
      </c>
      <c r="D2310" t="s">
        <v>497</v>
      </c>
      <c r="E2310" s="55">
        <v>141</v>
      </c>
    </row>
    <row r="2311" spans="2:5" x14ac:dyDescent="0.3">
      <c r="B2311" t="s">
        <v>919</v>
      </c>
      <c r="C2311" t="s">
        <v>87</v>
      </c>
      <c r="D2311" t="s">
        <v>395</v>
      </c>
      <c r="E2311" s="55">
        <v>140.98599999999999</v>
      </c>
    </row>
    <row r="2312" spans="2:5" x14ac:dyDescent="0.3">
      <c r="B2312" t="s">
        <v>919</v>
      </c>
      <c r="C2312" t="s">
        <v>101</v>
      </c>
      <c r="D2312" t="s">
        <v>557</v>
      </c>
      <c r="E2312" s="55">
        <v>140.81</v>
      </c>
    </row>
    <row r="2313" spans="2:5" x14ac:dyDescent="0.3">
      <c r="B2313" t="s">
        <v>919</v>
      </c>
      <c r="C2313" t="s">
        <v>89</v>
      </c>
      <c r="D2313" t="s">
        <v>458</v>
      </c>
      <c r="E2313" s="55">
        <v>140.73599999999999</v>
      </c>
    </row>
    <row r="2314" spans="2:5" x14ac:dyDescent="0.3">
      <c r="B2314" t="s">
        <v>919</v>
      </c>
      <c r="C2314" t="s">
        <v>117</v>
      </c>
      <c r="D2314" t="s">
        <v>311</v>
      </c>
      <c r="E2314" s="55">
        <v>140.73599999999999</v>
      </c>
    </row>
    <row r="2315" spans="2:5" x14ac:dyDescent="0.3">
      <c r="B2315" t="s">
        <v>919</v>
      </c>
      <c r="C2315" t="s">
        <v>88</v>
      </c>
      <c r="D2315" t="s">
        <v>287</v>
      </c>
      <c r="E2315" s="55">
        <v>140.52000000000001</v>
      </c>
    </row>
    <row r="2316" spans="2:5" x14ac:dyDescent="0.3">
      <c r="B2316" t="s">
        <v>919</v>
      </c>
      <c r="C2316" t="s">
        <v>94</v>
      </c>
      <c r="D2316" t="s">
        <v>469</v>
      </c>
      <c r="E2316" s="55">
        <v>139.58000000000001</v>
      </c>
    </row>
    <row r="2317" spans="2:5" x14ac:dyDescent="0.3">
      <c r="B2317" t="s">
        <v>919</v>
      </c>
      <c r="C2317" t="s">
        <v>89</v>
      </c>
      <c r="D2317" t="s">
        <v>659</v>
      </c>
      <c r="E2317" s="55">
        <v>139.46600000000001</v>
      </c>
    </row>
    <row r="2318" spans="2:5" x14ac:dyDescent="0.3">
      <c r="B2318" t="s">
        <v>919</v>
      </c>
      <c r="C2318" t="s">
        <v>116</v>
      </c>
      <c r="D2318" t="s">
        <v>829</v>
      </c>
      <c r="E2318" s="55">
        <v>139.44</v>
      </c>
    </row>
    <row r="2319" spans="2:5" x14ac:dyDescent="0.3">
      <c r="B2319" t="s">
        <v>919</v>
      </c>
      <c r="C2319" t="s">
        <v>90</v>
      </c>
      <c r="D2319" t="s">
        <v>823</v>
      </c>
      <c r="E2319" s="55">
        <v>139.42400000000001</v>
      </c>
    </row>
    <row r="2320" spans="2:5" x14ac:dyDescent="0.3">
      <c r="B2320" t="s">
        <v>919</v>
      </c>
      <c r="C2320" t="s">
        <v>116</v>
      </c>
      <c r="D2320" t="s">
        <v>245</v>
      </c>
      <c r="E2320" s="55">
        <v>139.21600000000001</v>
      </c>
    </row>
    <row r="2321" spans="2:5" x14ac:dyDescent="0.3">
      <c r="B2321" t="s">
        <v>919</v>
      </c>
      <c r="C2321" t="s">
        <v>130</v>
      </c>
      <c r="D2321" t="s">
        <v>387</v>
      </c>
      <c r="E2321" s="55">
        <v>138.53</v>
      </c>
    </row>
    <row r="2322" spans="2:5" x14ac:dyDescent="0.3">
      <c r="B2322" t="s">
        <v>919</v>
      </c>
      <c r="C2322" t="s">
        <v>94</v>
      </c>
      <c r="D2322" t="s">
        <v>288</v>
      </c>
      <c r="E2322" s="55">
        <v>138.43199999999999</v>
      </c>
    </row>
    <row r="2323" spans="2:5" x14ac:dyDescent="0.3">
      <c r="B2323" t="s">
        <v>919</v>
      </c>
      <c r="C2323" t="s">
        <v>116</v>
      </c>
      <c r="D2323" t="s">
        <v>880</v>
      </c>
      <c r="E2323" s="55">
        <v>137.94</v>
      </c>
    </row>
    <row r="2324" spans="2:5" x14ac:dyDescent="0.3">
      <c r="B2324" t="s">
        <v>919</v>
      </c>
      <c r="C2324" t="s">
        <v>89</v>
      </c>
      <c r="D2324" t="s">
        <v>387</v>
      </c>
      <c r="E2324" s="55">
        <v>137.24</v>
      </c>
    </row>
    <row r="2325" spans="2:5" x14ac:dyDescent="0.3">
      <c r="B2325" t="s">
        <v>919</v>
      </c>
      <c r="C2325" t="s">
        <v>94</v>
      </c>
      <c r="D2325" t="s">
        <v>618</v>
      </c>
      <c r="E2325" s="55">
        <v>136.96</v>
      </c>
    </row>
    <row r="2326" spans="2:5" x14ac:dyDescent="0.3">
      <c r="B2326" t="s">
        <v>919</v>
      </c>
      <c r="C2326" t="s">
        <v>116</v>
      </c>
      <c r="D2326" t="s">
        <v>838</v>
      </c>
      <c r="E2326" s="55">
        <v>136.43</v>
      </c>
    </row>
    <row r="2327" spans="2:5" x14ac:dyDescent="0.3">
      <c r="B2327" t="s">
        <v>919</v>
      </c>
      <c r="C2327" t="s">
        <v>94</v>
      </c>
      <c r="D2327" t="s">
        <v>653</v>
      </c>
      <c r="E2327" s="55">
        <v>136.26</v>
      </c>
    </row>
    <row r="2328" spans="2:5" x14ac:dyDescent="0.3">
      <c r="B2328" t="s">
        <v>919</v>
      </c>
      <c r="C2328" t="s">
        <v>96</v>
      </c>
      <c r="D2328" t="s">
        <v>747</v>
      </c>
      <c r="E2328" s="55">
        <v>135.94999999999999</v>
      </c>
    </row>
    <row r="2329" spans="2:5" x14ac:dyDescent="0.3">
      <c r="B2329" t="s">
        <v>919</v>
      </c>
      <c r="C2329" t="s">
        <v>89</v>
      </c>
      <c r="D2329" t="s">
        <v>182</v>
      </c>
      <c r="E2329" s="55">
        <v>135.93600000000001</v>
      </c>
    </row>
    <row r="2330" spans="2:5" x14ac:dyDescent="0.3">
      <c r="B2330" t="s">
        <v>919</v>
      </c>
      <c r="C2330" t="s">
        <v>116</v>
      </c>
      <c r="D2330" t="s">
        <v>406</v>
      </c>
      <c r="E2330" s="55">
        <v>135.80000000000001</v>
      </c>
    </row>
    <row r="2331" spans="2:5" x14ac:dyDescent="0.3">
      <c r="B2331" t="s">
        <v>919</v>
      </c>
      <c r="C2331" t="s">
        <v>53</v>
      </c>
      <c r="D2331" t="s">
        <v>315</v>
      </c>
      <c r="E2331" s="55">
        <v>134.85</v>
      </c>
    </row>
    <row r="2332" spans="2:5" x14ac:dyDescent="0.3">
      <c r="B2332" t="s">
        <v>919</v>
      </c>
      <c r="C2332" t="s">
        <v>112</v>
      </c>
      <c r="D2332" t="s">
        <v>873</v>
      </c>
      <c r="E2332" s="55">
        <v>134.6</v>
      </c>
    </row>
    <row r="2333" spans="2:5" x14ac:dyDescent="0.3">
      <c r="B2333" t="s">
        <v>919</v>
      </c>
      <c r="C2333" t="s">
        <v>116</v>
      </c>
      <c r="D2333" t="s">
        <v>496</v>
      </c>
      <c r="E2333" s="55">
        <v>134.524</v>
      </c>
    </row>
    <row r="2334" spans="2:5" x14ac:dyDescent="0.3">
      <c r="B2334" t="s">
        <v>919</v>
      </c>
      <c r="C2334" t="s">
        <v>116</v>
      </c>
      <c r="D2334" t="s">
        <v>721</v>
      </c>
      <c r="E2334" s="55">
        <v>134.5</v>
      </c>
    </row>
    <row r="2335" spans="2:5" x14ac:dyDescent="0.3">
      <c r="B2335" t="s">
        <v>919</v>
      </c>
      <c r="C2335" t="s">
        <v>94</v>
      </c>
      <c r="D2335" t="s">
        <v>308</v>
      </c>
      <c r="E2335" s="55">
        <v>134.4</v>
      </c>
    </row>
    <row r="2336" spans="2:5" x14ac:dyDescent="0.3">
      <c r="B2336" t="s">
        <v>919</v>
      </c>
      <c r="C2336" t="s">
        <v>122</v>
      </c>
      <c r="D2336" t="s">
        <v>727</v>
      </c>
      <c r="E2336" s="55">
        <v>134.39099999999999</v>
      </c>
    </row>
    <row r="2337" spans="2:5" x14ac:dyDescent="0.3">
      <c r="B2337" t="s">
        <v>919</v>
      </c>
      <c r="C2337" t="s">
        <v>116</v>
      </c>
      <c r="D2337" t="s">
        <v>275</v>
      </c>
      <c r="E2337" s="55">
        <v>134.27199999999999</v>
      </c>
    </row>
    <row r="2338" spans="2:5" x14ac:dyDescent="0.3">
      <c r="B2338" t="s">
        <v>919</v>
      </c>
      <c r="C2338" t="s">
        <v>127</v>
      </c>
      <c r="D2338" t="s">
        <v>894</v>
      </c>
      <c r="E2338" s="55">
        <v>133.91999999999999</v>
      </c>
    </row>
    <row r="2339" spans="2:5" x14ac:dyDescent="0.3">
      <c r="B2339" t="s">
        <v>919</v>
      </c>
      <c r="C2339" t="s">
        <v>94</v>
      </c>
      <c r="D2339" t="s">
        <v>904</v>
      </c>
      <c r="E2339" s="55">
        <v>133.57599999999999</v>
      </c>
    </row>
    <row r="2340" spans="2:5" x14ac:dyDescent="0.3">
      <c r="B2340" t="s">
        <v>919</v>
      </c>
      <c r="C2340" t="s">
        <v>128</v>
      </c>
      <c r="D2340" t="s">
        <v>293</v>
      </c>
      <c r="E2340" s="55">
        <v>133.12799999999999</v>
      </c>
    </row>
    <row r="2341" spans="2:5" x14ac:dyDescent="0.3">
      <c r="B2341" t="s">
        <v>919</v>
      </c>
      <c r="C2341" t="s">
        <v>127</v>
      </c>
      <c r="D2341" t="s">
        <v>300</v>
      </c>
      <c r="E2341" s="55">
        <v>132.94999999999999</v>
      </c>
    </row>
    <row r="2342" spans="2:5" x14ac:dyDescent="0.3">
      <c r="B2342" t="s">
        <v>919</v>
      </c>
      <c r="C2342" t="s">
        <v>122</v>
      </c>
      <c r="D2342" t="s">
        <v>154</v>
      </c>
      <c r="E2342" s="55">
        <v>132.94</v>
      </c>
    </row>
    <row r="2343" spans="2:5" x14ac:dyDescent="0.3">
      <c r="B2343" t="s">
        <v>919</v>
      </c>
      <c r="C2343" t="s">
        <v>106</v>
      </c>
      <c r="D2343" t="s">
        <v>611</v>
      </c>
      <c r="E2343" s="55">
        <v>132.809</v>
      </c>
    </row>
    <row r="2344" spans="2:5" x14ac:dyDescent="0.3">
      <c r="B2344" t="s">
        <v>919</v>
      </c>
      <c r="C2344" t="s">
        <v>121</v>
      </c>
      <c r="D2344" t="s">
        <v>85</v>
      </c>
      <c r="E2344" s="55">
        <v>132.709</v>
      </c>
    </row>
    <row r="2345" spans="2:5" x14ac:dyDescent="0.3">
      <c r="B2345" t="s">
        <v>919</v>
      </c>
      <c r="C2345" t="s">
        <v>116</v>
      </c>
      <c r="D2345" t="s">
        <v>536</v>
      </c>
      <c r="E2345" s="55">
        <v>132.6</v>
      </c>
    </row>
    <row r="2346" spans="2:5" x14ac:dyDescent="0.3">
      <c r="B2346" t="s">
        <v>919</v>
      </c>
      <c r="C2346" t="s">
        <v>106</v>
      </c>
      <c r="D2346" t="s">
        <v>815</v>
      </c>
      <c r="E2346" s="55">
        <v>132.52000000000001</v>
      </c>
    </row>
    <row r="2347" spans="2:5" x14ac:dyDescent="0.3">
      <c r="B2347" t="s">
        <v>919</v>
      </c>
      <c r="C2347" t="s">
        <v>119</v>
      </c>
      <c r="D2347" t="s">
        <v>820</v>
      </c>
      <c r="E2347" s="55">
        <v>132.511</v>
      </c>
    </row>
    <row r="2348" spans="2:5" x14ac:dyDescent="0.3">
      <c r="B2348" t="s">
        <v>919</v>
      </c>
      <c r="C2348" t="s">
        <v>126</v>
      </c>
      <c r="D2348" t="s">
        <v>551</v>
      </c>
      <c r="E2348" s="55">
        <v>132.22399999999999</v>
      </c>
    </row>
    <row r="2349" spans="2:5" x14ac:dyDescent="0.3">
      <c r="B2349" t="s">
        <v>919</v>
      </c>
      <c r="C2349" t="s">
        <v>122</v>
      </c>
      <c r="D2349" t="s">
        <v>531</v>
      </c>
      <c r="E2349" s="55">
        <v>132.16800000000001</v>
      </c>
    </row>
    <row r="2350" spans="2:5" x14ac:dyDescent="0.3">
      <c r="B2350" t="s">
        <v>919</v>
      </c>
      <c r="C2350" t="s">
        <v>126</v>
      </c>
      <c r="D2350" t="s">
        <v>358</v>
      </c>
      <c r="E2350" s="55">
        <v>131.10400000000001</v>
      </c>
    </row>
    <row r="2351" spans="2:5" x14ac:dyDescent="0.3">
      <c r="B2351" t="s">
        <v>919</v>
      </c>
      <c r="C2351" t="s">
        <v>127</v>
      </c>
      <c r="D2351" t="s">
        <v>891</v>
      </c>
      <c r="E2351" s="55">
        <v>130.756</v>
      </c>
    </row>
    <row r="2352" spans="2:5" x14ac:dyDescent="0.3">
      <c r="B2352" t="s">
        <v>919</v>
      </c>
      <c r="C2352" t="s">
        <v>122</v>
      </c>
      <c r="D2352" t="s">
        <v>82</v>
      </c>
      <c r="E2352" s="55">
        <v>130.602</v>
      </c>
    </row>
    <row r="2353" spans="2:5" x14ac:dyDescent="0.3">
      <c r="B2353" t="s">
        <v>919</v>
      </c>
      <c r="C2353" t="s">
        <v>119</v>
      </c>
      <c r="D2353" t="s">
        <v>138</v>
      </c>
      <c r="E2353" s="55">
        <v>130.56800000000001</v>
      </c>
    </row>
    <row r="2354" spans="2:5" x14ac:dyDescent="0.3">
      <c r="B2354" t="s">
        <v>919</v>
      </c>
      <c r="C2354" t="s">
        <v>116</v>
      </c>
      <c r="D2354" t="s">
        <v>629</v>
      </c>
      <c r="E2354" s="55">
        <v>130.4</v>
      </c>
    </row>
    <row r="2355" spans="2:5" x14ac:dyDescent="0.3">
      <c r="B2355" t="s">
        <v>919</v>
      </c>
      <c r="C2355" t="s">
        <v>106</v>
      </c>
      <c r="D2355" t="s">
        <v>839</v>
      </c>
      <c r="E2355" s="55">
        <v>130.36000000000001</v>
      </c>
    </row>
    <row r="2356" spans="2:5" x14ac:dyDescent="0.3">
      <c r="B2356" t="s">
        <v>919</v>
      </c>
      <c r="C2356" t="s">
        <v>127</v>
      </c>
      <c r="D2356" t="s">
        <v>663</v>
      </c>
      <c r="E2356" s="55">
        <v>130.28800000000001</v>
      </c>
    </row>
    <row r="2357" spans="2:5" x14ac:dyDescent="0.3">
      <c r="B2357" t="s">
        <v>919</v>
      </c>
      <c r="C2357" t="s">
        <v>112</v>
      </c>
      <c r="D2357" t="s">
        <v>528</v>
      </c>
      <c r="E2357" s="55">
        <v>130.28</v>
      </c>
    </row>
    <row r="2358" spans="2:5" x14ac:dyDescent="0.3">
      <c r="B2358" t="s">
        <v>919</v>
      </c>
      <c r="C2358" t="s">
        <v>116</v>
      </c>
      <c r="D2358" t="s">
        <v>277</v>
      </c>
      <c r="E2358" s="55">
        <v>129.97999999999999</v>
      </c>
    </row>
    <row r="2359" spans="2:5" x14ac:dyDescent="0.3">
      <c r="B2359" t="s">
        <v>919</v>
      </c>
      <c r="C2359" t="s">
        <v>119</v>
      </c>
      <c r="D2359" t="s">
        <v>412</v>
      </c>
      <c r="E2359" s="55">
        <v>129.976</v>
      </c>
    </row>
    <row r="2360" spans="2:5" x14ac:dyDescent="0.3">
      <c r="B2360" t="s">
        <v>919</v>
      </c>
      <c r="C2360" t="s">
        <v>114</v>
      </c>
      <c r="D2360" t="s">
        <v>376</v>
      </c>
      <c r="E2360" s="55">
        <v>129.93</v>
      </c>
    </row>
    <row r="2361" spans="2:5" x14ac:dyDescent="0.3">
      <c r="B2361" t="s">
        <v>919</v>
      </c>
      <c r="C2361" t="s">
        <v>102</v>
      </c>
      <c r="D2361" t="s">
        <v>705</v>
      </c>
      <c r="E2361" s="55">
        <v>129.91999999999999</v>
      </c>
    </row>
    <row r="2362" spans="2:5" x14ac:dyDescent="0.3">
      <c r="B2362" t="s">
        <v>919</v>
      </c>
      <c r="C2362" t="s">
        <v>122</v>
      </c>
      <c r="D2362" t="s">
        <v>636</v>
      </c>
      <c r="E2362" s="55">
        <v>129.91999999999999</v>
      </c>
    </row>
    <row r="2363" spans="2:5" x14ac:dyDescent="0.3">
      <c r="B2363" t="s">
        <v>919</v>
      </c>
      <c r="C2363" t="s">
        <v>119</v>
      </c>
      <c r="D2363" t="s">
        <v>164</v>
      </c>
      <c r="E2363" s="55">
        <v>129.83199999999999</v>
      </c>
    </row>
    <row r="2364" spans="2:5" x14ac:dyDescent="0.3">
      <c r="B2364" t="s">
        <v>919</v>
      </c>
      <c r="C2364" t="s">
        <v>96</v>
      </c>
      <c r="D2364" t="s">
        <v>578</v>
      </c>
      <c r="E2364" s="55">
        <v>129.63999999999999</v>
      </c>
    </row>
    <row r="2365" spans="2:5" x14ac:dyDescent="0.3">
      <c r="B2365" t="s">
        <v>919</v>
      </c>
      <c r="C2365" t="s">
        <v>94</v>
      </c>
      <c r="D2365" t="s">
        <v>787</v>
      </c>
      <c r="E2365" s="55">
        <v>129.6</v>
      </c>
    </row>
    <row r="2366" spans="2:5" x14ac:dyDescent="0.3">
      <c r="B2366" t="s">
        <v>919</v>
      </c>
      <c r="C2366" t="s">
        <v>105</v>
      </c>
      <c r="D2366" t="s">
        <v>306</v>
      </c>
      <c r="E2366" s="55">
        <v>129.52000000000001</v>
      </c>
    </row>
    <row r="2367" spans="2:5" x14ac:dyDescent="0.3">
      <c r="B2367" t="s">
        <v>919</v>
      </c>
      <c r="C2367" t="s">
        <v>130</v>
      </c>
      <c r="D2367" t="s">
        <v>166</v>
      </c>
      <c r="E2367" s="55">
        <v>129.33000000000001</v>
      </c>
    </row>
    <row r="2368" spans="2:5" x14ac:dyDescent="0.3">
      <c r="B2368" t="s">
        <v>919</v>
      </c>
      <c r="C2368" t="s">
        <v>107</v>
      </c>
      <c r="D2368" t="s">
        <v>689</v>
      </c>
      <c r="E2368" s="55">
        <v>129.30000000000001</v>
      </c>
    </row>
    <row r="2369" spans="2:5" x14ac:dyDescent="0.3">
      <c r="B2369" t="s">
        <v>919</v>
      </c>
      <c r="C2369" t="s">
        <v>132</v>
      </c>
      <c r="D2369" t="s">
        <v>457</v>
      </c>
      <c r="E2369" s="55">
        <v>129.29</v>
      </c>
    </row>
    <row r="2370" spans="2:5" x14ac:dyDescent="0.3">
      <c r="B2370" t="s">
        <v>919</v>
      </c>
      <c r="C2370" t="s">
        <v>105</v>
      </c>
      <c r="D2370" t="s">
        <v>561</v>
      </c>
      <c r="E2370" s="55">
        <v>128.85</v>
      </c>
    </row>
    <row r="2371" spans="2:5" x14ac:dyDescent="0.3">
      <c r="B2371" t="s">
        <v>919</v>
      </c>
      <c r="C2371" t="s">
        <v>94</v>
      </c>
      <c r="D2371" t="s">
        <v>839</v>
      </c>
      <c r="E2371" s="55">
        <v>128.79</v>
      </c>
    </row>
    <row r="2372" spans="2:5" x14ac:dyDescent="0.3">
      <c r="B2372" t="s">
        <v>919</v>
      </c>
      <c r="C2372" t="s">
        <v>98</v>
      </c>
      <c r="D2372" t="s">
        <v>330</v>
      </c>
      <c r="E2372" s="55">
        <v>128.744</v>
      </c>
    </row>
    <row r="2373" spans="2:5" x14ac:dyDescent="0.3">
      <c r="B2373" t="s">
        <v>919</v>
      </c>
      <c r="C2373" t="s">
        <v>89</v>
      </c>
      <c r="D2373" t="s">
        <v>912</v>
      </c>
      <c r="E2373" s="55">
        <v>128.66999999999999</v>
      </c>
    </row>
    <row r="2374" spans="2:5" x14ac:dyDescent="0.3">
      <c r="B2374" t="s">
        <v>919</v>
      </c>
      <c r="C2374" t="s">
        <v>92</v>
      </c>
      <c r="D2374" t="s">
        <v>827</v>
      </c>
      <c r="E2374" s="55">
        <v>128.4</v>
      </c>
    </row>
    <row r="2375" spans="2:5" x14ac:dyDescent="0.3">
      <c r="B2375" t="s">
        <v>919</v>
      </c>
      <c r="C2375" t="s">
        <v>111</v>
      </c>
      <c r="D2375" t="s">
        <v>857</v>
      </c>
      <c r="E2375" s="55">
        <v>128.36000000000001</v>
      </c>
    </row>
    <row r="2376" spans="2:5" x14ac:dyDescent="0.3">
      <c r="B2376" t="s">
        <v>919</v>
      </c>
      <c r="C2376" t="s">
        <v>94</v>
      </c>
      <c r="D2376" t="s">
        <v>819</v>
      </c>
      <c r="E2376" s="55">
        <v>128.322</v>
      </c>
    </row>
    <row r="2377" spans="2:5" x14ac:dyDescent="0.3">
      <c r="B2377" t="s">
        <v>919</v>
      </c>
      <c r="C2377" t="s">
        <v>122</v>
      </c>
      <c r="D2377" t="s">
        <v>371</v>
      </c>
      <c r="E2377" s="55">
        <v>128.05799999999999</v>
      </c>
    </row>
    <row r="2378" spans="2:5" x14ac:dyDescent="0.3">
      <c r="B2378" t="s">
        <v>919</v>
      </c>
      <c r="C2378" t="s">
        <v>89</v>
      </c>
      <c r="D2378" t="s">
        <v>609</v>
      </c>
      <c r="E2378" s="55">
        <v>127.95</v>
      </c>
    </row>
    <row r="2379" spans="2:5" x14ac:dyDescent="0.3">
      <c r="B2379" t="s">
        <v>919</v>
      </c>
      <c r="C2379" t="s">
        <v>53</v>
      </c>
      <c r="D2379" t="s">
        <v>790</v>
      </c>
      <c r="E2379" s="55">
        <v>127.95</v>
      </c>
    </row>
    <row r="2380" spans="2:5" x14ac:dyDescent="0.3">
      <c r="B2380" t="s">
        <v>919</v>
      </c>
      <c r="C2380" t="s">
        <v>124</v>
      </c>
      <c r="D2380" t="s">
        <v>439</v>
      </c>
      <c r="E2380" s="55">
        <v>127.95</v>
      </c>
    </row>
    <row r="2381" spans="2:5" x14ac:dyDescent="0.3">
      <c r="B2381" t="s">
        <v>919</v>
      </c>
      <c r="C2381" t="s">
        <v>127</v>
      </c>
      <c r="D2381" t="s">
        <v>395</v>
      </c>
      <c r="E2381" s="55">
        <v>127.869</v>
      </c>
    </row>
    <row r="2382" spans="2:5" x14ac:dyDescent="0.3">
      <c r="B2382" t="s">
        <v>919</v>
      </c>
      <c r="C2382" t="s">
        <v>115</v>
      </c>
      <c r="D2382" t="s">
        <v>512</v>
      </c>
      <c r="E2382" s="55">
        <v>126.98</v>
      </c>
    </row>
    <row r="2383" spans="2:5" x14ac:dyDescent="0.3">
      <c r="B2383" t="s">
        <v>919</v>
      </c>
      <c r="C2383" t="s">
        <v>89</v>
      </c>
      <c r="D2383" t="s">
        <v>610</v>
      </c>
      <c r="E2383" s="55">
        <v>126.43</v>
      </c>
    </row>
    <row r="2384" spans="2:5" x14ac:dyDescent="0.3">
      <c r="B2384" t="s">
        <v>919</v>
      </c>
      <c r="C2384" t="s">
        <v>116</v>
      </c>
      <c r="D2384" t="s">
        <v>913</v>
      </c>
      <c r="E2384" s="55">
        <v>126.176</v>
      </c>
    </row>
    <row r="2385" spans="2:5" x14ac:dyDescent="0.3">
      <c r="B2385" t="s">
        <v>919</v>
      </c>
      <c r="C2385" t="s">
        <v>116</v>
      </c>
      <c r="D2385" t="s">
        <v>252</v>
      </c>
      <c r="E2385" s="55">
        <v>126.078</v>
      </c>
    </row>
    <row r="2386" spans="2:5" x14ac:dyDescent="0.3">
      <c r="B2386" t="s">
        <v>919</v>
      </c>
      <c r="C2386" t="s">
        <v>98</v>
      </c>
      <c r="D2386" t="s">
        <v>612</v>
      </c>
      <c r="E2386" s="55">
        <v>125.98</v>
      </c>
    </row>
    <row r="2387" spans="2:5" x14ac:dyDescent="0.3">
      <c r="B2387" t="s">
        <v>919</v>
      </c>
      <c r="C2387" t="s">
        <v>90</v>
      </c>
      <c r="D2387" t="s">
        <v>548</v>
      </c>
      <c r="E2387" s="55">
        <v>125.944</v>
      </c>
    </row>
    <row r="2388" spans="2:5" x14ac:dyDescent="0.3">
      <c r="B2388" t="s">
        <v>919</v>
      </c>
      <c r="C2388" t="s">
        <v>53</v>
      </c>
      <c r="D2388" t="s">
        <v>848</v>
      </c>
      <c r="E2388" s="55">
        <v>125.93</v>
      </c>
    </row>
    <row r="2389" spans="2:5" x14ac:dyDescent="0.3">
      <c r="B2389" t="s">
        <v>919</v>
      </c>
      <c r="C2389" t="s">
        <v>105</v>
      </c>
      <c r="D2389" t="s">
        <v>429</v>
      </c>
      <c r="E2389" s="55">
        <v>125.81</v>
      </c>
    </row>
    <row r="2390" spans="2:5" x14ac:dyDescent="0.3">
      <c r="B2390" t="s">
        <v>919</v>
      </c>
      <c r="C2390" t="s">
        <v>130</v>
      </c>
      <c r="D2390" t="s">
        <v>568</v>
      </c>
      <c r="E2390" s="55">
        <v>125.64</v>
      </c>
    </row>
    <row r="2391" spans="2:5" x14ac:dyDescent="0.3">
      <c r="B2391" t="s">
        <v>919</v>
      </c>
      <c r="C2391" t="s">
        <v>127</v>
      </c>
      <c r="D2391" t="s">
        <v>543</v>
      </c>
      <c r="E2391" s="55">
        <v>124.892</v>
      </c>
    </row>
    <row r="2392" spans="2:5" x14ac:dyDescent="0.3">
      <c r="B2392" t="s">
        <v>919</v>
      </c>
      <c r="C2392" t="s">
        <v>101</v>
      </c>
      <c r="D2392" t="s">
        <v>235</v>
      </c>
      <c r="E2392" s="55">
        <v>124.75</v>
      </c>
    </row>
    <row r="2393" spans="2:5" x14ac:dyDescent="0.3">
      <c r="B2393" t="s">
        <v>919</v>
      </c>
      <c r="C2393" t="s">
        <v>127</v>
      </c>
      <c r="D2393" t="s">
        <v>437</v>
      </c>
      <c r="E2393" s="55">
        <v>124.404</v>
      </c>
    </row>
    <row r="2394" spans="2:5" x14ac:dyDescent="0.3">
      <c r="B2394" t="s">
        <v>919</v>
      </c>
      <c r="C2394" t="s">
        <v>116</v>
      </c>
      <c r="D2394" t="s">
        <v>778</v>
      </c>
      <c r="E2394" s="55">
        <v>124.2</v>
      </c>
    </row>
    <row r="2395" spans="2:5" x14ac:dyDescent="0.3">
      <c r="B2395" t="s">
        <v>919</v>
      </c>
      <c r="C2395" t="s">
        <v>90</v>
      </c>
      <c r="D2395" t="s">
        <v>280</v>
      </c>
      <c r="E2395" s="55">
        <v>124.056</v>
      </c>
    </row>
    <row r="2396" spans="2:5" x14ac:dyDescent="0.3">
      <c r="B2396" t="s">
        <v>919</v>
      </c>
      <c r="C2396" t="s">
        <v>116</v>
      </c>
      <c r="D2396" t="s">
        <v>383</v>
      </c>
      <c r="E2396" s="55">
        <v>123.92</v>
      </c>
    </row>
    <row r="2397" spans="2:5" x14ac:dyDescent="0.3">
      <c r="B2397" t="s">
        <v>919</v>
      </c>
      <c r="C2397" t="s">
        <v>119</v>
      </c>
      <c r="D2397" t="s">
        <v>548</v>
      </c>
      <c r="E2397" s="55">
        <v>123.92</v>
      </c>
    </row>
    <row r="2398" spans="2:5" x14ac:dyDescent="0.3">
      <c r="B2398" t="s">
        <v>919</v>
      </c>
      <c r="C2398" t="s">
        <v>116</v>
      </c>
      <c r="D2398" t="s">
        <v>689</v>
      </c>
      <c r="E2398" s="55">
        <v>123.65600000000001</v>
      </c>
    </row>
    <row r="2399" spans="2:5" x14ac:dyDescent="0.3">
      <c r="B2399" t="s">
        <v>919</v>
      </c>
      <c r="C2399" t="s">
        <v>119</v>
      </c>
      <c r="D2399" t="s">
        <v>310</v>
      </c>
      <c r="E2399" s="55">
        <v>123.58799999999999</v>
      </c>
    </row>
    <row r="2400" spans="2:5" x14ac:dyDescent="0.3">
      <c r="B2400" t="s">
        <v>919</v>
      </c>
      <c r="C2400" t="s">
        <v>98</v>
      </c>
      <c r="D2400" t="s">
        <v>264</v>
      </c>
      <c r="E2400" s="55">
        <v>123.55200000000001</v>
      </c>
    </row>
    <row r="2401" spans="2:5" x14ac:dyDescent="0.3">
      <c r="B2401" t="s">
        <v>919</v>
      </c>
      <c r="C2401" t="s">
        <v>89</v>
      </c>
      <c r="D2401" t="s">
        <v>594</v>
      </c>
      <c r="E2401" s="55">
        <v>123.14400000000001</v>
      </c>
    </row>
    <row r="2402" spans="2:5" x14ac:dyDescent="0.3">
      <c r="B2402" t="s">
        <v>919</v>
      </c>
      <c r="C2402" t="s">
        <v>115</v>
      </c>
      <c r="D2402" t="s">
        <v>856</v>
      </c>
      <c r="E2402" s="55">
        <v>122.53</v>
      </c>
    </row>
    <row r="2403" spans="2:5" x14ac:dyDescent="0.3">
      <c r="B2403" t="s">
        <v>919</v>
      </c>
      <c r="C2403" t="s">
        <v>89</v>
      </c>
      <c r="D2403" t="s">
        <v>351</v>
      </c>
      <c r="E2403" s="55">
        <v>122.352</v>
      </c>
    </row>
    <row r="2404" spans="2:5" x14ac:dyDescent="0.3">
      <c r="B2404" t="s">
        <v>919</v>
      </c>
      <c r="C2404" t="s">
        <v>104</v>
      </c>
      <c r="D2404" t="s">
        <v>644</v>
      </c>
      <c r="E2404" s="55">
        <v>122.34</v>
      </c>
    </row>
    <row r="2405" spans="2:5" x14ac:dyDescent="0.3">
      <c r="B2405" t="s">
        <v>919</v>
      </c>
      <c r="C2405" t="s">
        <v>89</v>
      </c>
      <c r="D2405" t="s">
        <v>399</v>
      </c>
      <c r="E2405" s="55">
        <v>122.22</v>
      </c>
    </row>
    <row r="2406" spans="2:5" x14ac:dyDescent="0.3">
      <c r="B2406" t="s">
        <v>919</v>
      </c>
      <c r="C2406" t="s">
        <v>98</v>
      </c>
      <c r="D2406" t="s">
        <v>456</v>
      </c>
      <c r="E2406" s="55">
        <v>122.05200000000001</v>
      </c>
    </row>
    <row r="2407" spans="2:5" x14ac:dyDescent="0.3">
      <c r="B2407" t="s">
        <v>919</v>
      </c>
      <c r="C2407" t="s">
        <v>89</v>
      </c>
      <c r="D2407" t="s">
        <v>549</v>
      </c>
      <c r="E2407" s="55">
        <v>121.83</v>
      </c>
    </row>
    <row r="2408" spans="2:5" x14ac:dyDescent="0.3">
      <c r="B2408" t="s">
        <v>919</v>
      </c>
      <c r="C2408" t="s">
        <v>96</v>
      </c>
      <c r="D2408" t="s">
        <v>312</v>
      </c>
      <c r="E2408" s="55">
        <v>121.78</v>
      </c>
    </row>
    <row r="2409" spans="2:5" x14ac:dyDescent="0.3">
      <c r="B2409" t="s">
        <v>919</v>
      </c>
      <c r="C2409" t="s">
        <v>98</v>
      </c>
      <c r="D2409" t="s">
        <v>190</v>
      </c>
      <c r="E2409" s="55">
        <v>121.536</v>
      </c>
    </row>
    <row r="2410" spans="2:5" x14ac:dyDescent="0.3">
      <c r="B2410" t="s">
        <v>919</v>
      </c>
      <c r="C2410" t="s">
        <v>91</v>
      </c>
      <c r="D2410" t="s">
        <v>189</v>
      </c>
      <c r="E2410" s="55">
        <v>121.24</v>
      </c>
    </row>
    <row r="2411" spans="2:5" x14ac:dyDescent="0.3">
      <c r="B2411" t="s">
        <v>919</v>
      </c>
      <c r="C2411" t="s">
        <v>89</v>
      </c>
      <c r="D2411" t="s">
        <v>507</v>
      </c>
      <c r="E2411" s="55">
        <v>121.092</v>
      </c>
    </row>
    <row r="2412" spans="2:5" x14ac:dyDescent="0.3">
      <c r="B2412" t="s">
        <v>919</v>
      </c>
      <c r="C2412" t="s">
        <v>90</v>
      </c>
      <c r="D2412" t="s">
        <v>602</v>
      </c>
      <c r="E2412" s="55">
        <v>120.783</v>
      </c>
    </row>
    <row r="2413" spans="2:5" x14ac:dyDescent="0.3">
      <c r="B2413" t="s">
        <v>919</v>
      </c>
      <c r="C2413" t="s">
        <v>89</v>
      </c>
      <c r="D2413" t="s">
        <v>403</v>
      </c>
      <c r="E2413" s="55">
        <v>120.712</v>
      </c>
    </row>
    <row r="2414" spans="2:5" x14ac:dyDescent="0.3">
      <c r="B2414" t="s">
        <v>919</v>
      </c>
      <c r="C2414" t="s">
        <v>127</v>
      </c>
      <c r="D2414" t="s">
        <v>467</v>
      </c>
      <c r="E2414" s="55">
        <v>120.6</v>
      </c>
    </row>
    <row r="2415" spans="2:5" x14ac:dyDescent="0.3">
      <c r="B2415" t="s">
        <v>919</v>
      </c>
      <c r="C2415" t="s">
        <v>87</v>
      </c>
      <c r="D2415" t="s">
        <v>808</v>
      </c>
      <c r="E2415" s="55">
        <v>120.57599999999999</v>
      </c>
    </row>
    <row r="2416" spans="2:5" x14ac:dyDescent="0.3">
      <c r="B2416" t="s">
        <v>919</v>
      </c>
      <c r="C2416" t="s">
        <v>116</v>
      </c>
      <c r="D2416" t="s">
        <v>495</v>
      </c>
      <c r="E2416" s="55">
        <v>120.33</v>
      </c>
    </row>
    <row r="2417" spans="2:5" x14ac:dyDescent="0.3">
      <c r="B2417" t="s">
        <v>919</v>
      </c>
      <c r="C2417" t="s">
        <v>119</v>
      </c>
      <c r="D2417" t="s">
        <v>759</v>
      </c>
      <c r="E2417" s="55">
        <v>120.258</v>
      </c>
    </row>
    <row r="2418" spans="2:5" x14ac:dyDescent="0.3">
      <c r="B2418" t="s">
        <v>919</v>
      </c>
      <c r="C2418" t="s">
        <v>119</v>
      </c>
      <c r="D2418" t="s">
        <v>360</v>
      </c>
      <c r="E2418" s="55">
        <v>119.976</v>
      </c>
    </row>
    <row r="2419" spans="2:5" x14ac:dyDescent="0.3">
      <c r="B2419" t="s">
        <v>919</v>
      </c>
      <c r="C2419" t="s">
        <v>127</v>
      </c>
      <c r="D2419" t="s">
        <v>519</v>
      </c>
      <c r="E2419" s="55">
        <v>119.96</v>
      </c>
    </row>
    <row r="2420" spans="2:5" x14ac:dyDescent="0.3">
      <c r="B2420" t="s">
        <v>919</v>
      </c>
      <c r="C2420" t="s">
        <v>116</v>
      </c>
      <c r="D2420" t="s">
        <v>284</v>
      </c>
      <c r="E2420" s="55">
        <v>119.94</v>
      </c>
    </row>
    <row r="2421" spans="2:5" x14ac:dyDescent="0.3">
      <c r="B2421" t="s">
        <v>919</v>
      </c>
      <c r="C2421" t="s">
        <v>109</v>
      </c>
      <c r="D2421" t="s">
        <v>550</v>
      </c>
      <c r="E2421" s="55">
        <v>119.26</v>
      </c>
    </row>
    <row r="2422" spans="2:5" x14ac:dyDescent="0.3">
      <c r="B2422" t="s">
        <v>919</v>
      </c>
      <c r="C2422" t="s">
        <v>95</v>
      </c>
      <c r="D2422" t="s">
        <v>819</v>
      </c>
      <c r="E2422" s="55">
        <v>119.178</v>
      </c>
    </row>
    <row r="2423" spans="2:5" x14ac:dyDescent="0.3">
      <c r="B2423" t="s">
        <v>919</v>
      </c>
      <c r="C2423" t="s">
        <v>119</v>
      </c>
      <c r="D2423" t="s">
        <v>152</v>
      </c>
      <c r="E2423" s="55">
        <v>118.32</v>
      </c>
    </row>
    <row r="2424" spans="2:5" x14ac:dyDescent="0.3">
      <c r="B2424" t="s">
        <v>919</v>
      </c>
      <c r="C2424" t="s">
        <v>116</v>
      </c>
      <c r="D2424" t="s">
        <v>17</v>
      </c>
      <c r="E2424" s="55">
        <v>117.96</v>
      </c>
    </row>
    <row r="2425" spans="2:5" x14ac:dyDescent="0.3">
      <c r="B2425" t="s">
        <v>919</v>
      </c>
      <c r="C2425" t="s">
        <v>88</v>
      </c>
      <c r="D2425" t="s">
        <v>404</v>
      </c>
      <c r="E2425" s="55">
        <v>117.62</v>
      </c>
    </row>
    <row r="2426" spans="2:5" x14ac:dyDescent="0.3">
      <c r="B2426" t="s">
        <v>919</v>
      </c>
      <c r="C2426" t="s">
        <v>119</v>
      </c>
      <c r="D2426" t="s">
        <v>199</v>
      </c>
      <c r="E2426" s="55">
        <v>117.62</v>
      </c>
    </row>
    <row r="2427" spans="2:5" x14ac:dyDescent="0.3">
      <c r="B2427" t="s">
        <v>919</v>
      </c>
      <c r="C2427" t="s">
        <v>98</v>
      </c>
      <c r="D2427" t="s">
        <v>298</v>
      </c>
      <c r="E2427" s="55">
        <v>117.54</v>
      </c>
    </row>
    <row r="2428" spans="2:5" x14ac:dyDescent="0.3">
      <c r="B2428" t="s">
        <v>919</v>
      </c>
      <c r="C2428" t="s">
        <v>127</v>
      </c>
      <c r="D2428" t="s">
        <v>405</v>
      </c>
      <c r="E2428" s="55">
        <v>117.456</v>
      </c>
    </row>
    <row r="2429" spans="2:5" x14ac:dyDescent="0.3">
      <c r="B2429" t="s">
        <v>919</v>
      </c>
      <c r="C2429" t="s">
        <v>94</v>
      </c>
      <c r="D2429" t="s">
        <v>635</v>
      </c>
      <c r="E2429" s="55">
        <v>116.96</v>
      </c>
    </row>
    <row r="2430" spans="2:5" x14ac:dyDescent="0.3">
      <c r="B2430" t="s">
        <v>919</v>
      </c>
      <c r="C2430" t="s">
        <v>96</v>
      </c>
      <c r="D2430" t="s">
        <v>552</v>
      </c>
      <c r="E2430" s="55">
        <v>116.85</v>
      </c>
    </row>
    <row r="2431" spans="2:5" x14ac:dyDescent="0.3">
      <c r="B2431" t="s">
        <v>919</v>
      </c>
      <c r="C2431" t="s">
        <v>119</v>
      </c>
      <c r="D2431" t="s">
        <v>781</v>
      </c>
      <c r="E2431" s="55">
        <v>116.83199999999999</v>
      </c>
    </row>
    <row r="2432" spans="2:5" x14ac:dyDescent="0.3">
      <c r="B2432" t="s">
        <v>919</v>
      </c>
      <c r="C2432" t="s">
        <v>122</v>
      </c>
      <c r="D2432" t="s">
        <v>751</v>
      </c>
      <c r="E2432" s="55">
        <v>116.512</v>
      </c>
    </row>
    <row r="2433" spans="2:5" x14ac:dyDescent="0.3">
      <c r="B2433" t="s">
        <v>919</v>
      </c>
      <c r="C2433" t="s">
        <v>116</v>
      </c>
      <c r="D2433" t="s">
        <v>532</v>
      </c>
      <c r="E2433" s="55">
        <v>116.48</v>
      </c>
    </row>
    <row r="2434" spans="2:5" x14ac:dyDescent="0.3">
      <c r="B2434" t="s">
        <v>919</v>
      </c>
      <c r="C2434" t="s">
        <v>106</v>
      </c>
      <c r="D2434" t="s">
        <v>186</v>
      </c>
      <c r="E2434" s="55">
        <v>116.4</v>
      </c>
    </row>
    <row r="2435" spans="2:5" x14ac:dyDescent="0.3">
      <c r="B2435" t="s">
        <v>919</v>
      </c>
      <c r="C2435" t="s">
        <v>98</v>
      </c>
      <c r="D2435" t="s">
        <v>79</v>
      </c>
      <c r="E2435" s="55">
        <v>116.312</v>
      </c>
    </row>
    <row r="2436" spans="2:5" x14ac:dyDescent="0.3">
      <c r="B2436" t="s">
        <v>919</v>
      </c>
      <c r="C2436" t="s">
        <v>104</v>
      </c>
      <c r="D2436" t="s">
        <v>756</v>
      </c>
      <c r="E2436" s="55">
        <v>116.28</v>
      </c>
    </row>
    <row r="2437" spans="2:5" x14ac:dyDescent="0.3">
      <c r="B2437" t="s">
        <v>919</v>
      </c>
      <c r="C2437" t="s">
        <v>89</v>
      </c>
      <c r="D2437" t="s">
        <v>511</v>
      </c>
      <c r="E2437" s="55">
        <v>116.19799999999999</v>
      </c>
    </row>
    <row r="2438" spans="2:5" x14ac:dyDescent="0.3">
      <c r="B2438" t="s">
        <v>919</v>
      </c>
      <c r="C2438" t="s">
        <v>94</v>
      </c>
      <c r="D2438" t="s">
        <v>909</v>
      </c>
      <c r="E2438" s="55">
        <v>115.96</v>
      </c>
    </row>
    <row r="2439" spans="2:5" x14ac:dyDescent="0.3">
      <c r="B2439" t="s">
        <v>919</v>
      </c>
      <c r="C2439" t="s">
        <v>116</v>
      </c>
      <c r="D2439" t="s">
        <v>285</v>
      </c>
      <c r="E2439" s="55">
        <v>115.952</v>
      </c>
    </row>
    <row r="2440" spans="2:5" x14ac:dyDescent="0.3">
      <c r="B2440" t="s">
        <v>919</v>
      </c>
      <c r="C2440" t="s">
        <v>94</v>
      </c>
      <c r="D2440" t="s">
        <v>228</v>
      </c>
      <c r="E2440" s="55">
        <v>115.916</v>
      </c>
    </row>
    <row r="2441" spans="2:5" x14ac:dyDescent="0.3">
      <c r="B2441" t="s">
        <v>919</v>
      </c>
      <c r="C2441" t="s">
        <v>99</v>
      </c>
      <c r="D2441" t="s">
        <v>734</v>
      </c>
      <c r="E2441" s="55">
        <v>115.84</v>
      </c>
    </row>
    <row r="2442" spans="2:5" x14ac:dyDescent="0.3">
      <c r="B2442" t="s">
        <v>919</v>
      </c>
      <c r="C2442" t="s">
        <v>117</v>
      </c>
      <c r="D2442" t="s">
        <v>418</v>
      </c>
      <c r="E2442" s="55">
        <v>115.48</v>
      </c>
    </row>
    <row r="2443" spans="2:5" x14ac:dyDescent="0.3">
      <c r="B2443" t="s">
        <v>919</v>
      </c>
      <c r="C2443" t="s">
        <v>89</v>
      </c>
      <c r="D2443" t="s">
        <v>694</v>
      </c>
      <c r="E2443" s="55">
        <v>115.44</v>
      </c>
    </row>
    <row r="2444" spans="2:5" x14ac:dyDescent="0.3">
      <c r="B2444" t="s">
        <v>919</v>
      </c>
      <c r="C2444" t="s">
        <v>92</v>
      </c>
      <c r="D2444" t="s">
        <v>306</v>
      </c>
      <c r="E2444" s="55">
        <v>115.4</v>
      </c>
    </row>
    <row r="2445" spans="2:5" x14ac:dyDescent="0.3">
      <c r="B2445" t="s">
        <v>919</v>
      </c>
      <c r="C2445" t="s">
        <v>114</v>
      </c>
      <c r="D2445" t="s">
        <v>321</v>
      </c>
      <c r="E2445" s="55">
        <v>115.36</v>
      </c>
    </row>
    <row r="2446" spans="2:5" x14ac:dyDescent="0.3">
      <c r="B2446" t="s">
        <v>919</v>
      </c>
      <c r="C2446" t="s">
        <v>107</v>
      </c>
      <c r="D2446" t="s">
        <v>749</v>
      </c>
      <c r="E2446" s="55">
        <v>114.95</v>
      </c>
    </row>
    <row r="2447" spans="2:5" x14ac:dyDescent="0.3">
      <c r="B2447" t="s">
        <v>919</v>
      </c>
      <c r="C2447" t="s">
        <v>127</v>
      </c>
      <c r="D2447" t="s">
        <v>736</v>
      </c>
      <c r="E2447" s="55">
        <v>114.848</v>
      </c>
    </row>
    <row r="2448" spans="2:5" x14ac:dyDescent="0.3">
      <c r="B2448" t="s">
        <v>919</v>
      </c>
      <c r="C2448" t="s">
        <v>127</v>
      </c>
      <c r="D2448" t="s">
        <v>852</v>
      </c>
      <c r="E2448" s="55">
        <v>114.84</v>
      </c>
    </row>
    <row r="2449" spans="2:5" x14ac:dyDescent="0.3">
      <c r="B2449" t="s">
        <v>919</v>
      </c>
      <c r="C2449" t="s">
        <v>127</v>
      </c>
      <c r="D2449" t="s">
        <v>657</v>
      </c>
      <c r="E2449" s="55">
        <v>114.78400000000001</v>
      </c>
    </row>
    <row r="2450" spans="2:5" x14ac:dyDescent="0.3">
      <c r="B2450" t="s">
        <v>919</v>
      </c>
      <c r="C2450" t="s">
        <v>122</v>
      </c>
      <c r="D2450" t="s">
        <v>248</v>
      </c>
      <c r="E2450" s="55">
        <v>114.56</v>
      </c>
    </row>
    <row r="2451" spans="2:5" x14ac:dyDescent="0.3">
      <c r="B2451" t="s">
        <v>919</v>
      </c>
      <c r="C2451" t="s">
        <v>122</v>
      </c>
      <c r="D2451" t="s">
        <v>173</v>
      </c>
      <c r="E2451" s="55">
        <v>114.376</v>
      </c>
    </row>
    <row r="2452" spans="2:5" x14ac:dyDescent="0.3">
      <c r="B2452" t="s">
        <v>919</v>
      </c>
      <c r="C2452" t="s">
        <v>89</v>
      </c>
      <c r="D2452" t="s">
        <v>695</v>
      </c>
      <c r="E2452" s="55">
        <v>114.37</v>
      </c>
    </row>
    <row r="2453" spans="2:5" x14ac:dyDescent="0.3">
      <c r="B2453" t="s">
        <v>919</v>
      </c>
      <c r="C2453" t="s">
        <v>89</v>
      </c>
      <c r="D2453" t="s">
        <v>454</v>
      </c>
      <c r="E2453" s="55">
        <v>113.524</v>
      </c>
    </row>
    <row r="2454" spans="2:5" x14ac:dyDescent="0.3">
      <c r="B2454" t="s">
        <v>919</v>
      </c>
      <c r="C2454" t="s">
        <v>132</v>
      </c>
      <c r="D2454" t="s">
        <v>643</v>
      </c>
      <c r="E2454" s="55">
        <v>113.41</v>
      </c>
    </row>
    <row r="2455" spans="2:5" x14ac:dyDescent="0.3">
      <c r="B2455" t="s">
        <v>919</v>
      </c>
      <c r="C2455" t="s">
        <v>130</v>
      </c>
      <c r="D2455" t="s">
        <v>191</v>
      </c>
      <c r="E2455" s="55">
        <v>113.1</v>
      </c>
    </row>
    <row r="2456" spans="2:5" x14ac:dyDescent="0.3">
      <c r="B2456" t="s">
        <v>919</v>
      </c>
      <c r="C2456" t="s">
        <v>98</v>
      </c>
      <c r="D2456" t="s">
        <v>198</v>
      </c>
      <c r="E2456" s="55">
        <v>112.598</v>
      </c>
    </row>
    <row r="2457" spans="2:5" x14ac:dyDescent="0.3">
      <c r="B2457" t="s">
        <v>919</v>
      </c>
      <c r="C2457" t="s">
        <v>53</v>
      </c>
      <c r="D2457" t="s">
        <v>736</v>
      </c>
      <c r="E2457" s="55">
        <v>112.04</v>
      </c>
    </row>
    <row r="2458" spans="2:5" x14ac:dyDescent="0.3">
      <c r="B2458" t="s">
        <v>919</v>
      </c>
      <c r="C2458" t="s">
        <v>89</v>
      </c>
      <c r="D2458" t="s">
        <v>260</v>
      </c>
      <c r="E2458" s="55">
        <v>111.96</v>
      </c>
    </row>
    <row r="2459" spans="2:5" x14ac:dyDescent="0.3">
      <c r="B2459" t="s">
        <v>919</v>
      </c>
      <c r="C2459" t="s">
        <v>89</v>
      </c>
      <c r="D2459" t="s">
        <v>475</v>
      </c>
      <c r="E2459" s="55">
        <v>111.96</v>
      </c>
    </row>
    <row r="2460" spans="2:5" x14ac:dyDescent="0.3">
      <c r="B2460" t="s">
        <v>919</v>
      </c>
      <c r="C2460" t="s">
        <v>123</v>
      </c>
      <c r="D2460" t="s">
        <v>294</v>
      </c>
      <c r="E2460" s="55">
        <v>111.96</v>
      </c>
    </row>
    <row r="2461" spans="2:5" x14ac:dyDescent="0.3">
      <c r="B2461" t="s">
        <v>919</v>
      </c>
      <c r="C2461" t="s">
        <v>128</v>
      </c>
      <c r="D2461" t="s">
        <v>478</v>
      </c>
      <c r="E2461" s="55">
        <v>111.93</v>
      </c>
    </row>
    <row r="2462" spans="2:5" x14ac:dyDescent="0.3">
      <c r="B2462" t="s">
        <v>919</v>
      </c>
      <c r="C2462" t="s">
        <v>95</v>
      </c>
      <c r="D2462" t="s">
        <v>690</v>
      </c>
      <c r="E2462" s="55">
        <v>111.904</v>
      </c>
    </row>
    <row r="2463" spans="2:5" x14ac:dyDescent="0.3">
      <c r="B2463" t="s">
        <v>919</v>
      </c>
      <c r="C2463" t="s">
        <v>87</v>
      </c>
      <c r="D2463" t="s">
        <v>576</v>
      </c>
      <c r="E2463" s="55">
        <v>111.88800000000001</v>
      </c>
    </row>
    <row r="2464" spans="2:5" x14ac:dyDescent="0.3">
      <c r="B2464" t="s">
        <v>919</v>
      </c>
      <c r="C2464" t="s">
        <v>89</v>
      </c>
      <c r="D2464" t="s">
        <v>432</v>
      </c>
      <c r="E2464" s="55">
        <v>111.79</v>
      </c>
    </row>
    <row r="2465" spans="2:5" x14ac:dyDescent="0.3">
      <c r="B2465" t="s">
        <v>919</v>
      </c>
      <c r="C2465" t="s">
        <v>109</v>
      </c>
      <c r="D2465" t="s">
        <v>759</v>
      </c>
      <c r="E2465" s="55">
        <v>111.79</v>
      </c>
    </row>
    <row r="2466" spans="2:5" x14ac:dyDescent="0.3">
      <c r="B2466" t="s">
        <v>919</v>
      </c>
      <c r="C2466" t="s">
        <v>98</v>
      </c>
      <c r="D2466" t="s">
        <v>401</v>
      </c>
      <c r="E2466" s="55">
        <v>111.76</v>
      </c>
    </row>
    <row r="2467" spans="2:5" x14ac:dyDescent="0.3">
      <c r="B2467" t="s">
        <v>919</v>
      </c>
      <c r="C2467" t="s">
        <v>53</v>
      </c>
      <c r="D2467" t="s">
        <v>286</v>
      </c>
      <c r="E2467" s="55">
        <v>111.75</v>
      </c>
    </row>
    <row r="2468" spans="2:5" x14ac:dyDescent="0.3">
      <c r="B2468" t="s">
        <v>919</v>
      </c>
      <c r="C2468" t="s">
        <v>126</v>
      </c>
      <c r="D2468" t="s">
        <v>444</v>
      </c>
      <c r="E2468" s="55">
        <v>111.672</v>
      </c>
    </row>
    <row r="2469" spans="2:5" x14ac:dyDescent="0.3">
      <c r="B2469" t="s">
        <v>919</v>
      </c>
      <c r="C2469" t="s">
        <v>127</v>
      </c>
      <c r="D2469" t="s">
        <v>303</v>
      </c>
      <c r="E2469" s="55">
        <v>111.672</v>
      </c>
    </row>
    <row r="2470" spans="2:5" x14ac:dyDescent="0.3">
      <c r="B2470" t="s">
        <v>919</v>
      </c>
      <c r="C2470" t="s">
        <v>119</v>
      </c>
      <c r="D2470" t="s">
        <v>237</v>
      </c>
      <c r="E2470" s="55">
        <v>111.496</v>
      </c>
    </row>
    <row r="2471" spans="2:5" x14ac:dyDescent="0.3">
      <c r="B2471" t="s">
        <v>919</v>
      </c>
      <c r="C2471" t="s">
        <v>115</v>
      </c>
      <c r="D2471" t="s">
        <v>890</v>
      </c>
      <c r="E2471" s="55">
        <v>111.42</v>
      </c>
    </row>
    <row r="2472" spans="2:5" x14ac:dyDescent="0.3">
      <c r="B2472" t="s">
        <v>919</v>
      </c>
      <c r="C2472" t="s">
        <v>87</v>
      </c>
      <c r="D2472" t="s">
        <v>334</v>
      </c>
      <c r="E2472" s="55">
        <v>111.2</v>
      </c>
    </row>
    <row r="2473" spans="2:5" x14ac:dyDescent="0.3">
      <c r="B2473" t="s">
        <v>919</v>
      </c>
      <c r="C2473" t="s">
        <v>130</v>
      </c>
      <c r="D2473" t="s">
        <v>458</v>
      </c>
      <c r="E2473" s="55">
        <v>111.15</v>
      </c>
    </row>
    <row r="2474" spans="2:5" x14ac:dyDescent="0.3">
      <c r="B2474" t="s">
        <v>919</v>
      </c>
      <c r="C2474" t="s">
        <v>119</v>
      </c>
      <c r="D2474" t="s">
        <v>592</v>
      </c>
      <c r="E2474" s="55">
        <v>111.104</v>
      </c>
    </row>
    <row r="2475" spans="2:5" x14ac:dyDescent="0.3">
      <c r="B2475" t="s">
        <v>919</v>
      </c>
      <c r="C2475" t="s">
        <v>122</v>
      </c>
      <c r="D2475" t="s">
        <v>829</v>
      </c>
      <c r="E2475" s="55">
        <v>111.05</v>
      </c>
    </row>
    <row r="2476" spans="2:5" x14ac:dyDescent="0.3">
      <c r="B2476" t="s">
        <v>919</v>
      </c>
      <c r="C2476" t="s">
        <v>98</v>
      </c>
      <c r="D2476" t="s">
        <v>536</v>
      </c>
      <c r="E2476" s="55">
        <v>110.84</v>
      </c>
    </row>
    <row r="2477" spans="2:5" x14ac:dyDescent="0.3">
      <c r="B2477" t="s">
        <v>919</v>
      </c>
      <c r="C2477" t="s">
        <v>98</v>
      </c>
      <c r="D2477" t="s">
        <v>875</v>
      </c>
      <c r="E2477" s="55">
        <v>110.43300000000001</v>
      </c>
    </row>
    <row r="2478" spans="2:5" x14ac:dyDescent="0.3">
      <c r="B2478" t="s">
        <v>919</v>
      </c>
      <c r="C2478" t="s">
        <v>89</v>
      </c>
      <c r="D2478" t="s">
        <v>346</v>
      </c>
      <c r="E2478" s="55">
        <v>110.098</v>
      </c>
    </row>
    <row r="2479" spans="2:5" x14ac:dyDescent="0.3">
      <c r="B2479" t="s">
        <v>919</v>
      </c>
      <c r="C2479" t="s">
        <v>89</v>
      </c>
      <c r="D2479" t="s">
        <v>887</v>
      </c>
      <c r="E2479" s="55">
        <v>110.012</v>
      </c>
    </row>
    <row r="2480" spans="2:5" x14ac:dyDescent="0.3">
      <c r="B2480" t="s">
        <v>919</v>
      </c>
      <c r="C2480" t="s">
        <v>116</v>
      </c>
      <c r="D2480" t="s">
        <v>822</v>
      </c>
      <c r="E2480" s="55">
        <v>109.9</v>
      </c>
    </row>
    <row r="2481" spans="2:5" x14ac:dyDescent="0.3">
      <c r="B2481" t="s">
        <v>919</v>
      </c>
      <c r="C2481" t="s">
        <v>94</v>
      </c>
      <c r="D2481" t="s">
        <v>193</v>
      </c>
      <c r="E2481" s="55">
        <v>109.9</v>
      </c>
    </row>
    <row r="2482" spans="2:5" x14ac:dyDescent="0.3">
      <c r="B2482" t="s">
        <v>919</v>
      </c>
      <c r="C2482" t="s">
        <v>116</v>
      </c>
      <c r="D2482" t="s">
        <v>875</v>
      </c>
      <c r="E2482" s="55">
        <v>109.836</v>
      </c>
    </row>
    <row r="2483" spans="2:5" x14ac:dyDescent="0.3">
      <c r="B2483" t="s">
        <v>919</v>
      </c>
      <c r="C2483" t="s">
        <v>116</v>
      </c>
      <c r="D2483" t="s">
        <v>811</v>
      </c>
      <c r="E2483" s="55">
        <v>109.764</v>
      </c>
    </row>
    <row r="2484" spans="2:5" x14ac:dyDescent="0.3">
      <c r="B2484" t="s">
        <v>919</v>
      </c>
      <c r="C2484" t="s">
        <v>98</v>
      </c>
      <c r="D2484" t="s">
        <v>686</v>
      </c>
      <c r="E2484" s="55">
        <v>109.70399999999999</v>
      </c>
    </row>
    <row r="2485" spans="2:5" x14ac:dyDescent="0.3">
      <c r="B2485" t="s">
        <v>919</v>
      </c>
      <c r="C2485" t="s">
        <v>89</v>
      </c>
      <c r="D2485" t="s">
        <v>375</v>
      </c>
      <c r="E2485" s="55">
        <v>109.62</v>
      </c>
    </row>
    <row r="2486" spans="2:5" x14ac:dyDescent="0.3">
      <c r="B2486" t="s">
        <v>919</v>
      </c>
      <c r="C2486" t="s">
        <v>122</v>
      </c>
      <c r="D2486" t="s">
        <v>276</v>
      </c>
      <c r="E2486" s="55">
        <v>109.36</v>
      </c>
    </row>
    <row r="2487" spans="2:5" x14ac:dyDescent="0.3">
      <c r="B2487" t="s">
        <v>919</v>
      </c>
      <c r="C2487" t="s">
        <v>127</v>
      </c>
      <c r="D2487" t="s">
        <v>488</v>
      </c>
      <c r="E2487" s="55">
        <v>109.208</v>
      </c>
    </row>
    <row r="2488" spans="2:5" x14ac:dyDescent="0.3">
      <c r="B2488" t="s">
        <v>919</v>
      </c>
      <c r="C2488" t="s">
        <v>89</v>
      </c>
      <c r="D2488" t="s">
        <v>162</v>
      </c>
      <c r="E2488" s="55">
        <v>108.8</v>
      </c>
    </row>
    <row r="2489" spans="2:5" x14ac:dyDescent="0.3">
      <c r="B2489" t="s">
        <v>919</v>
      </c>
      <c r="C2489" t="s">
        <v>122</v>
      </c>
      <c r="D2489" t="s">
        <v>525</v>
      </c>
      <c r="E2489" s="55">
        <v>108.42</v>
      </c>
    </row>
    <row r="2490" spans="2:5" x14ac:dyDescent="0.3">
      <c r="B2490" t="s">
        <v>919</v>
      </c>
      <c r="C2490" t="s">
        <v>127</v>
      </c>
      <c r="D2490" t="s">
        <v>200</v>
      </c>
      <c r="E2490" s="55">
        <v>108.4</v>
      </c>
    </row>
    <row r="2491" spans="2:5" x14ac:dyDescent="0.3">
      <c r="B2491" t="s">
        <v>919</v>
      </c>
      <c r="C2491" t="s">
        <v>127</v>
      </c>
      <c r="D2491" t="s">
        <v>162</v>
      </c>
      <c r="E2491" s="55">
        <v>108.13</v>
      </c>
    </row>
    <row r="2492" spans="2:5" x14ac:dyDescent="0.3">
      <c r="B2492" t="s">
        <v>919</v>
      </c>
      <c r="C2492" t="s">
        <v>122</v>
      </c>
      <c r="D2492" t="s">
        <v>326</v>
      </c>
      <c r="E2492" s="55">
        <v>107.986</v>
      </c>
    </row>
    <row r="2493" spans="2:5" x14ac:dyDescent="0.3">
      <c r="B2493" t="s">
        <v>919</v>
      </c>
      <c r="C2493" t="s">
        <v>119</v>
      </c>
      <c r="D2493" t="s">
        <v>602</v>
      </c>
      <c r="E2493" s="55">
        <v>107.982</v>
      </c>
    </row>
    <row r="2494" spans="2:5" x14ac:dyDescent="0.3">
      <c r="B2494" t="s">
        <v>919</v>
      </c>
      <c r="C2494" t="s">
        <v>89</v>
      </c>
      <c r="D2494" t="s">
        <v>834</v>
      </c>
      <c r="E2494" s="55">
        <v>107.97</v>
      </c>
    </row>
    <row r="2495" spans="2:5" x14ac:dyDescent="0.3">
      <c r="B2495" t="s">
        <v>919</v>
      </c>
      <c r="C2495" t="s">
        <v>100</v>
      </c>
      <c r="D2495" t="s">
        <v>237</v>
      </c>
      <c r="E2495" s="55">
        <v>107.94</v>
      </c>
    </row>
    <row r="2496" spans="2:5" x14ac:dyDescent="0.3">
      <c r="B2496" t="s">
        <v>919</v>
      </c>
      <c r="C2496" t="s">
        <v>130</v>
      </c>
      <c r="D2496" t="s">
        <v>289</v>
      </c>
      <c r="E2496" s="55">
        <v>107.83</v>
      </c>
    </row>
    <row r="2497" spans="2:5" x14ac:dyDescent="0.3">
      <c r="B2497" t="s">
        <v>919</v>
      </c>
      <c r="C2497" t="s">
        <v>127</v>
      </c>
      <c r="D2497" t="s">
        <v>539</v>
      </c>
      <c r="E2497" s="55">
        <v>107.77200000000001</v>
      </c>
    </row>
    <row r="2498" spans="2:5" x14ac:dyDescent="0.3">
      <c r="B2498" t="s">
        <v>919</v>
      </c>
      <c r="C2498" t="s">
        <v>89</v>
      </c>
      <c r="D2498" t="s">
        <v>272</v>
      </c>
      <c r="E2498" s="55">
        <v>107.76</v>
      </c>
    </row>
    <row r="2499" spans="2:5" x14ac:dyDescent="0.3">
      <c r="B2499" t="s">
        <v>919</v>
      </c>
      <c r="C2499" t="s">
        <v>94</v>
      </c>
      <c r="D2499" t="s">
        <v>83</v>
      </c>
      <c r="E2499" s="55">
        <v>107.648</v>
      </c>
    </row>
    <row r="2500" spans="2:5" x14ac:dyDescent="0.3">
      <c r="B2500" t="s">
        <v>919</v>
      </c>
      <c r="C2500" t="s">
        <v>95</v>
      </c>
      <c r="D2500" t="s">
        <v>380</v>
      </c>
      <c r="E2500" s="55">
        <v>107.55200000000001</v>
      </c>
    </row>
    <row r="2501" spans="2:5" x14ac:dyDescent="0.3">
      <c r="B2501" t="s">
        <v>919</v>
      </c>
      <c r="C2501" t="s">
        <v>127</v>
      </c>
      <c r="D2501" t="s">
        <v>522</v>
      </c>
      <c r="E2501" s="55">
        <v>107.44</v>
      </c>
    </row>
    <row r="2502" spans="2:5" x14ac:dyDescent="0.3">
      <c r="B2502" t="s">
        <v>919</v>
      </c>
      <c r="C2502" t="s">
        <v>117</v>
      </c>
      <c r="D2502" t="s">
        <v>568</v>
      </c>
      <c r="E2502" s="55">
        <v>106.944</v>
      </c>
    </row>
    <row r="2503" spans="2:5" x14ac:dyDescent="0.3">
      <c r="B2503" t="s">
        <v>919</v>
      </c>
      <c r="C2503" t="s">
        <v>112</v>
      </c>
      <c r="D2503" t="s">
        <v>526</v>
      </c>
      <c r="E2503" s="55">
        <v>106.88</v>
      </c>
    </row>
    <row r="2504" spans="2:5" x14ac:dyDescent="0.3">
      <c r="B2504" t="s">
        <v>919</v>
      </c>
      <c r="C2504" t="s">
        <v>122</v>
      </c>
      <c r="D2504" t="s">
        <v>510</v>
      </c>
      <c r="E2504" s="55">
        <v>106.8</v>
      </c>
    </row>
    <row r="2505" spans="2:5" x14ac:dyDescent="0.3">
      <c r="B2505" t="s">
        <v>919</v>
      </c>
      <c r="C2505" t="s">
        <v>102</v>
      </c>
      <c r="D2505" t="s">
        <v>573</v>
      </c>
      <c r="E2505" s="55">
        <v>106.5</v>
      </c>
    </row>
    <row r="2506" spans="2:5" x14ac:dyDescent="0.3">
      <c r="B2506" t="s">
        <v>919</v>
      </c>
      <c r="C2506" t="s">
        <v>99</v>
      </c>
      <c r="D2506" t="s">
        <v>650</v>
      </c>
      <c r="E2506" s="55">
        <v>106.32</v>
      </c>
    </row>
    <row r="2507" spans="2:5" x14ac:dyDescent="0.3">
      <c r="B2507" t="s">
        <v>919</v>
      </c>
      <c r="C2507" t="s">
        <v>103</v>
      </c>
      <c r="D2507" t="s">
        <v>735</v>
      </c>
      <c r="E2507" s="55">
        <v>106.08</v>
      </c>
    </row>
    <row r="2508" spans="2:5" x14ac:dyDescent="0.3">
      <c r="B2508" t="s">
        <v>919</v>
      </c>
      <c r="C2508" t="s">
        <v>127</v>
      </c>
      <c r="D2508" t="s">
        <v>448</v>
      </c>
      <c r="E2508" s="55">
        <v>106.02079999999999</v>
      </c>
    </row>
    <row r="2509" spans="2:5" x14ac:dyDescent="0.3">
      <c r="B2509" t="s">
        <v>919</v>
      </c>
      <c r="C2509" t="s">
        <v>127</v>
      </c>
      <c r="D2509" t="s">
        <v>337</v>
      </c>
      <c r="E2509" s="55">
        <v>106.01600000000001</v>
      </c>
    </row>
    <row r="2510" spans="2:5" x14ac:dyDescent="0.3">
      <c r="B2510" t="s">
        <v>919</v>
      </c>
      <c r="C2510" t="s">
        <v>105</v>
      </c>
      <c r="D2510" t="s">
        <v>810</v>
      </c>
      <c r="E2510" s="55">
        <v>105.52</v>
      </c>
    </row>
    <row r="2511" spans="2:5" x14ac:dyDescent="0.3">
      <c r="B2511" t="s">
        <v>919</v>
      </c>
      <c r="C2511" t="s">
        <v>130</v>
      </c>
      <c r="D2511" t="s">
        <v>722</v>
      </c>
      <c r="E2511" s="55">
        <v>105.52</v>
      </c>
    </row>
    <row r="2512" spans="2:5" x14ac:dyDescent="0.3">
      <c r="B2512" t="s">
        <v>919</v>
      </c>
      <c r="C2512" t="s">
        <v>88</v>
      </c>
      <c r="D2512" t="s">
        <v>624</v>
      </c>
      <c r="E2512" s="55">
        <v>105.42</v>
      </c>
    </row>
    <row r="2513" spans="2:5" x14ac:dyDescent="0.3">
      <c r="B2513" t="s">
        <v>919</v>
      </c>
      <c r="C2513" t="s">
        <v>98</v>
      </c>
      <c r="D2513" t="s">
        <v>484</v>
      </c>
      <c r="E2513" s="55">
        <v>104.92</v>
      </c>
    </row>
    <row r="2514" spans="2:5" x14ac:dyDescent="0.3">
      <c r="B2514" t="s">
        <v>919</v>
      </c>
      <c r="C2514" t="s">
        <v>111</v>
      </c>
      <c r="D2514" t="s">
        <v>343</v>
      </c>
      <c r="E2514" s="55">
        <v>104.85</v>
      </c>
    </row>
    <row r="2515" spans="2:5" x14ac:dyDescent="0.3">
      <c r="B2515" t="s">
        <v>919</v>
      </c>
      <c r="C2515" t="s">
        <v>126</v>
      </c>
      <c r="D2515" t="s">
        <v>795</v>
      </c>
      <c r="E2515" s="55">
        <v>104.712</v>
      </c>
    </row>
    <row r="2516" spans="2:5" x14ac:dyDescent="0.3">
      <c r="B2516" t="s">
        <v>919</v>
      </c>
      <c r="C2516" t="s">
        <v>87</v>
      </c>
      <c r="D2516" t="s">
        <v>652</v>
      </c>
      <c r="E2516" s="55">
        <v>104.696</v>
      </c>
    </row>
    <row r="2517" spans="2:5" x14ac:dyDescent="0.3">
      <c r="B2517" t="s">
        <v>919</v>
      </c>
      <c r="C2517" t="s">
        <v>101</v>
      </c>
      <c r="D2517" t="s">
        <v>769</v>
      </c>
      <c r="E2517" s="55">
        <v>104.51</v>
      </c>
    </row>
    <row r="2518" spans="2:5" x14ac:dyDescent="0.3">
      <c r="B2518" t="s">
        <v>919</v>
      </c>
      <c r="C2518" t="s">
        <v>117</v>
      </c>
      <c r="D2518" t="s">
        <v>600</v>
      </c>
      <c r="E2518" s="55">
        <v>103.968</v>
      </c>
    </row>
    <row r="2519" spans="2:5" x14ac:dyDescent="0.3">
      <c r="B2519" t="s">
        <v>919</v>
      </c>
      <c r="C2519" t="s">
        <v>122</v>
      </c>
      <c r="D2519" t="s">
        <v>683</v>
      </c>
      <c r="E2519" s="55">
        <v>103.93600000000001</v>
      </c>
    </row>
    <row r="2520" spans="2:5" x14ac:dyDescent="0.3">
      <c r="B2520" t="s">
        <v>919</v>
      </c>
      <c r="C2520" t="s">
        <v>106</v>
      </c>
      <c r="D2520" t="s">
        <v>625</v>
      </c>
      <c r="E2520" s="55">
        <v>103.6</v>
      </c>
    </row>
    <row r="2521" spans="2:5" x14ac:dyDescent="0.3">
      <c r="B2521" t="s">
        <v>919</v>
      </c>
      <c r="C2521" t="s">
        <v>108</v>
      </c>
      <c r="D2521" t="s">
        <v>630</v>
      </c>
      <c r="E2521" s="55">
        <v>103.5</v>
      </c>
    </row>
    <row r="2522" spans="2:5" x14ac:dyDescent="0.3">
      <c r="B2522" t="s">
        <v>919</v>
      </c>
      <c r="C2522" t="s">
        <v>122</v>
      </c>
      <c r="D2522" t="s">
        <v>708</v>
      </c>
      <c r="E2522" s="55">
        <v>103.48</v>
      </c>
    </row>
    <row r="2523" spans="2:5" x14ac:dyDescent="0.3">
      <c r="B2523" t="s">
        <v>919</v>
      </c>
      <c r="C2523" t="s">
        <v>89</v>
      </c>
      <c r="D2523" t="s">
        <v>307</v>
      </c>
      <c r="E2523" s="55">
        <v>103.464</v>
      </c>
    </row>
    <row r="2524" spans="2:5" x14ac:dyDescent="0.3">
      <c r="B2524" t="s">
        <v>919</v>
      </c>
      <c r="C2524" t="s">
        <v>99</v>
      </c>
      <c r="D2524" t="s">
        <v>308</v>
      </c>
      <c r="E2524" s="55">
        <v>103.2</v>
      </c>
    </row>
    <row r="2525" spans="2:5" x14ac:dyDescent="0.3">
      <c r="B2525" t="s">
        <v>919</v>
      </c>
      <c r="C2525" t="s">
        <v>119</v>
      </c>
      <c r="D2525" t="s">
        <v>571</v>
      </c>
      <c r="E2525" s="55">
        <v>103.056</v>
      </c>
    </row>
    <row r="2526" spans="2:5" x14ac:dyDescent="0.3">
      <c r="B2526" t="s">
        <v>919</v>
      </c>
      <c r="C2526" t="s">
        <v>128</v>
      </c>
      <c r="D2526" t="s">
        <v>366</v>
      </c>
      <c r="E2526" s="55">
        <v>102.72</v>
      </c>
    </row>
    <row r="2527" spans="2:5" x14ac:dyDescent="0.3">
      <c r="B2527" t="s">
        <v>919</v>
      </c>
      <c r="C2527" t="s">
        <v>94</v>
      </c>
      <c r="D2527" t="s">
        <v>670</v>
      </c>
      <c r="E2527" s="55">
        <v>102.65600000000001</v>
      </c>
    </row>
    <row r="2528" spans="2:5" x14ac:dyDescent="0.3">
      <c r="B2528" t="s">
        <v>919</v>
      </c>
      <c r="C2528" t="s">
        <v>113</v>
      </c>
      <c r="D2528" t="s">
        <v>890</v>
      </c>
      <c r="E2528" s="55">
        <v>102.3</v>
      </c>
    </row>
    <row r="2529" spans="2:5" x14ac:dyDescent="0.3">
      <c r="B2529" t="s">
        <v>919</v>
      </c>
      <c r="C2529" t="s">
        <v>98</v>
      </c>
      <c r="D2529" t="s">
        <v>522</v>
      </c>
      <c r="E2529" s="55">
        <v>101.72799999999999</v>
      </c>
    </row>
    <row r="2530" spans="2:5" x14ac:dyDescent="0.3">
      <c r="B2530" t="s">
        <v>919</v>
      </c>
      <c r="C2530" t="s">
        <v>89</v>
      </c>
      <c r="D2530" t="s">
        <v>839</v>
      </c>
      <c r="E2530" s="55">
        <v>101.57</v>
      </c>
    </row>
    <row r="2531" spans="2:5" x14ac:dyDescent="0.3">
      <c r="B2531" t="s">
        <v>919</v>
      </c>
      <c r="C2531" t="s">
        <v>126</v>
      </c>
      <c r="D2531" t="s">
        <v>480</v>
      </c>
      <c r="E2531" s="55">
        <v>101.139</v>
      </c>
    </row>
    <row r="2532" spans="2:5" x14ac:dyDescent="0.3">
      <c r="B2532" t="s">
        <v>919</v>
      </c>
      <c r="C2532" t="s">
        <v>94</v>
      </c>
      <c r="D2532" t="s">
        <v>606</v>
      </c>
      <c r="E2532" s="55">
        <v>101.062</v>
      </c>
    </row>
    <row r="2533" spans="2:5" x14ac:dyDescent="0.3">
      <c r="B2533" t="s">
        <v>919</v>
      </c>
      <c r="C2533" t="s">
        <v>87</v>
      </c>
      <c r="D2533" t="s">
        <v>831</v>
      </c>
      <c r="E2533" s="55">
        <v>101.004</v>
      </c>
    </row>
    <row r="2534" spans="2:5" x14ac:dyDescent="0.3">
      <c r="B2534" t="s">
        <v>919</v>
      </c>
      <c r="C2534" t="s">
        <v>92</v>
      </c>
      <c r="D2534" t="s">
        <v>737</v>
      </c>
      <c r="E2534" s="55">
        <v>100.94</v>
      </c>
    </row>
    <row r="2535" spans="2:5" x14ac:dyDescent="0.3">
      <c r="B2535" t="s">
        <v>919</v>
      </c>
      <c r="C2535" t="s">
        <v>87</v>
      </c>
      <c r="D2535" t="s">
        <v>458</v>
      </c>
      <c r="E2535" s="55">
        <v>100.922</v>
      </c>
    </row>
    <row r="2536" spans="2:5" x14ac:dyDescent="0.3">
      <c r="B2536" t="s">
        <v>919</v>
      </c>
      <c r="C2536" t="s">
        <v>127</v>
      </c>
      <c r="D2536" t="s">
        <v>581</v>
      </c>
      <c r="E2536" s="55">
        <v>100.86</v>
      </c>
    </row>
    <row r="2537" spans="2:5" x14ac:dyDescent="0.3">
      <c r="B2537" t="s">
        <v>919</v>
      </c>
      <c r="C2537" t="s">
        <v>127</v>
      </c>
      <c r="D2537" t="s">
        <v>334</v>
      </c>
      <c r="E2537" s="55">
        <v>100.71599999999999</v>
      </c>
    </row>
    <row r="2538" spans="2:5" x14ac:dyDescent="0.3">
      <c r="B2538" t="s">
        <v>919</v>
      </c>
      <c r="C2538" t="s">
        <v>122</v>
      </c>
      <c r="D2538" t="s">
        <v>614</v>
      </c>
      <c r="E2538" s="55">
        <v>100.616</v>
      </c>
    </row>
    <row r="2539" spans="2:5" x14ac:dyDescent="0.3">
      <c r="B2539" t="s">
        <v>919</v>
      </c>
      <c r="C2539" t="s">
        <v>89</v>
      </c>
      <c r="D2539" t="s">
        <v>79</v>
      </c>
      <c r="E2539" s="55">
        <v>100.496</v>
      </c>
    </row>
    <row r="2540" spans="2:5" x14ac:dyDescent="0.3">
      <c r="B2540" t="s">
        <v>919</v>
      </c>
      <c r="C2540" t="s">
        <v>127</v>
      </c>
      <c r="D2540" t="s">
        <v>18</v>
      </c>
      <c r="E2540" s="55">
        <v>100.398</v>
      </c>
    </row>
    <row r="2541" spans="2:5" x14ac:dyDescent="0.3">
      <c r="B2541" t="s">
        <v>919</v>
      </c>
      <c r="C2541" t="s">
        <v>89</v>
      </c>
      <c r="D2541" t="s">
        <v>907</v>
      </c>
      <c r="E2541" s="55">
        <v>100.36</v>
      </c>
    </row>
    <row r="2542" spans="2:5" x14ac:dyDescent="0.3">
      <c r="B2542" t="s">
        <v>919</v>
      </c>
      <c r="C2542" t="s">
        <v>127</v>
      </c>
      <c r="D2542" t="s">
        <v>903</v>
      </c>
      <c r="E2542" s="55">
        <v>100.24</v>
      </c>
    </row>
    <row r="2543" spans="2:5" x14ac:dyDescent="0.3">
      <c r="B2543" t="s">
        <v>919</v>
      </c>
      <c r="C2543" t="s">
        <v>89</v>
      </c>
      <c r="D2543" t="s">
        <v>514</v>
      </c>
      <c r="E2543" s="55">
        <v>100.164</v>
      </c>
    </row>
    <row r="2544" spans="2:5" x14ac:dyDescent="0.3">
      <c r="B2544" t="s">
        <v>919</v>
      </c>
      <c r="C2544" t="s">
        <v>89</v>
      </c>
      <c r="D2544" t="s">
        <v>902</v>
      </c>
      <c r="E2544" s="55">
        <v>100.16</v>
      </c>
    </row>
    <row r="2545" spans="2:5" x14ac:dyDescent="0.3">
      <c r="B2545" t="s">
        <v>919</v>
      </c>
      <c r="C2545" t="s">
        <v>89</v>
      </c>
      <c r="D2545" t="s">
        <v>431</v>
      </c>
      <c r="E2545" s="55">
        <v>100.054</v>
      </c>
    </row>
    <row r="2546" spans="2:5" x14ac:dyDescent="0.3">
      <c r="B2546" t="s">
        <v>919</v>
      </c>
      <c r="C2546" t="s">
        <v>116</v>
      </c>
      <c r="D2546" t="s">
        <v>159</v>
      </c>
      <c r="E2546" s="55">
        <v>99.98</v>
      </c>
    </row>
    <row r="2547" spans="2:5" x14ac:dyDescent="0.3">
      <c r="B2547" t="s">
        <v>919</v>
      </c>
      <c r="C2547" t="s">
        <v>117</v>
      </c>
      <c r="D2547" t="s">
        <v>507</v>
      </c>
      <c r="E2547" s="55">
        <v>99.872</v>
      </c>
    </row>
    <row r="2548" spans="2:5" x14ac:dyDescent="0.3">
      <c r="B2548" t="s">
        <v>919</v>
      </c>
      <c r="C2548" t="s">
        <v>94</v>
      </c>
      <c r="D2548" t="s">
        <v>570</v>
      </c>
      <c r="E2548" s="55">
        <v>99.86</v>
      </c>
    </row>
    <row r="2549" spans="2:5" x14ac:dyDescent="0.3">
      <c r="B2549" t="s">
        <v>919</v>
      </c>
      <c r="C2549" t="s">
        <v>107</v>
      </c>
      <c r="D2549" t="s">
        <v>556</v>
      </c>
      <c r="E2549" s="55">
        <v>99.26</v>
      </c>
    </row>
    <row r="2550" spans="2:5" x14ac:dyDescent="0.3">
      <c r="B2550" t="s">
        <v>919</v>
      </c>
      <c r="C2550" t="s">
        <v>89</v>
      </c>
      <c r="D2550" t="s">
        <v>832</v>
      </c>
      <c r="E2550" s="55">
        <v>99.2</v>
      </c>
    </row>
    <row r="2551" spans="2:5" x14ac:dyDescent="0.3">
      <c r="B2551" t="s">
        <v>919</v>
      </c>
      <c r="C2551" t="s">
        <v>94</v>
      </c>
      <c r="D2551" t="s">
        <v>804</v>
      </c>
      <c r="E2551" s="55">
        <v>99.2</v>
      </c>
    </row>
    <row r="2552" spans="2:5" x14ac:dyDescent="0.3">
      <c r="B2552" t="s">
        <v>919</v>
      </c>
      <c r="C2552" t="s">
        <v>117</v>
      </c>
      <c r="D2552" t="s">
        <v>556</v>
      </c>
      <c r="E2552" s="55">
        <v>99.156000000000006</v>
      </c>
    </row>
    <row r="2553" spans="2:5" x14ac:dyDescent="0.3">
      <c r="B2553" t="s">
        <v>919</v>
      </c>
      <c r="C2553" t="s">
        <v>98</v>
      </c>
      <c r="D2553" t="s">
        <v>685</v>
      </c>
      <c r="E2553" s="55">
        <v>99.135999999999996</v>
      </c>
    </row>
    <row r="2554" spans="2:5" x14ac:dyDescent="0.3">
      <c r="B2554" t="s">
        <v>919</v>
      </c>
      <c r="C2554" t="s">
        <v>127</v>
      </c>
      <c r="D2554" t="s">
        <v>738</v>
      </c>
      <c r="E2554" s="55">
        <v>98.635999999999996</v>
      </c>
    </row>
    <row r="2555" spans="2:5" x14ac:dyDescent="0.3">
      <c r="B2555" t="s">
        <v>919</v>
      </c>
      <c r="C2555" t="s">
        <v>91</v>
      </c>
      <c r="D2555" t="s">
        <v>353</v>
      </c>
      <c r="E2555" s="55">
        <v>98.6</v>
      </c>
    </row>
    <row r="2556" spans="2:5" x14ac:dyDescent="0.3">
      <c r="B2556" t="s">
        <v>919</v>
      </c>
      <c r="C2556" t="s">
        <v>117</v>
      </c>
      <c r="D2556" t="s">
        <v>638</v>
      </c>
      <c r="E2556" s="55">
        <v>98.445999999999998</v>
      </c>
    </row>
    <row r="2557" spans="2:5" x14ac:dyDescent="0.3">
      <c r="B2557" t="s">
        <v>919</v>
      </c>
      <c r="C2557" t="s">
        <v>119</v>
      </c>
      <c r="D2557" t="s">
        <v>354</v>
      </c>
      <c r="E2557" s="55">
        <v>98.364000000000004</v>
      </c>
    </row>
    <row r="2558" spans="2:5" x14ac:dyDescent="0.3">
      <c r="B2558" t="s">
        <v>919</v>
      </c>
      <c r="C2558" t="s">
        <v>94</v>
      </c>
      <c r="D2558" t="s">
        <v>137</v>
      </c>
      <c r="E2558" s="55">
        <v>98.352000000000004</v>
      </c>
    </row>
    <row r="2559" spans="2:5" x14ac:dyDescent="0.3">
      <c r="B2559" t="s">
        <v>919</v>
      </c>
      <c r="C2559" t="s">
        <v>116</v>
      </c>
      <c r="D2559" t="s">
        <v>780</v>
      </c>
      <c r="E2559" s="55">
        <v>98.35</v>
      </c>
    </row>
    <row r="2560" spans="2:5" x14ac:dyDescent="0.3">
      <c r="B2560" t="s">
        <v>919</v>
      </c>
      <c r="C2560" t="s">
        <v>104</v>
      </c>
      <c r="D2560" t="s">
        <v>282</v>
      </c>
      <c r="E2560" s="55">
        <v>98.16</v>
      </c>
    </row>
    <row r="2561" spans="2:5" x14ac:dyDescent="0.3">
      <c r="B2561" t="s">
        <v>919</v>
      </c>
      <c r="C2561" t="s">
        <v>128</v>
      </c>
      <c r="D2561" t="s">
        <v>808</v>
      </c>
      <c r="E2561" s="55">
        <v>97.918000000000006</v>
      </c>
    </row>
    <row r="2562" spans="2:5" x14ac:dyDescent="0.3">
      <c r="B2562" t="s">
        <v>919</v>
      </c>
      <c r="C2562" t="s">
        <v>114</v>
      </c>
      <c r="D2562" t="s">
        <v>479</v>
      </c>
      <c r="E2562" s="55">
        <v>97.84</v>
      </c>
    </row>
    <row r="2563" spans="2:5" x14ac:dyDescent="0.3">
      <c r="B2563" t="s">
        <v>919</v>
      </c>
      <c r="C2563" t="s">
        <v>89</v>
      </c>
      <c r="D2563" t="s">
        <v>198</v>
      </c>
      <c r="E2563" s="55">
        <v>97.837999999999994</v>
      </c>
    </row>
    <row r="2564" spans="2:5" x14ac:dyDescent="0.3">
      <c r="B2564" t="s">
        <v>919</v>
      </c>
      <c r="C2564" t="s">
        <v>126</v>
      </c>
      <c r="D2564" t="s">
        <v>765</v>
      </c>
      <c r="E2564" s="55">
        <v>97.424000000000007</v>
      </c>
    </row>
    <row r="2565" spans="2:5" x14ac:dyDescent="0.3">
      <c r="B2565" t="s">
        <v>919</v>
      </c>
      <c r="C2565" t="s">
        <v>127</v>
      </c>
      <c r="D2565" t="s">
        <v>827</v>
      </c>
      <c r="E2565" s="55">
        <v>97.263999999999996</v>
      </c>
    </row>
    <row r="2566" spans="2:5" x14ac:dyDescent="0.3">
      <c r="B2566" t="s">
        <v>919</v>
      </c>
      <c r="C2566" t="s">
        <v>122</v>
      </c>
      <c r="D2566" t="s">
        <v>649</v>
      </c>
      <c r="E2566" s="55">
        <v>97.236000000000004</v>
      </c>
    </row>
    <row r="2567" spans="2:5" x14ac:dyDescent="0.3">
      <c r="B2567" t="s">
        <v>919</v>
      </c>
      <c r="C2567" t="s">
        <v>94</v>
      </c>
      <c r="D2567" t="s">
        <v>189</v>
      </c>
      <c r="E2567" s="55">
        <v>97.16</v>
      </c>
    </row>
    <row r="2568" spans="2:5" x14ac:dyDescent="0.3">
      <c r="B2568" t="s">
        <v>919</v>
      </c>
      <c r="C2568" t="s">
        <v>98</v>
      </c>
      <c r="D2568" t="s">
        <v>572</v>
      </c>
      <c r="E2568" s="55">
        <v>97.055999999999997</v>
      </c>
    </row>
    <row r="2569" spans="2:5" x14ac:dyDescent="0.3">
      <c r="B2569" t="s">
        <v>919</v>
      </c>
      <c r="C2569" t="s">
        <v>127</v>
      </c>
      <c r="D2569" t="s">
        <v>569</v>
      </c>
      <c r="E2569" s="55">
        <v>96.688000000000002</v>
      </c>
    </row>
    <row r="2570" spans="2:5" x14ac:dyDescent="0.3">
      <c r="B2570" t="s">
        <v>919</v>
      </c>
      <c r="C2570" t="s">
        <v>92</v>
      </c>
      <c r="D2570" t="s">
        <v>616</v>
      </c>
      <c r="E2570" s="55">
        <v>96.1</v>
      </c>
    </row>
    <row r="2571" spans="2:5" x14ac:dyDescent="0.3">
      <c r="B2571" t="s">
        <v>919</v>
      </c>
      <c r="C2571" t="s">
        <v>98</v>
      </c>
      <c r="D2571" t="s">
        <v>189</v>
      </c>
      <c r="E2571" s="55">
        <v>95.983999999999995</v>
      </c>
    </row>
    <row r="2572" spans="2:5" x14ac:dyDescent="0.3">
      <c r="B2572" t="s">
        <v>919</v>
      </c>
      <c r="C2572" t="s">
        <v>127</v>
      </c>
      <c r="D2572" t="s">
        <v>213</v>
      </c>
      <c r="E2572" s="55">
        <v>95.975999999999999</v>
      </c>
    </row>
    <row r="2573" spans="2:5" x14ac:dyDescent="0.3">
      <c r="B2573" t="s">
        <v>919</v>
      </c>
      <c r="C2573" t="s">
        <v>117</v>
      </c>
      <c r="D2573" t="s">
        <v>878</v>
      </c>
      <c r="E2573" s="55">
        <v>95.968000000000004</v>
      </c>
    </row>
    <row r="2574" spans="2:5" x14ac:dyDescent="0.3">
      <c r="B2574" t="s">
        <v>919</v>
      </c>
      <c r="C2574" t="s">
        <v>109</v>
      </c>
      <c r="D2574" t="s">
        <v>711</v>
      </c>
      <c r="E2574" s="55">
        <v>95.66</v>
      </c>
    </row>
    <row r="2575" spans="2:5" x14ac:dyDescent="0.3">
      <c r="B2575" t="s">
        <v>919</v>
      </c>
      <c r="C2575" t="s">
        <v>95</v>
      </c>
      <c r="D2575" t="s">
        <v>409</v>
      </c>
      <c r="E2575" s="55">
        <v>95.616</v>
      </c>
    </row>
    <row r="2576" spans="2:5" x14ac:dyDescent="0.3">
      <c r="B2576" t="s">
        <v>919</v>
      </c>
      <c r="C2576" t="s">
        <v>89</v>
      </c>
      <c r="D2576" t="s">
        <v>203</v>
      </c>
      <c r="E2576" s="55">
        <v>95.28</v>
      </c>
    </row>
    <row r="2577" spans="2:5" x14ac:dyDescent="0.3">
      <c r="B2577" t="s">
        <v>919</v>
      </c>
      <c r="C2577" t="s">
        <v>127</v>
      </c>
      <c r="D2577" t="s">
        <v>665</v>
      </c>
      <c r="E2577" s="55">
        <v>95.248000000000005</v>
      </c>
    </row>
    <row r="2578" spans="2:5" x14ac:dyDescent="0.3">
      <c r="B2578" t="s">
        <v>919</v>
      </c>
      <c r="C2578" t="s">
        <v>119</v>
      </c>
      <c r="D2578" t="s">
        <v>292</v>
      </c>
      <c r="E2578" s="55">
        <v>94.784000000000006</v>
      </c>
    </row>
    <row r="2579" spans="2:5" x14ac:dyDescent="0.3">
      <c r="B2579" t="s">
        <v>919</v>
      </c>
      <c r="C2579" t="s">
        <v>94</v>
      </c>
      <c r="D2579" t="s">
        <v>844</v>
      </c>
      <c r="E2579" s="55">
        <v>94.731999999999999</v>
      </c>
    </row>
    <row r="2580" spans="2:5" x14ac:dyDescent="0.3">
      <c r="B2580" t="s">
        <v>919</v>
      </c>
      <c r="C2580" t="s">
        <v>126</v>
      </c>
      <c r="D2580" t="s">
        <v>773</v>
      </c>
      <c r="E2580" s="55">
        <v>94.688000000000002</v>
      </c>
    </row>
    <row r="2581" spans="2:5" x14ac:dyDescent="0.3">
      <c r="B2581" t="s">
        <v>919</v>
      </c>
      <c r="C2581" t="s">
        <v>89</v>
      </c>
      <c r="D2581" t="s">
        <v>601</v>
      </c>
      <c r="E2581" s="55">
        <v>94.634</v>
      </c>
    </row>
    <row r="2582" spans="2:5" x14ac:dyDescent="0.3">
      <c r="B2582" t="s">
        <v>919</v>
      </c>
      <c r="C2582" t="s">
        <v>98</v>
      </c>
      <c r="D2582" t="s">
        <v>393</v>
      </c>
      <c r="E2582" s="55">
        <v>94.427999999999997</v>
      </c>
    </row>
    <row r="2583" spans="2:5" x14ac:dyDescent="0.3">
      <c r="B2583" t="s">
        <v>919</v>
      </c>
      <c r="C2583" t="s">
        <v>94</v>
      </c>
      <c r="D2583" t="s">
        <v>621</v>
      </c>
      <c r="E2583" s="55">
        <v>94.36</v>
      </c>
    </row>
    <row r="2584" spans="2:5" x14ac:dyDescent="0.3">
      <c r="B2584" t="s">
        <v>919</v>
      </c>
      <c r="C2584" t="s">
        <v>94</v>
      </c>
      <c r="D2584" t="s">
        <v>833</v>
      </c>
      <c r="E2584" s="55">
        <v>93.98</v>
      </c>
    </row>
    <row r="2585" spans="2:5" x14ac:dyDescent="0.3">
      <c r="B2585" t="s">
        <v>919</v>
      </c>
      <c r="C2585" t="s">
        <v>89</v>
      </c>
      <c r="D2585" t="s">
        <v>286</v>
      </c>
      <c r="E2585" s="55">
        <v>93.9</v>
      </c>
    </row>
    <row r="2586" spans="2:5" x14ac:dyDescent="0.3">
      <c r="B2586" t="s">
        <v>919</v>
      </c>
      <c r="C2586" t="s">
        <v>91</v>
      </c>
      <c r="D2586" t="s">
        <v>898</v>
      </c>
      <c r="E2586" s="55">
        <v>93.79</v>
      </c>
    </row>
    <row r="2587" spans="2:5" x14ac:dyDescent="0.3">
      <c r="B2587" t="s">
        <v>919</v>
      </c>
      <c r="C2587" t="s">
        <v>94</v>
      </c>
      <c r="D2587" t="s">
        <v>421</v>
      </c>
      <c r="E2587" s="55">
        <v>93.724000000000004</v>
      </c>
    </row>
    <row r="2588" spans="2:5" x14ac:dyDescent="0.3">
      <c r="B2588" t="s">
        <v>919</v>
      </c>
      <c r="C2588" t="s">
        <v>89</v>
      </c>
      <c r="D2588" t="s">
        <v>407</v>
      </c>
      <c r="E2588" s="55">
        <v>93.52</v>
      </c>
    </row>
    <row r="2589" spans="2:5" x14ac:dyDescent="0.3">
      <c r="B2589" t="s">
        <v>919</v>
      </c>
      <c r="C2589" t="s">
        <v>94</v>
      </c>
      <c r="D2589" t="s">
        <v>673</v>
      </c>
      <c r="E2589" s="55">
        <v>93.36</v>
      </c>
    </row>
    <row r="2590" spans="2:5" x14ac:dyDescent="0.3">
      <c r="B2590" t="s">
        <v>919</v>
      </c>
      <c r="C2590" t="s">
        <v>87</v>
      </c>
      <c r="D2590" t="s">
        <v>754</v>
      </c>
      <c r="E2590" s="55">
        <v>93.174000000000007</v>
      </c>
    </row>
    <row r="2591" spans="2:5" x14ac:dyDescent="0.3">
      <c r="B2591" t="s">
        <v>919</v>
      </c>
      <c r="C2591" t="s">
        <v>89</v>
      </c>
      <c r="D2591" t="s">
        <v>320</v>
      </c>
      <c r="E2591" s="55">
        <v>93.025999999999996</v>
      </c>
    </row>
    <row r="2592" spans="2:5" x14ac:dyDescent="0.3">
      <c r="B2592" t="s">
        <v>919</v>
      </c>
      <c r="C2592" t="s">
        <v>127</v>
      </c>
      <c r="D2592" t="s">
        <v>385</v>
      </c>
      <c r="E2592" s="55">
        <v>92.855999999999995</v>
      </c>
    </row>
    <row r="2593" spans="2:5" x14ac:dyDescent="0.3">
      <c r="B2593" t="s">
        <v>919</v>
      </c>
      <c r="C2593" t="s">
        <v>96</v>
      </c>
      <c r="D2593" t="s">
        <v>349</v>
      </c>
      <c r="E2593" s="55">
        <v>92.7</v>
      </c>
    </row>
    <row r="2594" spans="2:5" x14ac:dyDescent="0.3">
      <c r="B2594" t="s">
        <v>919</v>
      </c>
      <c r="C2594" t="s">
        <v>115</v>
      </c>
      <c r="D2594" t="s">
        <v>827</v>
      </c>
      <c r="E2594" s="55">
        <v>92.52</v>
      </c>
    </row>
    <row r="2595" spans="2:5" x14ac:dyDescent="0.3">
      <c r="B2595" t="s">
        <v>919</v>
      </c>
      <c r="C2595" t="s">
        <v>94</v>
      </c>
      <c r="D2595" t="s">
        <v>675</v>
      </c>
      <c r="E2595" s="55">
        <v>92.52</v>
      </c>
    </row>
    <row r="2596" spans="2:5" x14ac:dyDescent="0.3">
      <c r="B2596" t="s">
        <v>919</v>
      </c>
      <c r="C2596" t="s">
        <v>89</v>
      </c>
      <c r="D2596" t="s">
        <v>590</v>
      </c>
      <c r="E2596" s="55">
        <v>92.394000000000005</v>
      </c>
    </row>
    <row r="2597" spans="2:5" x14ac:dyDescent="0.3">
      <c r="B2597" t="s">
        <v>919</v>
      </c>
      <c r="C2597" t="s">
        <v>89</v>
      </c>
      <c r="D2597" t="s">
        <v>289</v>
      </c>
      <c r="E2597" s="55">
        <v>92.36</v>
      </c>
    </row>
    <row r="2598" spans="2:5" x14ac:dyDescent="0.3">
      <c r="B2598" t="s">
        <v>919</v>
      </c>
      <c r="C2598" t="s">
        <v>119</v>
      </c>
      <c r="D2598" t="s">
        <v>610</v>
      </c>
      <c r="E2598" s="55">
        <v>92.031999999999996</v>
      </c>
    </row>
    <row r="2599" spans="2:5" x14ac:dyDescent="0.3">
      <c r="B2599" t="s">
        <v>919</v>
      </c>
      <c r="C2599" t="s">
        <v>119</v>
      </c>
      <c r="D2599" t="s">
        <v>249</v>
      </c>
      <c r="E2599" s="55">
        <v>91.92</v>
      </c>
    </row>
    <row r="2600" spans="2:5" x14ac:dyDescent="0.3">
      <c r="B2600" t="s">
        <v>919</v>
      </c>
      <c r="C2600" t="s">
        <v>132</v>
      </c>
      <c r="D2600" t="s">
        <v>736</v>
      </c>
      <c r="E2600" s="55">
        <v>91.68</v>
      </c>
    </row>
    <row r="2601" spans="2:5" x14ac:dyDescent="0.3">
      <c r="B2601" t="s">
        <v>919</v>
      </c>
      <c r="C2601" t="s">
        <v>119</v>
      </c>
      <c r="D2601" t="s">
        <v>706</v>
      </c>
      <c r="E2601" s="55">
        <v>91.488</v>
      </c>
    </row>
    <row r="2602" spans="2:5" x14ac:dyDescent="0.3">
      <c r="B2602" t="s">
        <v>919</v>
      </c>
      <c r="C2602" t="s">
        <v>94</v>
      </c>
      <c r="D2602" t="s">
        <v>807</v>
      </c>
      <c r="E2602" s="55">
        <v>91.415999999999997</v>
      </c>
    </row>
    <row r="2603" spans="2:5" x14ac:dyDescent="0.3">
      <c r="B2603" t="s">
        <v>919</v>
      </c>
      <c r="C2603" t="s">
        <v>98</v>
      </c>
      <c r="D2603" t="s">
        <v>633</v>
      </c>
      <c r="E2603" s="55">
        <v>91.275000000000006</v>
      </c>
    </row>
    <row r="2604" spans="2:5" x14ac:dyDescent="0.3">
      <c r="B2604" t="s">
        <v>919</v>
      </c>
      <c r="C2604" t="s">
        <v>127</v>
      </c>
      <c r="D2604" t="s">
        <v>431</v>
      </c>
      <c r="E2604" s="55">
        <v>91.23</v>
      </c>
    </row>
    <row r="2605" spans="2:5" x14ac:dyDescent="0.3">
      <c r="B2605" t="s">
        <v>919</v>
      </c>
      <c r="C2605" t="s">
        <v>123</v>
      </c>
      <c r="D2605" t="s">
        <v>371</v>
      </c>
      <c r="E2605" s="55">
        <v>91.14</v>
      </c>
    </row>
    <row r="2606" spans="2:5" x14ac:dyDescent="0.3">
      <c r="B2606" t="s">
        <v>919</v>
      </c>
      <c r="C2606" t="s">
        <v>95</v>
      </c>
      <c r="D2606" t="s">
        <v>698</v>
      </c>
      <c r="E2606" s="55">
        <v>91.055999999999997</v>
      </c>
    </row>
    <row r="2607" spans="2:5" x14ac:dyDescent="0.3">
      <c r="B2607" t="s">
        <v>919</v>
      </c>
      <c r="C2607" t="s">
        <v>95</v>
      </c>
      <c r="D2607" t="s">
        <v>676</v>
      </c>
      <c r="E2607" s="55">
        <v>91.031999999999996</v>
      </c>
    </row>
    <row r="2608" spans="2:5" x14ac:dyDescent="0.3">
      <c r="B2608" t="s">
        <v>919</v>
      </c>
      <c r="C2608" t="s">
        <v>89</v>
      </c>
      <c r="D2608" t="s">
        <v>490</v>
      </c>
      <c r="E2608" s="55">
        <v>90.86</v>
      </c>
    </row>
    <row r="2609" spans="2:5" x14ac:dyDescent="0.3">
      <c r="B2609" t="s">
        <v>919</v>
      </c>
      <c r="C2609" t="s">
        <v>107</v>
      </c>
      <c r="D2609" t="s">
        <v>82</v>
      </c>
      <c r="E2609" s="55">
        <v>90.64</v>
      </c>
    </row>
    <row r="2610" spans="2:5" x14ac:dyDescent="0.3">
      <c r="B2610" t="s">
        <v>919</v>
      </c>
      <c r="C2610" t="s">
        <v>116</v>
      </c>
      <c r="D2610" t="s">
        <v>548</v>
      </c>
      <c r="E2610" s="55">
        <v>90.61</v>
      </c>
    </row>
    <row r="2611" spans="2:5" x14ac:dyDescent="0.3">
      <c r="B2611" t="s">
        <v>919</v>
      </c>
      <c r="C2611" t="s">
        <v>105</v>
      </c>
      <c r="D2611" t="s">
        <v>731</v>
      </c>
      <c r="E2611" s="55">
        <v>90.6</v>
      </c>
    </row>
    <row r="2612" spans="2:5" x14ac:dyDescent="0.3">
      <c r="B2612" t="s">
        <v>919</v>
      </c>
      <c r="C2612" t="s">
        <v>94</v>
      </c>
      <c r="D2612" t="s">
        <v>444</v>
      </c>
      <c r="E2612" s="55">
        <v>90.57</v>
      </c>
    </row>
    <row r="2613" spans="2:5" x14ac:dyDescent="0.3">
      <c r="B2613" t="s">
        <v>919</v>
      </c>
      <c r="C2613" t="s">
        <v>116</v>
      </c>
      <c r="D2613" t="s">
        <v>302</v>
      </c>
      <c r="E2613" s="55">
        <v>90.516000000000005</v>
      </c>
    </row>
    <row r="2614" spans="2:5" x14ac:dyDescent="0.3">
      <c r="B2614" t="s">
        <v>919</v>
      </c>
      <c r="C2614" t="s">
        <v>104</v>
      </c>
      <c r="D2614" t="s">
        <v>625</v>
      </c>
      <c r="E2614" s="55">
        <v>90.48</v>
      </c>
    </row>
    <row r="2615" spans="2:5" x14ac:dyDescent="0.3">
      <c r="B2615" t="s">
        <v>919</v>
      </c>
      <c r="C2615" t="s">
        <v>89</v>
      </c>
      <c r="D2615" t="s">
        <v>410</v>
      </c>
      <c r="E2615" s="55">
        <v>90.396000000000001</v>
      </c>
    </row>
    <row r="2616" spans="2:5" x14ac:dyDescent="0.3">
      <c r="B2616" t="s">
        <v>919</v>
      </c>
      <c r="C2616" t="s">
        <v>97</v>
      </c>
      <c r="D2616" t="s">
        <v>819</v>
      </c>
      <c r="E2616" s="55">
        <v>89.97</v>
      </c>
    </row>
    <row r="2617" spans="2:5" x14ac:dyDescent="0.3">
      <c r="B2617" t="s">
        <v>919</v>
      </c>
      <c r="C2617" t="s">
        <v>104</v>
      </c>
      <c r="D2617" t="s">
        <v>794</v>
      </c>
      <c r="E2617" s="55">
        <v>89.97</v>
      </c>
    </row>
    <row r="2618" spans="2:5" x14ac:dyDescent="0.3">
      <c r="B2618" t="s">
        <v>919</v>
      </c>
      <c r="C2618" t="s">
        <v>111</v>
      </c>
      <c r="D2618" t="s">
        <v>837</v>
      </c>
      <c r="E2618" s="55">
        <v>89.97</v>
      </c>
    </row>
    <row r="2619" spans="2:5" x14ac:dyDescent="0.3">
      <c r="B2619" t="s">
        <v>919</v>
      </c>
      <c r="C2619" t="s">
        <v>116</v>
      </c>
      <c r="D2619" t="s">
        <v>174</v>
      </c>
      <c r="E2619" s="55">
        <v>89.97</v>
      </c>
    </row>
    <row r="2620" spans="2:5" x14ac:dyDescent="0.3">
      <c r="B2620" t="s">
        <v>919</v>
      </c>
      <c r="C2620" t="s">
        <v>104</v>
      </c>
      <c r="D2620" t="s">
        <v>492</v>
      </c>
      <c r="E2620" s="55">
        <v>89.95</v>
      </c>
    </row>
    <row r="2621" spans="2:5" x14ac:dyDescent="0.3">
      <c r="B2621" t="s">
        <v>919</v>
      </c>
      <c r="C2621" t="s">
        <v>116</v>
      </c>
      <c r="D2621" t="s">
        <v>733</v>
      </c>
      <c r="E2621" s="55">
        <v>89.95</v>
      </c>
    </row>
    <row r="2622" spans="2:5" x14ac:dyDescent="0.3">
      <c r="B2622" t="s">
        <v>919</v>
      </c>
      <c r="C2622" t="s">
        <v>104</v>
      </c>
      <c r="D2622" t="s">
        <v>574</v>
      </c>
      <c r="E2622" s="55">
        <v>89.82</v>
      </c>
    </row>
    <row r="2623" spans="2:5" x14ac:dyDescent="0.3">
      <c r="B2623" t="s">
        <v>919</v>
      </c>
      <c r="C2623" t="s">
        <v>89</v>
      </c>
      <c r="D2623" t="s">
        <v>875</v>
      </c>
      <c r="E2623" s="55">
        <v>89.66</v>
      </c>
    </row>
    <row r="2624" spans="2:5" x14ac:dyDescent="0.3">
      <c r="B2624" t="s">
        <v>919</v>
      </c>
      <c r="C2624" t="s">
        <v>101</v>
      </c>
      <c r="D2624" t="s">
        <v>730</v>
      </c>
      <c r="E2624" s="55">
        <v>89.36</v>
      </c>
    </row>
    <row r="2625" spans="2:5" x14ac:dyDescent="0.3">
      <c r="B2625" t="s">
        <v>919</v>
      </c>
      <c r="C2625" t="s">
        <v>102</v>
      </c>
      <c r="D2625" t="s">
        <v>472</v>
      </c>
      <c r="E2625" s="55">
        <v>89.32</v>
      </c>
    </row>
    <row r="2626" spans="2:5" x14ac:dyDescent="0.3">
      <c r="B2626" t="s">
        <v>919</v>
      </c>
      <c r="C2626" t="s">
        <v>105</v>
      </c>
      <c r="D2626" t="s">
        <v>664</v>
      </c>
      <c r="E2626" s="55">
        <v>89.26</v>
      </c>
    </row>
    <row r="2627" spans="2:5" x14ac:dyDescent="0.3">
      <c r="B2627" t="s">
        <v>919</v>
      </c>
      <c r="C2627" t="s">
        <v>126</v>
      </c>
      <c r="D2627" t="s">
        <v>171</v>
      </c>
      <c r="E2627" s="55">
        <v>88.96</v>
      </c>
    </row>
    <row r="2628" spans="2:5" x14ac:dyDescent="0.3">
      <c r="B2628" t="s">
        <v>919</v>
      </c>
      <c r="C2628" t="s">
        <v>126</v>
      </c>
      <c r="D2628" t="s">
        <v>668</v>
      </c>
      <c r="E2628" s="55">
        <v>88.92</v>
      </c>
    </row>
    <row r="2629" spans="2:5" x14ac:dyDescent="0.3">
      <c r="B2629" t="s">
        <v>919</v>
      </c>
      <c r="C2629" t="s">
        <v>127</v>
      </c>
      <c r="D2629" t="s">
        <v>280</v>
      </c>
      <c r="E2629" s="55">
        <v>88.8</v>
      </c>
    </row>
    <row r="2630" spans="2:5" x14ac:dyDescent="0.3">
      <c r="B2630" t="s">
        <v>919</v>
      </c>
      <c r="C2630" t="s">
        <v>90</v>
      </c>
      <c r="D2630" t="s">
        <v>763</v>
      </c>
      <c r="E2630" s="55">
        <v>88.768000000000001</v>
      </c>
    </row>
    <row r="2631" spans="2:5" x14ac:dyDescent="0.3">
      <c r="B2631" t="s">
        <v>919</v>
      </c>
      <c r="C2631" t="s">
        <v>117</v>
      </c>
      <c r="D2631" t="s">
        <v>213</v>
      </c>
      <c r="E2631" s="55">
        <v>88.768000000000001</v>
      </c>
    </row>
    <row r="2632" spans="2:5" x14ac:dyDescent="0.3">
      <c r="B2632" t="s">
        <v>919</v>
      </c>
      <c r="C2632" t="s">
        <v>122</v>
      </c>
      <c r="D2632" t="s">
        <v>540</v>
      </c>
      <c r="E2632" s="55">
        <v>88.703999999999994</v>
      </c>
    </row>
    <row r="2633" spans="2:5" x14ac:dyDescent="0.3">
      <c r="B2633" t="s">
        <v>919</v>
      </c>
      <c r="C2633" t="s">
        <v>96</v>
      </c>
      <c r="D2633" t="s">
        <v>178</v>
      </c>
      <c r="E2633" s="55">
        <v>88.15</v>
      </c>
    </row>
    <row r="2634" spans="2:5" x14ac:dyDescent="0.3">
      <c r="B2634" t="s">
        <v>919</v>
      </c>
      <c r="C2634" t="s">
        <v>98</v>
      </c>
      <c r="D2634" t="s">
        <v>375</v>
      </c>
      <c r="E2634" s="55">
        <v>88.117999999999995</v>
      </c>
    </row>
    <row r="2635" spans="2:5" x14ac:dyDescent="0.3">
      <c r="B2635" t="s">
        <v>919</v>
      </c>
      <c r="C2635" t="s">
        <v>121</v>
      </c>
      <c r="D2635" t="s">
        <v>145</v>
      </c>
      <c r="E2635" s="55">
        <v>88.073999999999998</v>
      </c>
    </row>
    <row r="2636" spans="2:5" x14ac:dyDescent="0.3">
      <c r="B2636" t="s">
        <v>919</v>
      </c>
      <c r="C2636" t="s">
        <v>94</v>
      </c>
      <c r="D2636" t="s">
        <v>256</v>
      </c>
      <c r="E2636" s="55">
        <v>88.06</v>
      </c>
    </row>
    <row r="2637" spans="2:5" x14ac:dyDescent="0.3">
      <c r="B2637" t="s">
        <v>919</v>
      </c>
      <c r="C2637" t="s">
        <v>116</v>
      </c>
      <c r="D2637" t="s">
        <v>373</v>
      </c>
      <c r="E2637" s="55">
        <v>88.04</v>
      </c>
    </row>
    <row r="2638" spans="2:5" x14ac:dyDescent="0.3">
      <c r="B2638" t="s">
        <v>919</v>
      </c>
      <c r="C2638" t="s">
        <v>119</v>
      </c>
      <c r="D2638" t="s">
        <v>337</v>
      </c>
      <c r="E2638" s="55">
        <v>87.994</v>
      </c>
    </row>
    <row r="2639" spans="2:5" x14ac:dyDescent="0.3">
      <c r="B2639" t="s">
        <v>919</v>
      </c>
      <c r="C2639" t="s">
        <v>89</v>
      </c>
      <c r="D2639" t="s">
        <v>421</v>
      </c>
      <c r="E2639" s="55">
        <v>87.92</v>
      </c>
    </row>
    <row r="2640" spans="2:5" x14ac:dyDescent="0.3">
      <c r="B2640" t="s">
        <v>919</v>
      </c>
      <c r="C2640" t="s">
        <v>87</v>
      </c>
      <c r="D2640" t="s">
        <v>525</v>
      </c>
      <c r="E2640" s="55">
        <v>87.8</v>
      </c>
    </row>
    <row r="2641" spans="2:5" x14ac:dyDescent="0.3">
      <c r="B2641" t="s">
        <v>919</v>
      </c>
      <c r="C2641" t="s">
        <v>121</v>
      </c>
      <c r="D2641" t="s">
        <v>650</v>
      </c>
      <c r="E2641" s="55">
        <v>87.688000000000002</v>
      </c>
    </row>
    <row r="2642" spans="2:5" x14ac:dyDescent="0.3">
      <c r="B2642" t="s">
        <v>919</v>
      </c>
      <c r="C2642" t="s">
        <v>105</v>
      </c>
      <c r="D2642" t="s">
        <v>285</v>
      </c>
      <c r="E2642" s="55">
        <v>87.6</v>
      </c>
    </row>
    <row r="2643" spans="2:5" x14ac:dyDescent="0.3">
      <c r="B2643" t="s">
        <v>919</v>
      </c>
      <c r="C2643" t="s">
        <v>114</v>
      </c>
      <c r="D2643" t="s">
        <v>873</v>
      </c>
      <c r="E2643" s="55">
        <v>87.54</v>
      </c>
    </row>
    <row r="2644" spans="2:5" x14ac:dyDescent="0.3">
      <c r="B2644" t="s">
        <v>919</v>
      </c>
      <c r="C2644" t="s">
        <v>107</v>
      </c>
      <c r="D2644" t="s">
        <v>451</v>
      </c>
      <c r="E2644" s="55">
        <v>87.52</v>
      </c>
    </row>
    <row r="2645" spans="2:5" x14ac:dyDescent="0.3">
      <c r="B2645" t="s">
        <v>919</v>
      </c>
      <c r="C2645" t="s">
        <v>98</v>
      </c>
      <c r="D2645" t="s">
        <v>268</v>
      </c>
      <c r="E2645" s="55">
        <v>87.311999999999998</v>
      </c>
    </row>
    <row r="2646" spans="2:5" x14ac:dyDescent="0.3">
      <c r="B2646" t="s">
        <v>919</v>
      </c>
      <c r="C2646" t="s">
        <v>102</v>
      </c>
      <c r="D2646" t="s">
        <v>320</v>
      </c>
      <c r="E2646" s="55">
        <v>87.28</v>
      </c>
    </row>
    <row r="2647" spans="2:5" x14ac:dyDescent="0.3">
      <c r="B2647" t="s">
        <v>919</v>
      </c>
      <c r="C2647" t="s">
        <v>126</v>
      </c>
      <c r="D2647" t="s">
        <v>283</v>
      </c>
      <c r="E2647" s="55">
        <v>87.22</v>
      </c>
    </row>
    <row r="2648" spans="2:5" x14ac:dyDescent="0.3">
      <c r="B2648" t="s">
        <v>919</v>
      </c>
      <c r="C2648" t="s">
        <v>95</v>
      </c>
      <c r="D2648" t="s">
        <v>364</v>
      </c>
      <c r="E2648" s="55">
        <v>87.168000000000006</v>
      </c>
    </row>
    <row r="2649" spans="2:5" x14ac:dyDescent="0.3">
      <c r="B2649" t="s">
        <v>919</v>
      </c>
      <c r="C2649" t="s">
        <v>127</v>
      </c>
      <c r="D2649" t="s">
        <v>911</v>
      </c>
      <c r="E2649" s="55">
        <v>87.158000000000001</v>
      </c>
    </row>
    <row r="2650" spans="2:5" x14ac:dyDescent="0.3">
      <c r="B2650" t="s">
        <v>919</v>
      </c>
      <c r="C2650" t="s">
        <v>109</v>
      </c>
      <c r="D2650" t="s">
        <v>386</v>
      </c>
      <c r="E2650" s="55">
        <v>86.62</v>
      </c>
    </row>
    <row r="2651" spans="2:5" x14ac:dyDescent="0.3">
      <c r="B2651" t="s">
        <v>919</v>
      </c>
      <c r="C2651" t="s">
        <v>108</v>
      </c>
      <c r="D2651" t="s">
        <v>144</v>
      </c>
      <c r="E2651" s="55">
        <v>86.45</v>
      </c>
    </row>
    <row r="2652" spans="2:5" x14ac:dyDescent="0.3">
      <c r="B2652" t="s">
        <v>919</v>
      </c>
      <c r="C2652" t="s">
        <v>122</v>
      </c>
      <c r="D2652" t="s">
        <v>250</v>
      </c>
      <c r="E2652" s="55">
        <v>86.376000000000005</v>
      </c>
    </row>
    <row r="2653" spans="2:5" x14ac:dyDescent="0.3">
      <c r="B2653" t="s">
        <v>919</v>
      </c>
      <c r="C2653" t="s">
        <v>127</v>
      </c>
      <c r="D2653" t="s">
        <v>257</v>
      </c>
      <c r="E2653" s="55">
        <v>86.352000000000004</v>
      </c>
    </row>
    <row r="2654" spans="2:5" x14ac:dyDescent="0.3">
      <c r="B2654" t="s">
        <v>919</v>
      </c>
      <c r="C2654" t="s">
        <v>112</v>
      </c>
      <c r="D2654" t="s">
        <v>581</v>
      </c>
      <c r="E2654" s="55">
        <v>86.2</v>
      </c>
    </row>
    <row r="2655" spans="2:5" x14ac:dyDescent="0.3">
      <c r="B2655" t="s">
        <v>919</v>
      </c>
      <c r="C2655" t="s">
        <v>109</v>
      </c>
      <c r="D2655" t="s">
        <v>665</v>
      </c>
      <c r="E2655" s="55">
        <v>85.96</v>
      </c>
    </row>
    <row r="2656" spans="2:5" x14ac:dyDescent="0.3">
      <c r="B2656" t="s">
        <v>919</v>
      </c>
      <c r="C2656" t="s">
        <v>119</v>
      </c>
      <c r="D2656" t="s">
        <v>651</v>
      </c>
      <c r="E2656" s="55">
        <v>85.96</v>
      </c>
    </row>
    <row r="2657" spans="2:5" x14ac:dyDescent="0.3">
      <c r="B2657" t="s">
        <v>919</v>
      </c>
      <c r="C2657" t="s">
        <v>87</v>
      </c>
      <c r="D2657" t="s">
        <v>462</v>
      </c>
      <c r="E2657" s="55">
        <v>85.92</v>
      </c>
    </row>
    <row r="2658" spans="2:5" x14ac:dyDescent="0.3">
      <c r="B2658" t="s">
        <v>919</v>
      </c>
      <c r="C2658" t="s">
        <v>127</v>
      </c>
      <c r="D2658" t="s">
        <v>692</v>
      </c>
      <c r="E2658" s="55">
        <v>85.908000000000001</v>
      </c>
    </row>
    <row r="2659" spans="2:5" x14ac:dyDescent="0.3">
      <c r="B2659" t="s">
        <v>919</v>
      </c>
      <c r="C2659" t="s">
        <v>116</v>
      </c>
      <c r="D2659" t="s">
        <v>665</v>
      </c>
      <c r="E2659" s="55">
        <v>85.9</v>
      </c>
    </row>
    <row r="2660" spans="2:5" x14ac:dyDescent="0.3">
      <c r="B2660" t="s">
        <v>919</v>
      </c>
      <c r="C2660" t="s">
        <v>116</v>
      </c>
      <c r="D2660" t="s">
        <v>18</v>
      </c>
      <c r="E2660" s="55">
        <v>85.847999999999999</v>
      </c>
    </row>
    <row r="2661" spans="2:5" x14ac:dyDescent="0.3">
      <c r="B2661" t="s">
        <v>919</v>
      </c>
      <c r="C2661" t="s">
        <v>122</v>
      </c>
      <c r="D2661" t="s">
        <v>543</v>
      </c>
      <c r="E2661" s="55">
        <v>85.68</v>
      </c>
    </row>
    <row r="2662" spans="2:5" x14ac:dyDescent="0.3">
      <c r="B2662" t="s">
        <v>919</v>
      </c>
      <c r="C2662" t="s">
        <v>124</v>
      </c>
      <c r="D2662" t="s">
        <v>492</v>
      </c>
      <c r="E2662" s="55">
        <v>85.5</v>
      </c>
    </row>
    <row r="2663" spans="2:5" x14ac:dyDescent="0.3">
      <c r="B2663" t="s">
        <v>919</v>
      </c>
      <c r="C2663" t="s">
        <v>105</v>
      </c>
      <c r="D2663" t="s">
        <v>382</v>
      </c>
      <c r="E2663" s="55">
        <v>85.3</v>
      </c>
    </row>
    <row r="2664" spans="2:5" x14ac:dyDescent="0.3">
      <c r="B2664" t="s">
        <v>919</v>
      </c>
      <c r="C2664" t="s">
        <v>95</v>
      </c>
      <c r="D2664" t="s">
        <v>595</v>
      </c>
      <c r="E2664" s="55">
        <v>85.224000000000004</v>
      </c>
    </row>
    <row r="2665" spans="2:5" x14ac:dyDescent="0.3">
      <c r="B2665" t="s">
        <v>919</v>
      </c>
      <c r="C2665" t="s">
        <v>122</v>
      </c>
      <c r="D2665" t="s">
        <v>278</v>
      </c>
      <c r="E2665" s="55">
        <v>85.209000000000003</v>
      </c>
    </row>
    <row r="2666" spans="2:5" x14ac:dyDescent="0.3">
      <c r="B2666" t="s">
        <v>919</v>
      </c>
      <c r="C2666" t="s">
        <v>119</v>
      </c>
      <c r="D2666" t="s">
        <v>577</v>
      </c>
      <c r="E2666" s="55">
        <v>85.055999999999997</v>
      </c>
    </row>
    <row r="2667" spans="2:5" x14ac:dyDescent="0.3">
      <c r="B2667" t="s">
        <v>919</v>
      </c>
      <c r="C2667" t="s">
        <v>94</v>
      </c>
      <c r="D2667" t="s">
        <v>721</v>
      </c>
      <c r="E2667" s="55">
        <v>85.007999999999996</v>
      </c>
    </row>
    <row r="2668" spans="2:5" x14ac:dyDescent="0.3">
      <c r="B2668" t="s">
        <v>919</v>
      </c>
      <c r="C2668" t="s">
        <v>126</v>
      </c>
      <c r="D2668" t="s">
        <v>165</v>
      </c>
      <c r="E2668" s="55">
        <v>84.96</v>
      </c>
    </row>
    <row r="2669" spans="2:5" x14ac:dyDescent="0.3">
      <c r="B2669" t="s">
        <v>919</v>
      </c>
      <c r="C2669" t="s">
        <v>127</v>
      </c>
      <c r="D2669" t="s">
        <v>913</v>
      </c>
      <c r="E2669" s="55">
        <v>84.872</v>
      </c>
    </row>
    <row r="2670" spans="2:5" x14ac:dyDescent="0.3">
      <c r="B2670" t="s">
        <v>919</v>
      </c>
      <c r="C2670" t="s">
        <v>89</v>
      </c>
      <c r="D2670" t="s">
        <v>474</v>
      </c>
      <c r="E2670" s="55">
        <v>84.84</v>
      </c>
    </row>
    <row r="2671" spans="2:5" x14ac:dyDescent="0.3">
      <c r="B2671" t="s">
        <v>919</v>
      </c>
      <c r="C2671" t="s">
        <v>106</v>
      </c>
      <c r="D2671" t="s">
        <v>647</v>
      </c>
      <c r="E2671" s="55">
        <v>84.83</v>
      </c>
    </row>
    <row r="2672" spans="2:5" x14ac:dyDescent="0.3">
      <c r="B2672" t="s">
        <v>919</v>
      </c>
      <c r="C2672" t="s">
        <v>122</v>
      </c>
      <c r="D2672" t="s">
        <v>478</v>
      </c>
      <c r="E2672" s="55">
        <v>84.784000000000006</v>
      </c>
    </row>
    <row r="2673" spans="2:5" x14ac:dyDescent="0.3">
      <c r="B2673" t="s">
        <v>919</v>
      </c>
      <c r="C2673" t="s">
        <v>127</v>
      </c>
      <c r="D2673" t="s">
        <v>79</v>
      </c>
      <c r="E2673" s="55">
        <v>84.62</v>
      </c>
    </row>
    <row r="2674" spans="2:5" x14ac:dyDescent="0.3">
      <c r="B2674" t="s">
        <v>919</v>
      </c>
      <c r="C2674" t="s">
        <v>127</v>
      </c>
      <c r="D2674" t="s">
        <v>373</v>
      </c>
      <c r="E2674" s="55">
        <v>84.608000000000004</v>
      </c>
    </row>
    <row r="2675" spans="2:5" x14ac:dyDescent="0.3">
      <c r="B2675" t="s">
        <v>919</v>
      </c>
      <c r="C2675" t="s">
        <v>87</v>
      </c>
      <c r="D2675" t="s">
        <v>378</v>
      </c>
      <c r="E2675" s="55">
        <v>84.415999999999997</v>
      </c>
    </row>
    <row r="2676" spans="2:5" x14ac:dyDescent="0.3">
      <c r="B2676" t="s">
        <v>919</v>
      </c>
      <c r="C2676" t="s">
        <v>116</v>
      </c>
      <c r="D2676" t="s">
        <v>685</v>
      </c>
      <c r="E2676" s="55">
        <v>84.38</v>
      </c>
    </row>
    <row r="2677" spans="2:5" x14ac:dyDescent="0.3">
      <c r="B2677" t="s">
        <v>919</v>
      </c>
      <c r="C2677" t="s">
        <v>98</v>
      </c>
      <c r="D2677" t="s">
        <v>142</v>
      </c>
      <c r="E2677" s="55">
        <v>84.272000000000006</v>
      </c>
    </row>
    <row r="2678" spans="2:5" x14ac:dyDescent="0.3">
      <c r="B2678" t="s">
        <v>919</v>
      </c>
      <c r="C2678" t="s">
        <v>122</v>
      </c>
      <c r="D2678" t="s">
        <v>536</v>
      </c>
      <c r="E2678" s="55">
        <v>83.92</v>
      </c>
    </row>
    <row r="2679" spans="2:5" x14ac:dyDescent="0.3">
      <c r="B2679" t="s">
        <v>919</v>
      </c>
      <c r="C2679" t="s">
        <v>87</v>
      </c>
      <c r="D2679" t="s">
        <v>370</v>
      </c>
      <c r="E2679" s="55">
        <v>83.88</v>
      </c>
    </row>
    <row r="2680" spans="2:5" x14ac:dyDescent="0.3">
      <c r="B2680" t="s">
        <v>919</v>
      </c>
      <c r="C2680" t="s">
        <v>106</v>
      </c>
      <c r="D2680" t="s">
        <v>389</v>
      </c>
      <c r="E2680" s="55">
        <v>83.7</v>
      </c>
    </row>
    <row r="2681" spans="2:5" x14ac:dyDescent="0.3">
      <c r="B2681" t="s">
        <v>919</v>
      </c>
      <c r="C2681" t="s">
        <v>94</v>
      </c>
      <c r="D2681" t="s">
        <v>632</v>
      </c>
      <c r="E2681" s="55">
        <v>83.7</v>
      </c>
    </row>
    <row r="2682" spans="2:5" x14ac:dyDescent="0.3">
      <c r="B2682" t="s">
        <v>919</v>
      </c>
      <c r="C2682" t="s">
        <v>93</v>
      </c>
      <c r="D2682" t="s">
        <v>878</v>
      </c>
      <c r="E2682" s="55">
        <v>83.15</v>
      </c>
    </row>
    <row r="2683" spans="2:5" x14ac:dyDescent="0.3">
      <c r="B2683" t="s">
        <v>919</v>
      </c>
      <c r="C2683" t="s">
        <v>126</v>
      </c>
      <c r="D2683" t="s">
        <v>326</v>
      </c>
      <c r="E2683" s="55">
        <v>82.92</v>
      </c>
    </row>
    <row r="2684" spans="2:5" x14ac:dyDescent="0.3">
      <c r="B2684" t="s">
        <v>919</v>
      </c>
      <c r="C2684" t="s">
        <v>116</v>
      </c>
      <c r="D2684" t="s">
        <v>567</v>
      </c>
      <c r="E2684" s="55">
        <v>82.74</v>
      </c>
    </row>
    <row r="2685" spans="2:5" x14ac:dyDescent="0.3">
      <c r="B2685" t="s">
        <v>919</v>
      </c>
      <c r="C2685" t="s">
        <v>53</v>
      </c>
      <c r="D2685" t="s">
        <v>596</v>
      </c>
      <c r="E2685" s="55">
        <v>82.63</v>
      </c>
    </row>
    <row r="2686" spans="2:5" x14ac:dyDescent="0.3">
      <c r="B2686" t="s">
        <v>919</v>
      </c>
      <c r="C2686" t="s">
        <v>130</v>
      </c>
      <c r="D2686" t="s">
        <v>356</v>
      </c>
      <c r="E2686" s="55">
        <v>82.38</v>
      </c>
    </row>
    <row r="2687" spans="2:5" x14ac:dyDescent="0.3">
      <c r="B2687" t="s">
        <v>919</v>
      </c>
      <c r="C2687" t="s">
        <v>119</v>
      </c>
      <c r="D2687" t="s">
        <v>251</v>
      </c>
      <c r="E2687" s="55">
        <v>82.256</v>
      </c>
    </row>
    <row r="2688" spans="2:5" x14ac:dyDescent="0.3">
      <c r="B2688" t="s">
        <v>919</v>
      </c>
      <c r="C2688" t="s">
        <v>105</v>
      </c>
      <c r="D2688" t="s">
        <v>160</v>
      </c>
      <c r="E2688" s="55">
        <v>81.94</v>
      </c>
    </row>
    <row r="2689" spans="2:5" x14ac:dyDescent="0.3">
      <c r="B2689" t="s">
        <v>919</v>
      </c>
      <c r="C2689" t="s">
        <v>126</v>
      </c>
      <c r="D2689" t="s">
        <v>334</v>
      </c>
      <c r="E2689" s="55">
        <v>81.567999999999998</v>
      </c>
    </row>
    <row r="2690" spans="2:5" x14ac:dyDescent="0.3">
      <c r="B2690" t="s">
        <v>919</v>
      </c>
      <c r="C2690" t="s">
        <v>53</v>
      </c>
      <c r="D2690" t="s">
        <v>778</v>
      </c>
      <c r="E2690" s="55">
        <v>81.400000000000006</v>
      </c>
    </row>
    <row r="2691" spans="2:5" x14ac:dyDescent="0.3">
      <c r="B2691" t="s">
        <v>919</v>
      </c>
      <c r="C2691" t="s">
        <v>130</v>
      </c>
      <c r="D2691" t="s">
        <v>885</v>
      </c>
      <c r="E2691" s="55">
        <v>81.2</v>
      </c>
    </row>
    <row r="2692" spans="2:5" x14ac:dyDescent="0.3">
      <c r="B2692" t="s">
        <v>919</v>
      </c>
      <c r="C2692" t="s">
        <v>117</v>
      </c>
      <c r="D2692" t="s">
        <v>709</v>
      </c>
      <c r="E2692" s="55">
        <v>81.135000000000005</v>
      </c>
    </row>
    <row r="2693" spans="2:5" x14ac:dyDescent="0.3">
      <c r="B2693" t="s">
        <v>919</v>
      </c>
      <c r="C2693" t="s">
        <v>89</v>
      </c>
      <c r="D2693" t="s">
        <v>670</v>
      </c>
      <c r="E2693" s="55">
        <v>81.08</v>
      </c>
    </row>
    <row r="2694" spans="2:5" x14ac:dyDescent="0.3">
      <c r="B2694" t="s">
        <v>919</v>
      </c>
      <c r="C2694" t="s">
        <v>127</v>
      </c>
      <c r="D2694" t="s">
        <v>419</v>
      </c>
      <c r="E2694" s="55">
        <v>80.88</v>
      </c>
    </row>
    <row r="2695" spans="2:5" x14ac:dyDescent="0.3">
      <c r="B2695" t="s">
        <v>919</v>
      </c>
      <c r="C2695" t="s">
        <v>116</v>
      </c>
      <c r="D2695" t="s">
        <v>775</v>
      </c>
      <c r="E2695" s="55">
        <v>80.623999999999995</v>
      </c>
    </row>
    <row r="2696" spans="2:5" x14ac:dyDescent="0.3">
      <c r="B2696" t="s">
        <v>919</v>
      </c>
      <c r="C2696" t="s">
        <v>126</v>
      </c>
      <c r="D2696" t="s">
        <v>809</v>
      </c>
      <c r="E2696" s="55">
        <v>80.563999999999993</v>
      </c>
    </row>
    <row r="2697" spans="2:5" x14ac:dyDescent="0.3">
      <c r="B2697" t="s">
        <v>919</v>
      </c>
      <c r="C2697" t="s">
        <v>96</v>
      </c>
      <c r="D2697" t="s">
        <v>567</v>
      </c>
      <c r="E2697" s="55">
        <v>80.48</v>
      </c>
    </row>
    <row r="2698" spans="2:5" x14ac:dyDescent="0.3">
      <c r="B2698" t="s">
        <v>919</v>
      </c>
      <c r="C2698" t="s">
        <v>130</v>
      </c>
      <c r="D2698" t="s">
        <v>658</v>
      </c>
      <c r="E2698" s="55">
        <v>80.38</v>
      </c>
    </row>
    <row r="2699" spans="2:5" x14ac:dyDescent="0.3">
      <c r="B2699" t="s">
        <v>919</v>
      </c>
      <c r="C2699" t="s">
        <v>94</v>
      </c>
      <c r="D2699" t="s">
        <v>181</v>
      </c>
      <c r="E2699" s="55">
        <v>80.36</v>
      </c>
    </row>
    <row r="2700" spans="2:5" x14ac:dyDescent="0.3">
      <c r="B2700" t="s">
        <v>919</v>
      </c>
      <c r="C2700" t="s">
        <v>89</v>
      </c>
      <c r="D2700" t="s">
        <v>803</v>
      </c>
      <c r="E2700" s="55">
        <v>80.28</v>
      </c>
    </row>
    <row r="2701" spans="2:5" x14ac:dyDescent="0.3">
      <c r="B2701" t="s">
        <v>919</v>
      </c>
      <c r="C2701" t="s">
        <v>94</v>
      </c>
      <c r="D2701" t="s">
        <v>377</v>
      </c>
      <c r="E2701" s="55">
        <v>80.16</v>
      </c>
    </row>
    <row r="2702" spans="2:5" x14ac:dyDescent="0.3">
      <c r="B2702" t="s">
        <v>919</v>
      </c>
      <c r="C2702" t="s">
        <v>117</v>
      </c>
      <c r="D2702" t="s">
        <v>429</v>
      </c>
      <c r="E2702" s="55">
        <v>79.992000000000004</v>
      </c>
    </row>
    <row r="2703" spans="2:5" x14ac:dyDescent="0.3">
      <c r="B2703" t="s">
        <v>919</v>
      </c>
      <c r="C2703" t="s">
        <v>89</v>
      </c>
      <c r="D2703" t="s">
        <v>146</v>
      </c>
      <c r="E2703" s="55">
        <v>79.989999999999995</v>
      </c>
    </row>
    <row r="2704" spans="2:5" x14ac:dyDescent="0.3">
      <c r="B2704" t="s">
        <v>919</v>
      </c>
      <c r="C2704" t="s">
        <v>95</v>
      </c>
      <c r="D2704" t="s">
        <v>812</v>
      </c>
      <c r="E2704" s="55">
        <v>79.959999999999994</v>
      </c>
    </row>
    <row r="2705" spans="2:5" x14ac:dyDescent="0.3">
      <c r="B2705" t="s">
        <v>919</v>
      </c>
      <c r="C2705" t="s">
        <v>111</v>
      </c>
      <c r="D2705" t="s">
        <v>326</v>
      </c>
      <c r="E2705" s="55">
        <v>79.959999999999994</v>
      </c>
    </row>
    <row r="2706" spans="2:5" x14ac:dyDescent="0.3">
      <c r="B2706" t="s">
        <v>919</v>
      </c>
      <c r="C2706" t="s">
        <v>89</v>
      </c>
      <c r="D2706" t="s">
        <v>655</v>
      </c>
      <c r="E2706" s="55">
        <v>79.92</v>
      </c>
    </row>
    <row r="2707" spans="2:5" x14ac:dyDescent="0.3">
      <c r="B2707" t="s">
        <v>919</v>
      </c>
      <c r="C2707" t="s">
        <v>111</v>
      </c>
      <c r="D2707" t="s">
        <v>574</v>
      </c>
      <c r="E2707" s="55">
        <v>79.8</v>
      </c>
    </row>
    <row r="2708" spans="2:5" x14ac:dyDescent="0.3">
      <c r="B2708" t="s">
        <v>919</v>
      </c>
      <c r="C2708" t="s">
        <v>89</v>
      </c>
      <c r="D2708" t="s">
        <v>285</v>
      </c>
      <c r="E2708" s="55">
        <v>79.792000000000002</v>
      </c>
    </row>
    <row r="2709" spans="2:5" x14ac:dyDescent="0.3">
      <c r="B2709" t="s">
        <v>919</v>
      </c>
      <c r="C2709" t="s">
        <v>132</v>
      </c>
      <c r="D2709" t="s">
        <v>637</v>
      </c>
      <c r="E2709" s="55">
        <v>79.739999999999995</v>
      </c>
    </row>
    <row r="2710" spans="2:5" x14ac:dyDescent="0.3">
      <c r="B2710" t="s">
        <v>919</v>
      </c>
      <c r="C2710" t="s">
        <v>122</v>
      </c>
      <c r="D2710" t="s">
        <v>174</v>
      </c>
      <c r="E2710" s="55">
        <v>79.638000000000005</v>
      </c>
    </row>
    <row r="2711" spans="2:5" x14ac:dyDescent="0.3">
      <c r="B2711" t="s">
        <v>919</v>
      </c>
      <c r="C2711" t="s">
        <v>114</v>
      </c>
      <c r="D2711" t="s">
        <v>400</v>
      </c>
      <c r="E2711" s="55">
        <v>79.56</v>
      </c>
    </row>
    <row r="2712" spans="2:5" x14ac:dyDescent="0.3">
      <c r="B2712" t="s">
        <v>919</v>
      </c>
      <c r="C2712" t="s">
        <v>98</v>
      </c>
      <c r="D2712" t="s">
        <v>859</v>
      </c>
      <c r="E2712" s="55">
        <v>79.408000000000001</v>
      </c>
    </row>
    <row r="2713" spans="2:5" x14ac:dyDescent="0.3">
      <c r="B2713" t="s">
        <v>919</v>
      </c>
      <c r="C2713" t="s">
        <v>87</v>
      </c>
      <c r="D2713" t="s">
        <v>713</v>
      </c>
      <c r="E2713" s="55">
        <v>79.400000000000006</v>
      </c>
    </row>
    <row r="2714" spans="2:5" x14ac:dyDescent="0.3">
      <c r="B2714" t="s">
        <v>919</v>
      </c>
      <c r="C2714" t="s">
        <v>119</v>
      </c>
      <c r="D2714" t="s">
        <v>611</v>
      </c>
      <c r="E2714" s="55">
        <v>79.384</v>
      </c>
    </row>
    <row r="2715" spans="2:5" x14ac:dyDescent="0.3">
      <c r="B2715" t="s">
        <v>919</v>
      </c>
      <c r="C2715" t="s">
        <v>106</v>
      </c>
      <c r="D2715" t="s">
        <v>735</v>
      </c>
      <c r="E2715" s="55">
        <v>79.36</v>
      </c>
    </row>
    <row r="2716" spans="2:5" x14ac:dyDescent="0.3">
      <c r="B2716" t="s">
        <v>919</v>
      </c>
      <c r="C2716" t="s">
        <v>112</v>
      </c>
      <c r="D2716" t="s">
        <v>496</v>
      </c>
      <c r="E2716" s="55">
        <v>79.36</v>
      </c>
    </row>
    <row r="2717" spans="2:5" x14ac:dyDescent="0.3">
      <c r="B2717" t="s">
        <v>919</v>
      </c>
      <c r="C2717" t="s">
        <v>127</v>
      </c>
      <c r="D2717" t="s">
        <v>454</v>
      </c>
      <c r="E2717" s="55">
        <v>79.343999999999994</v>
      </c>
    </row>
    <row r="2718" spans="2:5" x14ac:dyDescent="0.3">
      <c r="B2718" t="s">
        <v>919</v>
      </c>
      <c r="C2718" t="s">
        <v>127</v>
      </c>
      <c r="D2718" t="s">
        <v>281</v>
      </c>
      <c r="E2718" s="55">
        <v>79.260000000000005</v>
      </c>
    </row>
    <row r="2719" spans="2:5" x14ac:dyDescent="0.3">
      <c r="B2719" t="s">
        <v>919</v>
      </c>
      <c r="C2719" t="s">
        <v>94</v>
      </c>
      <c r="D2719" t="s">
        <v>744</v>
      </c>
      <c r="E2719" s="55">
        <v>79.16</v>
      </c>
    </row>
    <row r="2720" spans="2:5" x14ac:dyDescent="0.3">
      <c r="B2720" t="s">
        <v>919</v>
      </c>
      <c r="C2720" t="s">
        <v>101</v>
      </c>
      <c r="D2720" t="s">
        <v>691</v>
      </c>
      <c r="E2720" s="55">
        <v>79.14</v>
      </c>
    </row>
    <row r="2721" spans="2:5" x14ac:dyDescent="0.3">
      <c r="B2721" t="s">
        <v>919</v>
      </c>
      <c r="C2721" t="s">
        <v>96</v>
      </c>
      <c r="D2721" t="s">
        <v>185</v>
      </c>
      <c r="E2721" s="55">
        <v>79</v>
      </c>
    </row>
    <row r="2722" spans="2:5" x14ac:dyDescent="0.3">
      <c r="B2722" t="s">
        <v>919</v>
      </c>
      <c r="C2722" t="s">
        <v>122</v>
      </c>
      <c r="D2722" t="s">
        <v>400</v>
      </c>
      <c r="E2722" s="55">
        <v>78.759</v>
      </c>
    </row>
    <row r="2723" spans="2:5" x14ac:dyDescent="0.3">
      <c r="B2723" t="s">
        <v>919</v>
      </c>
      <c r="C2723" t="s">
        <v>95</v>
      </c>
      <c r="D2723" t="s">
        <v>751</v>
      </c>
      <c r="E2723" s="55">
        <v>78.456000000000003</v>
      </c>
    </row>
    <row r="2724" spans="2:5" x14ac:dyDescent="0.3">
      <c r="B2724" t="s">
        <v>919</v>
      </c>
      <c r="C2724" t="s">
        <v>95</v>
      </c>
      <c r="D2724" t="s">
        <v>778</v>
      </c>
      <c r="E2724" s="55">
        <v>78.191999999999993</v>
      </c>
    </row>
    <row r="2725" spans="2:5" x14ac:dyDescent="0.3">
      <c r="B2725" t="s">
        <v>919</v>
      </c>
      <c r="C2725" t="s">
        <v>98</v>
      </c>
      <c r="D2725" t="s">
        <v>277</v>
      </c>
      <c r="E2725" s="55">
        <v>78.040000000000006</v>
      </c>
    </row>
    <row r="2726" spans="2:5" x14ac:dyDescent="0.3">
      <c r="B2726" t="s">
        <v>919</v>
      </c>
      <c r="C2726" t="s">
        <v>107</v>
      </c>
      <c r="D2726" t="s">
        <v>394</v>
      </c>
      <c r="E2726" s="55">
        <v>77.88</v>
      </c>
    </row>
    <row r="2727" spans="2:5" x14ac:dyDescent="0.3">
      <c r="B2727" t="s">
        <v>919</v>
      </c>
      <c r="C2727" t="s">
        <v>53</v>
      </c>
      <c r="D2727" t="s">
        <v>708</v>
      </c>
      <c r="E2727" s="55">
        <v>77.86</v>
      </c>
    </row>
    <row r="2728" spans="2:5" x14ac:dyDescent="0.3">
      <c r="B2728" t="s">
        <v>919</v>
      </c>
      <c r="C2728" t="s">
        <v>93</v>
      </c>
      <c r="D2728" t="s">
        <v>367</v>
      </c>
      <c r="E2728" s="55">
        <v>77.760000000000005</v>
      </c>
    </row>
    <row r="2729" spans="2:5" x14ac:dyDescent="0.3">
      <c r="B2729" t="s">
        <v>919</v>
      </c>
      <c r="C2729" t="s">
        <v>122</v>
      </c>
      <c r="D2729" t="s">
        <v>637</v>
      </c>
      <c r="E2729" s="55">
        <v>77.688000000000002</v>
      </c>
    </row>
    <row r="2730" spans="2:5" x14ac:dyDescent="0.3">
      <c r="B2730" t="s">
        <v>919</v>
      </c>
      <c r="C2730" t="s">
        <v>104</v>
      </c>
      <c r="D2730" t="s">
        <v>709</v>
      </c>
      <c r="E2730" s="55">
        <v>77.58</v>
      </c>
    </row>
    <row r="2731" spans="2:5" x14ac:dyDescent="0.3">
      <c r="B2731" t="s">
        <v>919</v>
      </c>
      <c r="C2731" t="s">
        <v>92</v>
      </c>
      <c r="D2731" t="s">
        <v>858</v>
      </c>
      <c r="E2731" s="55">
        <v>77.55</v>
      </c>
    </row>
    <row r="2732" spans="2:5" x14ac:dyDescent="0.3">
      <c r="B2732" t="s">
        <v>919</v>
      </c>
      <c r="C2732" t="s">
        <v>89</v>
      </c>
      <c r="D2732" t="s">
        <v>310</v>
      </c>
      <c r="E2732" s="55">
        <v>77.53</v>
      </c>
    </row>
    <row r="2733" spans="2:5" x14ac:dyDescent="0.3">
      <c r="B2733" t="s">
        <v>919</v>
      </c>
      <c r="C2733" t="s">
        <v>127</v>
      </c>
      <c r="D2733" t="s">
        <v>797</v>
      </c>
      <c r="E2733" s="55">
        <v>77.488</v>
      </c>
    </row>
    <row r="2734" spans="2:5" x14ac:dyDescent="0.3">
      <c r="B2734" t="s">
        <v>919</v>
      </c>
      <c r="C2734" t="s">
        <v>109</v>
      </c>
      <c r="D2734" t="s">
        <v>772</v>
      </c>
      <c r="E2734" s="55">
        <v>77.209999999999994</v>
      </c>
    </row>
    <row r="2735" spans="2:5" x14ac:dyDescent="0.3">
      <c r="B2735" t="s">
        <v>919</v>
      </c>
      <c r="C2735" t="s">
        <v>105</v>
      </c>
      <c r="D2735" t="s">
        <v>456</v>
      </c>
      <c r="E2735" s="55">
        <v>77.06</v>
      </c>
    </row>
    <row r="2736" spans="2:5" x14ac:dyDescent="0.3">
      <c r="B2736" t="s">
        <v>919</v>
      </c>
      <c r="C2736" t="s">
        <v>98</v>
      </c>
      <c r="D2736" t="s">
        <v>236</v>
      </c>
      <c r="E2736" s="55">
        <v>76.864000000000004</v>
      </c>
    </row>
    <row r="2737" spans="2:5" x14ac:dyDescent="0.3">
      <c r="B2737" t="s">
        <v>919</v>
      </c>
      <c r="C2737" t="s">
        <v>119</v>
      </c>
      <c r="D2737" t="s">
        <v>888</v>
      </c>
      <c r="E2737" s="55">
        <v>76.775999999999996</v>
      </c>
    </row>
    <row r="2738" spans="2:5" x14ac:dyDescent="0.3">
      <c r="B2738" t="s">
        <v>919</v>
      </c>
      <c r="C2738" t="s">
        <v>127</v>
      </c>
      <c r="D2738" t="s">
        <v>380</v>
      </c>
      <c r="E2738" s="55">
        <v>76.64</v>
      </c>
    </row>
    <row r="2739" spans="2:5" x14ac:dyDescent="0.3">
      <c r="B2739" t="s">
        <v>919</v>
      </c>
      <c r="C2739" t="s">
        <v>126</v>
      </c>
      <c r="D2739" t="s">
        <v>626</v>
      </c>
      <c r="E2739" s="55">
        <v>76.521000000000001</v>
      </c>
    </row>
    <row r="2740" spans="2:5" x14ac:dyDescent="0.3">
      <c r="B2740" t="s">
        <v>919</v>
      </c>
      <c r="C2740" t="s">
        <v>116</v>
      </c>
      <c r="D2740" t="s">
        <v>679</v>
      </c>
      <c r="E2740" s="55">
        <v>76.3</v>
      </c>
    </row>
    <row r="2741" spans="2:5" x14ac:dyDescent="0.3">
      <c r="B2741" t="s">
        <v>919</v>
      </c>
      <c r="C2741" t="s">
        <v>94</v>
      </c>
      <c r="D2741" t="s">
        <v>449</v>
      </c>
      <c r="E2741" s="55">
        <v>76.28</v>
      </c>
    </row>
    <row r="2742" spans="2:5" x14ac:dyDescent="0.3">
      <c r="B2742" t="s">
        <v>919</v>
      </c>
      <c r="C2742" t="s">
        <v>114</v>
      </c>
      <c r="D2742" t="s">
        <v>357</v>
      </c>
      <c r="E2742" s="55">
        <v>76.12</v>
      </c>
    </row>
    <row r="2743" spans="2:5" x14ac:dyDescent="0.3">
      <c r="B2743" t="s">
        <v>919</v>
      </c>
      <c r="C2743" t="s">
        <v>130</v>
      </c>
      <c r="D2743" t="s">
        <v>553</v>
      </c>
      <c r="E2743" s="55">
        <v>75.88</v>
      </c>
    </row>
    <row r="2744" spans="2:5" x14ac:dyDescent="0.3">
      <c r="B2744" t="s">
        <v>919</v>
      </c>
      <c r="C2744" t="s">
        <v>112</v>
      </c>
      <c r="D2744" t="s">
        <v>905</v>
      </c>
      <c r="E2744" s="55">
        <v>75.792000000000002</v>
      </c>
    </row>
    <row r="2745" spans="2:5" x14ac:dyDescent="0.3">
      <c r="B2745" t="s">
        <v>919</v>
      </c>
      <c r="C2745" t="s">
        <v>98</v>
      </c>
      <c r="D2745" t="s">
        <v>398</v>
      </c>
      <c r="E2745" s="55">
        <v>75.680000000000007</v>
      </c>
    </row>
    <row r="2746" spans="2:5" x14ac:dyDescent="0.3">
      <c r="B2746" t="s">
        <v>919</v>
      </c>
      <c r="C2746" t="s">
        <v>101</v>
      </c>
      <c r="D2746" t="s">
        <v>478</v>
      </c>
      <c r="E2746" s="55">
        <v>75.16</v>
      </c>
    </row>
    <row r="2747" spans="2:5" x14ac:dyDescent="0.3">
      <c r="B2747" t="s">
        <v>919</v>
      </c>
      <c r="C2747" t="s">
        <v>130</v>
      </c>
      <c r="D2747" t="s">
        <v>519</v>
      </c>
      <c r="E2747" s="55">
        <v>75.040000000000006</v>
      </c>
    </row>
    <row r="2748" spans="2:5" x14ac:dyDescent="0.3">
      <c r="B2748" t="s">
        <v>919</v>
      </c>
      <c r="C2748" t="s">
        <v>122</v>
      </c>
      <c r="D2748" t="s">
        <v>416</v>
      </c>
      <c r="E2748" s="55">
        <v>75.018000000000001</v>
      </c>
    </row>
    <row r="2749" spans="2:5" x14ac:dyDescent="0.3">
      <c r="B2749" t="s">
        <v>919</v>
      </c>
      <c r="C2749" t="s">
        <v>116</v>
      </c>
      <c r="D2749" t="s">
        <v>343</v>
      </c>
      <c r="E2749" s="55">
        <v>74.95</v>
      </c>
    </row>
    <row r="2750" spans="2:5" x14ac:dyDescent="0.3">
      <c r="B2750" t="s">
        <v>919</v>
      </c>
      <c r="C2750" t="s">
        <v>107</v>
      </c>
      <c r="D2750" t="s">
        <v>543</v>
      </c>
      <c r="E2750" s="55">
        <v>74.94</v>
      </c>
    </row>
    <row r="2751" spans="2:5" x14ac:dyDescent="0.3">
      <c r="B2751" t="s">
        <v>919</v>
      </c>
      <c r="C2751" t="s">
        <v>116</v>
      </c>
      <c r="D2751" t="s">
        <v>533</v>
      </c>
      <c r="E2751" s="55">
        <v>74.89</v>
      </c>
    </row>
    <row r="2752" spans="2:5" x14ac:dyDescent="0.3">
      <c r="B2752" t="s">
        <v>919</v>
      </c>
      <c r="C2752" t="s">
        <v>89</v>
      </c>
      <c r="D2752" t="s">
        <v>222</v>
      </c>
      <c r="E2752" s="55">
        <v>74.680000000000007</v>
      </c>
    </row>
    <row r="2753" spans="2:5" x14ac:dyDescent="0.3">
      <c r="B2753" t="s">
        <v>919</v>
      </c>
      <c r="C2753" t="s">
        <v>96</v>
      </c>
      <c r="D2753" t="s">
        <v>424</v>
      </c>
      <c r="E2753" s="55">
        <v>74.52</v>
      </c>
    </row>
    <row r="2754" spans="2:5" x14ac:dyDescent="0.3">
      <c r="B2754" t="s">
        <v>919</v>
      </c>
      <c r="C2754" t="s">
        <v>114</v>
      </c>
      <c r="D2754" t="s">
        <v>461</v>
      </c>
      <c r="E2754" s="55">
        <v>74.45</v>
      </c>
    </row>
    <row r="2755" spans="2:5" x14ac:dyDescent="0.3">
      <c r="B2755" t="s">
        <v>919</v>
      </c>
      <c r="C2755" t="s">
        <v>95</v>
      </c>
      <c r="D2755" t="s">
        <v>223</v>
      </c>
      <c r="E2755" s="55">
        <v>74.352000000000004</v>
      </c>
    </row>
    <row r="2756" spans="2:5" x14ac:dyDescent="0.3">
      <c r="B2756" t="s">
        <v>919</v>
      </c>
      <c r="C2756" t="s">
        <v>119</v>
      </c>
      <c r="D2756" t="s">
        <v>585</v>
      </c>
      <c r="E2756" s="55">
        <v>74.352000000000004</v>
      </c>
    </row>
    <row r="2757" spans="2:5" x14ac:dyDescent="0.3">
      <c r="B2757" t="s">
        <v>919</v>
      </c>
      <c r="C2757" t="s">
        <v>127</v>
      </c>
      <c r="D2757" t="s">
        <v>699</v>
      </c>
      <c r="E2757" s="55">
        <v>74.352000000000004</v>
      </c>
    </row>
    <row r="2758" spans="2:5" x14ac:dyDescent="0.3">
      <c r="B2758" t="s">
        <v>919</v>
      </c>
      <c r="C2758" t="s">
        <v>119</v>
      </c>
      <c r="D2758" t="s">
        <v>411</v>
      </c>
      <c r="E2758" s="55">
        <v>74.128</v>
      </c>
    </row>
    <row r="2759" spans="2:5" x14ac:dyDescent="0.3">
      <c r="B2759" t="s">
        <v>919</v>
      </c>
      <c r="C2759" t="s">
        <v>122</v>
      </c>
      <c r="D2759" t="s">
        <v>811</v>
      </c>
      <c r="E2759" s="55">
        <v>74.048000000000002</v>
      </c>
    </row>
    <row r="2760" spans="2:5" x14ac:dyDescent="0.3">
      <c r="B2760" t="s">
        <v>919</v>
      </c>
      <c r="C2760" t="s">
        <v>94</v>
      </c>
      <c r="D2760" t="s">
        <v>881</v>
      </c>
      <c r="E2760" s="55">
        <v>74</v>
      </c>
    </row>
    <row r="2761" spans="2:5" x14ac:dyDescent="0.3">
      <c r="B2761" t="s">
        <v>919</v>
      </c>
      <c r="C2761" t="s">
        <v>87</v>
      </c>
      <c r="D2761" t="s">
        <v>697</v>
      </c>
      <c r="E2761" s="55">
        <v>73.915000000000006</v>
      </c>
    </row>
    <row r="2762" spans="2:5" x14ac:dyDescent="0.3">
      <c r="B2762" t="s">
        <v>919</v>
      </c>
      <c r="C2762" t="s">
        <v>122</v>
      </c>
      <c r="D2762" t="s">
        <v>681</v>
      </c>
      <c r="E2762" s="55">
        <v>73.775999999999996</v>
      </c>
    </row>
    <row r="2763" spans="2:5" x14ac:dyDescent="0.3">
      <c r="B2763" t="s">
        <v>919</v>
      </c>
      <c r="C2763" t="s">
        <v>127</v>
      </c>
      <c r="D2763" t="s">
        <v>492</v>
      </c>
      <c r="E2763" s="55">
        <v>73.56</v>
      </c>
    </row>
    <row r="2764" spans="2:5" x14ac:dyDescent="0.3">
      <c r="B2764" t="s">
        <v>919</v>
      </c>
      <c r="C2764" t="s">
        <v>119</v>
      </c>
      <c r="D2764" t="s">
        <v>840</v>
      </c>
      <c r="E2764" s="55">
        <v>73.536000000000001</v>
      </c>
    </row>
    <row r="2765" spans="2:5" x14ac:dyDescent="0.3">
      <c r="B2765" t="s">
        <v>919</v>
      </c>
      <c r="C2765" t="s">
        <v>89</v>
      </c>
      <c r="D2765" t="s">
        <v>891</v>
      </c>
      <c r="E2765" s="55">
        <v>73.512</v>
      </c>
    </row>
    <row r="2766" spans="2:5" x14ac:dyDescent="0.3">
      <c r="B2766" t="s">
        <v>919</v>
      </c>
      <c r="C2766" t="s">
        <v>86</v>
      </c>
      <c r="D2766" t="s">
        <v>493</v>
      </c>
      <c r="E2766" s="55">
        <v>73.36</v>
      </c>
    </row>
    <row r="2767" spans="2:5" x14ac:dyDescent="0.3">
      <c r="B2767" t="s">
        <v>919</v>
      </c>
      <c r="C2767" t="s">
        <v>91</v>
      </c>
      <c r="D2767" t="s">
        <v>323</v>
      </c>
      <c r="E2767" s="55">
        <v>73.33</v>
      </c>
    </row>
    <row r="2768" spans="2:5" x14ac:dyDescent="0.3">
      <c r="B2768" t="s">
        <v>919</v>
      </c>
      <c r="C2768" t="s">
        <v>94</v>
      </c>
      <c r="D2768" t="s">
        <v>366</v>
      </c>
      <c r="E2768" s="55">
        <v>73.28</v>
      </c>
    </row>
    <row r="2769" spans="2:5" x14ac:dyDescent="0.3">
      <c r="B2769" t="s">
        <v>919</v>
      </c>
      <c r="C2769" t="s">
        <v>102</v>
      </c>
      <c r="D2769" t="s">
        <v>479</v>
      </c>
      <c r="E2769" s="55">
        <v>73.2</v>
      </c>
    </row>
    <row r="2770" spans="2:5" x14ac:dyDescent="0.3">
      <c r="B2770" t="s">
        <v>919</v>
      </c>
      <c r="C2770" t="s">
        <v>105</v>
      </c>
      <c r="D2770" t="s">
        <v>557</v>
      </c>
      <c r="E2770" s="55">
        <v>73.2</v>
      </c>
    </row>
    <row r="2771" spans="2:5" x14ac:dyDescent="0.3">
      <c r="B2771" t="s">
        <v>919</v>
      </c>
      <c r="C2771" t="s">
        <v>98</v>
      </c>
      <c r="D2771" t="s">
        <v>706</v>
      </c>
      <c r="E2771" s="55">
        <v>73.007999999999996</v>
      </c>
    </row>
    <row r="2772" spans="2:5" x14ac:dyDescent="0.3">
      <c r="B2772" t="s">
        <v>919</v>
      </c>
      <c r="C2772" t="s">
        <v>116</v>
      </c>
      <c r="D2772" t="s">
        <v>883</v>
      </c>
      <c r="E2772" s="55">
        <v>72.891999999999996</v>
      </c>
    </row>
    <row r="2773" spans="2:5" x14ac:dyDescent="0.3">
      <c r="B2773" t="s">
        <v>919</v>
      </c>
      <c r="C2773" t="s">
        <v>101</v>
      </c>
      <c r="D2773" t="s">
        <v>607</v>
      </c>
      <c r="E2773" s="55">
        <v>72.8</v>
      </c>
    </row>
    <row r="2774" spans="2:5" x14ac:dyDescent="0.3">
      <c r="B2774" t="s">
        <v>919</v>
      </c>
      <c r="C2774" t="s">
        <v>90</v>
      </c>
      <c r="D2774" t="s">
        <v>236</v>
      </c>
      <c r="E2774" s="55">
        <v>72.293999999999997</v>
      </c>
    </row>
    <row r="2775" spans="2:5" x14ac:dyDescent="0.3">
      <c r="B2775" t="s">
        <v>919</v>
      </c>
      <c r="C2775" t="s">
        <v>107</v>
      </c>
      <c r="D2775" t="s">
        <v>288</v>
      </c>
      <c r="E2775" s="55">
        <v>72.239999999999995</v>
      </c>
    </row>
    <row r="2776" spans="2:5" x14ac:dyDescent="0.3">
      <c r="B2776" t="s">
        <v>919</v>
      </c>
      <c r="C2776" t="s">
        <v>95</v>
      </c>
      <c r="D2776" t="s">
        <v>416</v>
      </c>
      <c r="E2776" s="55">
        <v>72.224000000000004</v>
      </c>
    </row>
    <row r="2777" spans="2:5" x14ac:dyDescent="0.3">
      <c r="B2777" t="s">
        <v>919</v>
      </c>
      <c r="C2777" t="s">
        <v>96</v>
      </c>
      <c r="D2777" t="s">
        <v>839</v>
      </c>
      <c r="E2777" s="55">
        <v>71.98</v>
      </c>
    </row>
    <row r="2778" spans="2:5" x14ac:dyDescent="0.3">
      <c r="B2778" t="s">
        <v>919</v>
      </c>
      <c r="C2778" t="s">
        <v>89</v>
      </c>
      <c r="D2778" t="s">
        <v>521</v>
      </c>
      <c r="E2778" s="55">
        <v>71.975999999999999</v>
      </c>
    </row>
    <row r="2779" spans="2:5" x14ac:dyDescent="0.3">
      <c r="B2779" t="s">
        <v>919</v>
      </c>
      <c r="C2779" t="s">
        <v>95</v>
      </c>
      <c r="D2779" t="s">
        <v>717</v>
      </c>
      <c r="E2779" s="55">
        <v>71.975999999999999</v>
      </c>
    </row>
    <row r="2780" spans="2:5" x14ac:dyDescent="0.3">
      <c r="B2780" t="s">
        <v>919</v>
      </c>
      <c r="C2780" t="s">
        <v>127</v>
      </c>
      <c r="D2780" t="s">
        <v>243</v>
      </c>
      <c r="E2780" s="55">
        <v>71.48</v>
      </c>
    </row>
    <row r="2781" spans="2:5" x14ac:dyDescent="0.3">
      <c r="B2781" t="s">
        <v>919</v>
      </c>
      <c r="C2781" t="s">
        <v>122</v>
      </c>
      <c r="D2781" t="s">
        <v>801</v>
      </c>
      <c r="E2781" s="55">
        <v>71.372</v>
      </c>
    </row>
    <row r="2782" spans="2:5" x14ac:dyDescent="0.3">
      <c r="B2782" t="s">
        <v>919</v>
      </c>
      <c r="C2782" t="s">
        <v>127</v>
      </c>
      <c r="D2782" t="s">
        <v>458</v>
      </c>
      <c r="E2782" s="55">
        <v>71.353999999999999</v>
      </c>
    </row>
    <row r="2783" spans="2:5" x14ac:dyDescent="0.3">
      <c r="B2783" t="s">
        <v>919</v>
      </c>
      <c r="C2783" t="s">
        <v>119</v>
      </c>
      <c r="D2783" t="s">
        <v>631</v>
      </c>
      <c r="E2783" s="55">
        <v>71.215999999999994</v>
      </c>
    </row>
    <row r="2784" spans="2:5" x14ac:dyDescent="0.3">
      <c r="B2784" t="s">
        <v>919</v>
      </c>
      <c r="C2784" t="s">
        <v>89</v>
      </c>
      <c r="D2784" t="s">
        <v>171</v>
      </c>
      <c r="E2784" s="55">
        <v>71.087999999999994</v>
      </c>
    </row>
    <row r="2785" spans="2:5" x14ac:dyDescent="0.3">
      <c r="B2785" t="s">
        <v>919</v>
      </c>
      <c r="C2785" t="s">
        <v>101</v>
      </c>
      <c r="D2785" t="s">
        <v>249</v>
      </c>
      <c r="E2785" s="55">
        <v>71</v>
      </c>
    </row>
    <row r="2786" spans="2:5" x14ac:dyDescent="0.3">
      <c r="B2786" t="s">
        <v>919</v>
      </c>
      <c r="C2786" t="s">
        <v>94</v>
      </c>
      <c r="D2786" t="s">
        <v>222</v>
      </c>
      <c r="E2786" s="55">
        <v>70.98</v>
      </c>
    </row>
    <row r="2787" spans="2:5" x14ac:dyDescent="0.3">
      <c r="B2787" t="s">
        <v>919</v>
      </c>
      <c r="C2787" t="s">
        <v>98</v>
      </c>
      <c r="D2787" t="s">
        <v>463</v>
      </c>
      <c r="E2787" s="55">
        <v>70.971999999999994</v>
      </c>
    </row>
    <row r="2788" spans="2:5" x14ac:dyDescent="0.3">
      <c r="B2788" t="s">
        <v>919</v>
      </c>
      <c r="C2788" t="s">
        <v>114</v>
      </c>
      <c r="D2788" t="s">
        <v>608</v>
      </c>
      <c r="E2788" s="55">
        <v>70.95</v>
      </c>
    </row>
    <row r="2789" spans="2:5" x14ac:dyDescent="0.3">
      <c r="B2789" t="s">
        <v>919</v>
      </c>
      <c r="C2789" t="s">
        <v>89</v>
      </c>
      <c r="D2789" t="s">
        <v>451</v>
      </c>
      <c r="E2789" s="55">
        <v>70.88</v>
      </c>
    </row>
    <row r="2790" spans="2:5" x14ac:dyDescent="0.3">
      <c r="B2790" t="s">
        <v>919</v>
      </c>
      <c r="C2790" t="s">
        <v>116</v>
      </c>
      <c r="D2790" t="s">
        <v>186</v>
      </c>
      <c r="E2790" s="55">
        <v>70.88</v>
      </c>
    </row>
    <row r="2791" spans="2:5" x14ac:dyDescent="0.3">
      <c r="B2791" t="s">
        <v>919</v>
      </c>
      <c r="C2791" t="s">
        <v>127</v>
      </c>
      <c r="D2791" t="s">
        <v>260</v>
      </c>
      <c r="E2791" s="55">
        <v>70.304000000000002</v>
      </c>
    </row>
    <row r="2792" spans="2:5" x14ac:dyDescent="0.3">
      <c r="B2792" t="s">
        <v>919</v>
      </c>
      <c r="C2792" t="s">
        <v>116</v>
      </c>
      <c r="D2792" t="s">
        <v>795</v>
      </c>
      <c r="E2792" s="55">
        <v>70.215999999999994</v>
      </c>
    </row>
    <row r="2793" spans="2:5" x14ac:dyDescent="0.3">
      <c r="B2793" t="s">
        <v>919</v>
      </c>
      <c r="C2793" t="s">
        <v>116</v>
      </c>
      <c r="D2793" t="s">
        <v>170</v>
      </c>
      <c r="E2793" s="55">
        <v>70.212000000000003</v>
      </c>
    </row>
    <row r="2794" spans="2:5" x14ac:dyDescent="0.3">
      <c r="B2794" t="s">
        <v>919</v>
      </c>
      <c r="C2794" t="s">
        <v>127</v>
      </c>
      <c r="D2794" t="s">
        <v>137</v>
      </c>
      <c r="E2794" s="55">
        <v>70.147999999999996</v>
      </c>
    </row>
    <row r="2795" spans="2:5" x14ac:dyDescent="0.3">
      <c r="B2795" t="s">
        <v>919</v>
      </c>
      <c r="C2795" t="s">
        <v>106</v>
      </c>
      <c r="D2795" t="s">
        <v>458</v>
      </c>
      <c r="E2795" s="55">
        <v>70.12</v>
      </c>
    </row>
    <row r="2796" spans="2:5" x14ac:dyDescent="0.3">
      <c r="B2796" t="s">
        <v>919</v>
      </c>
      <c r="C2796" t="s">
        <v>94</v>
      </c>
      <c r="D2796" t="s">
        <v>768</v>
      </c>
      <c r="E2796" s="55">
        <v>70.063999999999993</v>
      </c>
    </row>
    <row r="2797" spans="2:5" x14ac:dyDescent="0.3">
      <c r="B2797" t="s">
        <v>919</v>
      </c>
      <c r="C2797" t="s">
        <v>116</v>
      </c>
      <c r="D2797" t="s">
        <v>826</v>
      </c>
      <c r="E2797" s="55">
        <v>69.989999999999995</v>
      </c>
    </row>
    <row r="2798" spans="2:5" x14ac:dyDescent="0.3">
      <c r="B2798" t="s">
        <v>919</v>
      </c>
      <c r="C2798" t="s">
        <v>123</v>
      </c>
      <c r="D2798" t="s">
        <v>597</v>
      </c>
      <c r="E2798" s="55">
        <v>69.98</v>
      </c>
    </row>
    <row r="2799" spans="2:5" x14ac:dyDescent="0.3">
      <c r="B2799" t="s">
        <v>919</v>
      </c>
      <c r="C2799" t="s">
        <v>105</v>
      </c>
      <c r="D2799" t="s">
        <v>574</v>
      </c>
      <c r="E2799" s="55">
        <v>69.930000000000007</v>
      </c>
    </row>
    <row r="2800" spans="2:5" x14ac:dyDescent="0.3">
      <c r="B2800" t="s">
        <v>919</v>
      </c>
      <c r="C2800" t="s">
        <v>120</v>
      </c>
      <c r="D2800" t="s">
        <v>746</v>
      </c>
      <c r="E2800" s="55">
        <v>69.930000000000007</v>
      </c>
    </row>
    <row r="2801" spans="2:5" x14ac:dyDescent="0.3">
      <c r="B2801" t="s">
        <v>919</v>
      </c>
      <c r="C2801" t="s">
        <v>102</v>
      </c>
      <c r="D2801" t="s">
        <v>460</v>
      </c>
      <c r="E2801" s="55">
        <v>69.900000000000006</v>
      </c>
    </row>
    <row r="2802" spans="2:5" x14ac:dyDescent="0.3">
      <c r="B2802" t="s">
        <v>919</v>
      </c>
      <c r="C2802" t="s">
        <v>94</v>
      </c>
      <c r="D2802" t="s">
        <v>231</v>
      </c>
      <c r="E2802" s="55">
        <v>69.86</v>
      </c>
    </row>
    <row r="2803" spans="2:5" x14ac:dyDescent="0.3">
      <c r="B2803" t="s">
        <v>919</v>
      </c>
      <c r="C2803" t="s">
        <v>123</v>
      </c>
      <c r="D2803" t="s">
        <v>228</v>
      </c>
      <c r="E2803" s="55">
        <v>69.66</v>
      </c>
    </row>
    <row r="2804" spans="2:5" x14ac:dyDescent="0.3">
      <c r="B2804" t="s">
        <v>919</v>
      </c>
      <c r="C2804" t="s">
        <v>123</v>
      </c>
      <c r="D2804" t="s">
        <v>310</v>
      </c>
      <c r="E2804" s="55">
        <v>69.52</v>
      </c>
    </row>
    <row r="2805" spans="2:5" x14ac:dyDescent="0.3">
      <c r="B2805" t="s">
        <v>919</v>
      </c>
      <c r="C2805" t="s">
        <v>89</v>
      </c>
      <c r="D2805" t="s">
        <v>156</v>
      </c>
      <c r="E2805" s="55">
        <v>69.48</v>
      </c>
    </row>
    <row r="2806" spans="2:5" x14ac:dyDescent="0.3">
      <c r="B2806" t="s">
        <v>919</v>
      </c>
      <c r="C2806" t="s">
        <v>87</v>
      </c>
      <c r="D2806" t="s">
        <v>366</v>
      </c>
      <c r="E2806" s="55">
        <v>69.263999999999996</v>
      </c>
    </row>
    <row r="2807" spans="2:5" x14ac:dyDescent="0.3">
      <c r="B2807" t="s">
        <v>919</v>
      </c>
      <c r="C2807" t="s">
        <v>126</v>
      </c>
      <c r="D2807" t="s">
        <v>573</v>
      </c>
      <c r="E2807" s="55">
        <v>69.215999999999994</v>
      </c>
    </row>
    <row r="2808" spans="2:5" x14ac:dyDescent="0.3">
      <c r="B2808" t="s">
        <v>919</v>
      </c>
      <c r="C2808" t="s">
        <v>95</v>
      </c>
      <c r="D2808" t="s">
        <v>321</v>
      </c>
      <c r="E2808" s="55">
        <v>68.742000000000004</v>
      </c>
    </row>
    <row r="2809" spans="2:5" x14ac:dyDescent="0.3">
      <c r="B2809" t="s">
        <v>919</v>
      </c>
      <c r="C2809" t="s">
        <v>127</v>
      </c>
      <c r="D2809" t="s">
        <v>561</v>
      </c>
      <c r="E2809" s="55">
        <v>68.712000000000003</v>
      </c>
    </row>
    <row r="2810" spans="2:5" x14ac:dyDescent="0.3">
      <c r="B2810" t="s">
        <v>919</v>
      </c>
      <c r="C2810" t="s">
        <v>111</v>
      </c>
      <c r="D2810" t="s">
        <v>80</v>
      </c>
      <c r="E2810" s="55">
        <v>68.709999999999994</v>
      </c>
    </row>
    <row r="2811" spans="2:5" x14ac:dyDescent="0.3">
      <c r="B2811" t="s">
        <v>919</v>
      </c>
      <c r="C2811" t="s">
        <v>113</v>
      </c>
      <c r="D2811" t="s">
        <v>807</v>
      </c>
      <c r="E2811" s="55">
        <v>68.62</v>
      </c>
    </row>
    <row r="2812" spans="2:5" x14ac:dyDescent="0.3">
      <c r="B2812" t="s">
        <v>919</v>
      </c>
      <c r="C2812" t="s">
        <v>122</v>
      </c>
      <c r="D2812" t="s">
        <v>318</v>
      </c>
      <c r="E2812" s="55">
        <v>68.53</v>
      </c>
    </row>
    <row r="2813" spans="2:5" x14ac:dyDescent="0.3">
      <c r="B2813" t="s">
        <v>919</v>
      </c>
      <c r="C2813" t="s">
        <v>89</v>
      </c>
      <c r="D2813" t="s">
        <v>157</v>
      </c>
      <c r="E2813" s="55">
        <v>68.45</v>
      </c>
    </row>
    <row r="2814" spans="2:5" x14ac:dyDescent="0.3">
      <c r="B2814" t="s">
        <v>919</v>
      </c>
      <c r="C2814" t="s">
        <v>90</v>
      </c>
      <c r="D2814" t="s">
        <v>857</v>
      </c>
      <c r="E2814" s="55">
        <v>68.432000000000002</v>
      </c>
    </row>
    <row r="2815" spans="2:5" x14ac:dyDescent="0.3">
      <c r="B2815" t="s">
        <v>919</v>
      </c>
      <c r="C2815" t="s">
        <v>98</v>
      </c>
      <c r="D2815" t="s">
        <v>202</v>
      </c>
      <c r="E2815" s="55">
        <v>68.203999999999994</v>
      </c>
    </row>
    <row r="2816" spans="2:5" x14ac:dyDescent="0.3">
      <c r="B2816" t="s">
        <v>919</v>
      </c>
      <c r="C2816" t="s">
        <v>98</v>
      </c>
      <c r="D2816" t="s">
        <v>914</v>
      </c>
      <c r="E2816" s="55">
        <v>68.111999999999995</v>
      </c>
    </row>
    <row r="2817" spans="2:5" x14ac:dyDescent="0.3">
      <c r="B2817" t="s">
        <v>919</v>
      </c>
      <c r="C2817" t="s">
        <v>130</v>
      </c>
      <c r="D2817" t="s">
        <v>861</v>
      </c>
      <c r="E2817" s="55">
        <v>67.959999999999994</v>
      </c>
    </row>
    <row r="2818" spans="2:5" x14ac:dyDescent="0.3">
      <c r="B2818" t="s">
        <v>919</v>
      </c>
      <c r="C2818" t="s">
        <v>130</v>
      </c>
      <c r="D2818" t="s">
        <v>273</v>
      </c>
      <c r="E2818" s="55">
        <v>67.900000000000006</v>
      </c>
    </row>
    <row r="2819" spans="2:5" x14ac:dyDescent="0.3">
      <c r="B2819" t="s">
        <v>919</v>
      </c>
      <c r="C2819" t="s">
        <v>117</v>
      </c>
      <c r="D2819" t="s">
        <v>805</v>
      </c>
      <c r="E2819" s="55">
        <v>67.760000000000005</v>
      </c>
    </row>
    <row r="2820" spans="2:5" x14ac:dyDescent="0.3">
      <c r="B2820" t="s">
        <v>919</v>
      </c>
      <c r="C2820" t="s">
        <v>113</v>
      </c>
      <c r="D2820" t="s">
        <v>659</v>
      </c>
      <c r="E2820" s="55">
        <v>67.400000000000006</v>
      </c>
    </row>
    <row r="2821" spans="2:5" x14ac:dyDescent="0.3">
      <c r="B2821" t="s">
        <v>919</v>
      </c>
      <c r="C2821" t="s">
        <v>116</v>
      </c>
      <c r="D2821" t="s">
        <v>82</v>
      </c>
      <c r="E2821" s="55">
        <v>67.400000000000006</v>
      </c>
    </row>
    <row r="2822" spans="2:5" x14ac:dyDescent="0.3">
      <c r="B2822" t="s">
        <v>919</v>
      </c>
      <c r="C2822" t="s">
        <v>91</v>
      </c>
      <c r="D2822" t="s">
        <v>251</v>
      </c>
      <c r="E2822" s="55">
        <v>67.319999999999993</v>
      </c>
    </row>
    <row r="2823" spans="2:5" x14ac:dyDescent="0.3">
      <c r="B2823" t="s">
        <v>919</v>
      </c>
      <c r="C2823" t="s">
        <v>98</v>
      </c>
      <c r="D2823" t="s">
        <v>709</v>
      </c>
      <c r="E2823" s="55">
        <v>67.304000000000002</v>
      </c>
    </row>
    <row r="2824" spans="2:5" x14ac:dyDescent="0.3">
      <c r="B2824" t="s">
        <v>919</v>
      </c>
      <c r="C2824" t="s">
        <v>126</v>
      </c>
      <c r="D2824" t="s">
        <v>685</v>
      </c>
      <c r="E2824" s="55">
        <v>67.194000000000003</v>
      </c>
    </row>
    <row r="2825" spans="2:5" x14ac:dyDescent="0.3">
      <c r="B2825" t="s">
        <v>919</v>
      </c>
      <c r="C2825" t="s">
        <v>107</v>
      </c>
      <c r="D2825" t="s">
        <v>542</v>
      </c>
      <c r="E2825" s="55">
        <v>67.150000000000006</v>
      </c>
    </row>
    <row r="2826" spans="2:5" x14ac:dyDescent="0.3">
      <c r="B2826" t="s">
        <v>919</v>
      </c>
      <c r="C2826" t="s">
        <v>89</v>
      </c>
      <c r="D2826" t="s">
        <v>736</v>
      </c>
      <c r="E2826" s="55">
        <v>67.135999999999996</v>
      </c>
    </row>
    <row r="2827" spans="2:5" x14ac:dyDescent="0.3">
      <c r="B2827" t="s">
        <v>919</v>
      </c>
      <c r="C2827" t="s">
        <v>89</v>
      </c>
      <c r="D2827" t="s">
        <v>614</v>
      </c>
      <c r="E2827" s="55">
        <v>67.111999999999995</v>
      </c>
    </row>
    <row r="2828" spans="2:5" x14ac:dyDescent="0.3">
      <c r="B2828" t="s">
        <v>919</v>
      </c>
      <c r="C2828" t="s">
        <v>106</v>
      </c>
      <c r="D2828" t="s">
        <v>564</v>
      </c>
      <c r="E2828" s="55">
        <v>67</v>
      </c>
    </row>
    <row r="2829" spans="2:5" x14ac:dyDescent="0.3">
      <c r="B2829" t="s">
        <v>919</v>
      </c>
      <c r="C2829" t="s">
        <v>94</v>
      </c>
      <c r="D2829" t="s">
        <v>396</v>
      </c>
      <c r="E2829" s="55">
        <v>66.92</v>
      </c>
    </row>
    <row r="2830" spans="2:5" x14ac:dyDescent="0.3">
      <c r="B2830" t="s">
        <v>919</v>
      </c>
      <c r="C2830" t="s">
        <v>92</v>
      </c>
      <c r="D2830" t="s">
        <v>594</v>
      </c>
      <c r="E2830" s="55">
        <v>66.8</v>
      </c>
    </row>
    <row r="2831" spans="2:5" x14ac:dyDescent="0.3">
      <c r="B2831" t="s">
        <v>919</v>
      </c>
      <c r="C2831" t="s">
        <v>108</v>
      </c>
      <c r="D2831" t="s">
        <v>847</v>
      </c>
      <c r="E2831" s="55">
        <v>66.3</v>
      </c>
    </row>
    <row r="2832" spans="2:5" x14ac:dyDescent="0.3">
      <c r="B2832" t="s">
        <v>919</v>
      </c>
      <c r="C2832" t="s">
        <v>116</v>
      </c>
      <c r="D2832" t="s">
        <v>805</v>
      </c>
      <c r="E2832" s="55">
        <v>66.03</v>
      </c>
    </row>
    <row r="2833" spans="2:5" x14ac:dyDescent="0.3">
      <c r="B2833" t="s">
        <v>919</v>
      </c>
      <c r="C2833" t="s">
        <v>116</v>
      </c>
      <c r="D2833" t="s">
        <v>772</v>
      </c>
      <c r="E2833" s="55">
        <v>65.989999999999995</v>
      </c>
    </row>
    <row r="2834" spans="2:5" x14ac:dyDescent="0.3">
      <c r="B2834" t="s">
        <v>919</v>
      </c>
      <c r="C2834" t="s">
        <v>92</v>
      </c>
      <c r="D2834" t="s">
        <v>381</v>
      </c>
      <c r="E2834" s="55">
        <v>65.97</v>
      </c>
    </row>
    <row r="2835" spans="2:5" x14ac:dyDescent="0.3">
      <c r="B2835" t="s">
        <v>919</v>
      </c>
      <c r="C2835" t="s">
        <v>121</v>
      </c>
      <c r="D2835" t="s">
        <v>849</v>
      </c>
      <c r="E2835" s="55">
        <v>65.944000000000003</v>
      </c>
    </row>
    <row r="2836" spans="2:5" x14ac:dyDescent="0.3">
      <c r="B2836" t="s">
        <v>919</v>
      </c>
      <c r="C2836" t="s">
        <v>127</v>
      </c>
      <c r="D2836" t="s">
        <v>423</v>
      </c>
      <c r="E2836" s="55">
        <v>65.84</v>
      </c>
    </row>
    <row r="2837" spans="2:5" x14ac:dyDescent="0.3">
      <c r="B2837" t="s">
        <v>919</v>
      </c>
      <c r="C2837" t="s">
        <v>89</v>
      </c>
      <c r="D2837" t="s">
        <v>727</v>
      </c>
      <c r="E2837" s="55">
        <v>65.8</v>
      </c>
    </row>
    <row r="2838" spans="2:5" x14ac:dyDescent="0.3">
      <c r="B2838" t="s">
        <v>919</v>
      </c>
      <c r="C2838" t="s">
        <v>116</v>
      </c>
      <c r="D2838" t="s">
        <v>145</v>
      </c>
      <c r="E2838" s="55">
        <v>65.78</v>
      </c>
    </row>
    <row r="2839" spans="2:5" x14ac:dyDescent="0.3">
      <c r="B2839" t="s">
        <v>919</v>
      </c>
      <c r="C2839" t="s">
        <v>116</v>
      </c>
      <c r="D2839" t="s">
        <v>784</v>
      </c>
      <c r="E2839" s="55">
        <v>65.775999999999996</v>
      </c>
    </row>
    <row r="2840" spans="2:5" x14ac:dyDescent="0.3">
      <c r="B2840" t="s">
        <v>919</v>
      </c>
      <c r="C2840" t="s">
        <v>116</v>
      </c>
      <c r="D2840" t="s">
        <v>892</v>
      </c>
      <c r="E2840" s="55">
        <v>65.72</v>
      </c>
    </row>
    <row r="2841" spans="2:5" x14ac:dyDescent="0.3">
      <c r="B2841" t="s">
        <v>919</v>
      </c>
      <c r="C2841" t="s">
        <v>116</v>
      </c>
      <c r="D2841" t="s">
        <v>410</v>
      </c>
      <c r="E2841" s="55">
        <v>65.12</v>
      </c>
    </row>
    <row r="2842" spans="2:5" x14ac:dyDescent="0.3">
      <c r="B2842" t="s">
        <v>919</v>
      </c>
      <c r="C2842" t="s">
        <v>121</v>
      </c>
      <c r="D2842" t="s">
        <v>563</v>
      </c>
      <c r="E2842" s="55">
        <v>65.069999999999993</v>
      </c>
    </row>
    <row r="2843" spans="2:5" x14ac:dyDescent="0.3">
      <c r="B2843" t="s">
        <v>919</v>
      </c>
      <c r="C2843" t="s">
        <v>127</v>
      </c>
      <c r="D2843" t="s">
        <v>812</v>
      </c>
      <c r="E2843" s="55">
        <v>65.028000000000006</v>
      </c>
    </row>
    <row r="2844" spans="2:5" x14ac:dyDescent="0.3">
      <c r="B2844" t="s">
        <v>919</v>
      </c>
      <c r="C2844" t="s">
        <v>98</v>
      </c>
      <c r="D2844" t="s">
        <v>337</v>
      </c>
      <c r="E2844" s="55">
        <v>64.959999999999994</v>
      </c>
    </row>
    <row r="2845" spans="2:5" x14ac:dyDescent="0.3">
      <c r="B2845" t="s">
        <v>919</v>
      </c>
      <c r="C2845" t="s">
        <v>116</v>
      </c>
      <c r="D2845" t="s">
        <v>288</v>
      </c>
      <c r="E2845" s="55">
        <v>64.959999999999994</v>
      </c>
    </row>
    <row r="2846" spans="2:5" x14ac:dyDescent="0.3">
      <c r="B2846" t="s">
        <v>919</v>
      </c>
      <c r="C2846" t="s">
        <v>106</v>
      </c>
      <c r="D2846" t="s">
        <v>523</v>
      </c>
      <c r="E2846" s="55">
        <v>64.92</v>
      </c>
    </row>
    <row r="2847" spans="2:5" x14ac:dyDescent="0.3">
      <c r="B2847" t="s">
        <v>919</v>
      </c>
      <c r="C2847" t="s">
        <v>122</v>
      </c>
      <c r="D2847" t="s">
        <v>552</v>
      </c>
      <c r="E2847" s="55">
        <v>64.784000000000006</v>
      </c>
    </row>
    <row r="2848" spans="2:5" x14ac:dyDescent="0.3">
      <c r="B2848" t="s">
        <v>919</v>
      </c>
      <c r="C2848" t="s">
        <v>126</v>
      </c>
      <c r="D2848" t="s">
        <v>404</v>
      </c>
      <c r="E2848" s="55">
        <v>64.784000000000006</v>
      </c>
    </row>
    <row r="2849" spans="2:5" x14ac:dyDescent="0.3">
      <c r="B2849" t="s">
        <v>919</v>
      </c>
      <c r="C2849" t="s">
        <v>106</v>
      </c>
      <c r="D2849" t="s">
        <v>228</v>
      </c>
      <c r="E2849" s="55">
        <v>64.75</v>
      </c>
    </row>
    <row r="2850" spans="2:5" x14ac:dyDescent="0.3">
      <c r="B2850" t="s">
        <v>919</v>
      </c>
      <c r="C2850" t="s">
        <v>117</v>
      </c>
      <c r="D2850" t="s">
        <v>445</v>
      </c>
      <c r="E2850" s="55">
        <v>64.680000000000007</v>
      </c>
    </row>
    <row r="2851" spans="2:5" x14ac:dyDescent="0.3">
      <c r="B2851" t="s">
        <v>919</v>
      </c>
      <c r="C2851" t="s">
        <v>120</v>
      </c>
      <c r="D2851" t="s">
        <v>231</v>
      </c>
      <c r="E2851" s="55">
        <v>64.59</v>
      </c>
    </row>
    <row r="2852" spans="2:5" x14ac:dyDescent="0.3">
      <c r="B2852" t="s">
        <v>919</v>
      </c>
      <c r="C2852" t="s">
        <v>95</v>
      </c>
      <c r="D2852" t="s">
        <v>734</v>
      </c>
      <c r="E2852" s="55">
        <v>64.384</v>
      </c>
    </row>
    <row r="2853" spans="2:5" x14ac:dyDescent="0.3">
      <c r="B2853" t="s">
        <v>919</v>
      </c>
      <c r="C2853" t="s">
        <v>122</v>
      </c>
      <c r="D2853" t="s">
        <v>627</v>
      </c>
      <c r="E2853" s="55">
        <v>64.38</v>
      </c>
    </row>
    <row r="2854" spans="2:5" x14ac:dyDescent="0.3">
      <c r="B2854" t="s">
        <v>919</v>
      </c>
      <c r="C2854" t="s">
        <v>89</v>
      </c>
      <c r="D2854" t="s">
        <v>666</v>
      </c>
      <c r="E2854" s="55">
        <v>64.152000000000001</v>
      </c>
    </row>
    <row r="2855" spans="2:5" x14ac:dyDescent="0.3">
      <c r="B2855" t="s">
        <v>919</v>
      </c>
      <c r="C2855" t="s">
        <v>121</v>
      </c>
      <c r="D2855" t="s">
        <v>285</v>
      </c>
      <c r="E2855" s="55">
        <v>64.072000000000003</v>
      </c>
    </row>
    <row r="2856" spans="2:5" x14ac:dyDescent="0.3">
      <c r="B2856" t="s">
        <v>919</v>
      </c>
      <c r="C2856" t="s">
        <v>122</v>
      </c>
      <c r="D2856" t="s">
        <v>442</v>
      </c>
      <c r="E2856" s="55">
        <v>64.031999999999996</v>
      </c>
    </row>
    <row r="2857" spans="2:5" x14ac:dyDescent="0.3">
      <c r="B2857" t="s">
        <v>919</v>
      </c>
      <c r="C2857" t="s">
        <v>53</v>
      </c>
      <c r="D2857" t="s">
        <v>642</v>
      </c>
      <c r="E2857" s="55">
        <v>64.02</v>
      </c>
    </row>
    <row r="2858" spans="2:5" x14ac:dyDescent="0.3">
      <c r="B2858" t="s">
        <v>919</v>
      </c>
      <c r="C2858" t="s">
        <v>107</v>
      </c>
      <c r="D2858" t="s">
        <v>302</v>
      </c>
      <c r="E2858" s="55">
        <v>63.96</v>
      </c>
    </row>
    <row r="2859" spans="2:5" x14ac:dyDescent="0.3">
      <c r="B2859" t="s">
        <v>919</v>
      </c>
      <c r="C2859" t="s">
        <v>98</v>
      </c>
      <c r="D2859" t="s">
        <v>615</v>
      </c>
      <c r="E2859" s="55">
        <v>63.921999999999997</v>
      </c>
    </row>
    <row r="2860" spans="2:5" x14ac:dyDescent="0.3">
      <c r="B2860" t="s">
        <v>919</v>
      </c>
      <c r="C2860" t="s">
        <v>119</v>
      </c>
      <c r="D2860" t="s">
        <v>472</v>
      </c>
      <c r="E2860" s="55">
        <v>63.92</v>
      </c>
    </row>
    <row r="2861" spans="2:5" x14ac:dyDescent="0.3">
      <c r="B2861" t="s">
        <v>919</v>
      </c>
      <c r="C2861" t="s">
        <v>116</v>
      </c>
      <c r="D2861" t="s">
        <v>668</v>
      </c>
      <c r="E2861" s="55">
        <v>63.881999999999998</v>
      </c>
    </row>
    <row r="2862" spans="2:5" x14ac:dyDescent="0.3">
      <c r="B2862" t="s">
        <v>919</v>
      </c>
      <c r="C2862" t="s">
        <v>120</v>
      </c>
      <c r="D2862" t="s">
        <v>577</v>
      </c>
      <c r="E2862" s="55">
        <v>63.88</v>
      </c>
    </row>
    <row r="2863" spans="2:5" x14ac:dyDescent="0.3">
      <c r="B2863" t="s">
        <v>919</v>
      </c>
      <c r="C2863" t="s">
        <v>90</v>
      </c>
      <c r="D2863" t="s">
        <v>783</v>
      </c>
      <c r="E2863" s="55">
        <v>63.823999999999998</v>
      </c>
    </row>
    <row r="2864" spans="2:5" x14ac:dyDescent="0.3">
      <c r="B2864" t="s">
        <v>919</v>
      </c>
      <c r="C2864" t="s">
        <v>122</v>
      </c>
      <c r="D2864" t="s">
        <v>197</v>
      </c>
      <c r="E2864" s="55">
        <v>63.686</v>
      </c>
    </row>
    <row r="2865" spans="2:5" x14ac:dyDescent="0.3">
      <c r="B2865" t="s">
        <v>919</v>
      </c>
      <c r="C2865" t="s">
        <v>89</v>
      </c>
      <c r="D2865" t="s">
        <v>855</v>
      </c>
      <c r="E2865" s="55">
        <v>63.56</v>
      </c>
    </row>
    <row r="2866" spans="2:5" x14ac:dyDescent="0.3">
      <c r="B2866" t="s">
        <v>919</v>
      </c>
      <c r="C2866" t="s">
        <v>89</v>
      </c>
      <c r="D2866" t="s">
        <v>435</v>
      </c>
      <c r="E2866" s="55">
        <v>63.46</v>
      </c>
    </row>
    <row r="2867" spans="2:5" x14ac:dyDescent="0.3">
      <c r="B2867" t="s">
        <v>919</v>
      </c>
      <c r="C2867" t="s">
        <v>107</v>
      </c>
      <c r="D2867" t="s">
        <v>713</v>
      </c>
      <c r="E2867" s="55">
        <v>63.44</v>
      </c>
    </row>
    <row r="2868" spans="2:5" x14ac:dyDescent="0.3">
      <c r="B2868" t="s">
        <v>919</v>
      </c>
      <c r="C2868" t="s">
        <v>95</v>
      </c>
      <c r="D2868" t="s">
        <v>846</v>
      </c>
      <c r="E2868" s="55">
        <v>63.381</v>
      </c>
    </row>
    <row r="2869" spans="2:5" x14ac:dyDescent="0.3">
      <c r="B2869" t="s">
        <v>919</v>
      </c>
      <c r="C2869" t="s">
        <v>98</v>
      </c>
      <c r="D2869" t="s">
        <v>626</v>
      </c>
      <c r="E2869" s="55">
        <v>63.311999999999998</v>
      </c>
    </row>
    <row r="2870" spans="2:5" x14ac:dyDescent="0.3">
      <c r="B2870" t="s">
        <v>919</v>
      </c>
      <c r="C2870" t="s">
        <v>94</v>
      </c>
      <c r="D2870" t="s">
        <v>475</v>
      </c>
      <c r="E2870" s="55">
        <v>63.304000000000002</v>
      </c>
    </row>
    <row r="2871" spans="2:5" x14ac:dyDescent="0.3">
      <c r="B2871" t="s">
        <v>919</v>
      </c>
      <c r="C2871" t="s">
        <v>98</v>
      </c>
      <c r="D2871" t="s">
        <v>358</v>
      </c>
      <c r="E2871" s="55">
        <v>63.16</v>
      </c>
    </row>
    <row r="2872" spans="2:5" x14ac:dyDescent="0.3">
      <c r="B2872" t="s">
        <v>919</v>
      </c>
      <c r="C2872" t="s">
        <v>91</v>
      </c>
      <c r="D2872" t="s">
        <v>403</v>
      </c>
      <c r="E2872" s="55">
        <v>63.14</v>
      </c>
    </row>
    <row r="2873" spans="2:5" x14ac:dyDescent="0.3">
      <c r="B2873" t="s">
        <v>919</v>
      </c>
      <c r="C2873" t="s">
        <v>98</v>
      </c>
      <c r="D2873" t="s">
        <v>313</v>
      </c>
      <c r="E2873" s="55">
        <v>62.968000000000004</v>
      </c>
    </row>
    <row r="2874" spans="2:5" x14ac:dyDescent="0.3">
      <c r="B2874" t="s">
        <v>919</v>
      </c>
      <c r="C2874" t="s">
        <v>116</v>
      </c>
      <c r="D2874" t="s">
        <v>370</v>
      </c>
      <c r="E2874" s="55">
        <v>62.96</v>
      </c>
    </row>
    <row r="2875" spans="2:5" x14ac:dyDescent="0.3">
      <c r="B2875" t="s">
        <v>919</v>
      </c>
      <c r="C2875" t="s">
        <v>91</v>
      </c>
      <c r="D2875" t="s">
        <v>295</v>
      </c>
      <c r="E2875" s="55">
        <v>62.94</v>
      </c>
    </row>
    <row r="2876" spans="2:5" x14ac:dyDescent="0.3">
      <c r="B2876" t="s">
        <v>919</v>
      </c>
      <c r="C2876" t="s">
        <v>123</v>
      </c>
      <c r="D2876" t="s">
        <v>804</v>
      </c>
      <c r="E2876" s="55">
        <v>62.92</v>
      </c>
    </row>
    <row r="2877" spans="2:5" x14ac:dyDescent="0.3">
      <c r="B2877" t="s">
        <v>919</v>
      </c>
      <c r="C2877" t="s">
        <v>124</v>
      </c>
      <c r="D2877" t="s">
        <v>779</v>
      </c>
      <c r="E2877" s="55">
        <v>62.91</v>
      </c>
    </row>
    <row r="2878" spans="2:5" x14ac:dyDescent="0.3">
      <c r="B2878" t="s">
        <v>919</v>
      </c>
      <c r="C2878" t="s">
        <v>122</v>
      </c>
      <c r="D2878" t="s">
        <v>746</v>
      </c>
      <c r="E2878" s="55">
        <v>62.808</v>
      </c>
    </row>
    <row r="2879" spans="2:5" x14ac:dyDescent="0.3">
      <c r="B2879" t="s">
        <v>919</v>
      </c>
      <c r="C2879" t="s">
        <v>95</v>
      </c>
      <c r="D2879" t="s">
        <v>620</v>
      </c>
      <c r="E2879" s="55">
        <v>62.752000000000002</v>
      </c>
    </row>
    <row r="2880" spans="2:5" x14ac:dyDescent="0.3">
      <c r="B2880" t="s">
        <v>919</v>
      </c>
      <c r="C2880" t="s">
        <v>108</v>
      </c>
      <c r="D2880" t="s">
        <v>568</v>
      </c>
      <c r="E2880" s="55">
        <v>62.46</v>
      </c>
    </row>
    <row r="2881" spans="2:5" x14ac:dyDescent="0.3">
      <c r="B2881" t="s">
        <v>919</v>
      </c>
      <c r="C2881" t="s">
        <v>87</v>
      </c>
      <c r="D2881" t="s">
        <v>371</v>
      </c>
      <c r="E2881" s="55">
        <v>62.351999999999997</v>
      </c>
    </row>
    <row r="2882" spans="2:5" x14ac:dyDescent="0.3">
      <c r="B2882" t="s">
        <v>919</v>
      </c>
      <c r="C2882" t="s">
        <v>94</v>
      </c>
      <c r="D2882" t="s">
        <v>648</v>
      </c>
      <c r="E2882" s="55">
        <v>62.131999999999998</v>
      </c>
    </row>
    <row r="2883" spans="2:5" x14ac:dyDescent="0.3">
      <c r="B2883" t="s">
        <v>919</v>
      </c>
      <c r="C2883" t="s">
        <v>122</v>
      </c>
      <c r="D2883" t="s">
        <v>246</v>
      </c>
      <c r="E2883" s="55">
        <v>61.96</v>
      </c>
    </row>
    <row r="2884" spans="2:5" x14ac:dyDescent="0.3">
      <c r="B2884" t="s">
        <v>919</v>
      </c>
      <c r="C2884" t="s">
        <v>130</v>
      </c>
      <c r="D2884" t="s">
        <v>892</v>
      </c>
      <c r="E2884" s="55">
        <v>61.96</v>
      </c>
    </row>
    <row r="2885" spans="2:5" x14ac:dyDescent="0.3">
      <c r="B2885" t="s">
        <v>919</v>
      </c>
      <c r="C2885" t="s">
        <v>117</v>
      </c>
      <c r="D2885" t="s">
        <v>555</v>
      </c>
      <c r="E2885" s="55">
        <v>61.875999999999998</v>
      </c>
    </row>
    <row r="2886" spans="2:5" x14ac:dyDescent="0.3">
      <c r="B2886" t="s">
        <v>919</v>
      </c>
      <c r="C2886" t="s">
        <v>127</v>
      </c>
      <c r="D2886" t="s">
        <v>311</v>
      </c>
      <c r="E2886" s="55">
        <v>61.792000000000002</v>
      </c>
    </row>
    <row r="2887" spans="2:5" x14ac:dyDescent="0.3">
      <c r="B2887" t="s">
        <v>919</v>
      </c>
      <c r="C2887" t="s">
        <v>87</v>
      </c>
      <c r="D2887" t="s">
        <v>206</v>
      </c>
      <c r="E2887" s="55">
        <v>61.704000000000001</v>
      </c>
    </row>
    <row r="2888" spans="2:5" x14ac:dyDescent="0.3">
      <c r="B2888" t="s">
        <v>919</v>
      </c>
      <c r="C2888" t="s">
        <v>94</v>
      </c>
      <c r="D2888" t="s">
        <v>843</v>
      </c>
      <c r="E2888" s="55">
        <v>61.584000000000003</v>
      </c>
    </row>
    <row r="2889" spans="2:5" x14ac:dyDescent="0.3">
      <c r="B2889" t="s">
        <v>919</v>
      </c>
      <c r="C2889" t="s">
        <v>127</v>
      </c>
      <c r="D2889" t="s">
        <v>691</v>
      </c>
      <c r="E2889" s="55">
        <v>61.485999999999997</v>
      </c>
    </row>
    <row r="2890" spans="2:5" x14ac:dyDescent="0.3">
      <c r="B2890" t="s">
        <v>919</v>
      </c>
      <c r="C2890" t="s">
        <v>89</v>
      </c>
      <c r="D2890" t="s">
        <v>685</v>
      </c>
      <c r="E2890" s="55">
        <v>61.44</v>
      </c>
    </row>
    <row r="2891" spans="2:5" x14ac:dyDescent="0.3">
      <c r="B2891" t="s">
        <v>919</v>
      </c>
      <c r="C2891" t="s">
        <v>116</v>
      </c>
      <c r="D2891" t="s">
        <v>877</v>
      </c>
      <c r="E2891" s="55">
        <v>61.44</v>
      </c>
    </row>
    <row r="2892" spans="2:5" x14ac:dyDescent="0.3">
      <c r="B2892" t="s">
        <v>919</v>
      </c>
      <c r="C2892" t="s">
        <v>94</v>
      </c>
      <c r="D2892" t="s">
        <v>575</v>
      </c>
      <c r="E2892" s="55">
        <v>61.38</v>
      </c>
    </row>
    <row r="2893" spans="2:5" x14ac:dyDescent="0.3">
      <c r="B2893" t="s">
        <v>919</v>
      </c>
      <c r="C2893" t="s">
        <v>89</v>
      </c>
      <c r="D2893" t="s">
        <v>189</v>
      </c>
      <c r="E2893" s="55">
        <v>61.3</v>
      </c>
    </row>
    <row r="2894" spans="2:5" x14ac:dyDescent="0.3">
      <c r="B2894" t="s">
        <v>919</v>
      </c>
      <c r="C2894" t="s">
        <v>89</v>
      </c>
      <c r="D2894" t="s">
        <v>234</v>
      </c>
      <c r="E2894" s="55">
        <v>61.12</v>
      </c>
    </row>
    <row r="2895" spans="2:5" x14ac:dyDescent="0.3">
      <c r="B2895" t="s">
        <v>919</v>
      </c>
      <c r="C2895" t="s">
        <v>130</v>
      </c>
      <c r="D2895" t="s">
        <v>598</v>
      </c>
      <c r="E2895" s="55">
        <v>61.1</v>
      </c>
    </row>
    <row r="2896" spans="2:5" x14ac:dyDescent="0.3">
      <c r="B2896" t="s">
        <v>919</v>
      </c>
      <c r="C2896" t="s">
        <v>90</v>
      </c>
      <c r="D2896" t="s">
        <v>394</v>
      </c>
      <c r="E2896" s="55">
        <v>60.984000000000002</v>
      </c>
    </row>
    <row r="2897" spans="2:5" x14ac:dyDescent="0.3">
      <c r="B2897" t="s">
        <v>919</v>
      </c>
      <c r="C2897" t="s">
        <v>116</v>
      </c>
      <c r="D2897" t="s">
        <v>556</v>
      </c>
      <c r="E2897" s="55">
        <v>60.87</v>
      </c>
    </row>
    <row r="2898" spans="2:5" x14ac:dyDescent="0.3">
      <c r="B2898" t="s">
        <v>919</v>
      </c>
      <c r="C2898" t="s">
        <v>106</v>
      </c>
      <c r="D2898" t="s">
        <v>669</v>
      </c>
      <c r="E2898" s="55">
        <v>60.84</v>
      </c>
    </row>
    <row r="2899" spans="2:5" x14ac:dyDescent="0.3">
      <c r="B2899" t="s">
        <v>919</v>
      </c>
      <c r="C2899" t="s">
        <v>132</v>
      </c>
      <c r="D2899" t="s">
        <v>495</v>
      </c>
      <c r="E2899" s="55">
        <v>60.72</v>
      </c>
    </row>
    <row r="2900" spans="2:5" x14ac:dyDescent="0.3">
      <c r="B2900" t="s">
        <v>919</v>
      </c>
      <c r="C2900" t="s">
        <v>89</v>
      </c>
      <c r="D2900" t="s">
        <v>870</v>
      </c>
      <c r="E2900" s="55">
        <v>60.63</v>
      </c>
    </row>
    <row r="2901" spans="2:5" x14ac:dyDescent="0.3">
      <c r="B2901" t="s">
        <v>919</v>
      </c>
      <c r="C2901" t="s">
        <v>89</v>
      </c>
      <c r="D2901" t="s">
        <v>804</v>
      </c>
      <c r="E2901" s="55">
        <v>60.622</v>
      </c>
    </row>
    <row r="2902" spans="2:5" x14ac:dyDescent="0.3">
      <c r="B2902" t="s">
        <v>919</v>
      </c>
      <c r="C2902" t="s">
        <v>126</v>
      </c>
      <c r="D2902" t="s">
        <v>138</v>
      </c>
      <c r="E2902" s="55">
        <v>60.484999999999999</v>
      </c>
    </row>
    <row r="2903" spans="2:5" x14ac:dyDescent="0.3">
      <c r="B2903" t="s">
        <v>919</v>
      </c>
      <c r="C2903" t="s">
        <v>127</v>
      </c>
      <c r="D2903" t="s">
        <v>500</v>
      </c>
      <c r="E2903" s="55">
        <v>60.44</v>
      </c>
    </row>
    <row r="2904" spans="2:5" x14ac:dyDescent="0.3">
      <c r="B2904" t="s">
        <v>919</v>
      </c>
      <c r="C2904" t="s">
        <v>127</v>
      </c>
      <c r="D2904" t="s">
        <v>871</v>
      </c>
      <c r="E2904" s="55">
        <v>60.415999999999997</v>
      </c>
    </row>
    <row r="2905" spans="2:5" x14ac:dyDescent="0.3">
      <c r="B2905" t="s">
        <v>919</v>
      </c>
      <c r="C2905" t="s">
        <v>122</v>
      </c>
      <c r="D2905" t="s">
        <v>255</v>
      </c>
      <c r="E2905" s="55">
        <v>60.311999999999998</v>
      </c>
    </row>
    <row r="2906" spans="2:5" x14ac:dyDescent="0.3">
      <c r="B2906" t="s">
        <v>919</v>
      </c>
      <c r="C2906" t="s">
        <v>127</v>
      </c>
      <c r="D2906" t="s">
        <v>741</v>
      </c>
      <c r="E2906" s="55">
        <v>60.143999999999998</v>
      </c>
    </row>
    <row r="2907" spans="2:5" x14ac:dyDescent="0.3">
      <c r="B2907" t="s">
        <v>919</v>
      </c>
      <c r="C2907" t="s">
        <v>89</v>
      </c>
      <c r="D2907" t="s">
        <v>298</v>
      </c>
      <c r="E2907" s="55">
        <v>59.99</v>
      </c>
    </row>
    <row r="2908" spans="2:5" x14ac:dyDescent="0.3">
      <c r="B2908" t="s">
        <v>919</v>
      </c>
      <c r="C2908" t="s">
        <v>88</v>
      </c>
      <c r="D2908" t="s">
        <v>398</v>
      </c>
      <c r="E2908" s="55">
        <v>59.98</v>
      </c>
    </row>
    <row r="2909" spans="2:5" x14ac:dyDescent="0.3">
      <c r="B2909" t="s">
        <v>919</v>
      </c>
      <c r="C2909" t="s">
        <v>119</v>
      </c>
      <c r="D2909" t="s">
        <v>497</v>
      </c>
      <c r="E2909" s="55">
        <v>59.912999999999997</v>
      </c>
    </row>
    <row r="2910" spans="2:5" x14ac:dyDescent="0.3">
      <c r="B2910" t="s">
        <v>919</v>
      </c>
      <c r="C2910" t="s">
        <v>95</v>
      </c>
      <c r="D2910" t="s">
        <v>738</v>
      </c>
      <c r="E2910" s="55">
        <v>59.823999999999998</v>
      </c>
    </row>
    <row r="2911" spans="2:5" x14ac:dyDescent="0.3">
      <c r="B2911" t="s">
        <v>919</v>
      </c>
      <c r="C2911" t="s">
        <v>127</v>
      </c>
      <c r="D2911" t="s">
        <v>633</v>
      </c>
      <c r="E2911" s="55">
        <v>59.752000000000002</v>
      </c>
    </row>
    <row r="2912" spans="2:5" x14ac:dyDescent="0.3">
      <c r="B2912" t="s">
        <v>919</v>
      </c>
      <c r="C2912" t="s">
        <v>98</v>
      </c>
      <c r="D2912" t="s">
        <v>648</v>
      </c>
      <c r="E2912" s="55">
        <v>59.695999999999998</v>
      </c>
    </row>
    <row r="2913" spans="2:5" x14ac:dyDescent="0.3">
      <c r="B2913" t="s">
        <v>919</v>
      </c>
      <c r="C2913" t="s">
        <v>116</v>
      </c>
      <c r="D2913" t="s">
        <v>326</v>
      </c>
      <c r="E2913" s="55">
        <v>59.52</v>
      </c>
    </row>
    <row r="2914" spans="2:5" x14ac:dyDescent="0.3">
      <c r="B2914" t="s">
        <v>919</v>
      </c>
      <c r="C2914" t="s">
        <v>124</v>
      </c>
      <c r="D2914" t="s">
        <v>825</v>
      </c>
      <c r="E2914" s="55">
        <v>59.48</v>
      </c>
    </row>
    <row r="2915" spans="2:5" x14ac:dyDescent="0.3">
      <c r="B2915" t="s">
        <v>919</v>
      </c>
      <c r="C2915" t="s">
        <v>116</v>
      </c>
      <c r="D2915" t="s">
        <v>879</v>
      </c>
      <c r="E2915" s="55">
        <v>59.2</v>
      </c>
    </row>
    <row r="2916" spans="2:5" x14ac:dyDescent="0.3">
      <c r="B2916" t="s">
        <v>919</v>
      </c>
      <c r="C2916" t="s">
        <v>119</v>
      </c>
      <c r="D2916" t="s">
        <v>157</v>
      </c>
      <c r="E2916" s="55">
        <v>59.176000000000002</v>
      </c>
    </row>
    <row r="2917" spans="2:5" x14ac:dyDescent="0.3">
      <c r="B2917" t="s">
        <v>919</v>
      </c>
      <c r="C2917" t="s">
        <v>117</v>
      </c>
      <c r="D2917" t="s">
        <v>316</v>
      </c>
      <c r="E2917" s="55">
        <v>59.109000000000002</v>
      </c>
    </row>
    <row r="2918" spans="2:5" x14ac:dyDescent="0.3">
      <c r="B2918" t="s">
        <v>919</v>
      </c>
      <c r="C2918" t="s">
        <v>128</v>
      </c>
      <c r="D2918" t="s">
        <v>649</v>
      </c>
      <c r="E2918" s="55">
        <v>58.94</v>
      </c>
    </row>
    <row r="2919" spans="2:5" x14ac:dyDescent="0.3">
      <c r="B2919" t="s">
        <v>919</v>
      </c>
      <c r="C2919" t="s">
        <v>96</v>
      </c>
      <c r="D2919" t="s">
        <v>829</v>
      </c>
      <c r="E2919" s="55">
        <v>58.72</v>
      </c>
    </row>
    <row r="2920" spans="2:5" x14ac:dyDescent="0.3">
      <c r="B2920" t="s">
        <v>919</v>
      </c>
      <c r="C2920" t="s">
        <v>112</v>
      </c>
      <c r="D2920" t="s">
        <v>773</v>
      </c>
      <c r="E2920" s="55">
        <v>58.58</v>
      </c>
    </row>
    <row r="2921" spans="2:5" x14ac:dyDescent="0.3">
      <c r="B2921" t="s">
        <v>919</v>
      </c>
      <c r="C2921" t="s">
        <v>127</v>
      </c>
      <c r="D2921" t="s">
        <v>702</v>
      </c>
      <c r="E2921" s="55">
        <v>58.415999999999997</v>
      </c>
    </row>
    <row r="2922" spans="2:5" x14ac:dyDescent="0.3">
      <c r="B2922" t="s">
        <v>919</v>
      </c>
      <c r="C2922" t="s">
        <v>95</v>
      </c>
      <c r="D2922" t="s">
        <v>912</v>
      </c>
      <c r="E2922" s="55">
        <v>58.4</v>
      </c>
    </row>
    <row r="2923" spans="2:5" x14ac:dyDescent="0.3">
      <c r="B2923" t="s">
        <v>919</v>
      </c>
      <c r="C2923" t="s">
        <v>89</v>
      </c>
      <c r="D2923" t="s">
        <v>174</v>
      </c>
      <c r="E2923" s="55">
        <v>58.32</v>
      </c>
    </row>
    <row r="2924" spans="2:5" x14ac:dyDescent="0.3">
      <c r="B2924" t="s">
        <v>919</v>
      </c>
      <c r="C2924" t="s">
        <v>89</v>
      </c>
      <c r="D2924" t="s">
        <v>881</v>
      </c>
      <c r="E2924" s="55">
        <v>58.2</v>
      </c>
    </row>
    <row r="2925" spans="2:5" x14ac:dyDescent="0.3">
      <c r="B2925" t="s">
        <v>919</v>
      </c>
      <c r="C2925" t="s">
        <v>126</v>
      </c>
      <c r="D2925" t="s">
        <v>619</v>
      </c>
      <c r="E2925" s="55">
        <v>58.05</v>
      </c>
    </row>
    <row r="2926" spans="2:5" x14ac:dyDescent="0.3">
      <c r="B2926" t="s">
        <v>919</v>
      </c>
      <c r="C2926" t="s">
        <v>127</v>
      </c>
      <c r="D2926" t="s">
        <v>661</v>
      </c>
      <c r="E2926" s="55">
        <v>57.984000000000002</v>
      </c>
    </row>
    <row r="2927" spans="2:5" x14ac:dyDescent="0.3">
      <c r="B2927" t="s">
        <v>919</v>
      </c>
      <c r="C2927" t="s">
        <v>89</v>
      </c>
      <c r="D2927" t="s">
        <v>491</v>
      </c>
      <c r="E2927" s="55">
        <v>57.78</v>
      </c>
    </row>
    <row r="2928" spans="2:5" x14ac:dyDescent="0.3">
      <c r="B2928" t="s">
        <v>919</v>
      </c>
      <c r="C2928" t="s">
        <v>122</v>
      </c>
      <c r="D2928" t="s">
        <v>168</v>
      </c>
      <c r="E2928" s="55">
        <v>57.576000000000001</v>
      </c>
    </row>
    <row r="2929" spans="2:5" x14ac:dyDescent="0.3">
      <c r="B2929" t="s">
        <v>919</v>
      </c>
      <c r="C2929" t="s">
        <v>89</v>
      </c>
      <c r="D2929" t="s">
        <v>380</v>
      </c>
      <c r="E2929" s="55">
        <v>57.567999999999998</v>
      </c>
    </row>
    <row r="2930" spans="2:5" x14ac:dyDescent="0.3">
      <c r="B2930" t="s">
        <v>919</v>
      </c>
      <c r="C2930" t="s">
        <v>116</v>
      </c>
      <c r="D2930" t="s">
        <v>653</v>
      </c>
      <c r="E2930" s="55">
        <v>57.56</v>
      </c>
    </row>
    <row r="2931" spans="2:5" x14ac:dyDescent="0.3">
      <c r="B2931" t="s">
        <v>919</v>
      </c>
      <c r="C2931" t="s">
        <v>105</v>
      </c>
      <c r="D2931" t="s">
        <v>353</v>
      </c>
      <c r="E2931" s="55">
        <v>57.32</v>
      </c>
    </row>
    <row r="2932" spans="2:5" x14ac:dyDescent="0.3">
      <c r="B2932" t="s">
        <v>919</v>
      </c>
      <c r="C2932" t="s">
        <v>115</v>
      </c>
      <c r="D2932" t="s">
        <v>829</v>
      </c>
      <c r="E2932" s="55">
        <v>57.265999999999998</v>
      </c>
    </row>
    <row r="2933" spans="2:5" x14ac:dyDescent="0.3">
      <c r="B2933" t="s">
        <v>919</v>
      </c>
      <c r="C2933" t="s">
        <v>127</v>
      </c>
      <c r="D2933" t="s">
        <v>164</v>
      </c>
      <c r="E2933" s="55">
        <v>57.24</v>
      </c>
    </row>
    <row r="2934" spans="2:5" x14ac:dyDescent="0.3">
      <c r="B2934" t="s">
        <v>919</v>
      </c>
      <c r="C2934" t="s">
        <v>130</v>
      </c>
      <c r="D2934" t="s">
        <v>417</v>
      </c>
      <c r="E2934" s="55">
        <v>57.01</v>
      </c>
    </row>
    <row r="2935" spans="2:5" x14ac:dyDescent="0.3">
      <c r="B2935" t="s">
        <v>919</v>
      </c>
      <c r="C2935" t="s">
        <v>122</v>
      </c>
      <c r="D2935" t="s">
        <v>153</v>
      </c>
      <c r="E2935" s="55">
        <v>56.951999999999998</v>
      </c>
    </row>
    <row r="2936" spans="2:5" x14ac:dyDescent="0.3">
      <c r="B2936" t="s">
        <v>919</v>
      </c>
      <c r="C2936" t="s">
        <v>123</v>
      </c>
      <c r="D2936" t="s">
        <v>165</v>
      </c>
      <c r="E2936" s="55">
        <v>56.86</v>
      </c>
    </row>
    <row r="2937" spans="2:5" x14ac:dyDescent="0.3">
      <c r="B2937" t="s">
        <v>919</v>
      </c>
      <c r="C2937" t="s">
        <v>132</v>
      </c>
      <c r="D2937" t="s">
        <v>399</v>
      </c>
      <c r="E2937" s="55">
        <v>56.82</v>
      </c>
    </row>
    <row r="2938" spans="2:5" x14ac:dyDescent="0.3">
      <c r="B2938" t="s">
        <v>919</v>
      </c>
      <c r="C2938" t="s">
        <v>122</v>
      </c>
      <c r="D2938" t="s">
        <v>437</v>
      </c>
      <c r="E2938" s="55">
        <v>56.808</v>
      </c>
    </row>
    <row r="2939" spans="2:5" x14ac:dyDescent="0.3">
      <c r="B2939" t="s">
        <v>919</v>
      </c>
      <c r="C2939" t="s">
        <v>89</v>
      </c>
      <c r="D2939" t="s">
        <v>535</v>
      </c>
      <c r="E2939" s="55">
        <v>56.7</v>
      </c>
    </row>
    <row r="2940" spans="2:5" x14ac:dyDescent="0.3">
      <c r="B2940" t="s">
        <v>919</v>
      </c>
      <c r="C2940" t="s">
        <v>116</v>
      </c>
      <c r="D2940" t="s">
        <v>221</v>
      </c>
      <c r="E2940" s="55">
        <v>56.52</v>
      </c>
    </row>
    <row r="2941" spans="2:5" x14ac:dyDescent="0.3">
      <c r="B2941" t="s">
        <v>919</v>
      </c>
      <c r="C2941" t="s">
        <v>130</v>
      </c>
      <c r="D2941" t="s">
        <v>321</v>
      </c>
      <c r="E2941" s="55">
        <v>56.45</v>
      </c>
    </row>
    <row r="2942" spans="2:5" x14ac:dyDescent="0.3">
      <c r="B2942" t="s">
        <v>919</v>
      </c>
      <c r="C2942" t="s">
        <v>89</v>
      </c>
      <c r="D2942" t="s">
        <v>562</v>
      </c>
      <c r="E2942" s="55">
        <v>56.136000000000003</v>
      </c>
    </row>
    <row r="2943" spans="2:5" x14ac:dyDescent="0.3">
      <c r="B2943" t="s">
        <v>919</v>
      </c>
      <c r="C2943" t="s">
        <v>95</v>
      </c>
      <c r="D2943" t="s">
        <v>331</v>
      </c>
      <c r="E2943" s="55">
        <v>56.027999999999999</v>
      </c>
    </row>
    <row r="2944" spans="2:5" x14ac:dyDescent="0.3">
      <c r="B2944" t="s">
        <v>919</v>
      </c>
      <c r="C2944" t="s">
        <v>87</v>
      </c>
      <c r="D2944" t="s">
        <v>711</v>
      </c>
      <c r="E2944" s="55">
        <v>55.991999999999997</v>
      </c>
    </row>
    <row r="2945" spans="2:5" x14ac:dyDescent="0.3">
      <c r="B2945" t="s">
        <v>919</v>
      </c>
      <c r="C2945" t="s">
        <v>95</v>
      </c>
      <c r="D2945" t="s">
        <v>529</v>
      </c>
      <c r="E2945" s="55">
        <v>55.984000000000002</v>
      </c>
    </row>
    <row r="2946" spans="2:5" x14ac:dyDescent="0.3">
      <c r="B2946" t="s">
        <v>919</v>
      </c>
      <c r="C2946" t="s">
        <v>122</v>
      </c>
      <c r="D2946" t="s">
        <v>395</v>
      </c>
      <c r="E2946" s="55">
        <v>55.89</v>
      </c>
    </row>
    <row r="2947" spans="2:5" x14ac:dyDescent="0.3">
      <c r="B2947" t="s">
        <v>919</v>
      </c>
      <c r="C2947" t="s">
        <v>127</v>
      </c>
      <c r="D2947" t="s">
        <v>701</v>
      </c>
      <c r="E2947" s="55">
        <v>55.683999999999997</v>
      </c>
    </row>
    <row r="2948" spans="2:5" x14ac:dyDescent="0.3">
      <c r="B2948" t="s">
        <v>919</v>
      </c>
      <c r="C2948" t="s">
        <v>121</v>
      </c>
      <c r="D2948" t="s">
        <v>497</v>
      </c>
      <c r="E2948" s="55">
        <v>55.671999999999997</v>
      </c>
    </row>
    <row r="2949" spans="2:5" x14ac:dyDescent="0.3">
      <c r="B2949" t="s">
        <v>919</v>
      </c>
      <c r="C2949" t="s">
        <v>127</v>
      </c>
      <c r="D2949" t="s">
        <v>221</v>
      </c>
      <c r="E2949" s="55">
        <v>55.616</v>
      </c>
    </row>
    <row r="2950" spans="2:5" x14ac:dyDescent="0.3">
      <c r="B2950" t="s">
        <v>919</v>
      </c>
      <c r="C2950" t="s">
        <v>128</v>
      </c>
      <c r="D2950" t="s">
        <v>159</v>
      </c>
      <c r="E2950" s="55">
        <v>55.5</v>
      </c>
    </row>
    <row r="2951" spans="2:5" x14ac:dyDescent="0.3">
      <c r="B2951" t="s">
        <v>919</v>
      </c>
      <c r="C2951" t="s">
        <v>94</v>
      </c>
      <c r="D2951" t="s">
        <v>610</v>
      </c>
      <c r="E2951" s="55">
        <v>55.423999999999999</v>
      </c>
    </row>
    <row r="2952" spans="2:5" x14ac:dyDescent="0.3">
      <c r="B2952" t="s">
        <v>919</v>
      </c>
      <c r="C2952" t="s">
        <v>53</v>
      </c>
      <c r="D2952" t="s">
        <v>877</v>
      </c>
      <c r="E2952" s="55">
        <v>54.96</v>
      </c>
    </row>
    <row r="2953" spans="2:5" x14ac:dyDescent="0.3">
      <c r="B2953" t="s">
        <v>919</v>
      </c>
      <c r="C2953" t="s">
        <v>106</v>
      </c>
      <c r="D2953" t="s">
        <v>615</v>
      </c>
      <c r="E2953" s="55">
        <v>54.9</v>
      </c>
    </row>
    <row r="2954" spans="2:5" x14ac:dyDescent="0.3">
      <c r="B2954" t="s">
        <v>919</v>
      </c>
      <c r="C2954" t="s">
        <v>116</v>
      </c>
      <c r="D2954" t="s">
        <v>859</v>
      </c>
      <c r="E2954" s="55">
        <v>54.9</v>
      </c>
    </row>
    <row r="2955" spans="2:5" x14ac:dyDescent="0.3">
      <c r="B2955" t="s">
        <v>919</v>
      </c>
      <c r="C2955" t="s">
        <v>94</v>
      </c>
      <c r="D2955" t="s">
        <v>507</v>
      </c>
      <c r="E2955" s="55">
        <v>54.9</v>
      </c>
    </row>
    <row r="2956" spans="2:5" x14ac:dyDescent="0.3">
      <c r="B2956" t="s">
        <v>919</v>
      </c>
      <c r="C2956" t="s">
        <v>89</v>
      </c>
      <c r="D2956" t="s">
        <v>463</v>
      </c>
      <c r="E2956" s="55">
        <v>54.896000000000001</v>
      </c>
    </row>
    <row r="2957" spans="2:5" x14ac:dyDescent="0.3">
      <c r="B2957" t="s">
        <v>919</v>
      </c>
      <c r="C2957" t="s">
        <v>130</v>
      </c>
      <c r="D2957" t="s">
        <v>192</v>
      </c>
      <c r="E2957" s="55">
        <v>54.83</v>
      </c>
    </row>
    <row r="2958" spans="2:5" x14ac:dyDescent="0.3">
      <c r="B2958" t="s">
        <v>919</v>
      </c>
      <c r="C2958" t="s">
        <v>87</v>
      </c>
      <c r="D2958" t="s">
        <v>607</v>
      </c>
      <c r="E2958" s="55">
        <v>54.792000000000002</v>
      </c>
    </row>
    <row r="2959" spans="2:5" x14ac:dyDescent="0.3">
      <c r="B2959" t="s">
        <v>919</v>
      </c>
      <c r="C2959" t="s">
        <v>130</v>
      </c>
      <c r="D2959" t="s">
        <v>435</v>
      </c>
      <c r="E2959" s="55">
        <v>54.66</v>
      </c>
    </row>
    <row r="2960" spans="2:5" x14ac:dyDescent="0.3">
      <c r="B2960" t="s">
        <v>919</v>
      </c>
      <c r="C2960" t="s">
        <v>116</v>
      </c>
      <c r="D2960" t="s">
        <v>150</v>
      </c>
      <c r="E2960" s="55">
        <v>54.64</v>
      </c>
    </row>
    <row r="2961" spans="2:5" x14ac:dyDescent="0.3">
      <c r="B2961" t="s">
        <v>919</v>
      </c>
      <c r="C2961" t="s">
        <v>132</v>
      </c>
      <c r="D2961" t="s">
        <v>498</v>
      </c>
      <c r="E2961" s="55">
        <v>54.5</v>
      </c>
    </row>
    <row r="2962" spans="2:5" x14ac:dyDescent="0.3">
      <c r="B2962" t="s">
        <v>919</v>
      </c>
      <c r="C2962" t="s">
        <v>109</v>
      </c>
      <c r="D2962" t="s">
        <v>237</v>
      </c>
      <c r="E2962" s="55">
        <v>54.48</v>
      </c>
    </row>
    <row r="2963" spans="2:5" x14ac:dyDescent="0.3">
      <c r="B2963" t="s">
        <v>919</v>
      </c>
      <c r="C2963" t="s">
        <v>89</v>
      </c>
      <c r="D2963" t="s">
        <v>574</v>
      </c>
      <c r="E2963" s="55">
        <v>54.45</v>
      </c>
    </row>
    <row r="2964" spans="2:5" x14ac:dyDescent="0.3">
      <c r="B2964" t="s">
        <v>919</v>
      </c>
      <c r="C2964" t="s">
        <v>122</v>
      </c>
      <c r="D2964" t="s">
        <v>401</v>
      </c>
      <c r="E2964" s="55">
        <v>54.384</v>
      </c>
    </row>
    <row r="2965" spans="2:5" x14ac:dyDescent="0.3">
      <c r="B2965" t="s">
        <v>919</v>
      </c>
      <c r="C2965" t="s">
        <v>127</v>
      </c>
      <c r="D2965" t="s">
        <v>529</v>
      </c>
      <c r="E2965" s="55">
        <v>54.368000000000002</v>
      </c>
    </row>
    <row r="2966" spans="2:5" x14ac:dyDescent="0.3">
      <c r="B2966" t="s">
        <v>919</v>
      </c>
      <c r="C2966" t="s">
        <v>87</v>
      </c>
      <c r="D2966" t="s">
        <v>582</v>
      </c>
      <c r="E2966" s="55">
        <v>54.24</v>
      </c>
    </row>
    <row r="2967" spans="2:5" x14ac:dyDescent="0.3">
      <c r="B2967" t="s">
        <v>919</v>
      </c>
      <c r="C2967" t="s">
        <v>89</v>
      </c>
      <c r="D2967" t="s">
        <v>585</v>
      </c>
      <c r="E2967" s="55">
        <v>53.94</v>
      </c>
    </row>
    <row r="2968" spans="2:5" x14ac:dyDescent="0.3">
      <c r="B2968" t="s">
        <v>919</v>
      </c>
      <c r="C2968" t="s">
        <v>111</v>
      </c>
      <c r="D2968" t="s">
        <v>324</v>
      </c>
      <c r="E2968" s="55">
        <v>53.9</v>
      </c>
    </row>
    <row r="2969" spans="2:5" x14ac:dyDescent="0.3">
      <c r="B2969" t="s">
        <v>919</v>
      </c>
      <c r="C2969" t="s">
        <v>116</v>
      </c>
      <c r="D2969" t="s">
        <v>605</v>
      </c>
      <c r="E2969" s="55">
        <v>53.868000000000002</v>
      </c>
    </row>
    <row r="2970" spans="2:5" x14ac:dyDescent="0.3">
      <c r="B2970" t="s">
        <v>919</v>
      </c>
      <c r="C2970" t="s">
        <v>106</v>
      </c>
      <c r="D2970" t="s">
        <v>462</v>
      </c>
      <c r="E2970" s="55">
        <v>53.72</v>
      </c>
    </row>
    <row r="2971" spans="2:5" x14ac:dyDescent="0.3">
      <c r="B2971" t="s">
        <v>919</v>
      </c>
      <c r="C2971" t="s">
        <v>122</v>
      </c>
      <c r="D2971" t="s">
        <v>910</v>
      </c>
      <c r="E2971" s="55">
        <v>53.456000000000003</v>
      </c>
    </row>
    <row r="2972" spans="2:5" x14ac:dyDescent="0.3">
      <c r="B2972" t="s">
        <v>919</v>
      </c>
      <c r="C2972" t="s">
        <v>114</v>
      </c>
      <c r="D2972" t="s">
        <v>826</v>
      </c>
      <c r="E2972" s="55">
        <v>53.37</v>
      </c>
    </row>
    <row r="2973" spans="2:5" x14ac:dyDescent="0.3">
      <c r="B2973" t="s">
        <v>919</v>
      </c>
      <c r="C2973" t="s">
        <v>98</v>
      </c>
      <c r="D2973" t="s">
        <v>888</v>
      </c>
      <c r="E2973" s="55">
        <v>53.351999999999997</v>
      </c>
    </row>
    <row r="2974" spans="2:5" x14ac:dyDescent="0.3">
      <c r="B2974" t="s">
        <v>919</v>
      </c>
      <c r="C2974" t="s">
        <v>119</v>
      </c>
      <c r="D2974" t="s">
        <v>811</v>
      </c>
      <c r="E2974" s="55">
        <v>53.344000000000001</v>
      </c>
    </row>
    <row r="2975" spans="2:5" x14ac:dyDescent="0.3">
      <c r="B2975" t="s">
        <v>919</v>
      </c>
      <c r="C2975" t="s">
        <v>101</v>
      </c>
      <c r="D2975" t="s">
        <v>468</v>
      </c>
      <c r="E2975" s="55">
        <v>53.28</v>
      </c>
    </row>
    <row r="2976" spans="2:5" x14ac:dyDescent="0.3">
      <c r="B2976" t="s">
        <v>919</v>
      </c>
      <c r="C2976" t="s">
        <v>122</v>
      </c>
      <c r="D2976" t="s">
        <v>158</v>
      </c>
      <c r="E2976" s="55">
        <v>53.231999999999999</v>
      </c>
    </row>
    <row r="2977" spans="2:5" x14ac:dyDescent="0.3">
      <c r="B2977" t="s">
        <v>919</v>
      </c>
      <c r="C2977" t="s">
        <v>98</v>
      </c>
      <c r="D2977" t="s">
        <v>540</v>
      </c>
      <c r="E2977" s="55">
        <v>53.088000000000001</v>
      </c>
    </row>
    <row r="2978" spans="2:5" x14ac:dyDescent="0.3">
      <c r="B2978" t="s">
        <v>919</v>
      </c>
      <c r="C2978" t="s">
        <v>123</v>
      </c>
      <c r="D2978" t="s">
        <v>176</v>
      </c>
      <c r="E2978" s="55">
        <v>52.96</v>
      </c>
    </row>
    <row r="2979" spans="2:5" x14ac:dyDescent="0.3">
      <c r="B2979" t="s">
        <v>919</v>
      </c>
      <c r="C2979" t="s">
        <v>94</v>
      </c>
      <c r="D2979" t="s">
        <v>636</v>
      </c>
      <c r="E2979" s="55">
        <v>52.76</v>
      </c>
    </row>
    <row r="2980" spans="2:5" x14ac:dyDescent="0.3">
      <c r="B2980" t="s">
        <v>919</v>
      </c>
      <c r="C2980" t="s">
        <v>119</v>
      </c>
      <c r="D2980" t="s">
        <v>367</v>
      </c>
      <c r="E2980" s="55">
        <v>52.752000000000002</v>
      </c>
    </row>
    <row r="2981" spans="2:5" x14ac:dyDescent="0.3">
      <c r="B2981" t="s">
        <v>919</v>
      </c>
      <c r="C2981" t="s">
        <v>117</v>
      </c>
      <c r="D2981" t="s">
        <v>497</v>
      </c>
      <c r="E2981" s="55">
        <v>52.695999999999998</v>
      </c>
    </row>
    <row r="2982" spans="2:5" x14ac:dyDescent="0.3">
      <c r="B2982" t="s">
        <v>919</v>
      </c>
      <c r="C2982" t="s">
        <v>117</v>
      </c>
      <c r="D2982" t="s">
        <v>566</v>
      </c>
      <c r="E2982" s="55">
        <v>52.607999999999997</v>
      </c>
    </row>
    <row r="2983" spans="2:5" x14ac:dyDescent="0.3">
      <c r="B2983" t="s">
        <v>919</v>
      </c>
      <c r="C2983" t="s">
        <v>109</v>
      </c>
      <c r="D2983" t="s">
        <v>840</v>
      </c>
      <c r="E2983" s="55">
        <v>52.59</v>
      </c>
    </row>
    <row r="2984" spans="2:5" x14ac:dyDescent="0.3">
      <c r="B2984" t="s">
        <v>919</v>
      </c>
      <c r="C2984" t="s">
        <v>89</v>
      </c>
      <c r="D2984" t="s">
        <v>721</v>
      </c>
      <c r="E2984" s="55">
        <v>52.496000000000002</v>
      </c>
    </row>
    <row r="2985" spans="2:5" x14ac:dyDescent="0.3">
      <c r="B2985" t="s">
        <v>919</v>
      </c>
      <c r="C2985" t="s">
        <v>116</v>
      </c>
      <c r="D2985" t="s">
        <v>674</v>
      </c>
      <c r="E2985" s="55">
        <v>52.44</v>
      </c>
    </row>
    <row r="2986" spans="2:5" x14ac:dyDescent="0.3">
      <c r="B2986" t="s">
        <v>919</v>
      </c>
      <c r="C2986" t="s">
        <v>114</v>
      </c>
      <c r="D2986" t="s">
        <v>512</v>
      </c>
      <c r="E2986" s="55">
        <v>52.41</v>
      </c>
    </row>
    <row r="2987" spans="2:5" x14ac:dyDescent="0.3">
      <c r="B2987" t="s">
        <v>919</v>
      </c>
      <c r="C2987" t="s">
        <v>122</v>
      </c>
      <c r="D2987" t="s">
        <v>456</v>
      </c>
      <c r="E2987" s="55">
        <v>52.247999999999998</v>
      </c>
    </row>
    <row r="2988" spans="2:5" x14ac:dyDescent="0.3">
      <c r="B2988" t="s">
        <v>919</v>
      </c>
      <c r="C2988" t="s">
        <v>105</v>
      </c>
      <c r="D2988" t="s">
        <v>823</v>
      </c>
      <c r="E2988" s="55">
        <v>52.2</v>
      </c>
    </row>
    <row r="2989" spans="2:5" x14ac:dyDescent="0.3">
      <c r="B2989" t="s">
        <v>919</v>
      </c>
      <c r="C2989" t="s">
        <v>119</v>
      </c>
      <c r="D2989" t="s">
        <v>531</v>
      </c>
      <c r="E2989" s="55">
        <v>52.152999999999999</v>
      </c>
    </row>
    <row r="2990" spans="2:5" x14ac:dyDescent="0.3">
      <c r="B2990" t="s">
        <v>919</v>
      </c>
      <c r="C2990" t="s">
        <v>117</v>
      </c>
      <c r="D2990" t="s">
        <v>304</v>
      </c>
      <c r="E2990" s="55">
        <v>52.136000000000003</v>
      </c>
    </row>
    <row r="2991" spans="2:5" x14ac:dyDescent="0.3">
      <c r="B2991" t="s">
        <v>919</v>
      </c>
      <c r="C2991" t="s">
        <v>95</v>
      </c>
      <c r="D2991" t="s">
        <v>327</v>
      </c>
      <c r="E2991" s="55">
        <v>52.103999999999999</v>
      </c>
    </row>
    <row r="2992" spans="2:5" x14ac:dyDescent="0.3">
      <c r="B2992" t="s">
        <v>919</v>
      </c>
      <c r="C2992" t="s">
        <v>127</v>
      </c>
      <c r="D2992" t="s">
        <v>372</v>
      </c>
      <c r="E2992" s="55">
        <v>52.095999999999997</v>
      </c>
    </row>
    <row r="2993" spans="2:5" x14ac:dyDescent="0.3">
      <c r="B2993" t="s">
        <v>919</v>
      </c>
      <c r="C2993" t="s">
        <v>98</v>
      </c>
      <c r="D2993" t="s">
        <v>815</v>
      </c>
      <c r="E2993" s="55">
        <v>52.064</v>
      </c>
    </row>
    <row r="2994" spans="2:5" x14ac:dyDescent="0.3">
      <c r="B2994" t="s">
        <v>919</v>
      </c>
      <c r="C2994" t="s">
        <v>122</v>
      </c>
      <c r="D2994" t="s">
        <v>426</v>
      </c>
      <c r="E2994" s="55">
        <v>51.968000000000004</v>
      </c>
    </row>
    <row r="2995" spans="2:5" x14ac:dyDescent="0.3">
      <c r="B2995" t="s">
        <v>919</v>
      </c>
      <c r="C2995" t="s">
        <v>132</v>
      </c>
      <c r="D2995" t="s">
        <v>214</v>
      </c>
      <c r="E2995" s="55">
        <v>51.84</v>
      </c>
    </row>
    <row r="2996" spans="2:5" x14ac:dyDescent="0.3">
      <c r="B2996" t="s">
        <v>919</v>
      </c>
      <c r="C2996" t="s">
        <v>127</v>
      </c>
      <c r="D2996" t="s">
        <v>214</v>
      </c>
      <c r="E2996" s="55">
        <v>51.712000000000003</v>
      </c>
    </row>
    <row r="2997" spans="2:5" x14ac:dyDescent="0.3">
      <c r="B2997" t="s">
        <v>919</v>
      </c>
      <c r="C2997" t="s">
        <v>119</v>
      </c>
      <c r="D2997" t="s">
        <v>673</v>
      </c>
      <c r="E2997" s="55">
        <v>51.588000000000001</v>
      </c>
    </row>
    <row r="2998" spans="2:5" x14ac:dyDescent="0.3">
      <c r="B2998" t="s">
        <v>919</v>
      </c>
      <c r="C2998" t="s">
        <v>123</v>
      </c>
      <c r="D2998" t="s">
        <v>580</v>
      </c>
      <c r="E2998" s="55">
        <v>51.45</v>
      </c>
    </row>
    <row r="2999" spans="2:5" x14ac:dyDescent="0.3">
      <c r="B2999" t="s">
        <v>919</v>
      </c>
      <c r="C2999" t="s">
        <v>89</v>
      </c>
      <c r="D2999" t="s">
        <v>361</v>
      </c>
      <c r="E2999" s="55">
        <v>51.183999999999997</v>
      </c>
    </row>
    <row r="3000" spans="2:5" x14ac:dyDescent="0.3">
      <c r="B3000" t="s">
        <v>919</v>
      </c>
      <c r="C3000" t="s">
        <v>127</v>
      </c>
      <c r="D3000" t="s">
        <v>602</v>
      </c>
      <c r="E3000" s="55">
        <v>51.183999999999997</v>
      </c>
    </row>
    <row r="3001" spans="2:5" x14ac:dyDescent="0.3">
      <c r="B3001" t="s">
        <v>919</v>
      </c>
      <c r="C3001" t="s">
        <v>119</v>
      </c>
      <c r="D3001" t="s">
        <v>667</v>
      </c>
      <c r="E3001" s="55">
        <v>51.167999999999999</v>
      </c>
    </row>
    <row r="3002" spans="2:5" x14ac:dyDescent="0.3">
      <c r="B3002" t="s">
        <v>919</v>
      </c>
      <c r="C3002" t="s">
        <v>116</v>
      </c>
      <c r="D3002" t="s">
        <v>694</v>
      </c>
      <c r="E3002" s="55">
        <v>51.072000000000003</v>
      </c>
    </row>
    <row r="3003" spans="2:5" x14ac:dyDescent="0.3">
      <c r="B3003" t="s">
        <v>919</v>
      </c>
      <c r="C3003" t="s">
        <v>121</v>
      </c>
      <c r="D3003" t="s">
        <v>140</v>
      </c>
      <c r="E3003" s="55">
        <v>51.015999999999998</v>
      </c>
    </row>
    <row r="3004" spans="2:5" x14ac:dyDescent="0.3">
      <c r="B3004" t="s">
        <v>919</v>
      </c>
      <c r="C3004" t="s">
        <v>105</v>
      </c>
      <c r="D3004" t="s">
        <v>914</v>
      </c>
      <c r="E3004" s="55">
        <v>50.94</v>
      </c>
    </row>
    <row r="3005" spans="2:5" x14ac:dyDescent="0.3">
      <c r="B3005" t="s">
        <v>919</v>
      </c>
      <c r="C3005" t="s">
        <v>89</v>
      </c>
      <c r="D3005" t="s">
        <v>713</v>
      </c>
      <c r="E3005" s="55">
        <v>50.8</v>
      </c>
    </row>
    <row r="3006" spans="2:5" x14ac:dyDescent="0.3">
      <c r="B3006" t="s">
        <v>919</v>
      </c>
      <c r="C3006" t="s">
        <v>89</v>
      </c>
      <c r="D3006" t="s">
        <v>165</v>
      </c>
      <c r="E3006" s="55">
        <v>50.792000000000002</v>
      </c>
    </row>
    <row r="3007" spans="2:5" x14ac:dyDescent="0.3">
      <c r="B3007" t="s">
        <v>919</v>
      </c>
      <c r="C3007" t="s">
        <v>127</v>
      </c>
      <c r="D3007" t="s">
        <v>521</v>
      </c>
      <c r="E3007" s="55">
        <v>50.783999999999999</v>
      </c>
    </row>
    <row r="3008" spans="2:5" x14ac:dyDescent="0.3">
      <c r="B3008" t="s">
        <v>919</v>
      </c>
      <c r="C3008" t="s">
        <v>89</v>
      </c>
      <c r="D3008" t="s">
        <v>265</v>
      </c>
      <c r="E3008" s="55">
        <v>50.768000000000001</v>
      </c>
    </row>
    <row r="3009" spans="2:5" x14ac:dyDescent="0.3">
      <c r="B3009" t="s">
        <v>919</v>
      </c>
      <c r="C3009" t="s">
        <v>89</v>
      </c>
      <c r="D3009" t="s">
        <v>418</v>
      </c>
      <c r="E3009" s="55">
        <v>50.68</v>
      </c>
    </row>
    <row r="3010" spans="2:5" x14ac:dyDescent="0.3">
      <c r="B3010" t="s">
        <v>919</v>
      </c>
      <c r="C3010" t="s">
        <v>95</v>
      </c>
      <c r="D3010" t="s">
        <v>644</v>
      </c>
      <c r="E3010" s="55">
        <v>50.496000000000002</v>
      </c>
    </row>
    <row r="3011" spans="2:5" x14ac:dyDescent="0.3">
      <c r="B3011" t="s">
        <v>919</v>
      </c>
      <c r="C3011" t="s">
        <v>95</v>
      </c>
      <c r="D3011" t="s">
        <v>832</v>
      </c>
      <c r="E3011" s="55">
        <v>50.462000000000003</v>
      </c>
    </row>
    <row r="3012" spans="2:5" x14ac:dyDescent="0.3">
      <c r="B3012" t="s">
        <v>919</v>
      </c>
      <c r="C3012" t="s">
        <v>107</v>
      </c>
      <c r="D3012" t="s">
        <v>230</v>
      </c>
      <c r="E3012" s="55">
        <v>50.4</v>
      </c>
    </row>
    <row r="3013" spans="2:5" x14ac:dyDescent="0.3">
      <c r="B3013" t="s">
        <v>919</v>
      </c>
      <c r="C3013" t="s">
        <v>127</v>
      </c>
      <c r="D3013" t="s">
        <v>502</v>
      </c>
      <c r="E3013" s="55">
        <v>50.136000000000003</v>
      </c>
    </row>
    <row r="3014" spans="2:5" x14ac:dyDescent="0.3">
      <c r="B3014" t="s">
        <v>919</v>
      </c>
      <c r="C3014" t="s">
        <v>98</v>
      </c>
      <c r="D3014" t="s">
        <v>149</v>
      </c>
      <c r="E3014" s="55">
        <v>50.12</v>
      </c>
    </row>
    <row r="3015" spans="2:5" x14ac:dyDescent="0.3">
      <c r="B3015" t="s">
        <v>919</v>
      </c>
      <c r="C3015" t="s">
        <v>116</v>
      </c>
      <c r="D3015" t="s">
        <v>743</v>
      </c>
      <c r="E3015" s="55">
        <v>50</v>
      </c>
    </row>
    <row r="3016" spans="2:5" x14ac:dyDescent="0.3">
      <c r="B3016" t="s">
        <v>919</v>
      </c>
      <c r="C3016" t="s">
        <v>87</v>
      </c>
      <c r="D3016" t="s">
        <v>533</v>
      </c>
      <c r="E3016" s="55">
        <v>49.896000000000001</v>
      </c>
    </row>
    <row r="3017" spans="2:5" x14ac:dyDescent="0.3">
      <c r="B3017" t="s">
        <v>919</v>
      </c>
      <c r="C3017" t="s">
        <v>87</v>
      </c>
      <c r="D3017" t="s">
        <v>732</v>
      </c>
      <c r="E3017" s="55">
        <v>49.792000000000002</v>
      </c>
    </row>
    <row r="3018" spans="2:5" x14ac:dyDescent="0.3">
      <c r="B3018" t="s">
        <v>919</v>
      </c>
      <c r="C3018" t="s">
        <v>122</v>
      </c>
      <c r="D3018" t="s">
        <v>273</v>
      </c>
      <c r="E3018" s="55">
        <v>49.688000000000002</v>
      </c>
    </row>
    <row r="3019" spans="2:5" x14ac:dyDescent="0.3">
      <c r="B3019" t="s">
        <v>919</v>
      </c>
      <c r="C3019" t="s">
        <v>127</v>
      </c>
      <c r="D3019" t="s">
        <v>786</v>
      </c>
      <c r="E3019" s="55">
        <v>49.631999999999998</v>
      </c>
    </row>
    <row r="3020" spans="2:5" x14ac:dyDescent="0.3">
      <c r="B3020" t="s">
        <v>919</v>
      </c>
      <c r="C3020" t="s">
        <v>98</v>
      </c>
      <c r="D3020" t="s">
        <v>238</v>
      </c>
      <c r="E3020" s="55">
        <v>49.616</v>
      </c>
    </row>
    <row r="3021" spans="2:5" x14ac:dyDescent="0.3">
      <c r="B3021" t="s">
        <v>919</v>
      </c>
      <c r="C3021" t="s">
        <v>89</v>
      </c>
      <c r="D3021" t="s">
        <v>773</v>
      </c>
      <c r="E3021" s="55">
        <v>49.567999999999998</v>
      </c>
    </row>
    <row r="3022" spans="2:5" x14ac:dyDescent="0.3">
      <c r="B3022" t="s">
        <v>919</v>
      </c>
      <c r="C3022" t="s">
        <v>119</v>
      </c>
      <c r="D3022" t="s">
        <v>511</v>
      </c>
      <c r="E3022" s="55">
        <v>49.536000000000001</v>
      </c>
    </row>
    <row r="3023" spans="2:5" x14ac:dyDescent="0.3">
      <c r="B3023" t="s">
        <v>919</v>
      </c>
      <c r="C3023" t="s">
        <v>89</v>
      </c>
      <c r="D3023" t="s">
        <v>462</v>
      </c>
      <c r="E3023" s="55">
        <v>49.5</v>
      </c>
    </row>
    <row r="3024" spans="2:5" x14ac:dyDescent="0.3">
      <c r="B3024" t="s">
        <v>919</v>
      </c>
      <c r="C3024" t="s">
        <v>106</v>
      </c>
      <c r="D3024" t="s">
        <v>769</v>
      </c>
      <c r="E3024" s="55">
        <v>49.44</v>
      </c>
    </row>
    <row r="3025" spans="2:5" x14ac:dyDescent="0.3">
      <c r="B3025" t="s">
        <v>919</v>
      </c>
      <c r="C3025" t="s">
        <v>89</v>
      </c>
      <c r="D3025" t="s">
        <v>831</v>
      </c>
      <c r="E3025" s="55">
        <v>49.36</v>
      </c>
    </row>
    <row r="3026" spans="2:5" x14ac:dyDescent="0.3">
      <c r="B3026" t="s">
        <v>919</v>
      </c>
      <c r="C3026" t="s">
        <v>115</v>
      </c>
      <c r="D3026" t="s">
        <v>516</v>
      </c>
      <c r="E3026" s="55">
        <v>49.12</v>
      </c>
    </row>
    <row r="3027" spans="2:5" x14ac:dyDescent="0.3">
      <c r="B3027" t="s">
        <v>919</v>
      </c>
      <c r="C3027" t="s">
        <v>116</v>
      </c>
      <c r="D3027" t="s">
        <v>217</v>
      </c>
      <c r="E3027" s="55">
        <v>49.12</v>
      </c>
    </row>
    <row r="3028" spans="2:5" x14ac:dyDescent="0.3">
      <c r="B3028" t="s">
        <v>919</v>
      </c>
      <c r="C3028" t="s">
        <v>130</v>
      </c>
      <c r="D3028" t="s">
        <v>185</v>
      </c>
      <c r="E3028" s="55">
        <v>49.12</v>
      </c>
    </row>
    <row r="3029" spans="2:5" x14ac:dyDescent="0.3">
      <c r="B3029" t="s">
        <v>919</v>
      </c>
      <c r="C3029" t="s">
        <v>116</v>
      </c>
      <c r="D3029" t="s">
        <v>791</v>
      </c>
      <c r="E3029" s="55">
        <v>48.94</v>
      </c>
    </row>
    <row r="3030" spans="2:5" x14ac:dyDescent="0.3">
      <c r="B3030" t="s">
        <v>919</v>
      </c>
      <c r="C3030" t="s">
        <v>127</v>
      </c>
      <c r="D3030" t="s">
        <v>795</v>
      </c>
      <c r="E3030" s="55">
        <v>48.908000000000001</v>
      </c>
    </row>
    <row r="3031" spans="2:5" x14ac:dyDescent="0.3">
      <c r="B3031" t="s">
        <v>919</v>
      </c>
      <c r="C3031" t="s">
        <v>88</v>
      </c>
      <c r="D3031" t="s">
        <v>803</v>
      </c>
      <c r="E3031" s="55">
        <v>48.9</v>
      </c>
    </row>
    <row r="3032" spans="2:5" x14ac:dyDescent="0.3">
      <c r="B3032" t="s">
        <v>919</v>
      </c>
      <c r="C3032" t="s">
        <v>119</v>
      </c>
      <c r="D3032" t="s">
        <v>452</v>
      </c>
      <c r="E3032" s="55">
        <v>48.896000000000001</v>
      </c>
    </row>
    <row r="3033" spans="2:5" x14ac:dyDescent="0.3">
      <c r="B3033" t="s">
        <v>919</v>
      </c>
      <c r="C3033" t="s">
        <v>96</v>
      </c>
      <c r="D3033" t="s">
        <v>358</v>
      </c>
      <c r="E3033" s="55">
        <v>48.87</v>
      </c>
    </row>
    <row r="3034" spans="2:5" x14ac:dyDescent="0.3">
      <c r="B3034" t="s">
        <v>919</v>
      </c>
      <c r="C3034" t="s">
        <v>101</v>
      </c>
      <c r="D3034" t="s">
        <v>648</v>
      </c>
      <c r="E3034" s="55">
        <v>48.81</v>
      </c>
    </row>
    <row r="3035" spans="2:5" x14ac:dyDescent="0.3">
      <c r="B3035" t="s">
        <v>919</v>
      </c>
      <c r="C3035" t="s">
        <v>108</v>
      </c>
      <c r="D3035" t="s">
        <v>414</v>
      </c>
      <c r="E3035" s="55">
        <v>48.69</v>
      </c>
    </row>
    <row r="3036" spans="2:5" x14ac:dyDescent="0.3">
      <c r="B3036" t="s">
        <v>919</v>
      </c>
      <c r="C3036" t="s">
        <v>127</v>
      </c>
      <c r="D3036" t="s">
        <v>565</v>
      </c>
      <c r="E3036" s="55">
        <v>48.631999999999998</v>
      </c>
    </row>
    <row r="3037" spans="2:5" x14ac:dyDescent="0.3">
      <c r="B3037" t="s">
        <v>919</v>
      </c>
      <c r="C3037" t="s">
        <v>128</v>
      </c>
      <c r="D3037" t="s">
        <v>353</v>
      </c>
      <c r="E3037" s="55">
        <v>48.4</v>
      </c>
    </row>
    <row r="3038" spans="2:5" x14ac:dyDescent="0.3">
      <c r="B3038" t="s">
        <v>919</v>
      </c>
      <c r="C3038" t="s">
        <v>119</v>
      </c>
      <c r="D3038" t="s">
        <v>757</v>
      </c>
      <c r="E3038" s="55">
        <v>48.36</v>
      </c>
    </row>
    <row r="3039" spans="2:5" x14ac:dyDescent="0.3">
      <c r="B3039" t="s">
        <v>919</v>
      </c>
      <c r="C3039" t="s">
        <v>117</v>
      </c>
      <c r="D3039" t="s">
        <v>801</v>
      </c>
      <c r="E3039" s="55">
        <v>48.064</v>
      </c>
    </row>
    <row r="3040" spans="2:5" x14ac:dyDescent="0.3">
      <c r="B3040" t="s">
        <v>919</v>
      </c>
      <c r="C3040" t="s">
        <v>95</v>
      </c>
      <c r="D3040" t="s">
        <v>691</v>
      </c>
      <c r="E3040" s="55">
        <v>47.991999999999997</v>
      </c>
    </row>
    <row r="3041" spans="2:5" x14ac:dyDescent="0.3">
      <c r="B3041" t="s">
        <v>919</v>
      </c>
      <c r="C3041" t="s">
        <v>122</v>
      </c>
      <c r="D3041" t="s">
        <v>645</v>
      </c>
      <c r="E3041" s="55">
        <v>47.984000000000002</v>
      </c>
    </row>
    <row r="3042" spans="2:5" x14ac:dyDescent="0.3">
      <c r="B3042" t="s">
        <v>919</v>
      </c>
      <c r="C3042" t="s">
        <v>116</v>
      </c>
      <c r="D3042" t="s">
        <v>612</v>
      </c>
      <c r="E3042" s="55">
        <v>47.98</v>
      </c>
    </row>
    <row r="3043" spans="2:5" x14ac:dyDescent="0.3">
      <c r="B3043" t="s">
        <v>919</v>
      </c>
      <c r="C3043" t="s">
        <v>117</v>
      </c>
      <c r="D3043" t="s">
        <v>617</v>
      </c>
      <c r="E3043" s="55">
        <v>47.975999999999999</v>
      </c>
    </row>
    <row r="3044" spans="2:5" x14ac:dyDescent="0.3">
      <c r="B3044" t="s">
        <v>919</v>
      </c>
      <c r="C3044" t="s">
        <v>132</v>
      </c>
      <c r="D3044" t="s">
        <v>828</v>
      </c>
      <c r="E3044" s="55">
        <v>47.97</v>
      </c>
    </row>
    <row r="3045" spans="2:5" x14ac:dyDescent="0.3">
      <c r="B3045" t="s">
        <v>919</v>
      </c>
      <c r="C3045" t="s">
        <v>117</v>
      </c>
      <c r="D3045" t="s">
        <v>82</v>
      </c>
      <c r="E3045" s="55">
        <v>47.951999999999998</v>
      </c>
    </row>
    <row r="3046" spans="2:5" x14ac:dyDescent="0.3">
      <c r="B3046" t="s">
        <v>919</v>
      </c>
      <c r="C3046" t="s">
        <v>127</v>
      </c>
      <c r="D3046" t="s">
        <v>343</v>
      </c>
      <c r="E3046" s="55">
        <v>47.904000000000003</v>
      </c>
    </row>
    <row r="3047" spans="2:5" x14ac:dyDescent="0.3">
      <c r="B3047" t="s">
        <v>919</v>
      </c>
      <c r="C3047" t="s">
        <v>108</v>
      </c>
      <c r="D3047" t="s">
        <v>860</v>
      </c>
      <c r="E3047" s="55">
        <v>47.79</v>
      </c>
    </row>
    <row r="3048" spans="2:5" x14ac:dyDescent="0.3">
      <c r="B3048" t="s">
        <v>919</v>
      </c>
      <c r="C3048" t="s">
        <v>130</v>
      </c>
      <c r="D3048" t="s">
        <v>843</v>
      </c>
      <c r="E3048" s="55">
        <v>47.79</v>
      </c>
    </row>
    <row r="3049" spans="2:5" x14ac:dyDescent="0.3">
      <c r="B3049" t="s">
        <v>919</v>
      </c>
      <c r="C3049" t="s">
        <v>116</v>
      </c>
      <c r="D3049" t="s">
        <v>581</v>
      </c>
      <c r="E3049" s="55">
        <v>47.76</v>
      </c>
    </row>
    <row r="3050" spans="2:5" x14ac:dyDescent="0.3">
      <c r="B3050" t="s">
        <v>919</v>
      </c>
      <c r="C3050" t="s">
        <v>122</v>
      </c>
      <c r="D3050" t="s">
        <v>302</v>
      </c>
      <c r="E3050" s="55">
        <v>47.744</v>
      </c>
    </row>
    <row r="3051" spans="2:5" x14ac:dyDescent="0.3">
      <c r="B3051" t="s">
        <v>919</v>
      </c>
      <c r="C3051" t="s">
        <v>122</v>
      </c>
      <c r="D3051" t="s">
        <v>790</v>
      </c>
      <c r="E3051" s="55">
        <v>47.496000000000002</v>
      </c>
    </row>
    <row r="3052" spans="2:5" x14ac:dyDescent="0.3">
      <c r="B3052" t="s">
        <v>919</v>
      </c>
      <c r="C3052" t="s">
        <v>127</v>
      </c>
      <c r="D3052" t="s">
        <v>713</v>
      </c>
      <c r="E3052" s="55">
        <v>47.368000000000002</v>
      </c>
    </row>
    <row r="3053" spans="2:5" x14ac:dyDescent="0.3">
      <c r="B3053" t="s">
        <v>919</v>
      </c>
      <c r="C3053" t="s">
        <v>95</v>
      </c>
      <c r="D3053" t="s">
        <v>198</v>
      </c>
      <c r="E3053" s="55">
        <v>47.328000000000003</v>
      </c>
    </row>
    <row r="3054" spans="2:5" x14ac:dyDescent="0.3">
      <c r="B3054" t="s">
        <v>919</v>
      </c>
      <c r="C3054" t="s">
        <v>130</v>
      </c>
      <c r="D3054" t="s">
        <v>443</v>
      </c>
      <c r="E3054" s="55">
        <v>47.32</v>
      </c>
    </row>
    <row r="3055" spans="2:5" x14ac:dyDescent="0.3">
      <c r="B3055" t="s">
        <v>919</v>
      </c>
      <c r="C3055" t="s">
        <v>94</v>
      </c>
      <c r="D3055" t="s">
        <v>295</v>
      </c>
      <c r="E3055" s="55">
        <v>47.1</v>
      </c>
    </row>
    <row r="3056" spans="2:5" x14ac:dyDescent="0.3">
      <c r="B3056" t="s">
        <v>919</v>
      </c>
      <c r="C3056" t="s">
        <v>116</v>
      </c>
      <c r="D3056" t="s">
        <v>439</v>
      </c>
      <c r="E3056" s="55">
        <v>46.96</v>
      </c>
    </row>
    <row r="3057" spans="2:5" x14ac:dyDescent="0.3">
      <c r="B3057" t="s">
        <v>919</v>
      </c>
      <c r="C3057" t="s">
        <v>94</v>
      </c>
      <c r="D3057" t="s">
        <v>277</v>
      </c>
      <c r="E3057" s="55">
        <v>46.9</v>
      </c>
    </row>
    <row r="3058" spans="2:5" x14ac:dyDescent="0.3">
      <c r="B3058" t="s">
        <v>919</v>
      </c>
      <c r="C3058" t="s">
        <v>87</v>
      </c>
      <c r="D3058" t="s">
        <v>826</v>
      </c>
      <c r="E3058" s="55">
        <v>46.872</v>
      </c>
    </row>
    <row r="3059" spans="2:5" x14ac:dyDescent="0.3">
      <c r="B3059" t="s">
        <v>919</v>
      </c>
      <c r="C3059" t="s">
        <v>127</v>
      </c>
      <c r="D3059" t="s">
        <v>755</v>
      </c>
      <c r="E3059" s="55">
        <v>46.863999999999997</v>
      </c>
    </row>
    <row r="3060" spans="2:5" x14ac:dyDescent="0.3">
      <c r="B3060" t="s">
        <v>919</v>
      </c>
      <c r="C3060" t="s">
        <v>106</v>
      </c>
      <c r="D3060" t="s">
        <v>728</v>
      </c>
      <c r="E3060" s="55">
        <v>46.8</v>
      </c>
    </row>
    <row r="3061" spans="2:5" x14ac:dyDescent="0.3">
      <c r="B3061" t="s">
        <v>919</v>
      </c>
      <c r="C3061" t="s">
        <v>119</v>
      </c>
      <c r="D3061" t="s">
        <v>254</v>
      </c>
      <c r="E3061" s="55">
        <v>46.72</v>
      </c>
    </row>
    <row r="3062" spans="2:5" x14ac:dyDescent="0.3">
      <c r="B3062" t="s">
        <v>919</v>
      </c>
      <c r="C3062" t="s">
        <v>90</v>
      </c>
      <c r="D3062" t="s">
        <v>152</v>
      </c>
      <c r="E3062" s="55">
        <v>46.688000000000002</v>
      </c>
    </row>
    <row r="3063" spans="2:5" x14ac:dyDescent="0.3">
      <c r="B3063" t="s">
        <v>919</v>
      </c>
      <c r="C3063" t="s">
        <v>130</v>
      </c>
      <c r="D3063" t="s">
        <v>175</v>
      </c>
      <c r="E3063" s="55">
        <v>46.62</v>
      </c>
    </row>
    <row r="3064" spans="2:5" x14ac:dyDescent="0.3">
      <c r="B3064" t="s">
        <v>919</v>
      </c>
      <c r="C3064" t="s">
        <v>89</v>
      </c>
      <c r="D3064" t="s">
        <v>612</v>
      </c>
      <c r="E3064" s="55">
        <v>46.32</v>
      </c>
    </row>
    <row r="3065" spans="2:5" x14ac:dyDescent="0.3">
      <c r="B3065" t="s">
        <v>919</v>
      </c>
      <c r="C3065" t="s">
        <v>105</v>
      </c>
      <c r="D3065" t="s">
        <v>440</v>
      </c>
      <c r="E3065" s="55">
        <v>46.26</v>
      </c>
    </row>
    <row r="3066" spans="2:5" x14ac:dyDescent="0.3">
      <c r="B3066" t="s">
        <v>919</v>
      </c>
      <c r="C3066" t="s">
        <v>114</v>
      </c>
      <c r="D3066" t="s">
        <v>902</v>
      </c>
      <c r="E3066" s="55">
        <v>46.26</v>
      </c>
    </row>
    <row r="3067" spans="2:5" x14ac:dyDescent="0.3">
      <c r="B3067" t="s">
        <v>919</v>
      </c>
      <c r="C3067" t="s">
        <v>94</v>
      </c>
      <c r="D3067" t="s">
        <v>813</v>
      </c>
      <c r="E3067" s="55">
        <v>46.2</v>
      </c>
    </row>
    <row r="3068" spans="2:5" x14ac:dyDescent="0.3">
      <c r="B3068" t="s">
        <v>919</v>
      </c>
      <c r="C3068" t="s">
        <v>117</v>
      </c>
      <c r="D3068" t="s">
        <v>211</v>
      </c>
      <c r="E3068" s="55">
        <v>46.152000000000001</v>
      </c>
    </row>
    <row r="3069" spans="2:5" x14ac:dyDescent="0.3">
      <c r="B3069" t="s">
        <v>919</v>
      </c>
      <c r="C3069" t="s">
        <v>127</v>
      </c>
      <c r="D3069" t="s">
        <v>804</v>
      </c>
      <c r="E3069" s="55">
        <v>46.088000000000001</v>
      </c>
    </row>
    <row r="3070" spans="2:5" x14ac:dyDescent="0.3">
      <c r="B3070" t="s">
        <v>919</v>
      </c>
      <c r="C3070" t="s">
        <v>100</v>
      </c>
      <c r="D3070" t="s">
        <v>550</v>
      </c>
      <c r="E3070" s="55">
        <v>46.02</v>
      </c>
    </row>
    <row r="3071" spans="2:5" x14ac:dyDescent="0.3">
      <c r="B3071" t="s">
        <v>919</v>
      </c>
      <c r="C3071" t="s">
        <v>116</v>
      </c>
      <c r="D3071" t="s">
        <v>871</v>
      </c>
      <c r="E3071" s="55">
        <v>46.002000000000002</v>
      </c>
    </row>
    <row r="3072" spans="2:5" x14ac:dyDescent="0.3">
      <c r="B3072" t="s">
        <v>919</v>
      </c>
      <c r="C3072" t="s">
        <v>95</v>
      </c>
      <c r="D3072" t="s">
        <v>387</v>
      </c>
      <c r="E3072" s="55">
        <v>45.975999999999999</v>
      </c>
    </row>
    <row r="3073" spans="2:5" x14ac:dyDescent="0.3">
      <c r="B3073" t="s">
        <v>919</v>
      </c>
      <c r="C3073" t="s">
        <v>99</v>
      </c>
      <c r="D3073" t="s">
        <v>913</v>
      </c>
      <c r="E3073" s="55">
        <v>45.92</v>
      </c>
    </row>
    <row r="3074" spans="2:5" x14ac:dyDescent="0.3">
      <c r="B3074" t="s">
        <v>919</v>
      </c>
      <c r="C3074" t="s">
        <v>119</v>
      </c>
      <c r="D3074" t="s">
        <v>277</v>
      </c>
      <c r="E3074" s="55">
        <v>45.887999999999998</v>
      </c>
    </row>
    <row r="3075" spans="2:5" x14ac:dyDescent="0.3">
      <c r="B3075" t="s">
        <v>919</v>
      </c>
      <c r="C3075" t="s">
        <v>126</v>
      </c>
      <c r="D3075" t="s">
        <v>395</v>
      </c>
      <c r="E3075" s="55">
        <v>45.84</v>
      </c>
    </row>
    <row r="3076" spans="2:5" x14ac:dyDescent="0.3">
      <c r="B3076" t="s">
        <v>919</v>
      </c>
      <c r="C3076" t="s">
        <v>101</v>
      </c>
      <c r="D3076" t="s">
        <v>286</v>
      </c>
      <c r="E3076" s="55">
        <v>45.68</v>
      </c>
    </row>
    <row r="3077" spans="2:5" x14ac:dyDescent="0.3">
      <c r="B3077" t="s">
        <v>919</v>
      </c>
      <c r="C3077" t="s">
        <v>112</v>
      </c>
      <c r="D3077" t="s">
        <v>187</v>
      </c>
      <c r="E3077" s="55">
        <v>45.584000000000003</v>
      </c>
    </row>
    <row r="3078" spans="2:5" x14ac:dyDescent="0.3">
      <c r="B3078" t="s">
        <v>919</v>
      </c>
      <c r="C3078" t="s">
        <v>105</v>
      </c>
      <c r="D3078" t="s">
        <v>859</v>
      </c>
      <c r="E3078" s="55">
        <v>45.08</v>
      </c>
    </row>
    <row r="3079" spans="2:5" x14ac:dyDescent="0.3">
      <c r="B3079" t="s">
        <v>919</v>
      </c>
      <c r="C3079" t="s">
        <v>127</v>
      </c>
      <c r="D3079" t="s">
        <v>801</v>
      </c>
      <c r="E3079" s="55">
        <v>45.04</v>
      </c>
    </row>
    <row r="3080" spans="2:5" x14ac:dyDescent="0.3">
      <c r="B3080" t="s">
        <v>919</v>
      </c>
      <c r="C3080" t="s">
        <v>122</v>
      </c>
      <c r="D3080" t="s">
        <v>453</v>
      </c>
      <c r="E3080" s="55">
        <v>44.91</v>
      </c>
    </row>
    <row r="3081" spans="2:5" x14ac:dyDescent="0.3">
      <c r="B3081" t="s">
        <v>919</v>
      </c>
      <c r="C3081" t="s">
        <v>87</v>
      </c>
      <c r="D3081" t="s">
        <v>704</v>
      </c>
      <c r="E3081" s="55">
        <v>44.856000000000002</v>
      </c>
    </row>
    <row r="3082" spans="2:5" x14ac:dyDescent="0.3">
      <c r="B3082" t="s">
        <v>919</v>
      </c>
      <c r="C3082" t="s">
        <v>122</v>
      </c>
      <c r="D3082" t="s">
        <v>257</v>
      </c>
      <c r="E3082" s="55">
        <v>44.76</v>
      </c>
    </row>
    <row r="3083" spans="2:5" x14ac:dyDescent="0.3">
      <c r="B3083" t="s">
        <v>919</v>
      </c>
      <c r="C3083" t="s">
        <v>99</v>
      </c>
      <c r="D3083" t="s">
        <v>722</v>
      </c>
      <c r="E3083" s="55">
        <v>44.75</v>
      </c>
    </row>
    <row r="3084" spans="2:5" x14ac:dyDescent="0.3">
      <c r="B3084" t="s">
        <v>919</v>
      </c>
      <c r="C3084" t="s">
        <v>98</v>
      </c>
      <c r="D3084" t="s">
        <v>803</v>
      </c>
      <c r="E3084" s="55">
        <v>44.4</v>
      </c>
    </row>
    <row r="3085" spans="2:5" x14ac:dyDescent="0.3">
      <c r="B3085" t="s">
        <v>919</v>
      </c>
      <c r="C3085" t="s">
        <v>128</v>
      </c>
      <c r="D3085" t="s">
        <v>764</v>
      </c>
      <c r="E3085" s="55">
        <v>44.4</v>
      </c>
    </row>
    <row r="3086" spans="2:5" x14ac:dyDescent="0.3">
      <c r="B3086" t="s">
        <v>919</v>
      </c>
      <c r="C3086" t="s">
        <v>127</v>
      </c>
      <c r="D3086" t="s">
        <v>637</v>
      </c>
      <c r="E3086" s="55">
        <v>44.368000000000002</v>
      </c>
    </row>
    <row r="3087" spans="2:5" x14ac:dyDescent="0.3">
      <c r="B3087" t="s">
        <v>919</v>
      </c>
      <c r="C3087" t="s">
        <v>92</v>
      </c>
      <c r="D3087" t="s">
        <v>874</v>
      </c>
      <c r="E3087" s="55">
        <v>44.34</v>
      </c>
    </row>
    <row r="3088" spans="2:5" x14ac:dyDescent="0.3">
      <c r="B3088" t="s">
        <v>919</v>
      </c>
      <c r="C3088" t="s">
        <v>94</v>
      </c>
      <c r="D3088" t="s">
        <v>423</v>
      </c>
      <c r="E3088" s="55">
        <v>44.02</v>
      </c>
    </row>
    <row r="3089" spans="2:5" x14ac:dyDescent="0.3">
      <c r="B3089" t="s">
        <v>919</v>
      </c>
      <c r="C3089" t="s">
        <v>98</v>
      </c>
      <c r="D3089" t="s">
        <v>772</v>
      </c>
      <c r="E3089" s="55">
        <v>43.963999999999999</v>
      </c>
    </row>
    <row r="3090" spans="2:5" x14ac:dyDescent="0.3">
      <c r="B3090" t="s">
        <v>919</v>
      </c>
      <c r="C3090" t="s">
        <v>116</v>
      </c>
      <c r="D3090" t="s">
        <v>85</v>
      </c>
      <c r="E3090" s="55">
        <v>43.92</v>
      </c>
    </row>
    <row r="3091" spans="2:5" x14ac:dyDescent="0.3">
      <c r="B3091" t="s">
        <v>919</v>
      </c>
      <c r="C3091" t="s">
        <v>119</v>
      </c>
      <c r="D3091" t="s">
        <v>477</v>
      </c>
      <c r="E3091" s="55">
        <v>43.887999999999998</v>
      </c>
    </row>
    <row r="3092" spans="2:5" x14ac:dyDescent="0.3">
      <c r="B3092" t="s">
        <v>919</v>
      </c>
      <c r="C3092" t="s">
        <v>53</v>
      </c>
      <c r="D3092" t="s">
        <v>470</v>
      </c>
      <c r="E3092" s="55">
        <v>43.85</v>
      </c>
    </row>
    <row r="3093" spans="2:5" x14ac:dyDescent="0.3">
      <c r="B3093" t="s">
        <v>919</v>
      </c>
      <c r="C3093" t="s">
        <v>104</v>
      </c>
      <c r="D3093" t="s">
        <v>898</v>
      </c>
      <c r="E3093" s="55">
        <v>43.8</v>
      </c>
    </row>
    <row r="3094" spans="2:5" x14ac:dyDescent="0.3">
      <c r="B3094" t="s">
        <v>919</v>
      </c>
      <c r="C3094" t="s">
        <v>110</v>
      </c>
      <c r="D3094" t="s">
        <v>265</v>
      </c>
      <c r="E3094" s="55">
        <v>43.66</v>
      </c>
    </row>
    <row r="3095" spans="2:5" x14ac:dyDescent="0.3">
      <c r="B3095" t="s">
        <v>919</v>
      </c>
      <c r="C3095" t="s">
        <v>116</v>
      </c>
      <c r="D3095" t="s">
        <v>430</v>
      </c>
      <c r="E3095" s="55">
        <v>43.6</v>
      </c>
    </row>
    <row r="3096" spans="2:5" x14ac:dyDescent="0.3">
      <c r="B3096" t="s">
        <v>919</v>
      </c>
      <c r="C3096" t="s">
        <v>94</v>
      </c>
      <c r="D3096" t="s">
        <v>414</v>
      </c>
      <c r="E3096" s="55">
        <v>43.5</v>
      </c>
    </row>
    <row r="3097" spans="2:5" x14ac:dyDescent="0.3">
      <c r="B3097" t="s">
        <v>919</v>
      </c>
      <c r="C3097" t="s">
        <v>89</v>
      </c>
      <c r="D3097" t="s">
        <v>245</v>
      </c>
      <c r="E3097" s="55">
        <v>43.39</v>
      </c>
    </row>
    <row r="3098" spans="2:5" x14ac:dyDescent="0.3">
      <c r="B3098" t="s">
        <v>919</v>
      </c>
      <c r="C3098" t="s">
        <v>127</v>
      </c>
      <c r="D3098" t="s">
        <v>689</v>
      </c>
      <c r="E3098" s="55">
        <v>43.311999999999998</v>
      </c>
    </row>
    <row r="3099" spans="2:5" x14ac:dyDescent="0.3">
      <c r="B3099" t="s">
        <v>919</v>
      </c>
      <c r="C3099" t="s">
        <v>89</v>
      </c>
      <c r="D3099" t="s">
        <v>505</v>
      </c>
      <c r="E3099" s="55">
        <v>43.22</v>
      </c>
    </row>
    <row r="3100" spans="2:5" x14ac:dyDescent="0.3">
      <c r="B3100" t="s">
        <v>919</v>
      </c>
      <c r="C3100" t="s">
        <v>94</v>
      </c>
      <c r="D3100" t="s">
        <v>378</v>
      </c>
      <c r="E3100" s="55">
        <v>43.176000000000002</v>
      </c>
    </row>
    <row r="3101" spans="2:5" x14ac:dyDescent="0.3">
      <c r="B3101" t="s">
        <v>919</v>
      </c>
      <c r="C3101" t="s">
        <v>89</v>
      </c>
      <c r="D3101" t="s">
        <v>683</v>
      </c>
      <c r="E3101" s="55">
        <v>43.13</v>
      </c>
    </row>
    <row r="3102" spans="2:5" x14ac:dyDescent="0.3">
      <c r="B3102" t="s">
        <v>919</v>
      </c>
      <c r="C3102" t="s">
        <v>119</v>
      </c>
      <c r="D3102" t="s">
        <v>361</v>
      </c>
      <c r="E3102" s="55">
        <v>43.055999999999997</v>
      </c>
    </row>
    <row r="3103" spans="2:5" x14ac:dyDescent="0.3">
      <c r="B3103" t="s">
        <v>919</v>
      </c>
      <c r="C3103" t="s">
        <v>107</v>
      </c>
      <c r="D3103" t="s">
        <v>851</v>
      </c>
      <c r="E3103" s="55">
        <v>43</v>
      </c>
    </row>
    <row r="3104" spans="2:5" x14ac:dyDescent="0.3">
      <c r="B3104" t="s">
        <v>919</v>
      </c>
      <c r="C3104" t="s">
        <v>116</v>
      </c>
      <c r="D3104" t="s">
        <v>520</v>
      </c>
      <c r="E3104" s="55">
        <v>42.93</v>
      </c>
    </row>
    <row r="3105" spans="2:5" x14ac:dyDescent="0.3">
      <c r="B3105" t="s">
        <v>919</v>
      </c>
      <c r="C3105" t="s">
        <v>94</v>
      </c>
      <c r="D3105" t="s">
        <v>852</v>
      </c>
      <c r="E3105" s="55">
        <v>42.91</v>
      </c>
    </row>
    <row r="3106" spans="2:5" x14ac:dyDescent="0.3">
      <c r="B3106" t="s">
        <v>919</v>
      </c>
      <c r="C3106" t="s">
        <v>123</v>
      </c>
      <c r="D3106" t="s">
        <v>210</v>
      </c>
      <c r="E3106" s="55">
        <v>42.76</v>
      </c>
    </row>
    <row r="3107" spans="2:5" x14ac:dyDescent="0.3">
      <c r="B3107" t="s">
        <v>919</v>
      </c>
      <c r="C3107" t="s">
        <v>89</v>
      </c>
      <c r="D3107" t="s">
        <v>872</v>
      </c>
      <c r="E3107" s="55">
        <v>42.72</v>
      </c>
    </row>
    <row r="3108" spans="2:5" x14ac:dyDescent="0.3">
      <c r="B3108" t="s">
        <v>919</v>
      </c>
      <c r="C3108" t="s">
        <v>87</v>
      </c>
      <c r="D3108" t="s">
        <v>647</v>
      </c>
      <c r="E3108" s="55">
        <v>42.622</v>
      </c>
    </row>
    <row r="3109" spans="2:5" x14ac:dyDescent="0.3">
      <c r="B3109" t="s">
        <v>919</v>
      </c>
      <c r="C3109" t="s">
        <v>106</v>
      </c>
      <c r="D3109" t="s">
        <v>466</v>
      </c>
      <c r="E3109" s="55">
        <v>42.32</v>
      </c>
    </row>
    <row r="3110" spans="2:5" x14ac:dyDescent="0.3">
      <c r="B3110" t="s">
        <v>919</v>
      </c>
      <c r="C3110" t="s">
        <v>89</v>
      </c>
      <c r="D3110" t="s">
        <v>424</v>
      </c>
      <c r="E3110" s="55">
        <v>41.99</v>
      </c>
    </row>
    <row r="3111" spans="2:5" x14ac:dyDescent="0.3">
      <c r="B3111" t="s">
        <v>919</v>
      </c>
      <c r="C3111" t="s">
        <v>96</v>
      </c>
      <c r="D3111" t="s">
        <v>225</v>
      </c>
      <c r="E3111" s="55">
        <v>41.91</v>
      </c>
    </row>
    <row r="3112" spans="2:5" x14ac:dyDescent="0.3">
      <c r="B3112" t="s">
        <v>919</v>
      </c>
      <c r="C3112" t="s">
        <v>96</v>
      </c>
      <c r="D3112" t="s">
        <v>356</v>
      </c>
      <c r="E3112" s="55">
        <v>41.86</v>
      </c>
    </row>
    <row r="3113" spans="2:5" x14ac:dyDescent="0.3">
      <c r="B3113" t="s">
        <v>919</v>
      </c>
      <c r="C3113" t="s">
        <v>127</v>
      </c>
      <c r="D3113" t="s">
        <v>826</v>
      </c>
      <c r="E3113" s="55">
        <v>41.695999999999998</v>
      </c>
    </row>
    <row r="3114" spans="2:5" x14ac:dyDescent="0.3">
      <c r="B3114" t="s">
        <v>919</v>
      </c>
      <c r="C3114" t="s">
        <v>127</v>
      </c>
      <c r="D3114" t="s">
        <v>805</v>
      </c>
      <c r="E3114" s="55">
        <v>41.567999999999998</v>
      </c>
    </row>
    <row r="3115" spans="2:5" x14ac:dyDescent="0.3">
      <c r="B3115" t="s">
        <v>919</v>
      </c>
      <c r="C3115" t="s">
        <v>95</v>
      </c>
      <c r="D3115" t="s">
        <v>412</v>
      </c>
      <c r="E3115" s="55">
        <v>41.423999999999999</v>
      </c>
    </row>
    <row r="3116" spans="2:5" x14ac:dyDescent="0.3">
      <c r="B3116" t="s">
        <v>919</v>
      </c>
      <c r="C3116" t="s">
        <v>116</v>
      </c>
      <c r="D3116" t="s">
        <v>603</v>
      </c>
      <c r="E3116" s="55">
        <v>41.4</v>
      </c>
    </row>
    <row r="3117" spans="2:5" x14ac:dyDescent="0.3">
      <c r="B3117" t="s">
        <v>919</v>
      </c>
      <c r="C3117" t="s">
        <v>116</v>
      </c>
      <c r="D3117" t="s">
        <v>619</v>
      </c>
      <c r="E3117" s="55">
        <v>41.374000000000002</v>
      </c>
    </row>
    <row r="3118" spans="2:5" x14ac:dyDescent="0.3">
      <c r="B3118" t="s">
        <v>919</v>
      </c>
      <c r="C3118" t="s">
        <v>115</v>
      </c>
      <c r="D3118" t="s">
        <v>359</v>
      </c>
      <c r="E3118" s="55">
        <v>41.37</v>
      </c>
    </row>
    <row r="3119" spans="2:5" x14ac:dyDescent="0.3">
      <c r="B3119" t="s">
        <v>919</v>
      </c>
      <c r="C3119" t="s">
        <v>106</v>
      </c>
      <c r="D3119" t="s">
        <v>167</v>
      </c>
      <c r="E3119" s="55">
        <v>41.28</v>
      </c>
    </row>
    <row r="3120" spans="2:5" x14ac:dyDescent="0.3">
      <c r="B3120" t="s">
        <v>919</v>
      </c>
      <c r="C3120" t="s">
        <v>98</v>
      </c>
      <c r="D3120" t="s">
        <v>448</v>
      </c>
      <c r="E3120" s="55">
        <v>40.92</v>
      </c>
    </row>
    <row r="3121" spans="2:5" x14ac:dyDescent="0.3">
      <c r="B3121" t="s">
        <v>919</v>
      </c>
      <c r="C3121" t="s">
        <v>126</v>
      </c>
      <c r="D3121" t="s">
        <v>664</v>
      </c>
      <c r="E3121" s="55">
        <v>40.896000000000001</v>
      </c>
    </row>
    <row r="3122" spans="2:5" x14ac:dyDescent="0.3">
      <c r="B3122" t="s">
        <v>919</v>
      </c>
      <c r="C3122" t="s">
        <v>53</v>
      </c>
      <c r="D3122" t="s">
        <v>278</v>
      </c>
      <c r="E3122" s="55">
        <v>40.880000000000003</v>
      </c>
    </row>
    <row r="3123" spans="2:5" x14ac:dyDescent="0.3">
      <c r="B3123" t="s">
        <v>919</v>
      </c>
      <c r="C3123" t="s">
        <v>98</v>
      </c>
      <c r="D3123" t="s">
        <v>191</v>
      </c>
      <c r="E3123" s="55">
        <v>40.851999999999997</v>
      </c>
    </row>
    <row r="3124" spans="2:5" x14ac:dyDescent="0.3">
      <c r="B3124" t="s">
        <v>919</v>
      </c>
      <c r="C3124" t="s">
        <v>119</v>
      </c>
      <c r="D3124" t="s">
        <v>661</v>
      </c>
      <c r="E3124" s="55">
        <v>40.845999999999997</v>
      </c>
    </row>
    <row r="3125" spans="2:5" x14ac:dyDescent="0.3">
      <c r="B3125" t="s">
        <v>919</v>
      </c>
      <c r="C3125" t="s">
        <v>122</v>
      </c>
      <c r="D3125" t="s">
        <v>739</v>
      </c>
      <c r="E3125" s="55">
        <v>40.776000000000003</v>
      </c>
    </row>
    <row r="3126" spans="2:5" x14ac:dyDescent="0.3">
      <c r="B3126" t="s">
        <v>919</v>
      </c>
      <c r="C3126" t="s">
        <v>116</v>
      </c>
      <c r="D3126" t="s">
        <v>429</v>
      </c>
      <c r="E3126" s="55">
        <v>40.74</v>
      </c>
    </row>
    <row r="3127" spans="2:5" x14ac:dyDescent="0.3">
      <c r="B3127" t="s">
        <v>919</v>
      </c>
      <c r="C3127" t="s">
        <v>90</v>
      </c>
      <c r="D3127" t="s">
        <v>412</v>
      </c>
      <c r="E3127" s="55">
        <v>40.634999999999998</v>
      </c>
    </row>
    <row r="3128" spans="2:5" x14ac:dyDescent="0.3">
      <c r="B3128" t="s">
        <v>919</v>
      </c>
      <c r="C3128" t="s">
        <v>127</v>
      </c>
      <c r="D3128" t="s">
        <v>655</v>
      </c>
      <c r="E3128" s="55">
        <v>40.543999999999997</v>
      </c>
    </row>
    <row r="3129" spans="2:5" x14ac:dyDescent="0.3">
      <c r="B3129" t="s">
        <v>919</v>
      </c>
      <c r="C3129" t="s">
        <v>101</v>
      </c>
      <c r="D3129" t="s">
        <v>740</v>
      </c>
      <c r="E3129" s="55">
        <v>40.54</v>
      </c>
    </row>
    <row r="3130" spans="2:5" x14ac:dyDescent="0.3">
      <c r="B3130" t="s">
        <v>919</v>
      </c>
      <c r="C3130" t="s">
        <v>89</v>
      </c>
      <c r="D3130" t="s">
        <v>647</v>
      </c>
      <c r="E3130" s="55">
        <v>40.479999999999997</v>
      </c>
    </row>
    <row r="3131" spans="2:5" x14ac:dyDescent="0.3">
      <c r="B3131" t="s">
        <v>919</v>
      </c>
      <c r="C3131" t="s">
        <v>116</v>
      </c>
      <c r="D3131" t="s">
        <v>639</v>
      </c>
      <c r="E3131" s="55">
        <v>40.479999999999997</v>
      </c>
    </row>
    <row r="3132" spans="2:5" x14ac:dyDescent="0.3">
      <c r="B3132" t="s">
        <v>919</v>
      </c>
      <c r="C3132" t="s">
        <v>88</v>
      </c>
      <c r="D3132" t="s">
        <v>452</v>
      </c>
      <c r="E3132" s="55">
        <v>40.409999999999997</v>
      </c>
    </row>
    <row r="3133" spans="2:5" x14ac:dyDescent="0.3">
      <c r="B3133" t="s">
        <v>919</v>
      </c>
      <c r="C3133" t="s">
        <v>105</v>
      </c>
      <c r="D3133" t="s">
        <v>391</v>
      </c>
      <c r="E3133" s="55">
        <v>40.29</v>
      </c>
    </row>
    <row r="3134" spans="2:5" x14ac:dyDescent="0.3">
      <c r="B3134" t="s">
        <v>919</v>
      </c>
      <c r="C3134" t="s">
        <v>107</v>
      </c>
      <c r="D3134" t="s">
        <v>299</v>
      </c>
      <c r="E3134" s="55">
        <v>40.28</v>
      </c>
    </row>
    <row r="3135" spans="2:5" x14ac:dyDescent="0.3">
      <c r="B3135" t="s">
        <v>919</v>
      </c>
      <c r="C3135" t="s">
        <v>116</v>
      </c>
      <c r="D3135" t="s">
        <v>823</v>
      </c>
      <c r="E3135" s="55">
        <v>40.176000000000002</v>
      </c>
    </row>
    <row r="3136" spans="2:5" x14ac:dyDescent="0.3">
      <c r="B3136" t="s">
        <v>919</v>
      </c>
      <c r="C3136" t="s">
        <v>112</v>
      </c>
      <c r="D3136" t="s">
        <v>473</v>
      </c>
      <c r="E3136" s="55">
        <v>40.08</v>
      </c>
    </row>
    <row r="3137" spans="2:5" x14ac:dyDescent="0.3">
      <c r="B3137" t="s">
        <v>919</v>
      </c>
      <c r="C3137" t="s">
        <v>96</v>
      </c>
      <c r="D3137" t="s">
        <v>786</v>
      </c>
      <c r="E3137" s="55">
        <v>40.049999999999997</v>
      </c>
    </row>
    <row r="3138" spans="2:5" x14ac:dyDescent="0.3">
      <c r="B3138" t="s">
        <v>919</v>
      </c>
      <c r="C3138" t="s">
        <v>122</v>
      </c>
      <c r="D3138" t="s">
        <v>264</v>
      </c>
      <c r="E3138" s="55">
        <v>40.031999999999996</v>
      </c>
    </row>
    <row r="3139" spans="2:5" x14ac:dyDescent="0.3">
      <c r="B3139" t="s">
        <v>919</v>
      </c>
      <c r="C3139" t="s">
        <v>119</v>
      </c>
      <c r="D3139" t="s">
        <v>681</v>
      </c>
      <c r="E3139" s="55">
        <v>40</v>
      </c>
    </row>
    <row r="3140" spans="2:5" x14ac:dyDescent="0.3">
      <c r="B3140" t="s">
        <v>919</v>
      </c>
      <c r="C3140" t="s">
        <v>116</v>
      </c>
      <c r="D3140" t="s">
        <v>447</v>
      </c>
      <c r="E3140" s="55">
        <v>39.99</v>
      </c>
    </row>
    <row r="3141" spans="2:5" x14ac:dyDescent="0.3">
      <c r="B3141" t="s">
        <v>919</v>
      </c>
      <c r="C3141" t="s">
        <v>127</v>
      </c>
      <c r="D3141" t="s">
        <v>851</v>
      </c>
      <c r="E3141" s="55">
        <v>39.984000000000002</v>
      </c>
    </row>
    <row r="3142" spans="2:5" x14ac:dyDescent="0.3">
      <c r="B3142" t="s">
        <v>919</v>
      </c>
      <c r="C3142" t="s">
        <v>130</v>
      </c>
      <c r="D3142" t="s">
        <v>382</v>
      </c>
      <c r="E3142" s="55">
        <v>39.96</v>
      </c>
    </row>
    <row r="3143" spans="2:5" x14ac:dyDescent="0.3">
      <c r="B3143" t="s">
        <v>919</v>
      </c>
      <c r="C3143" t="s">
        <v>130</v>
      </c>
      <c r="D3143" t="s">
        <v>399</v>
      </c>
      <c r="E3143" s="55">
        <v>39.92</v>
      </c>
    </row>
    <row r="3144" spans="2:5" x14ac:dyDescent="0.3">
      <c r="B3144" t="s">
        <v>919</v>
      </c>
      <c r="C3144" t="s">
        <v>110</v>
      </c>
      <c r="D3144" t="s">
        <v>614</v>
      </c>
      <c r="E3144" s="55">
        <v>39.9</v>
      </c>
    </row>
    <row r="3145" spans="2:5" x14ac:dyDescent="0.3">
      <c r="B3145" t="s">
        <v>919</v>
      </c>
      <c r="C3145" t="s">
        <v>98</v>
      </c>
      <c r="D3145" t="s">
        <v>17</v>
      </c>
      <c r="E3145" s="55">
        <v>39.816000000000003</v>
      </c>
    </row>
    <row r="3146" spans="2:5" x14ac:dyDescent="0.3">
      <c r="B3146" t="s">
        <v>919</v>
      </c>
      <c r="C3146" t="s">
        <v>87</v>
      </c>
      <c r="D3146" t="s">
        <v>287</v>
      </c>
      <c r="E3146" s="55">
        <v>39.808</v>
      </c>
    </row>
    <row r="3147" spans="2:5" x14ac:dyDescent="0.3">
      <c r="B3147" t="s">
        <v>919</v>
      </c>
      <c r="C3147" t="s">
        <v>94</v>
      </c>
      <c r="D3147" t="s">
        <v>152</v>
      </c>
      <c r="E3147" s="55">
        <v>39.792000000000002</v>
      </c>
    </row>
    <row r="3148" spans="2:5" x14ac:dyDescent="0.3">
      <c r="B3148" t="s">
        <v>919</v>
      </c>
      <c r="C3148" t="s">
        <v>105</v>
      </c>
      <c r="D3148" t="s">
        <v>295</v>
      </c>
      <c r="E3148" s="55">
        <v>39.68</v>
      </c>
    </row>
    <row r="3149" spans="2:5" x14ac:dyDescent="0.3">
      <c r="B3149" t="s">
        <v>919</v>
      </c>
      <c r="C3149" t="s">
        <v>89</v>
      </c>
      <c r="D3149" t="s">
        <v>537</v>
      </c>
      <c r="E3149" s="55">
        <v>39.624000000000002</v>
      </c>
    </row>
    <row r="3150" spans="2:5" x14ac:dyDescent="0.3">
      <c r="B3150" t="s">
        <v>919</v>
      </c>
      <c r="C3150" t="s">
        <v>92</v>
      </c>
      <c r="D3150" t="s">
        <v>828</v>
      </c>
      <c r="E3150" s="55">
        <v>39.479999999999997</v>
      </c>
    </row>
    <row r="3151" spans="2:5" x14ac:dyDescent="0.3">
      <c r="B3151" t="s">
        <v>919</v>
      </c>
      <c r="C3151" t="s">
        <v>98</v>
      </c>
      <c r="D3151" t="s">
        <v>701</v>
      </c>
      <c r="E3151" s="55">
        <v>39.368000000000002</v>
      </c>
    </row>
    <row r="3152" spans="2:5" x14ac:dyDescent="0.3">
      <c r="B3152" t="s">
        <v>919</v>
      </c>
      <c r="C3152" t="s">
        <v>117</v>
      </c>
      <c r="D3152" t="s">
        <v>214</v>
      </c>
      <c r="E3152" s="55">
        <v>39.252000000000002</v>
      </c>
    </row>
    <row r="3153" spans="2:5" x14ac:dyDescent="0.3">
      <c r="B3153" t="s">
        <v>919</v>
      </c>
      <c r="C3153" t="s">
        <v>126</v>
      </c>
      <c r="D3153" t="s">
        <v>375</v>
      </c>
      <c r="E3153" s="55">
        <v>39.128</v>
      </c>
    </row>
    <row r="3154" spans="2:5" x14ac:dyDescent="0.3">
      <c r="B3154" t="s">
        <v>919</v>
      </c>
      <c r="C3154" t="s">
        <v>117</v>
      </c>
      <c r="D3154" t="s">
        <v>837</v>
      </c>
      <c r="E3154" s="55">
        <v>39.072000000000003</v>
      </c>
    </row>
    <row r="3155" spans="2:5" x14ac:dyDescent="0.3">
      <c r="B3155" t="s">
        <v>919</v>
      </c>
      <c r="C3155" t="s">
        <v>89</v>
      </c>
      <c r="D3155" t="s">
        <v>358</v>
      </c>
      <c r="E3155" s="55">
        <v>38.880000000000003</v>
      </c>
    </row>
    <row r="3156" spans="2:5" x14ac:dyDescent="0.3">
      <c r="B3156" t="s">
        <v>919</v>
      </c>
      <c r="C3156" t="s">
        <v>96</v>
      </c>
      <c r="D3156" t="s">
        <v>697</v>
      </c>
      <c r="E3156" s="55">
        <v>38.880000000000003</v>
      </c>
    </row>
    <row r="3157" spans="2:5" x14ac:dyDescent="0.3">
      <c r="B3157" t="s">
        <v>919</v>
      </c>
      <c r="C3157" t="s">
        <v>119</v>
      </c>
      <c r="D3157" t="s">
        <v>483</v>
      </c>
      <c r="E3157" s="55">
        <v>38.863999999999997</v>
      </c>
    </row>
    <row r="3158" spans="2:5" x14ac:dyDescent="0.3">
      <c r="B3158" t="s">
        <v>919</v>
      </c>
      <c r="C3158" t="s">
        <v>89</v>
      </c>
      <c r="D3158" t="s">
        <v>632</v>
      </c>
      <c r="E3158" s="55">
        <v>38.659999999999997</v>
      </c>
    </row>
    <row r="3159" spans="2:5" x14ac:dyDescent="0.3">
      <c r="B3159" t="s">
        <v>919</v>
      </c>
      <c r="C3159" t="s">
        <v>98</v>
      </c>
      <c r="D3159" t="s">
        <v>806</v>
      </c>
      <c r="E3159" s="55">
        <v>38.572000000000003</v>
      </c>
    </row>
    <row r="3160" spans="2:5" x14ac:dyDescent="0.3">
      <c r="B3160" t="s">
        <v>919</v>
      </c>
      <c r="C3160" t="s">
        <v>122</v>
      </c>
      <c r="D3160" t="s">
        <v>902</v>
      </c>
      <c r="E3160" s="55">
        <v>38.527999999999999</v>
      </c>
    </row>
    <row r="3161" spans="2:5" x14ac:dyDescent="0.3">
      <c r="B3161" t="s">
        <v>919</v>
      </c>
      <c r="C3161" t="s">
        <v>89</v>
      </c>
      <c r="D3161" t="s">
        <v>602</v>
      </c>
      <c r="E3161" s="55">
        <v>38.29</v>
      </c>
    </row>
    <row r="3162" spans="2:5" x14ac:dyDescent="0.3">
      <c r="B3162" t="s">
        <v>919</v>
      </c>
      <c r="C3162" t="s">
        <v>127</v>
      </c>
      <c r="D3162" t="s">
        <v>575</v>
      </c>
      <c r="E3162" s="55">
        <v>38.195999999999998</v>
      </c>
    </row>
    <row r="3163" spans="2:5" x14ac:dyDescent="0.3">
      <c r="B3163" t="s">
        <v>919</v>
      </c>
      <c r="C3163" t="s">
        <v>120</v>
      </c>
      <c r="D3163" t="s">
        <v>407</v>
      </c>
      <c r="E3163" s="55">
        <v>38.159999999999997</v>
      </c>
    </row>
    <row r="3164" spans="2:5" x14ac:dyDescent="0.3">
      <c r="B3164" t="s">
        <v>919</v>
      </c>
      <c r="C3164" t="s">
        <v>98</v>
      </c>
      <c r="D3164" t="s">
        <v>721</v>
      </c>
      <c r="E3164" s="55">
        <v>38.015999999999998</v>
      </c>
    </row>
    <row r="3165" spans="2:5" x14ac:dyDescent="0.3">
      <c r="B3165" t="s">
        <v>919</v>
      </c>
      <c r="C3165" t="s">
        <v>114</v>
      </c>
      <c r="D3165" t="s">
        <v>409</v>
      </c>
      <c r="E3165" s="55">
        <v>37.94</v>
      </c>
    </row>
    <row r="3166" spans="2:5" x14ac:dyDescent="0.3">
      <c r="B3166" t="s">
        <v>919</v>
      </c>
      <c r="C3166" t="s">
        <v>116</v>
      </c>
      <c r="D3166" t="s">
        <v>158</v>
      </c>
      <c r="E3166" s="55">
        <v>37.94</v>
      </c>
    </row>
    <row r="3167" spans="2:5" x14ac:dyDescent="0.3">
      <c r="B3167" t="s">
        <v>919</v>
      </c>
      <c r="C3167" t="s">
        <v>116</v>
      </c>
      <c r="D3167" t="s">
        <v>598</v>
      </c>
      <c r="E3167" s="55">
        <v>37.776000000000003</v>
      </c>
    </row>
    <row r="3168" spans="2:5" x14ac:dyDescent="0.3">
      <c r="B3168" t="s">
        <v>919</v>
      </c>
      <c r="C3168" t="s">
        <v>116</v>
      </c>
      <c r="D3168" t="s">
        <v>630</v>
      </c>
      <c r="E3168" s="55">
        <v>37.768000000000001</v>
      </c>
    </row>
    <row r="3169" spans="2:5" x14ac:dyDescent="0.3">
      <c r="B3169" t="s">
        <v>919</v>
      </c>
      <c r="C3169" t="s">
        <v>105</v>
      </c>
      <c r="D3169" t="s">
        <v>159</v>
      </c>
      <c r="E3169" s="55">
        <v>37.68</v>
      </c>
    </row>
    <row r="3170" spans="2:5" x14ac:dyDescent="0.3">
      <c r="B3170" t="s">
        <v>919</v>
      </c>
      <c r="C3170" t="s">
        <v>104</v>
      </c>
      <c r="D3170" t="s">
        <v>386</v>
      </c>
      <c r="E3170" s="55">
        <v>37.659999999999997</v>
      </c>
    </row>
    <row r="3171" spans="2:5" x14ac:dyDescent="0.3">
      <c r="B3171" t="s">
        <v>919</v>
      </c>
      <c r="C3171" t="s">
        <v>116</v>
      </c>
      <c r="D3171" t="s">
        <v>337</v>
      </c>
      <c r="E3171" s="55">
        <v>37.630000000000003</v>
      </c>
    </row>
    <row r="3172" spans="2:5" x14ac:dyDescent="0.3">
      <c r="B3172" t="s">
        <v>919</v>
      </c>
      <c r="C3172" t="s">
        <v>89</v>
      </c>
      <c r="D3172" t="s">
        <v>340</v>
      </c>
      <c r="E3172" s="55">
        <v>37.6</v>
      </c>
    </row>
    <row r="3173" spans="2:5" x14ac:dyDescent="0.3">
      <c r="B3173" t="s">
        <v>919</v>
      </c>
      <c r="C3173" t="s">
        <v>127</v>
      </c>
      <c r="D3173" t="s">
        <v>853</v>
      </c>
      <c r="E3173" s="55">
        <v>37.445999999999998</v>
      </c>
    </row>
    <row r="3174" spans="2:5" x14ac:dyDescent="0.3">
      <c r="B3174" t="s">
        <v>919</v>
      </c>
      <c r="C3174" t="s">
        <v>130</v>
      </c>
      <c r="D3174" t="s">
        <v>651</v>
      </c>
      <c r="E3174" s="55">
        <v>37.44</v>
      </c>
    </row>
    <row r="3175" spans="2:5" x14ac:dyDescent="0.3">
      <c r="B3175" t="s">
        <v>919</v>
      </c>
      <c r="C3175" t="s">
        <v>122</v>
      </c>
      <c r="D3175" t="s">
        <v>355</v>
      </c>
      <c r="E3175" s="55">
        <v>37.311999999999998</v>
      </c>
    </row>
    <row r="3176" spans="2:5" x14ac:dyDescent="0.3">
      <c r="B3176" t="s">
        <v>919</v>
      </c>
      <c r="C3176" t="s">
        <v>98</v>
      </c>
      <c r="D3176" t="s">
        <v>152</v>
      </c>
      <c r="E3176" s="55">
        <v>37.295999999999999</v>
      </c>
    </row>
    <row r="3177" spans="2:5" x14ac:dyDescent="0.3">
      <c r="B3177" t="s">
        <v>919</v>
      </c>
      <c r="C3177" t="s">
        <v>117</v>
      </c>
      <c r="D3177" t="s">
        <v>838</v>
      </c>
      <c r="E3177" s="55">
        <v>37.264000000000003</v>
      </c>
    </row>
    <row r="3178" spans="2:5" x14ac:dyDescent="0.3">
      <c r="B3178" t="s">
        <v>919</v>
      </c>
      <c r="C3178" t="s">
        <v>127</v>
      </c>
      <c r="D3178" t="s">
        <v>840</v>
      </c>
      <c r="E3178" s="55">
        <v>37.207999999999998</v>
      </c>
    </row>
    <row r="3179" spans="2:5" x14ac:dyDescent="0.3">
      <c r="B3179" t="s">
        <v>919</v>
      </c>
      <c r="C3179" t="s">
        <v>89</v>
      </c>
      <c r="D3179" t="s">
        <v>876</v>
      </c>
      <c r="E3179" s="55">
        <v>37.103999999999999</v>
      </c>
    </row>
    <row r="3180" spans="2:5" x14ac:dyDescent="0.3">
      <c r="B3180" t="s">
        <v>919</v>
      </c>
      <c r="C3180" t="s">
        <v>98</v>
      </c>
      <c r="D3180" t="s">
        <v>564</v>
      </c>
      <c r="E3180" s="55">
        <v>36.792000000000002</v>
      </c>
    </row>
    <row r="3181" spans="2:5" x14ac:dyDescent="0.3">
      <c r="B3181" t="s">
        <v>919</v>
      </c>
      <c r="C3181" t="s">
        <v>127</v>
      </c>
      <c r="D3181" t="s">
        <v>148</v>
      </c>
      <c r="E3181" s="55">
        <v>36.648000000000003</v>
      </c>
    </row>
    <row r="3182" spans="2:5" x14ac:dyDescent="0.3">
      <c r="B3182" t="s">
        <v>919</v>
      </c>
      <c r="C3182" t="s">
        <v>89</v>
      </c>
      <c r="D3182" t="s">
        <v>498</v>
      </c>
      <c r="E3182" s="55">
        <v>36.624000000000002</v>
      </c>
    </row>
    <row r="3183" spans="2:5" x14ac:dyDescent="0.3">
      <c r="B3183" t="s">
        <v>919</v>
      </c>
      <c r="C3183" t="s">
        <v>116</v>
      </c>
      <c r="D3183" t="s">
        <v>765</v>
      </c>
      <c r="E3183" s="55">
        <v>36.479999999999997</v>
      </c>
    </row>
    <row r="3184" spans="2:5" x14ac:dyDescent="0.3">
      <c r="B3184" t="s">
        <v>919</v>
      </c>
      <c r="C3184" t="s">
        <v>120</v>
      </c>
      <c r="D3184" t="s">
        <v>730</v>
      </c>
      <c r="E3184" s="55">
        <v>36.44</v>
      </c>
    </row>
    <row r="3185" spans="2:5" x14ac:dyDescent="0.3">
      <c r="B3185" t="s">
        <v>919</v>
      </c>
      <c r="C3185" t="s">
        <v>92</v>
      </c>
      <c r="D3185" t="s">
        <v>548</v>
      </c>
      <c r="E3185" s="55">
        <v>36.369999999999997</v>
      </c>
    </row>
    <row r="3186" spans="2:5" x14ac:dyDescent="0.3">
      <c r="B3186" t="s">
        <v>919</v>
      </c>
      <c r="C3186" t="s">
        <v>95</v>
      </c>
      <c r="D3186" t="s">
        <v>482</v>
      </c>
      <c r="E3186" s="55">
        <v>36.363999999999997</v>
      </c>
    </row>
    <row r="3187" spans="2:5" x14ac:dyDescent="0.3">
      <c r="B3187" t="s">
        <v>919</v>
      </c>
      <c r="C3187" t="s">
        <v>119</v>
      </c>
      <c r="D3187" t="s">
        <v>829</v>
      </c>
      <c r="E3187" s="55">
        <v>36.351999999999997</v>
      </c>
    </row>
    <row r="3188" spans="2:5" x14ac:dyDescent="0.3">
      <c r="B3188" t="s">
        <v>919</v>
      </c>
      <c r="C3188" t="s">
        <v>122</v>
      </c>
      <c r="D3188" t="s">
        <v>875</v>
      </c>
      <c r="E3188" s="55">
        <v>36.351999999999997</v>
      </c>
    </row>
    <row r="3189" spans="2:5" x14ac:dyDescent="0.3">
      <c r="B3189" t="s">
        <v>919</v>
      </c>
      <c r="C3189" t="s">
        <v>130</v>
      </c>
      <c r="D3189" t="s">
        <v>526</v>
      </c>
      <c r="E3189" s="55">
        <v>36.270000000000003</v>
      </c>
    </row>
    <row r="3190" spans="2:5" x14ac:dyDescent="0.3">
      <c r="B3190" t="s">
        <v>919</v>
      </c>
      <c r="C3190" t="s">
        <v>90</v>
      </c>
      <c r="D3190" t="s">
        <v>846</v>
      </c>
      <c r="E3190" s="55">
        <v>36.252000000000002</v>
      </c>
    </row>
    <row r="3191" spans="2:5" x14ac:dyDescent="0.3">
      <c r="B3191" t="s">
        <v>919</v>
      </c>
      <c r="C3191" t="s">
        <v>117</v>
      </c>
      <c r="D3191" t="s">
        <v>463</v>
      </c>
      <c r="E3191" s="55">
        <v>36.24</v>
      </c>
    </row>
    <row r="3192" spans="2:5" x14ac:dyDescent="0.3">
      <c r="B3192" t="s">
        <v>919</v>
      </c>
      <c r="C3192" t="s">
        <v>122</v>
      </c>
      <c r="D3192" t="s">
        <v>253</v>
      </c>
      <c r="E3192" s="55">
        <v>36.048000000000002</v>
      </c>
    </row>
    <row r="3193" spans="2:5" x14ac:dyDescent="0.3">
      <c r="B3193" t="s">
        <v>919</v>
      </c>
      <c r="C3193" t="s">
        <v>89</v>
      </c>
      <c r="D3193" t="s">
        <v>660</v>
      </c>
      <c r="E3193" s="55">
        <v>36.024000000000001</v>
      </c>
    </row>
    <row r="3194" spans="2:5" x14ac:dyDescent="0.3">
      <c r="B3194" t="s">
        <v>919</v>
      </c>
      <c r="C3194" t="s">
        <v>111</v>
      </c>
      <c r="D3194" t="s">
        <v>720</v>
      </c>
      <c r="E3194" s="55">
        <v>35.979999999999997</v>
      </c>
    </row>
    <row r="3195" spans="2:5" x14ac:dyDescent="0.3">
      <c r="B3195" t="s">
        <v>919</v>
      </c>
      <c r="C3195" t="s">
        <v>117</v>
      </c>
      <c r="D3195" t="s">
        <v>78</v>
      </c>
      <c r="E3195" s="55">
        <v>35.96</v>
      </c>
    </row>
    <row r="3196" spans="2:5" x14ac:dyDescent="0.3">
      <c r="B3196" t="s">
        <v>919</v>
      </c>
      <c r="C3196" t="s">
        <v>116</v>
      </c>
      <c r="D3196" t="s">
        <v>786</v>
      </c>
      <c r="E3196" s="55">
        <v>35.909999999999997</v>
      </c>
    </row>
    <row r="3197" spans="2:5" x14ac:dyDescent="0.3">
      <c r="B3197" t="s">
        <v>919</v>
      </c>
      <c r="C3197" t="s">
        <v>53</v>
      </c>
      <c r="D3197" t="s">
        <v>184</v>
      </c>
      <c r="E3197" s="55">
        <v>35.880000000000003</v>
      </c>
    </row>
    <row r="3198" spans="2:5" x14ac:dyDescent="0.3">
      <c r="B3198" t="s">
        <v>919</v>
      </c>
      <c r="C3198" t="s">
        <v>113</v>
      </c>
      <c r="D3198" t="s">
        <v>851</v>
      </c>
      <c r="E3198" s="55">
        <v>35.880000000000003</v>
      </c>
    </row>
    <row r="3199" spans="2:5" x14ac:dyDescent="0.3">
      <c r="B3199" t="s">
        <v>919</v>
      </c>
      <c r="C3199" t="s">
        <v>95</v>
      </c>
      <c r="D3199" t="s">
        <v>170</v>
      </c>
      <c r="E3199" s="55">
        <v>35.738</v>
      </c>
    </row>
    <row r="3200" spans="2:5" x14ac:dyDescent="0.3">
      <c r="B3200" t="s">
        <v>919</v>
      </c>
      <c r="C3200" t="s">
        <v>104</v>
      </c>
      <c r="D3200" t="s">
        <v>846</v>
      </c>
      <c r="E3200" s="55">
        <v>35.729999999999997</v>
      </c>
    </row>
    <row r="3201" spans="2:5" x14ac:dyDescent="0.3">
      <c r="B3201" t="s">
        <v>919</v>
      </c>
      <c r="C3201" t="s">
        <v>94</v>
      </c>
      <c r="D3201" t="s">
        <v>387</v>
      </c>
      <c r="E3201" s="55">
        <v>35.351999999999997</v>
      </c>
    </row>
    <row r="3202" spans="2:5" x14ac:dyDescent="0.3">
      <c r="B3202" t="s">
        <v>919</v>
      </c>
      <c r="C3202" t="s">
        <v>89</v>
      </c>
      <c r="D3202" t="s">
        <v>635</v>
      </c>
      <c r="E3202" s="55">
        <v>35.340000000000003</v>
      </c>
    </row>
    <row r="3203" spans="2:5" x14ac:dyDescent="0.3">
      <c r="B3203" t="s">
        <v>919</v>
      </c>
      <c r="C3203" t="s">
        <v>121</v>
      </c>
      <c r="D3203" t="s">
        <v>868</v>
      </c>
      <c r="E3203" s="55">
        <v>35.207999999999998</v>
      </c>
    </row>
    <row r="3204" spans="2:5" x14ac:dyDescent="0.3">
      <c r="B3204" t="s">
        <v>919</v>
      </c>
      <c r="C3204" t="s">
        <v>126</v>
      </c>
      <c r="D3204" t="s">
        <v>463</v>
      </c>
      <c r="E3204" s="55">
        <v>35.167999999999999</v>
      </c>
    </row>
    <row r="3205" spans="2:5" x14ac:dyDescent="0.3">
      <c r="B3205" t="s">
        <v>919</v>
      </c>
      <c r="C3205" t="s">
        <v>87</v>
      </c>
      <c r="D3205" t="s">
        <v>267</v>
      </c>
      <c r="E3205" s="55">
        <v>35.119999999999997</v>
      </c>
    </row>
    <row r="3206" spans="2:5" x14ac:dyDescent="0.3">
      <c r="B3206" t="s">
        <v>919</v>
      </c>
      <c r="C3206" t="s">
        <v>130</v>
      </c>
      <c r="D3206" t="s">
        <v>295</v>
      </c>
      <c r="E3206" s="55">
        <v>35.04</v>
      </c>
    </row>
    <row r="3207" spans="2:5" x14ac:dyDescent="0.3">
      <c r="B3207" t="s">
        <v>919</v>
      </c>
      <c r="C3207" t="s">
        <v>116</v>
      </c>
      <c r="D3207" t="s">
        <v>83</v>
      </c>
      <c r="E3207" s="55">
        <v>34.991999999999997</v>
      </c>
    </row>
    <row r="3208" spans="2:5" x14ac:dyDescent="0.3">
      <c r="B3208" t="s">
        <v>919</v>
      </c>
      <c r="C3208" t="s">
        <v>132</v>
      </c>
      <c r="D3208" t="s">
        <v>136</v>
      </c>
      <c r="E3208" s="55">
        <v>34.79</v>
      </c>
    </row>
    <row r="3209" spans="2:5" x14ac:dyDescent="0.3">
      <c r="B3209" t="s">
        <v>919</v>
      </c>
      <c r="C3209" t="s">
        <v>127</v>
      </c>
      <c r="D3209" t="s">
        <v>477</v>
      </c>
      <c r="E3209" s="55">
        <v>34.752000000000002</v>
      </c>
    </row>
    <row r="3210" spans="2:5" x14ac:dyDescent="0.3">
      <c r="B3210" t="s">
        <v>919</v>
      </c>
      <c r="C3210" t="s">
        <v>89</v>
      </c>
      <c r="D3210" t="s">
        <v>321</v>
      </c>
      <c r="E3210" s="55">
        <v>34.68</v>
      </c>
    </row>
    <row r="3211" spans="2:5" x14ac:dyDescent="0.3">
      <c r="B3211" t="s">
        <v>919</v>
      </c>
      <c r="C3211" t="s">
        <v>97</v>
      </c>
      <c r="D3211" t="s">
        <v>632</v>
      </c>
      <c r="E3211" s="55">
        <v>34.68</v>
      </c>
    </row>
    <row r="3212" spans="2:5" x14ac:dyDescent="0.3">
      <c r="B3212" t="s">
        <v>919</v>
      </c>
      <c r="C3212" t="s">
        <v>130</v>
      </c>
      <c r="D3212" t="s">
        <v>148</v>
      </c>
      <c r="E3212" s="55">
        <v>34.65</v>
      </c>
    </row>
    <row r="3213" spans="2:5" x14ac:dyDescent="0.3">
      <c r="B3213" t="s">
        <v>919</v>
      </c>
      <c r="C3213" t="s">
        <v>89</v>
      </c>
      <c r="D3213" t="s">
        <v>904</v>
      </c>
      <c r="E3213" s="55">
        <v>34.619999999999997</v>
      </c>
    </row>
    <row r="3214" spans="2:5" x14ac:dyDescent="0.3">
      <c r="B3214" t="s">
        <v>919</v>
      </c>
      <c r="C3214" t="s">
        <v>95</v>
      </c>
      <c r="D3214" t="s">
        <v>794</v>
      </c>
      <c r="E3214" s="55">
        <v>34.503999999999998</v>
      </c>
    </row>
    <row r="3215" spans="2:5" x14ac:dyDescent="0.3">
      <c r="B3215" t="s">
        <v>919</v>
      </c>
      <c r="C3215" t="s">
        <v>96</v>
      </c>
      <c r="D3215" t="s">
        <v>915</v>
      </c>
      <c r="E3215" s="55">
        <v>34.5</v>
      </c>
    </row>
    <row r="3216" spans="2:5" x14ac:dyDescent="0.3">
      <c r="B3216" t="s">
        <v>919</v>
      </c>
      <c r="C3216" t="s">
        <v>111</v>
      </c>
      <c r="D3216" t="s">
        <v>599</v>
      </c>
      <c r="E3216" s="55">
        <v>34.5</v>
      </c>
    </row>
    <row r="3217" spans="2:5" x14ac:dyDescent="0.3">
      <c r="B3217" t="s">
        <v>919</v>
      </c>
      <c r="C3217" t="s">
        <v>113</v>
      </c>
      <c r="D3217" t="s">
        <v>891</v>
      </c>
      <c r="E3217" s="55">
        <v>34.44</v>
      </c>
    </row>
    <row r="3218" spans="2:5" x14ac:dyDescent="0.3">
      <c r="B3218" t="s">
        <v>919</v>
      </c>
      <c r="C3218" t="s">
        <v>108</v>
      </c>
      <c r="D3218" t="s">
        <v>158</v>
      </c>
      <c r="E3218" s="55">
        <v>34.340000000000003</v>
      </c>
    </row>
    <row r="3219" spans="2:5" x14ac:dyDescent="0.3">
      <c r="B3219" t="s">
        <v>919</v>
      </c>
      <c r="C3219" t="s">
        <v>89</v>
      </c>
      <c r="D3219" t="s">
        <v>516</v>
      </c>
      <c r="E3219" s="55">
        <v>34.24</v>
      </c>
    </row>
    <row r="3220" spans="2:5" x14ac:dyDescent="0.3">
      <c r="B3220" t="s">
        <v>919</v>
      </c>
      <c r="C3220" t="s">
        <v>98</v>
      </c>
      <c r="D3220" t="s">
        <v>637</v>
      </c>
      <c r="E3220" s="55">
        <v>34.24</v>
      </c>
    </row>
    <row r="3221" spans="2:5" x14ac:dyDescent="0.3">
      <c r="B3221" t="s">
        <v>919</v>
      </c>
      <c r="C3221" t="s">
        <v>130</v>
      </c>
      <c r="D3221" t="s">
        <v>859</v>
      </c>
      <c r="E3221" s="55">
        <v>34.200000000000003</v>
      </c>
    </row>
    <row r="3222" spans="2:5" x14ac:dyDescent="0.3">
      <c r="B3222" t="s">
        <v>919</v>
      </c>
      <c r="C3222" t="s">
        <v>127</v>
      </c>
      <c r="D3222" t="s">
        <v>654</v>
      </c>
      <c r="E3222" s="55">
        <v>34.048000000000002</v>
      </c>
    </row>
    <row r="3223" spans="2:5" x14ac:dyDescent="0.3">
      <c r="B3223" t="s">
        <v>919</v>
      </c>
      <c r="C3223" t="s">
        <v>53</v>
      </c>
      <c r="D3223" t="s">
        <v>575</v>
      </c>
      <c r="E3223" s="55">
        <v>34.020000000000003</v>
      </c>
    </row>
    <row r="3224" spans="2:5" x14ac:dyDescent="0.3">
      <c r="B3224" t="s">
        <v>919</v>
      </c>
      <c r="C3224" t="s">
        <v>93</v>
      </c>
      <c r="D3224" t="s">
        <v>888</v>
      </c>
      <c r="E3224" s="55">
        <v>33.92</v>
      </c>
    </row>
    <row r="3225" spans="2:5" x14ac:dyDescent="0.3">
      <c r="B3225" t="s">
        <v>919</v>
      </c>
      <c r="C3225" t="s">
        <v>111</v>
      </c>
      <c r="D3225" t="s">
        <v>638</v>
      </c>
      <c r="E3225" s="55">
        <v>33.9</v>
      </c>
    </row>
    <row r="3226" spans="2:5" x14ac:dyDescent="0.3">
      <c r="B3226" t="s">
        <v>919</v>
      </c>
      <c r="C3226" t="s">
        <v>94</v>
      </c>
      <c r="D3226" t="s">
        <v>425</v>
      </c>
      <c r="E3226" s="55">
        <v>33.9</v>
      </c>
    </row>
    <row r="3227" spans="2:5" x14ac:dyDescent="0.3">
      <c r="B3227" t="s">
        <v>919</v>
      </c>
      <c r="C3227" t="s">
        <v>87</v>
      </c>
      <c r="D3227" t="s">
        <v>499</v>
      </c>
      <c r="E3227" s="55">
        <v>33.799999999999997</v>
      </c>
    </row>
    <row r="3228" spans="2:5" x14ac:dyDescent="0.3">
      <c r="B3228" t="s">
        <v>919</v>
      </c>
      <c r="C3228" t="s">
        <v>86</v>
      </c>
      <c r="D3228" t="s">
        <v>363</v>
      </c>
      <c r="E3228" s="55">
        <v>33.74</v>
      </c>
    </row>
    <row r="3229" spans="2:5" x14ac:dyDescent="0.3">
      <c r="B3229" t="s">
        <v>919</v>
      </c>
      <c r="C3229" t="s">
        <v>98</v>
      </c>
      <c r="D3229" t="s">
        <v>454</v>
      </c>
      <c r="E3229" s="55">
        <v>33.567999999999998</v>
      </c>
    </row>
    <row r="3230" spans="2:5" x14ac:dyDescent="0.3">
      <c r="B3230" t="s">
        <v>919</v>
      </c>
      <c r="C3230" t="s">
        <v>116</v>
      </c>
      <c r="D3230" t="s">
        <v>248</v>
      </c>
      <c r="E3230" s="55">
        <v>33.567999999999998</v>
      </c>
    </row>
    <row r="3231" spans="2:5" x14ac:dyDescent="0.3">
      <c r="B3231" t="s">
        <v>919</v>
      </c>
      <c r="C3231" t="s">
        <v>116</v>
      </c>
      <c r="D3231" t="s">
        <v>754</v>
      </c>
      <c r="E3231" s="55">
        <v>33.552</v>
      </c>
    </row>
    <row r="3232" spans="2:5" x14ac:dyDescent="0.3">
      <c r="B3232" t="s">
        <v>919</v>
      </c>
      <c r="C3232" t="s">
        <v>92</v>
      </c>
      <c r="D3232" t="s">
        <v>675</v>
      </c>
      <c r="E3232" s="55">
        <v>33.479999999999997</v>
      </c>
    </row>
    <row r="3233" spans="2:5" x14ac:dyDescent="0.3">
      <c r="B3233" t="s">
        <v>919</v>
      </c>
      <c r="C3233" t="s">
        <v>94</v>
      </c>
      <c r="D3233" t="s">
        <v>750</v>
      </c>
      <c r="E3233" s="55">
        <v>33.44</v>
      </c>
    </row>
    <row r="3234" spans="2:5" x14ac:dyDescent="0.3">
      <c r="B3234" t="s">
        <v>919</v>
      </c>
      <c r="C3234" t="s">
        <v>53</v>
      </c>
      <c r="D3234" t="s">
        <v>246</v>
      </c>
      <c r="E3234" s="55">
        <v>33.4</v>
      </c>
    </row>
    <row r="3235" spans="2:5" x14ac:dyDescent="0.3">
      <c r="B3235" t="s">
        <v>919</v>
      </c>
      <c r="C3235" t="s">
        <v>94</v>
      </c>
      <c r="D3235" t="s">
        <v>223</v>
      </c>
      <c r="E3235" s="55">
        <v>33.4</v>
      </c>
    </row>
    <row r="3236" spans="2:5" x14ac:dyDescent="0.3">
      <c r="B3236" t="s">
        <v>919</v>
      </c>
      <c r="C3236" t="s">
        <v>89</v>
      </c>
      <c r="D3236" t="s">
        <v>210</v>
      </c>
      <c r="E3236" s="55">
        <v>33.299999999999997</v>
      </c>
    </row>
    <row r="3237" spans="2:5" x14ac:dyDescent="0.3">
      <c r="B3237" t="s">
        <v>919</v>
      </c>
      <c r="C3237" t="s">
        <v>100</v>
      </c>
      <c r="D3237" t="s">
        <v>252</v>
      </c>
      <c r="E3237" s="55">
        <v>33.29</v>
      </c>
    </row>
    <row r="3238" spans="2:5" x14ac:dyDescent="0.3">
      <c r="B3238" t="s">
        <v>919</v>
      </c>
      <c r="C3238" t="s">
        <v>87</v>
      </c>
      <c r="D3238" t="s">
        <v>596</v>
      </c>
      <c r="E3238" s="55">
        <v>33.216000000000001</v>
      </c>
    </row>
    <row r="3239" spans="2:5" x14ac:dyDescent="0.3">
      <c r="B3239" t="s">
        <v>919</v>
      </c>
      <c r="C3239" t="s">
        <v>95</v>
      </c>
      <c r="D3239" t="s">
        <v>253</v>
      </c>
      <c r="E3239" s="55">
        <v>32.984999999999999</v>
      </c>
    </row>
    <row r="3240" spans="2:5" x14ac:dyDescent="0.3">
      <c r="B3240" t="s">
        <v>919</v>
      </c>
      <c r="C3240" t="s">
        <v>127</v>
      </c>
      <c r="D3240" t="s">
        <v>759</v>
      </c>
      <c r="E3240" s="55">
        <v>32.783999999999999</v>
      </c>
    </row>
    <row r="3241" spans="2:5" x14ac:dyDescent="0.3">
      <c r="B3241" t="s">
        <v>919</v>
      </c>
      <c r="C3241" t="s">
        <v>117</v>
      </c>
      <c r="D3241" t="s">
        <v>209</v>
      </c>
      <c r="E3241" s="55">
        <v>32.776000000000003</v>
      </c>
    </row>
    <row r="3242" spans="2:5" x14ac:dyDescent="0.3">
      <c r="B3242" t="s">
        <v>919</v>
      </c>
      <c r="C3242" t="s">
        <v>119</v>
      </c>
      <c r="D3242" t="s">
        <v>328</v>
      </c>
      <c r="E3242" s="55">
        <v>32.76</v>
      </c>
    </row>
    <row r="3243" spans="2:5" x14ac:dyDescent="0.3">
      <c r="B3243" t="s">
        <v>919</v>
      </c>
      <c r="C3243" t="s">
        <v>119</v>
      </c>
      <c r="D3243" t="s">
        <v>166</v>
      </c>
      <c r="E3243" s="55">
        <v>32.750999999999998</v>
      </c>
    </row>
    <row r="3244" spans="2:5" x14ac:dyDescent="0.3">
      <c r="B3244" t="s">
        <v>919</v>
      </c>
      <c r="C3244" t="s">
        <v>89</v>
      </c>
      <c r="D3244" t="s">
        <v>560</v>
      </c>
      <c r="E3244" s="55">
        <v>32.75</v>
      </c>
    </row>
    <row r="3245" spans="2:5" x14ac:dyDescent="0.3">
      <c r="B3245" t="s">
        <v>919</v>
      </c>
      <c r="C3245" t="s">
        <v>116</v>
      </c>
      <c r="D3245" t="s">
        <v>212</v>
      </c>
      <c r="E3245" s="55">
        <v>32.67</v>
      </c>
    </row>
    <row r="3246" spans="2:5" x14ac:dyDescent="0.3">
      <c r="B3246" t="s">
        <v>919</v>
      </c>
      <c r="C3246" t="s">
        <v>116</v>
      </c>
      <c r="D3246" t="s">
        <v>492</v>
      </c>
      <c r="E3246" s="55">
        <v>32.67</v>
      </c>
    </row>
    <row r="3247" spans="2:5" x14ac:dyDescent="0.3">
      <c r="B3247" t="s">
        <v>919</v>
      </c>
      <c r="C3247" t="s">
        <v>132</v>
      </c>
      <c r="D3247" t="s">
        <v>344</v>
      </c>
      <c r="E3247" s="55">
        <v>32.56</v>
      </c>
    </row>
    <row r="3248" spans="2:5" x14ac:dyDescent="0.3">
      <c r="B3248" t="s">
        <v>919</v>
      </c>
      <c r="C3248" t="s">
        <v>89</v>
      </c>
      <c r="D3248" t="s">
        <v>653</v>
      </c>
      <c r="E3248" s="55">
        <v>32.4</v>
      </c>
    </row>
    <row r="3249" spans="2:5" x14ac:dyDescent="0.3">
      <c r="B3249" t="s">
        <v>919</v>
      </c>
      <c r="C3249" t="s">
        <v>53</v>
      </c>
      <c r="D3249" t="s">
        <v>846</v>
      </c>
      <c r="E3249" s="55">
        <v>32.4</v>
      </c>
    </row>
    <row r="3250" spans="2:5" x14ac:dyDescent="0.3">
      <c r="B3250" t="s">
        <v>919</v>
      </c>
      <c r="C3250" t="s">
        <v>130</v>
      </c>
      <c r="D3250" t="s">
        <v>286</v>
      </c>
      <c r="E3250" s="55">
        <v>32.4</v>
      </c>
    </row>
    <row r="3251" spans="2:5" x14ac:dyDescent="0.3">
      <c r="B3251" t="s">
        <v>919</v>
      </c>
      <c r="C3251" t="s">
        <v>89</v>
      </c>
      <c r="D3251" t="s">
        <v>362</v>
      </c>
      <c r="E3251" s="55">
        <v>32.308</v>
      </c>
    </row>
    <row r="3252" spans="2:5" x14ac:dyDescent="0.3">
      <c r="B3252" t="s">
        <v>919</v>
      </c>
      <c r="C3252" t="s">
        <v>95</v>
      </c>
      <c r="D3252" t="s">
        <v>182</v>
      </c>
      <c r="E3252" s="55">
        <v>32.088000000000001</v>
      </c>
    </row>
    <row r="3253" spans="2:5" x14ac:dyDescent="0.3">
      <c r="B3253" t="s">
        <v>919</v>
      </c>
      <c r="C3253" t="s">
        <v>95</v>
      </c>
      <c r="D3253" t="s">
        <v>424</v>
      </c>
      <c r="E3253" s="55">
        <v>32.064</v>
      </c>
    </row>
    <row r="3254" spans="2:5" x14ac:dyDescent="0.3">
      <c r="B3254" t="s">
        <v>919</v>
      </c>
      <c r="C3254" t="s">
        <v>89</v>
      </c>
      <c r="D3254" t="s">
        <v>573</v>
      </c>
      <c r="E3254" s="55">
        <v>32.04</v>
      </c>
    </row>
    <row r="3255" spans="2:5" x14ac:dyDescent="0.3">
      <c r="B3255" t="s">
        <v>919</v>
      </c>
      <c r="C3255" t="s">
        <v>89</v>
      </c>
      <c r="D3255" t="s">
        <v>758</v>
      </c>
      <c r="E3255" s="55">
        <v>32.04</v>
      </c>
    </row>
    <row r="3256" spans="2:5" x14ac:dyDescent="0.3">
      <c r="B3256" t="s">
        <v>919</v>
      </c>
      <c r="C3256" t="s">
        <v>94</v>
      </c>
      <c r="D3256" t="s">
        <v>486</v>
      </c>
      <c r="E3256" s="55">
        <v>31.96</v>
      </c>
    </row>
    <row r="3257" spans="2:5" x14ac:dyDescent="0.3">
      <c r="B3257" t="s">
        <v>919</v>
      </c>
      <c r="C3257" t="s">
        <v>127</v>
      </c>
      <c r="D3257" t="s">
        <v>679</v>
      </c>
      <c r="E3257" s="55">
        <v>31.92</v>
      </c>
    </row>
    <row r="3258" spans="2:5" x14ac:dyDescent="0.3">
      <c r="B3258" t="s">
        <v>919</v>
      </c>
      <c r="C3258" t="s">
        <v>96</v>
      </c>
      <c r="D3258" t="s">
        <v>479</v>
      </c>
      <c r="E3258" s="55">
        <v>31.83</v>
      </c>
    </row>
    <row r="3259" spans="2:5" x14ac:dyDescent="0.3">
      <c r="B3259" t="s">
        <v>919</v>
      </c>
      <c r="C3259" t="s">
        <v>114</v>
      </c>
      <c r="D3259" t="s">
        <v>723</v>
      </c>
      <c r="E3259" s="55">
        <v>31.8</v>
      </c>
    </row>
    <row r="3260" spans="2:5" x14ac:dyDescent="0.3">
      <c r="B3260" t="s">
        <v>919</v>
      </c>
      <c r="C3260" t="s">
        <v>105</v>
      </c>
      <c r="D3260" t="s">
        <v>702</v>
      </c>
      <c r="E3260" s="55">
        <v>31.74</v>
      </c>
    </row>
    <row r="3261" spans="2:5" x14ac:dyDescent="0.3">
      <c r="B3261" t="s">
        <v>919</v>
      </c>
      <c r="C3261" t="s">
        <v>89</v>
      </c>
      <c r="D3261" t="s">
        <v>801</v>
      </c>
      <c r="E3261" s="55">
        <v>31.56</v>
      </c>
    </row>
    <row r="3262" spans="2:5" x14ac:dyDescent="0.3">
      <c r="B3262" t="s">
        <v>919</v>
      </c>
      <c r="C3262" t="s">
        <v>114</v>
      </c>
      <c r="D3262" t="s">
        <v>715</v>
      </c>
      <c r="E3262" s="55">
        <v>31.56</v>
      </c>
    </row>
    <row r="3263" spans="2:5" x14ac:dyDescent="0.3">
      <c r="B3263" t="s">
        <v>919</v>
      </c>
      <c r="C3263" t="s">
        <v>90</v>
      </c>
      <c r="D3263" t="s">
        <v>835</v>
      </c>
      <c r="E3263" s="55">
        <v>31.538</v>
      </c>
    </row>
    <row r="3264" spans="2:5" x14ac:dyDescent="0.3">
      <c r="B3264" t="s">
        <v>919</v>
      </c>
      <c r="C3264" t="s">
        <v>92</v>
      </c>
      <c r="D3264" t="s">
        <v>556</v>
      </c>
      <c r="E3264" s="55">
        <v>31.4</v>
      </c>
    </row>
    <row r="3265" spans="2:5" x14ac:dyDescent="0.3">
      <c r="B3265" t="s">
        <v>919</v>
      </c>
      <c r="C3265" t="s">
        <v>106</v>
      </c>
      <c r="D3265" t="s">
        <v>741</v>
      </c>
      <c r="E3265" s="55">
        <v>31.4</v>
      </c>
    </row>
    <row r="3266" spans="2:5" x14ac:dyDescent="0.3">
      <c r="B3266" t="s">
        <v>919</v>
      </c>
      <c r="C3266" t="s">
        <v>130</v>
      </c>
      <c r="D3266" t="s">
        <v>145</v>
      </c>
      <c r="E3266" s="55">
        <v>31.4</v>
      </c>
    </row>
    <row r="3267" spans="2:5" x14ac:dyDescent="0.3">
      <c r="B3267" t="s">
        <v>919</v>
      </c>
      <c r="C3267" t="s">
        <v>108</v>
      </c>
      <c r="D3267" t="s">
        <v>468</v>
      </c>
      <c r="E3267" s="55">
        <v>31.36</v>
      </c>
    </row>
    <row r="3268" spans="2:5" x14ac:dyDescent="0.3">
      <c r="B3268" t="s">
        <v>919</v>
      </c>
      <c r="C3268" t="s">
        <v>89</v>
      </c>
      <c r="D3268" t="s">
        <v>672</v>
      </c>
      <c r="E3268" s="55">
        <v>31.213999999999999</v>
      </c>
    </row>
    <row r="3269" spans="2:5" x14ac:dyDescent="0.3">
      <c r="B3269" t="s">
        <v>919</v>
      </c>
      <c r="C3269" t="s">
        <v>89</v>
      </c>
      <c r="D3269" t="s">
        <v>597</v>
      </c>
      <c r="E3269" s="55">
        <v>31.12</v>
      </c>
    </row>
    <row r="3270" spans="2:5" x14ac:dyDescent="0.3">
      <c r="B3270" t="s">
        <v>919</v>
      </c>
      <c r="C3270" t="s">
        <v>126</v>
      </c>
      <c r="D3270" t="s">
        <v>311</v>
      </c>
      <c r="E3270" s="55">
        <v>31.085999999999999</v>
      </c>
    </row>
    <row r="3271" spans="2:5" x14ac:dyDescent="0.3">
      <c r="B3271" t="s">
        <v>919</v>
      </c>
      <c r="C3271" t="s">
        <v>112</v>
      </c>
      <c r="D3271" t="s">
        <v>160</v>
      </c>
      <c r="E3271" s="55">
        <v>31.08</v>
      </c>
    </row>
    <row r="3272" spans="2:5" x14ac:dyDescent="0.3">
      <c r="B3272" t="s">
        <v>919</v>
      </c>
      <c r="C3272" t="s">
        <v>98</v>
      </c>
      <c r="D3272" t="s">
        <v>465</v>
      </c>
      <c r="E3272" s="55">
        <v>31.071999999999999</v>
      </c>
    </row>
    <row r="3273" spans="2:5" x14ac:dyDescent="0.3">
      <c r="B3273" t="s">
        <v>919</v>
      </c>
      <c r="C3273" t="s">
        <v>94</v>
      </c>
      <c r="D3273" t="s">
        <v>569</v>
      </c>
      <c r="E3273" s="55">
        <v>31.05</v>
      </c>
    </row>
    <row r="3274" spans="2:5" x14ac:dyDescent="0.3">
      <c r="B3274" t="s">
        <v>919</v>
      </c>
      <c r="C3274" t="s">
        <v>95</v>
      </c>
      <c r="D3274" t="s">
        <v>848</v>
      </c>
      <c r="E3274" s="55">
        <v>31.007999999999999</v>
      </c>
    </row>
    <row r="3275" spans="2:5" x14ac:dyDescent="0.3">
      <c r="B3275" t="s">
        <v>919</v>
      </c>
      <c r="C3275" t="s">
        <v>119</v>
      </c>
      <c r="D3275" t="s">
        <v>641</v>
      </c>
      <c r="E3275" s="55">
        <v>30.96</v>
      </c>
    </row>
    <row r="3276" spans="2:5" x14ac:dyDescent="0.3">
      <c r="B3276" t="s">
        <v>919</v>
      </c>
      <c r="C3276" t="s">
        <v>96</v>
      </c>
      <c r="D3276" t="s">
        <v>739</v>
      </c>
      <c r="E3276" s="55">
        <v>30.9</v>
      </c>
    </row>
    <row r="3277" spans="2:5" x14ac:dyDescent="0.3">
      <c r="B3277" t="s">
        <v>919</v>
      </c>
      <c r="C3277" t="s">
        <v>130</v>
      </c>
      <c r="D3277" t="s">
        <v>343</v>
      </c>
      <c r="E3277" s="55">
        <v>30.84</v>
      </c>
    </row>
    <row r="3278" spans="2:5" x14ac:dyDescent="0.3">
      <c r="B3278" t="s">
        <v>919</v>
      </c>
      <c r="C3278" t="s">
        <v>127</v>
      </c>
      <c r="D3278" t="s">
        <v>604</v>
      </c>
      <c r="E3278" s="55">
        <v>30.56</v>
      </c>
    </row>
    <row r="3279" spans="2:5" x14ac:dyDescent="0.3">
      <c r="B3279" t="s">
        <v>919</v>
      </c>
      <c r="C3279" t="s">
        <v>119</v>
      </c>
      <c r="D3279" t="s">
        <v>158</v>
      </c>
      <c r="E3279" s="55">
        <v>30.41</v>
      </c>
    </row>
    <row r="3280" spans="2:5" x14ac:dyDescent="0.3">
      <c r="B3280" t="s">
        <v>919</v>
      </c>
      <c r="C3280" t="s">
        <v>119</v>
      </c>
      <c r="D3280" t="s">
        <v>756</v>
      </c>
      <c r="E3280" s="55">
        <v>30.36</v>
      </c>
    </row>
    <row r="3281" spans="2:5" x14ac:dyDescent="0.3">
      <c r="B3281" t="s">
        <v>919</v>
      </c>
      <c r="C3281" t="s">
        <v>120</v>
      </c>
      <c r="D3281" t="s">
        <v>887</v>
      </c>
      <c r="E3281" s="55">
        <v>30.36</v>
      </c>
    </row>
    <row r="3282" spans="2:5" x14ac:dyDescent="0.3">
      <c r="B3282" t="s">
        <v>919</v>
      </c>
      <c r="C3282" t="s">
        <v>90</v>
      </c>
      <c r="D3282" t="s">
        <v>816</v>
      </c>
      <c r="E3282" s="55">
        <v>30.352</v>
      </c>
    </row>
    <row r="3283" spans="2:5" x14ac:dyDescent="0.3">
      <c r="B3283" t="s">
        <v>919</v>
      </c>
      <c r="C3283" t="s">
        <v>119</v>
      </c>
      <c r="D3283" t="s">
        <v>234</v>
      </c>
      <c r="E3283" s="55">
        <v>30.352</v>
      </c>
    </row>
    <row r="3284" spans="2:5" x14ac:dyDescent="0.3">
      <c r="B3284" t="s">
        <v>919</v>
      </c>
      <c r="C3284" t="s">
        <v>117</v>
      </c>
      <c r="D3284" t="s">
        <v>686</v>
      </c>
      <c r="E3284" s="55">
        <v>30.335999999999999</v>
      </c>
    </row>
    <row r="3285" spans="2:5" x14ac:dyDescent="0.3">
      <c r="B3285" t="s">
        <v>919</v>
      </c>
      <c r="C3285" t="s">
        <v>122</v>
      </c>
      <c r="D3285" t="s">
        <v>239</v>
      </c>
      <c r="E3285" s="55">
        <v>30.335999999999999</v>
      </c>
    </row>
    <row r="3286" spans="2:5" x14ac:dyDescent="0.3">
      <c r="B3286" t="s">
        <v>919</v>
      </c>
      <c r="C3286" t="s">
        <v>127</v>
      </c>
      <c r="D3286" t="s">
        <v>408</v>
      </c>
      <c r="E3286" s="55">
        <v>30.335999999999999</v>
      </c>
    </row>
    <row r="3287" spans="2:5" x14ac:dyDescent="0.3">
      <c r="B3287" t="s">
        <v>919</v>
      </c>
      <c r="C3287" t="s">
        <v>99</v>
      </c>
      <c r="D3287" t="s">
        <v>693</v>
      </c>
      <c r="E3287" s="55">
        <v>30.32</v>
      </c>
    </row>
    <row r="3288" spans="2:5" x14ac:dyDescent="0.3">
      <c r="B3288" t="s">
        <v>919</v>
      </c>
      <c r="C3288" t="s">
        <v>127</v>
      </c>
      <c r="D3288" t="s">
        <v>196</v>
      </c>
      <c r="E3288" s="55">
        <v>30.263999999999999</v>
      </c>
    </row>
    <row r="3289" spans="2:5" x14ac:dyDescent="0.3">
      <c r="B3289" t="s">
        <v>919</v>
      </c>
      <c r="C3289" t="s">
        <v>119</v>
      </c>
      <c r="D3289" t="s">
        <v>246</v>
      </c>
      <c r="E3289" s="55">
        <v>30.245999999999999</v>
      </c>
    </row>
    <row r="3290" spans="2:5" x14ac:dyDescent="0.3">
      <c r="B3290" t="s">
        <v>919</v>
      </c>
      <c r="C3290" t="s">
        <v>88</v>
      </c>
      <c r="D3290" t="s">
        <v>605</v>
      </c>
      <c r="E3290" s="55">
        <v>29.99</v>
      </c>
    </row>
    <row r="3291" spans="2:5" x14ac:dyDescent="0.3">
      <c r="B3291" t="s">
        <v>919</v>
      </c>
      <c r="C3291" t="s">
        <v>95</v>
      </c>
      <c r="D3291" t="s">
        <v>787</v>
      </c>
      <c r="E3291" s="55">
        <v>29.97</v>
      </c>
    </row>
    <row r="3292" spans="2:5" x14ac:dyDescent="0.3">
      <c r="B3292" t="s">
        <v>919</v>
      </c>
      <c r="C3292" t="s">
        <v>101</v>
      </c>
      <c r="D3292" t="s">
        <v>720</v>
      </c>
      <c r="E3292" s="55">
        <v>29.97</v>
      </c>
    </row>
    <row r="3293" spans="2:5" x14ac:dyDescent="0.3">
      <c r="B3293" t="s">
        <v>919</v>
      </c>
      <c r="C3293" t="s">
        <v>92</v>
      </c>
      <c r="D3293" t="s">
        <v>588</v>
      </c>
      <c r="E3293" s="55">
        <v>29.9</v>
      </c>
    </row>
    <row r="3294" spans="2:5" x14ac:dyDescent="0.3">
      <c r="B3294" t="s">
        <v>919</v>
      </c>
      <c r="C3294" t="s">
        <v>96</v>
      </c>
      <c r="D3294" t="s">
        <v>674</v>
      </c>
      <c r="E3294" s="55">
        <v>29.84</v>
      </c>
    </row>
    <row r="3295" spans="2:5" x14ac:dyDescent="0.3">
      <c r="B3295" t="s">
        <v>919</v>
      </c>
      <c r="C3295" t="s">
        <v>89</v>
      </c>
      <c r="D3295" t="s">
        <v>782</v>
      </c>
      <c r="E3295" s="55">
        <v>29.74</v>
      </c>
    </row>
    <row r="3296" spans="2:5" x14ac:dyDescent="0.3">
      <c r="B3296" t="s">
        <v>919</v>
      </c>
      <c r="C3296" t="s">
        <v>117</v>
      </c>
      <c r="D3296" t="s">
        <v>768</v>
      </c>
      <c r="E3296" s="55">
        <v>29.664000000000001</v>
      </c>
    </row>
    <row r="3297" spans="2:5" x14ac:dyDescent="0.3">
      <c r="B3297" t="s">
        <v>919</v>
      </c>
      <c r="C3297" t="s">
        <v>116</v>
      </c>
      <c r="D3297" t="s">
        <v>760</v>
      </c>
      <c r="E3297" s="55">
        <v>29.61</v>
      </c>
    </row>
    <row r="3298" spans="2:5" x14ac:dyDescent="0.3">
      <c r="B3298" t="s">
        <v>919</v>
      </c>
      <c r="C3298" t="s">
        <v>116</v>
      </c>
      <c r="D3298" t="s">
        <v>161</v>
      </c>
      <c r="E3298" s="55">
        <v>29.5</v>
      </c>
    </row>
    <row r="3299" spans="2:5" x14ac:dyDescent="0.3">
      <c r="B3299" t="s">
        <v>919</v>
      </c>
      <c r="C3299" t="s">
        <v>90</v>
      </c>
      <c r="D3299" t="s">
        <v>404</v>
      </c>
      <c r="E3299" s="55">
        <v>29.472000000000001</v>
      </c>
    </row>
    <row r="3300" spans="2:5" x14ac:dyDescent="0.3">
      <c r="B3300" t="s">
        <v>919</v>
      </c>
      <c r="C3300" t="s">
        <v>119</v>
      </c>
      <c r="D3300" t="s">
        <v>858</v>
      </c>
      <c r="E3300" s="55">
        <v>29.391999999999999</v>
      </c>
    </row>
    <row r="3301" spans="2:5" x14ac:dyDescent="0.3">
      <c r="B3301" t="s">
        <v>919</v>
      </c>
      <c r="C3301" t="s">
        <v>116</v>
      </c>
      <c r="D3301" t="s">
        <v>310</v>
      </c>
      <c r="E3301" s="55">
        <v>29.34</v>
      </c>
    </row>
    <row r="3302" spans="2:5" x14ac:dyDescent="0.3">
      <c r="B3302" t="s">
        <v>919</v>
      </c>
      <c r="C3302" t="s">
        <v>90</v>
      </c>
      <c r="D3302" t="s">
        <v>252</v>
      </c>
      <c r="E3302" s="55">
        <v>29.327999999999999</v>
      </c>
    </row>
    <row r="3303" spans="2:5" x14ac:dyDescent="0.3">
      <c r="B3303" t="s">
        <v>919</v>
      </c>
      <c r="C3303" t="s">
        <v>121</v>
      </c>
      <c r="D3303" t="s">
        <v>258</v>
      </c>
      <c r="E3303" s="55">
        <v>29.303999999999998</v>
      </c>
    </row>
    <row r="3304" spans="2:5" x14ac:dyDescent="0.3">
      <c r="B3304" t="s">
        <v>919</v>
      </c>
      <c r="C3304" t="s">
        <v>94</v>
      </c>
      <c r="D3304" t="s">
        <v>536</v>
      </c>
      <c r="E3304" s="55">
        <v>29.24</v>
      </c>
    </row>
    <row r="3305" spans="2:5" x14ac:dyDescent="0.3">
      <c r="B3305" t="s">
        <v>919</v>
      </c>
      <c r="C3305" t="s">
        <v>102</v>
      </c>
      <c r="D3305" t="s">
        <v>590</v>
      </c>
      <c r="E3305" s="55">
        <v>29.16</v>
      </c>
    </row>
    <row r="3306" spans="2:5" x14ac:dyDescent="0.3">
      <c r="B3306" t="s">
        <v>919</v>
      </c>
      <c r="C3306" t="s">
        <v>111</v>
      </c>
      <c r="D3306" t="s">
        <v>817</v>
      </c>
      <c r="E3306" s="55">
        <v>29.05</v>
      </c>
    </row>
    <row r="3307" spans="2:5" x14ac:dyDescent="0.3">
      <c r="B3307" t="s">
        <v>919</v>
      </c>
      <c r="C3307" t="s">
        <v>86</v>
      </c>
      <c r="D3307" t="s">
        <v>770</v>
      </c>
      <c r="E3307" s="55">
        <v>29</v>
      </c>
    </row>
    <row r="3308" spans="2:5" x14ac:dyDescent="0.3">
      <c r="B3308" t="s">
        <v>919</v>
      </c>
      <c r="C3308" t="s">
        <v>116</v>
      </c>
      <c r="D3308" t="s">
        <v>274</v>
      </c>
      <c r="E3308" s="55">
        <v>28.91</v>
      </c>
    </row>
    <row r="3309" spans="2:5" x14ac:dyDescent="0.3">
      <c r="B3309" t="s">
        <v>919</v>
      </c>
      <c r="C3309" t="s">
        <v>120</v>
      </c>
      <c r="D3309" t="s">
        <v>529</v>
      </c>
      <c r="E3309" s="55">
        <v>28.85</v>
      </c>
    </row>
    <row r="3310" spans="2:5" x14ac:dyDescent="0.3">
      <c r="B3310" t="s">
        <v>919</v>
      </c>
      <c r="C3310" t="s">
        <v>98</v>
      </c>
      <c r="D3310" t="s">
        <v>873</v>
      </c>
      <c r="E3310" s="55">
        <v>28.835999999999999</v>
      </c>
    </row>
    <row r="3311" spans="2:5" x14ac:dyDescent="0.3">
      <c r="B3311" t="s">
        <v>919</v>
      </c>
      <c r="C3311" t="s">
        <v>119</v>
      </c>
      <c r="D3311" t="s">
        <v>536</v>
      </c>
      <c r="E3311" s="55">
        <v>28.83</v>
      </c>
    </row>
    <row r="3312" spans="2:5" x14ac:dyDescent="0.3">
      <c r="B3312" t="s">
        <v>919</v>
      </c>
      <c r="C3312" t="s">
        <v>89</v>
      </c>
      <c r="D3312" t="s">
        <v>567</v>
      </c>
      <c r="E3312" s="55">
        <v>28.8</v>
      </c>
    </row>
    <row r="3313" spans="2:5" x14ac:dyDescent="0.3">
      <c r="B3313" t="s">
        <v>919</v>
      </c>
      <c r="C3313" t="s">
        <v>94</v>
      </c>
      <c r="D3313" t="s">
        <v>258</v>
      </c>
      <c r="E3313" s="55">
        <v>28.8</v>
      </c>
    </row>
    <row r="3314" spans="2:5" x14ac:dyDescent="0.3">
      <c r="B3314" t="s">
        <v>919</v>
      </c>
      <c r="C3314" t="s">
        <v>127</v>
      </c>
      <c r="D3314" t="s">
        <v>859</v>
      </c>
      <c r="E3314" s="55">
        <v>28.776</v>
      </c>
    </row>
    <row r="3315" spans="2:5" x14ac:dyDescent="0.3">
      <c r="B3315" t="s">
        <v>919</v>
      </c>
      <c r="C3315" t="s">
        <v>116</v>
      </c>
      <c r="D3315" t="s">
        <v>154</v>
      </c>
      <c r="E3315" s="55">
        <v>28.416</v>
      </c>
    </row>
    <row r="3316" spans="2:5" x14ac:dyDescent="0.3">
      <c r="B3316" t="s">
        <v>919</v>
      </c>
      <c r="C3316" t="s">
        <v>115</v>
      </c>
      <c r="D3316" t="s">
        <v>790</v>
      </c>
      <c r="E3316" s="55">
        <v>28.4</v>
      </c>
    </row>
    <row r="3317" spans="2:5" x14ac:dyDescent="0.3">
      <c r="B3317" t="s">
        <v>919</v>
      </c>
      <c r="C3317" t="s">
        <v>118</v>
      </c>
      <c r="D3317" t="s">
        <v>297</v>
      </c>
      <c r="E3317" s="55">
        <v>28.38</v>
      </c>
    </row>
    <row r="3318" spans="2:5" x14ac:dyDescent="0.3">
      <c r="B3318" t="s">
        <v>919</v>
      </c>
      <c r="C3318" t="s">
        <v>53</v>
      </c>
      <c r="D3318" t="s">
        <v>904</v>
      </c>
      <c r="E3318" s="55">
        <v>28.16</v>
      </c>
    </row>
    <row r="3319" spans="2:5" x14ac:dyDescent="0.3">
      <c r="B3319" t="s">
        <v>919</v>
      </c>
      <c r="C3319" t="s">
        <v>117</v>
      </c>
      <c r="D3319" t="s">
        <v>477</v>
      </c>
      <c r="E3319" s="55">
        <v>28.08</v>
      </c>
    </row>
    <row r="3320" spans="2:5" x14ac:dyDescent="0.3">
      <c r="B3320" t="s">
        <v>919</v>
      </c>
      <c r="C3320" t="s">
        <v>122</v>
      </c>
      <c r="D3320" t="s">
        <v>452</v>
      </c>
      <c r="E3320" s="55">
        <v>27.968</v>
      </c>
    </row>
    <row r="3321" spans="2:5" x14ac:dyDescent="0.3">
      <c r="B3321" t="s">
        <v>919</v>
      </c>
      <c r="C3321" t="s">
        <v>113</v>
      </c>
      <c r="D3321" t="s">
        <v>146</v>
      </c>
      <c r="E3321" s="55">
        <v>27.93</v>
      </c>
    </row>
    <row r="3322" spans="2:5" x14ac:dyDescent="0.3">
      <c r="B3322" t="s">
        <v>919</v>
      </c>
      <c r="C3322" t="s">
        <v>130</v>
      </c>
      <c r="D3322" t="s">
        <v>866</v>
      </c>
      <c r="E3322" s="55">
        <v>27.86</v>
      </c>
    </row>
    <row r="3323" spans="2:5" x14ac:dyDescent="0.3">
      <c r="B3323" t="s">
        <v>919</v>
      </c>
      <c r="C3323" t="s">
        <v>121</v>
      </c>
      <c r="D3323" t="s">
        <v>137</v>
      </c>
      <c r="E3323" s="55">
        <v>27.792000000000002</v>
      </c>
    </row>
    <row r="3324" spans="2:5" x14ac:dyDescent="0.3">
      <c r="B3324" t="s">
        <v>919</v>
      </c>
      <c r="C3324" t="s">
        <v>94</v>
      </c>
      <c r="D3324" t="s">
        <v>649</v>
      </c>
      <c r="E3324" s="55">
        <v>27.68</v>
      </c>
    </row>
    <row r="3325" spans="2:5" x14ac:dyDescent="0.3">
      <c r="B3325" t="s">
        <v>919</v>
      </c>
      <c r="C3325" t="s">
        <v>95</v>
      </c>
      <c r="D3325" t="s">
        <v>328</v>
      </c>
      <c r="E3325" s="55">
        <v>27.678000000000001</v>
      </c>
    </row>
    <row r="3326" spans="2:5" x14ac:dyDescent="0.3">
      <c r="B3326" t="s">
        <v>919</v>
      </c>
      <c r="C3326" t="s">
        <v>101</v>
      </c>
      <c r="D3326" t="s">
        <v>800</v>
      </c>
      <c r="E3326" s="55">
        <v>27.58</v>
      </c>
    </row>
    <row r="3327" spans="2:5" x14ac:dyDescent="0.3">
      <c r="B3327" t="s">
        <v>919</v>
      </c>
      <c r="C3327" t="s">
        <v>95</v>
      </c>
      <c r="D3327" t="s">
        <v>556</v>
      </c>
      <c r="E3327" s="55">
        <v>27.504000000000001</v>
      </c>
    </row>
    <row r="3328" spans="2:5" x14ac:dyDescent="0.3">
      <c r="B3328" t="s">
        <v>919</v>
      </c>
      <c r="C3328" t="s">
        <v>91</v>
      </c>
      <c r="D3328" t="s">
        <v>172</v>
      </c>
      <c r="E3328" s="55">
        <v>27.46</v>
      </c>
    </row>
    <row r="3329" spans="2:5" x14ac:dyDescent="0.3">
      <c r="B3329" t="s">
        <v>919</v>
      </c>
      <c r="C3329" t="s">
        <v>91</v>
      </c>
      <c r="D3329" t="s">
        <v>538</v>
      </c>
      <c r="E3329" s="55">
        <v>27.46</v>
      </c>
    </row>
    <row r="3330" spans="2:5" x14ac:dyDescent="0.3">
      <c r="B3330" t="s">
        <v>919</v>
      </c>
      <c r="C3330" t="s">
        <v>114</v>
      </c>
      <c r="D3330" t="s">
        <v>883</v>
      </c>
      <c r="E3330" s="55">
        <v>27.21</v>
      </c>
    </row>
    <row r="3331" spans="2:5" x14ac:dyDescent="0.3">
      <c r="B3331" t="s">
        <v>919</v>
      </c>
      <c r="C3331" t="s">
        <v>115</v>
      </c>
      <c r="D3331" t="s">
        <v>350</v>
      </c>
      <c r="E3331" s="55">
        <v>27.18</v>
      </c>
    </row>
    <row r="3332" spans="2:5" x14ac:dyDescent="0.3">
      <c r="B3332" t="s">
        <v>919</v>
      </c>
      <c r="C3332" t="s">
        <v>127</v>
      </c>
      <c r="D3332" t="s">
        <v>188</v>
      </c>
      <c r="E3332" s="55">
        <v>27.167999999999999</v>
      </c>
    </row>
    <row r="3333" spans="2:5" x14ac:dyDescent="0.3">
      <c r="B3333" t="s">
        <v>919</v>
      </c>
      <c r="C3333" t="s">
        <v>89</v>
      </c>
      <c r="D3333" t="s">
        <v>78</v>
      </c>
      <c r="E3333" s="55">
        <v>27.16</v>
      </c>
    </row>
    <row r="3334" spans="2:5" x14ac:dyDescent="0.3">
      <c r="B3334" t="s">
        <v>919</v>
      </c>
      <c r="C3334" t="s">
        <v>94</v>
      </c>
      <c r="D3334" t="s">
        <v>667</v>
      </c>
      <c r="E3334" s="55">
        <v>26.975999999999999</v>
      </c>
    </row>
    <row r="3335" spans="2:5" x14ac:dyDescent="0.3">
      <c r="B3335" t="s">
        <v>919</v>
      </c>
      <c r="C3335" t="s">
        <v>132</v>
      </c>
      <c r="D3335" t="s">
        <v>287</v>
      </c>
      <c r="E3335" s="55">
        <v>26.94</v>
      </c>
    </row>
    <row r="3336" spans="2:5" x14ac:dyDescent="0.3">
      <c r="B3336" t="s">
        <v>919</v>
      </c>
      <c r="C3336" t="s">
        <v>91</v>
      </c>
      <c r="D3336" t="s">
        <v>664</v>
      </c>
      <c r="E3336" s="55">
        <v>26.9</v>
      </c>
    </row>
    <row r="3337" spans="2:5" x14ac:dyDescent="0.3">
      <c r="B3337" t="s">
        <v>919</v>
      </c>
      <c r="C3337" t="s">
        <v>127</v>
      </c>
      <c r="D3337" t="s">
        <v>760</v>
      </c>
      <c r="E3337" s="55">
        <v>26.88</v>
      </c>
    </row>
    <row r="3338" spans="2:5" x14ac:dyDescent="0.3">
      <c r="B3338" t="s">
        <v>919</v>
      </c>
      <c r="C3338" t="s">
        <v>104</v>
      </c>
      <c r="D3338" t="s">
        <v>825</v>
      </c>
      <c r="E3338" s="55">
        <v>26.82</v>
      </c>
    </row>
    <row r="3339" spans="2:5" x14ac:dyDescent="0.3">
      <c r="B3339" t="s">
        <v>919</v>
      </c>
      <c r="C3339" t="s">
        <v>116</v>
      </c>
      <c r="D3339" t="s">
        <v>156</v>
      </c>
      <c r="E3339" s="55">
        <v>26.8</v>
      </c>
    </row>
    <row r="3340" spans="2:5" x14ac:dyDescent="0.3">
      <c r="B3340" t="s">
        <v>919</v>
      </c>
      <c r="C3340" t="s">
        <v>116</v>
      </c>
      <c r="D3340" t="s">
        <v>262</v>
      </c>
      <c r="E3340" s="55">
        <v>26.768000000000001</v>
      </c>
    </row>
    <row r="3341" spans="2:5" x14ac:dyDescent="0.3">
      <c r="B3341" t="s">
        <v>919</v>
      </c>
      <c r="C3341" t="s">
        <v>95</v>
      </c>
      <c r="D3341" t="s">
        <v>583</v>
      </c>
      <c r="E3341" s="55">
        <v>26.72</v>
      </c>
    </row>
    <row r="3342" spans="2:5" x14ac:dyDescent="0.3">
      <c r="B3342" t="s">
        <v>919</v>
      </c>
      <c r="C3342" t="s">
        <v>127</v>
      </c>
      <c r="D3342" t="s">
        <v>525</v>
      </c>
      <c r="E3342" s="55">
        <v>26.632000000000001</v>
      </c>
    </row>
    <row r="3343" spans="2:5" x14ac:dyDescent="0.3">
      <c r="B3343" t="s">
        <v>919</v>
      </c>
      <c r="C3343" t="s">
        <v>101</v>
      </c>
      <c r="D3343" t="s">
        <v>721</v>
      </c>
      <c r="E3343" s="55">
        <v>26.4</v>
      </c>
    </row>
    <row r="3344" spans="2:5" x14ac:dyDescent="0.3">
      <c r="B3344" t="s">
        <v>919</v>
      </c>
      <c r="C3344" t="s">
        <v>121</v>
      </c>
      <c r="D3344" t="s">
        <v>825</v>
      </c>
      <c r="E3344" s="55">
        <v>26.352</v>
      </c>
    </row>
    <row r="3345" spans="2:5" x14ac:dyDescent="0.3">
      <c r="B3345" t="s">
        <v>919</v>
      </c>
      <c r="C3345" t="s">
        <v>94</v>
      </c>
      <c r="D3345" t="s">
        <v>702</v>
      </c>
      <c r="E3345" s="55">
        <v>26.352</v>
      </c>
    </row>
    <row r="3346" spans="2:5" x14ac:dyDescent="0.3">
      <c r="B3346" t="s">
        <v>919</v>
      </c>
      <c r="C3346" t="s">
        <v>86</v>
      </c>
      <c r="D3346" t="s">
        <v>697</v>
      </c>
      <c r="E3346" s="55">
        <v>26.16</v>
      </c>
    </row>
    <row r="3347" spans="2:5" x14ac:dyDescent="0.3">
      <c r="B3347" t="s">
        <v>919</v>
      </c>
      <c r="C3347" t="s">
        <v>107</v>
      </c>
      <c r="D3347" t="s">
        <v>725</v>
      </c>
      <c r="E3347" s="55">
        <v>26.15</v>
      </c>
    </row>
    <row r="3348" spans="2:5" x14ac:dyDescent="0.3">
      <c r="B3348" t="s">
        <v>919</v>
      </c>
      <c r="C3348" t="s">
        <v>119</v>
      </c>
      <c r="D3348" t="s">
        <v>174</v>
      </c>
      <c r="E3348" s="55">
        <v>26.135999999999999</v>
      </c>
    </row>
    <row r="3349" spans="2:5" x14ac:dyDescent="0.3">
      <c r="B3349" t="s">
        <v>919</v>
      </c>
      <c r="C3349" t="s">
        <v>95</v>
      </c>
      <c r="D3349" t="s">
        <v>322</v>
      </c>
      <c r="E3349" s="55">
        <v>26.128</v>
      </c>
    </row>
    <row r="3350" spans="2:5" x14ac:dyDescent="0.3">
      <c r="B3350" t="s">
        <v>919</v>
      </c>
      <c r="C3350" t="s">
        <v>95</v>
      </c>
      <c r="D3350" t="s">
        <v>804</v>
      </c>
      <c r="E3350" s="55">
        <v>26.056000000000001</v>
      </c>
    </row>
    <row r="3351" spans="2:5" x14ac:dyDescent="0.3">
      <c r="B3351" t="s">
        <v>919</v>
      </c>
      <c r="C3351" t="s">
        <v>116</v>
      </c>
      <c r="D3351" t="s">
        <v>355</v>
      </c>
      <c r="E3351" s="55">
        <v>25.99</v>
      </c>
    </row>
    <row r="3352" spans="2:5" x14ac:dyDescent="0.3">
      <c r="B3352" t="s">
        <v>919</v>
      </c>
      <c r="C3352" t="s">
        <v>109</v>
      </c>
      <c r="D3352" t="s">
        <v>642</v>
      </c>
      <c r="E3352" s="55">
        <v>25.92</v>
      </c>
    </row>
    <row r="3353" spans="2:5" x14ac:dyDescent="0.3">
      <c r="B3353" t="s">
        <v>919</v>
      </c>
      <c r="C3353" t="s">
        <v>116</v>
      </c>
      <c r="D3353" t="s">
        <v>803</v>
      </c>
      <c r="E3353" s="55">
        <v>25.92</v>
      </c>
    </row>
    <row r="3354" spans="2:5" x14ac:dyDescent="0.3">
      <c r="B3354" t="s">
        <v>919</v>
      </c>
      <c r="C3354" t="s">
        <v>124</v>
      </c>
      <c r="D3354" t="s">
        <v>717</v>
      </c>
      <c r="E3354" s="55">
        <v>25.92</v>
      </c>
    </row>
    <row r="3355" spans="2:5" x14ac:dyDescent="0.3">
      <c r="B3355" t="s">
        <v>919</v>
      </c>
      <c r="C3355" t="s">
        <v>126</v>
      </c>
      <c r="D3355" t="s">
        <v>400</v>
      </c>
      <c r="E3355" s="55">
        <v>25.92</v>
      </c>
    </row>
    <row r="3356" spans="2:5" x14ac:dyDescent="0.3">
      <c r="B3356" t="s">
        <v>919</v>
      </c>
      <c r="C3356" t="s">
        <v>99</v>
      </c>
      <c r="D3356" t="s">
        <v>237</v>
      </c>
      <c r="E3356" s="55">
        <v>25.9</v>
      </c>
    </row>
    <row r="3357" spans="2:5" x14ac:dyDescent="0.3">
      <c r="B3357" t="s">
        <v>919</v>
      </c>
      <c r="C3357" t="s">
        <v>105</v>
      </c>
      <c r="D3357" t="s">
        <v>852</v>
      </c>
      <c r="E3357" s="55">
        <v>25.87</v>
      </c>
    </row>
    <row r="3358" spans="2:5" x14ac:dyDescent="0.3">
      <c r="B3358" t="s">
        <v>919</v>
      </c>
      <c r="C3358" t="s">
        <v>119</v>
      </c>
      <c r="D3358" t="s">
        <v>516</v>
      </c>
      <c r="E3358" s="55">
        <v>25.696000000000002</v>
      </c>
    </row>
    <row r="3359" spans="2:5" x14ac:dyDescent="0.3">
      <c r="B3359" t="s">
        <v>919</v>
      </c>
      <c r="C3359" t="s">
        <v>116</v>
      </c>
      <c r="D3359" t="s">
        <v>407</v>
      </c>
      <c r="E3359" s="55">
        <v>25.68</v>
      </c>
    </row>
    <row r="3360" spans="2:5" x14ac:dyDescent="0.3">
      <c r="B3360" t="s">
        <v>919</v>
      </c>
      <c r="C3360" t="s">
        <v>122</v>
      </c>
      <c r="D3360" t="s">
        <v>188</v>
      </c>
      <c r="E3360" s="55">
        <v>25.632000000000001</v>
      </c>
    </row>
    <row r="3361" spans="2:5" x14ac:dyDescent="0.3">
      <c r="B3361" t="s">
        <v>919</v>
      </c>
      <c r="C3361" t="s">
        <v>127</v>
      </c>
      <c r="D3361" t="s">
        <v>517</v>
      </c>
      <c r="E3361" s="55">
        <v>25.616</v>
      </c>
    </row>
    <row r="3362" spans="2:5" x14ac:dyDescent="0.3">
      <c r="B3362" t="s">
        <v>919</v>
      </c>
      <c r="C3362" t="s">
        <v>101</v>
      </c>
      <c r="D3362" t="s">
        <v>376</v>
      </c>
      <c r="E3362" s="55">
        <v>25.5</v>
      </c>
    </row>
    <row r="3363" spans="2:5" x14ac:dyDescent="0.3">
      <c r="B3363" t="s">
        <v>919</v>
      </c>
      <c r="C3363" t="s">
        <v>125</v>
      </c>
      <c r="D3363" t="s">
        <v>502</v>
      </c>
      <c r="E3363" s="55">
        <v>25.5</v>
      </c>
    </row>
    <row r="3364" spans="2:5" x14ac:dyDescent="0.3">
      <c r="B3364" t="s">
        <v>919</v>
      </c>
      <c r="C3364" t="s">
        <v>98</v>
      </c>
      <c r="D3364" t="s">
        <v>390</v>
      </c>
      <c r="E3364" s="55">
        <v>25.488</v>
      </c>
    </row>
    <row r="3365" spans="2:5" x14ac:dyDescent="0.3">
      <c r="B3365" t="s">
        <v>919</v>
      </c>
      <c r="C3365" t="s">
        <v>119</v>
      </c>
      <c r="D3365" t="s">
        <v>793</v>
      </c>
      <c r="E3365" s="55">
        <v>25.488</v>
      </c>
    </row>
    <row r="3366" spans="2:5" x14ac:dyDescent="0.3">
      <c r="B3366" t="s">
        <v>919</v>
      </c>
      <c r="C3366" t="s">
        <v>122</v>
      </c>
      <c r="D3366" t="s">
        <v>559</v>
      </c>
      <c r="E3366" s="55">
        <v>25.472000000000001</v>
      </c>
    </row>
    <row r="3367" spans="2:5" x14ac:dyDescent="0.3">
      <c r="B3367" t="s">
        <v>919</v>
      </c>
      <c r="C3367" t="s">
        <v>94</v>
      </c>
      <c r="D3367" t="s">
        <v>309</v>
      </c>
      <c r="E3367" s="55">
        <v>25.35</v>
      </c>
    </row>
    <row r="3368" spans="2:5" x14ac:dyDescent="0.3">
      <c r="B3368" t="s">
        <v>919</v>
      </c>
      <c r="C3368" t="s">
        <v>117</v>
      </c>
      <c r="D3368" t="s">
        <v>262</v>
      </c>
      <c r="E3368" s="55">
        <v>25.344000000000001</v>
      </c>
    </row>
    <row r="3369" spans="2:5" x14ac:dyDescent="0.3">
      <c r="B3369" t="s">
        <v>919</v>
      </c>
      <c r="C3369" t="s">
        <v>127</v>
      </c>
      <c r="D3369" t="s">
        <v>190</v>
      </c>
      <c r="E3369" s="55">
        <v>25.184000000000001</v>
      </c>
    </row>
    <row r="3370" spans="2:5" x14ac:dyDescent="0.3">
      <c r="B3370" t="s">
        <v>919</v>
      </c>
      <c r="C3370" t="s">
        <v>127</v>
      </c>
      <c r="D3370" t="s">
        <v>896</v>
      </c>
      <c r="E3370" s="55">
        <v>25.16</v>
      </c>
    </row>
    <row r="3371" spans="2:5" x14ac:dyDescent="0.3">
      <c r="B3371" t="s">
        <v>919</v>
      </c>
      <c r="C3371" t="s">
        <v>104</v>
      </c>
      <c r="D3371" t="s">
        <v>507</v>
      </c>
      <c r="E3371" s="55">
        <v>25.06</v>
      </c>
    </row>
    <row r="3372" spans="2:5" x14ac:dyDescent="0.3">
      <c r="B3372" t="s">
        <v>919</v>
      </c>
      <c r="C3372" t="s">
        <v>116</v>
      </c>
      <c r="D3372" t="s">
        <v>742</v>
      </c>
      <c r="E3372" s="55">
        <v>25.06</v>
      </c>
    </row>
    <row r="3373" spans="2:5" x14ac:dyDescent="0.3">
      <c r="B3373" t="s">
        <v>919</v>
      </c>
      <c r="C3373" t="s">
        <v>130</v>
      </c>
      <c r="D3373" t="s">
        <v>375</v>
      </c>
      <c r="E3373" s="55">
        <v>25.06</v>
      </c>
    </row>
    <row r="3374" spans="2:5" x14ac:dyDescent="0.3">
      <c r="B3374" t="s">
        <v>919</v>
      </c>
      <c r="C3374" t="s">
        <v>115</v>
      </c>
      <c r="D3374" t="s">
        <v>709</v>
      </c>
      <c r="E3374" s="55">
        <v>24.904</v>
      </c>
    </row>
    <row r="3375" spans="2:5" x14ac:dyDescent="0.3">
      <c r="B3375" t="s">
        <v>919</v>
      </c>
      <c r="C3375" t="s">
        <v>106</v>
      </c>
      <c r="D3375" t="s">
        <v>639</v>
      </c>
      <c r="E3375" s="55">
        <v>24.85</v>
      </c>
    </row>
    <row r="3376" spans="2:5" x14ac:dyDescent="0.3">
      <c r="B3376" t="s">
        <v>919</v>
      </c>
      <c r="C3376" t="s">
        <v>94</v>
      </c>
      <c r="D3376" t="s">
        <v>535</v>
      </c>
      <c r="E3376" s="55">
        <v>24.85</v>
      </c>
    </row>
    <row r="3377" spans="2:5" x14ac:dyDescent="0.3">
      <c r="B3377" t="s">
        <v>919</v>
      </c>
      <c r="C3377" t="s">
        <v>98</v>
      </c>
      <c r="D3377" t="s">
        <v>427</v>
      </c>
      <c r="E3377" s="55">
        <v>24.815999999999999</v>
      </c>
    </row>
    <row r="3378" spans="2:5" x14ac:dyDescent="0.3">
      <c r="B3378" t="s">
        <v>919</v>
      </c>
      <c r="C3378" t="s">
        <v>121</v>
      </c>
      <c r="D3378" t="s">
        <v>270</v>
      </c>
      <c r="E3378" s="55">
        <v>24.783999999999999</v>
      </c>
    </row>
    <row r="3379" spans="2:5" x14ac:dyDescent="0.3">
      <c r="B3379" t="s">
        <v>919</v>
      </c>
      <c r="C3379" t="s">
        <v>127</v>
      </c>
      <c r="D3379" t="s">
        <v>80</v>
      </c>
      <c r="E3379" s="55">
        <v>24.72</v>
      </c>
    </row>
    <row r="3380" spans="2:5" x14ac:dyDescent="0.3">
      <c r="B3380" t="s">
        <v>919</v>
      </c>
      <c r="C3380" t="s">
        <v>89</v>
      </c>
      <c r="D3380" t="s">
        <v>546</v>
      </c>
      <c r="E3380" s="55">
        <v>24.678000000000001</v>
      </c>
    </row>
    <row r="3381" spans="2:5" x14ac:dyDescent="0.3">
      <c r="B3381" t="s">
        <v>919</v>
      </c>
      <c r="C3381" t="s">
        <v>90</v>
      </c>
      <c r="D3381" t="s">
        <v>439</v>
      </c>
      <c r="E3381" s="55">
        <v>24.64</v>
      </c>
    </row>
    <row r="3382" spans="2:5" x14ac:dyDescent="0.3">
      <c r="B3382" t="s">
        <v>919</v>
      </c>
      <c r="C3382" t="s">
        <v>122</v>
      </c>
      <c r="D3382" t="s">
        <v>468</v>
      </c>
      <c r="E3382" s="55">
        <v>24.588000000000001</v>
      </c>
    </row>
    <row r="3383" spans="2:5" x14ac:dyDescent="0.3">
      <c r="B3383" t="s">
        <v>919</v>
      </c>
      <c r="C3383" t="s">
        <v>53</v>
      </c>
      <c r="D3383" t="s">
        <v>799</v>
      </c>
      <c r="E3383" s="55">
        <v>24.56</v>
      </c>
    </row>
    <row r="3384" spans="2:5" x14ac:dyDescent="0.3">
      <c r="B3384" t="s">
        <v>919</v>
      </c>
      <c r="C3384" t="s">
        <v>130</v>
      </c>
      <c r="D3384" t="s">
        <v>785</v>
      </c>
      <c r="E3384" s="55">
        <v>24.56</v>
      </c>
    </row>
    <row r="3385" spans="2:5" x14ac:dyDescent="0.3">
      <c r="B3385" t="s">
        <v>919</v>
      </c>
      <c r="C3385" t="s">
        <v>116</v>
      </c>
      <c r="D3385" t="s">
        <v>761</v>
      </c>
      <c r="E3385" s="55">
        <v>24.55</v>
      </c>
    </row>
    <row r="3386" spans="2:5" x14ac:dyDescent="0.3">
      <c r="B3386" t="s">
        <v>919</v>
      </c>
      <c r="C3386" t="s">
        <v>95</v>
      </c>
      <c r="D3386" t="s">
        <v>201</v>
      </c>
      <c r="E3386" s="55">
        <v>24.448</v>
      </c>
    </row>
    <row r="3387" spans="2:5" x14ac:dyDescent="0.3">
      <c r="B3387" t="s">
        <v>919</v>
      </c>
      <c r="C3387" t="s">
        <v>119</v>
      </c>
      <c r="D3387" t="s">
        <v>269</v>
      </c>
      <c r="E3387" s="55">
        <v>24.448</v>
      </c>
    </row>
    <row r="3388" spans="2:5" x14ac:dyDescent="0.3">
      <c r="B3388" t="s">
        <v>919</v>
      </c>
      <c r="C3388" t="s">
        <v>122</v>
      </c>
      <c r="D3388" t="s">
        <v>551</v>
      </c>
      <c r="E3388" s="55">
        <v>24.4</v>
      </c>
    </row>
    <row r="3389" spans="2:5" x14ac:dyDescent="0.3">
      <c r="B3389" t="s">
        <v>919</v>
      </c>
      <c r="C3389" t="s">
        <v>106</v>
      </c>
      <c r="D3389" t="s">
        <v>502</v>
      </c>
      <c r="E3389" s="55">
        <v>24.24</v>
      </c>
    </row>
    <row r="3390" spans="2:5" x14ac:dyDescent="0.3">
      <c r="B3390" t="s">
        <v>919</v>
      </c>
      <c r="C3390" t="s">
        <v>89</v>
      </c>
      <c r="D3390" t="s">
        <v>719</v>
      </c>
      <c r="E3390" s="55">
        <v>24.192</v>
      </c>
    </row>
    <row r="3391" spans="2:5" x14ac:dyDescent="0.3">
      <c r="B3391" t="s">
        <v>919</v>
      </c>
      <c r="C3391" t="s">
        <v>122</v>
      </c>
      <c r="D3391" t="s">
        <v>859</v>
      </c>
      <c r="E3391" s="55">
        <v>24.047999999999998</v>
      </c>
    </row>
    <row r="3392" spans="2:5" x14ac:dyDescent="0.3">
      <c r="B3392" t="s">
        <v>919</v>
      </c>
      <c r="C3392" t="s">
        <v>127</v>
      </c>
      <c r="D3392" t="s">
        <v>744</v>
      </c>
      <c r="E3392" s="55">
        <v>24.047999999999998</v>
      </c>
    </row>
    <row r="3393" spans="2:5" x14ac:dyDescent="0.3">
      <c r="B3393" t="s">
        <v>919</v>
      </c>
      <c r="C3393" t="s">
        <v>98</v>
      </c>
      <c r="D3393" t="s">
        <v>210</v>
      </c>
      <c r="E3393" s="55">
        <v>24.04</v>
      </c>
    </row>
    <row r="3394" spans="2:5" x14ac:dyDescent="0.3">
      <c r="B3394" t="s">
        <v>919</v>
      </c>
      <c r="C3394" t="s">
        <v>117</v>
      </c>
      <c r="D3394" t="s">
        <v>663</v>
      </c>
      <c r="E3394" s="55">
        <v>24</v>
      </c>
    </row>
    <row r="3395" spans="2:5" x14ac:dyDescent="0.3">
      <c r="B3395" t="s">
        <v>919</v>
      </c>
      <c r="C3395" t="s">
        <v>98</v>
      </c>
      <c r="D3395" t="s">
        <v>855</v>
      </c>
      <c r="E3395" s="55">
        <v>23.992000000000001</v>
      </c>
    </row>
    <row r="3396" spans="2:5" x14ac:dyDescent="0.3">
      <c r="B3396" t="s">
        <v>919</v>
      </c>
      <c r="C3396" t="s">
        <v>122</v>
      </c>
      <c r="D3396" t="s">
        <v>79</v>
      </c>
      <c r="E3396" s="55">
        <v>23.988</v>
      </c>
    </row>
    <row r="3397" spans="2:5" x14ac:dyDescent="0.3">
      <c r="B3397" t="s">
        <v>919</v>
      </c>
      <c r="C3397" t="s">
        <v>119</v>
      </c>
      <c r="D3397" t="s">
        <v>664</v>
      </c>
      <c r="E3397" s="55">
        <v>23.975999999999999</v>
      </c>
    </row>
    <row r="3398" spans="2:5" x14ac:dyDescent="0.3">
      <c r="B3398" t="s">
        <v>919</v>
      </c>
      <c r="C3398" t="s">
        <v>127</v>
      </c>
      <c r="D3398" t="s">
        <v>868</v>
      </c>
      <c r="E3398" s="55">
        <v>23.968</v>
      </c>
    </row>
    <row r="3399" spans="2:5" x14ac:dyDescent="0.3">
      <c r="B3399" t="s">
        <v>919</v>
      </c>
      <c r="C3399" t="s">
        <v>98</v>
      </c>
      <c r="D3399" t="s">
        <v>78</v>
      </c>
      <c r="E3399" s="55">
        <v>23.952000000000002</v>
      </c>
    </row>
    <row r="3400" spans="2:5" x14ac:dyDescent="0.3">
      <c r="B3400" t="s">
        <v>919</v>
      </c>
      <c r="C3400" t="s">
        <v>107</v>
      </c>
      <c r="D3400" t="s">
        <v>435</v>
      </c>
      <c r="E3400" s="55">
        <v>23.92</v>
      </c>
    </row>
    <row r="3401" spans="2:5" x14ac:dyDescent="0.3">
      <c r="B3401" t="s">
        <v>919</v>
      </c>
      <c r="C3401" t="s">
        <v>122</v>
      </c>
      <c r="D3401" t="s">
        <v>864</v>
      </c>
      <c r="E3401" s="55">
        <v>23.904</v>
      </c>
    </row>
    <row r="3402" spans="2:5" x14ac:dyDescent="0.3">
      <c r="B3402" t="s">
        <v>919</v>
      </c>
      <c r="C3402" t="s">
        <v>98</v>
      </c>
      <c r="D3402" t="s">
        <v>614</v>
      </c>
      <c r="E3402" s="55">
        <v>23.888000000000002</v>
      </c>
    </row>
    <row r="3403" spans="2:5" x14ac:dyDescent="0.3">
      <c r="B3403" t="s">
        <v>919</v>
      </c>
      <c r="C3403" t="s">
        <v>124</v>
      </c>
      <c r="D3403" t="s">
        <v>737</v>
      </c>
      <c r="E3403" s="55">
        <v>23.88</v>
      </c>
    </row>
    <row r="3404" spans="2:5" x14ac:dyDescent="0.3">
      <c r="B3404" t="s">
        <v>919</v>
      </c>
      <c r="C3404" t="s">
        <v>94</v>
      </c>
      <c r="D3404" t="s">
        <v>577</v>
      </c>
      <c r="E3404" s="55">
        <v>23.85</v>
      </c>
    </row>
    <row r="3405" spans="2:5" x14ac:dyDescent="0.3">
      <c r="B3405" t="s">
        <v>919</v>
      </c>
      <c r="C3405" t="s">
        <v>127</v>
      </c>
      <c r="D3405" t="s">
        <v>389</v>
      </c>
      <c r="E3405" s="55">
        <v>23.832000000000001</v>
      </c>
    </row>
    <row r="3406" spans="2:5" x14ac:dyDescent="0.3">
      <c r="B3406" t="s">
        <v>919</v>
      </c>
      <c r="C3406" t="s">
        <v>121</v>
      </c>
      <c r="D3406" t="s">
        <v>557</v>
      </c>
      <c r="E3406" s="55">
        <v>23.765999999999998</v>
      </c>
    </row>
    <row r="3407" spans="2:5" x14ac:dyDescent="0.3">
      <c r="B3407" t="s">
        <v>919</v>
      </c>
      <c r="C3407" t="s">
        <v>122</v>
      </c>
      <c r="D3407" t="s">
        <v>535</v>
      </c>
      <c r="E3407" s="55">
        <v>23.616</v>
      </c>
    </row>
    <row r="3408" spans="2:5" x14ac:dyDescent="0.3">
      <c r="B3408" t="s">
        <v>919</v>
      </c>
      <c r="C3408" t="s">
        <v>111</v>
      </c>
      <c r="D3408" t="s">
        <v>505</v>
      </c>
      <c r="E3408" s="55">
        <v>23.55</v>
      </c>
    </row>
    <row r="3409" spans="2:5" x14ac:dyDescent="0.3">
      <c r="B3409" t="s">
        <v>919</v>
      </c>
      <c r="C3409" t="s">
        <v>87</v>
      </c>
      <c r="D3409" t="s">
        <v>797</v>
      </c>
      <c r="E3409" s="55">
        <v>23.472000000000001</v>
      </c>
    </row>
    <row r="3410" spans="2:5" x14ac:dyDescent="0.3">
      <c r="B3410" t="s">
        <v>919</v>
      </c>
      <c r="C3410" t="s">
        <v>95</v>
      </c>
      <c r="D3410" t="s">
        <v>742</v>
      </c>
      <c r="E3410" s="55">
        <v>23.472000000000001</v>
      </c>
    </row>
    <row r="3411" spans="2:5" x14ac:dyDescent="0.3">
      <c r="B3411" t="s">
        <v>919</v>
      </c>
      <c r="C3411" t="s">
        <v>114</v>
      </c>
      <c r="D3411" t="s">
        <v>490</v>
      </c>
      <c r="E3411" s="55">
        <v>23.36</v>
      </c>
    </row>
    <row r="3412" spans="2:5" x14ac:dyDescent="0.3">
      <c r="B3412" t="s">
        <v>919</v>
      </c>
      <c r="C3412" t="s">
        <v>108</v>
      </c>
      <c r="D3412" t="s">
        <v>314</v>
      </c>
      <c r="E3412" s="55">
        <v>23.34</v>
      </c>
    </row>
    <row r="3413" spans="2:5" x14ac:dyDescent="0.3">
      <c r="B3413" t="s">
        <v>919</v>
      </c>
      <c r="C3413" t="s">
        <v>119</v>
      </c>
      <c r="D3413" t="s">
        <v>544</v>
      </c>
      <c r="E3413" s="55">
        <v>23.228999999999999</v>
      </c>
    </row>
    <row r="3414" spans="2:5" x14ac:dyDescent="0.3">
      <c r="B3414" t="s">
        <v>919</v>
      </c>
      <c r="C3414" t="s">
        <v>105</v>
      </c>
      <c r="D3414" t="s">
        <v>282</v>
      </c>
      <c r="E3414" s="55">
        <v>23.18</v>
      </c>
    </row>
    <row r="3415" spans="2:5" x14ac:dyDescent="0.3">
      <c r="B3415" t="s">
        <v>919</v>
      </c>
      <c r="C3415" t="s">
        <v>89</v>
      </c>
      <c r="D3415" t="s">
        <v>336</v>
      </c>
      <c r="E3415" s="55">
        <v>23.16</v>
      </c>
    </row>
    <row r="3416" spans="2:5" x14ac:dyDescent="0.3">
      <c r="B3416" t="s">
        <v>919</v>
      </c>
      <c r="C3416" t="s">
        <v>104</v>
      </c>
      <c r="D3416" t="s">
        <v>662</v>
      </c>
      <c r="E3416" s="55">
        <v>23.12</v>
      </c>
    </row>
    <row r="3417" spans="2:5" x14ac:dyDescent="0.3">
      <c r="B3417" t="s">
        <v>919</v>
      </c>
      <c r="C3417" t="s">
        <v>117</v>
      </c>
      <c r="D3417" t="s">
        <v>359</v>
      </c>
      <c r="E3417" s="55">
        <v>23.12</v>
      </c>
    </row>
    <row r="3418" spans="2:5" x14ac:dyDescent="0.3">
      <c r="B3418" t="s">
        <v>919</v>
      </c>
      <c r="C3418" t="s">
        <v>94</v>
      </c>
      <c r="D3418" t="s">
        <v>418</v>
      </c>
      <c r="E3418" s="55">
        <v>23.1</v>
      </c>
    </row>
    <row r="3419" spans="2:5" x14ac:dyDescent="0.3">
      <c r="B3419" t="s">
        <v>919</v>
      </c>
      <c r="C3419" t="s">
        <v>130</v>
      </c>
      <c r="D3419" t="s">
        <v>258</v>
      </c>
      <c r="E3419" s="55">
        <v>23.08</v>
      </c>
    </row>
    <row r="3420" spans="2:5" x14ac:dyDescent="0.3">
      <c r="B3420" t="s">
        <v>919</v>
      </c>
      <c r="C3420" t="s">
        <v>127</v>
      </c>
      <c r="D3420" t="s">
        <v>800</v>
      </c>
      <c r="E3420" s="55">
        <v>23.01</v>
      </c>
    </row>
    <row r="3421" spans="2:5" x14ac:dyDescent="0.3">
      <c r="B3421" t="s">
        <v>919</v>
      </c>
      <c r="C3421" t="s">
        <v>98</v>
      </c>
      <c r="D3421" t="s">
        <v>388</v>
      </c>
      <c r="E3421" s="55">
        <v>22.992000000000001</v>
      </c>
    </row>
    <row r="3422" spans="2:5" x14ac:dyDescent="0.3">
      <c r="B3422" t="s">
        <v>919</v>
      </c>
      <c r="C3422" t="s">
        <v>130</v>
      </c>
      <c r="D3422" t="s">
        <v>759</v>
      </c>
      <c r="E3422" s="55">
        <v>22.96</v>
      </c>
    </row>
    <row r="3423" spans="2:5" x14ac:dyDescent="0.3">
      <c r="B3423" t="s">
        <v>919</v>
      </c>
      <c r="C3423" t="s">
        <v>116</v>
      </c>
      <c r="D3423" t="s">
        <v>523</v>
      </c>
      <c r="E3423" s="55">
        <v>22.92</v>
      </c>
    </row>
    <row r="3424" spans="2:5" x14ac:dyDescent="0.3">
      <c r="B3424" t="s">
        <v>919</v>
      </c>
      <c r="C3424" t="s">
        <v>94</v>
      </c>
      <c r="D3424" t="s">
        <v>727</v>
      </c>
      <c r="E3424" s="55">
        <v>22.77</v>
      </c>
    </row>
    <row r="3425" spans="2:5" x14ac:dyDescent="0.3">
      <c r="B3425" t="s">
        <v>919</v>
      </c>
      <c r="C3425" t="s">
        <v>98</v>
      </c>
      <c r="D3425" t="s">
        <v>837</v>
      </c>
      <c r="E3425" s="55">
        <v>22.751999999999999</v>
      </c>
    </row>
    <row r="3426" spans="2:5" x14ac:dyDescent="0.3">
      <c r="B3426" t="s">
        <v>919</v>
      </c>
      <c r="C3426" t="s">
        <v>117</v>
      </c>
      <c r="D3426" t="s">
        <v>469</v>
      </c>
      <c r="E3426" s="55">
        <v>22.744</v>
      </c>
    </row>
    <row r="3427" spans="2:5" x14ac:dyDescent="0.3">
      <c r="B3427" t="s">
        <v>919</v>
      </c>
      <c r="C3427" t="s">
        <v>132</v>
      </c>
      <c r="D3427" t="s">
        <v>208</v>
      </c>
      <c r="E3427" s="55">
        <v>22.72</v>
      </c>
    </row>
    <row r="3428" spans="2:5" x14ac:dyDescent="0.3">
      <c r="B3428" t="s">
        <v>919</v>
      </c>
      <c r="C3428" t="s">
        <v>86</v>
      </c>
      <c r="D3428" t="s">
        <v>269</v>
      </c>
      <c r="E3428" s="55">
        <v>22.63</v>
      </c>
    </row>
    <row r="3429" spans="2:5" x14ac:dyDescent="0.3">
      <c r="B3429" t="s">
        <v>919</v>
      </c>
      <c r="C3429" t="s">
        <v>127</v>
      </c>
      <c r="D3429" t="s">
        <v>218</v>
      </c>
      <c r="E3429" s="55">
        <v>22.608000000000001</v>
      </c>
    </row>
    <row r="3430" spans="2:5" x14ac:dyDescent="0.3">
      <c r="B3430" t="s">
        <v>919</v>
      </c>
      <c r="C3430" t="s">
        <v>116</v>
      </c>
      <c r="D3430" t="s">
        <v>136</v>
      </c>
      <c r="E3430" s="55">
        <v>22.58</v>
      </c>
    </row>
    <row r="3431" spans="2:5" x14ac:dyDescent="0.3">
      <c r="B3431" t="s">
        <v>919</v>
      </c>
      <c r="C3431" t="s">
        <v>126</v>
      </c>
      <c r="D3431" t="s">
        <v>627</v>
      </c>
      <c r="E3431" s="55">
        <v>22.548999999999999</v>
      </c>
    </row>
    <row r="3432" spans="2:5" x14ac:dyDescent="0.3">
      <c r="B3432" t="s">
        <v>919</v>
      </c>
      <c r="C3432" t="s">
        <v>53</v>
      </c>
      <c r="D3432" t="s">
        <v>910</v>
      </c>
      <c r="E3432" s="55">
        <v>22.48</v>
      </c>
    </row>
    <row r="3433" spans="2:5" x14ac:dyDescent="0.3">
      <c r="B3433" t="s">
        <v>919</v>
      </c>
      <c r="C3433" t="s">
        <v>127</v>
      </c>
      <c r="D3433" t="s">
        <v>577</v>
      </c>
      <c r="E3433" s="55">
        <v>22.384</v>
      </c>
    </row>
    <row r="3434" spans="2:5" x14ac:dyDescent="0.3">
      <c r="B3434" t="s">
        <v>919</v>
      </c>
      <c r="C3434" t="s">
        <v>106</v>
      </c>
      <c r="D3434" t="s">
        <v>813</v>
      </c>
      <c r="E3434" s="55">
        <v>22.38</v>
      </c>
    </row>
    <row r="3435" spans="2:5" x14ac:dyDescent="0.3">
      <c r="B3435" t="s">
        <v>919</v>
      </c>
      <c r="C3435" t="s">
        <v>127</v>
      </c>
      <c r="D3435" t="s">
        <v>530</v>
      </c>
      <c r="E3435" s="55">
        <v>22.367999999999999</v>
      </c>
    </row>
    <row r="3436" spans="2:5" x14ac:dyDescent="0.3">
      <c r="B3436" t="s">
        <v>919</v>
      </c>
      <c r="C3436" t="s">
        <v>117</v>
      </c>
      <c r="D3436" t="s">
        <v>784</v>
      </c>
      <c r="E3436" s="55">
        <v>22.32</v>
      </c>
    </row>
    <row r="3437" spans="2:5" x14ac:dyDescent="0.3">
      <c r="B3437" t="s">
        <v>919</v>
      </c>
      <c r="C3437" t="s">
        <v>87</v>
      </c>
      <c r="D3437" t="s">
        <v>435</v>
      </c>
      <c r="E3437" s="55">
        <v>22.288</v>
      </c>
    </row>
    <row r="3438" spans="2:5" x14ac:dyDescent="0.3">
      <c r="B3438" t="s">
        <v>919</v>
      </c>
      <c r="C3438" t="s">
        <v>98</v>
      </c>
      <c r="D3438" t="s">
        <v>586</v>
      </c>
      <c r="E3438" s="55">
        <v>22.288</v>
      </c>
    </row>
    <row r="3439" spans="2:5" x14ac:dyDescent="0.3">
      <c r="B3439" t="s">
        <v>919</v>
      </c>
      <c r="C3439" t="s">
        <v>91</v>
      </c>
      <c r="D3439" t="s">
        <v>800</v>
      </c>
      <c r="E3439" s="55">
        <v>22.2</v>
      </c>
    </row>
    <row r="3440" spans="2:5" x14ac:dyDescent="0.3">
      <c r="B3440" t="s">
        <v>919</v>
      </c>
      <c r="C3440" t="s">
        <v>105</v>
      </c>
      <c r="D3440" t="s">
        <v>247</v>
      </c>
      <c r="E3440" s="55">
        <v>22.2</v>
      </c>
    </row>
    <row r="3441" spans="2:5" x14ac:dyDescent="0.3">
      <c r="B3441" t="s">
        <v>919</v>
      </c>
      <c r="C3441" t="s">
        <v>127</v>
      </c>
      <c r="D3441" t="s">
        <v>634</v>
      </c>
      <c r="E3441" s="55">
        <v>22.16</v>
      </c>
    </row>
    <row r="3442" spans="2:5" x14ac:dyDescent="0.3">
      <c r="B3442" t="s">
        <v>919</v>
      </c>
      <c r="C3442" t="s">
        <v>107</v>
      </c>
      <c r="D3442" t="s">
        <v>472</v>
      </c>
      <c r="E3442" s="55">
        <v>22</v>
      </c>
    </row>
    <row r="3443" spans="2:5" x14ac:dyDescent="0.3">
      <c r="B3443" t="s">
        <v>919</v>
      </c>
      <c r="C3443" t="s">
        <v>127</v>
      </c>
      <c r="D3443" t="s">
        <v>879</v>
      </c>
      <c r="E3443" s="55">
        <v>21.99</v>
      </c>
    </row>
    <row r="3444" spans="2:5" x14ac:dyDescent="0.3">
      <c r="B3444" t="s">
        <v>919</v>
      </c>
      <c r="C3444" t="s">
        <v>128</v>
      </c>
      <c r="D3444" t="s">
        <v>522</v>
      </c>
      <c r="E3444" s="55">
        <v>21.98</v>
      </c>
    </row>
    <row r="3445" spans="2:5" x14ac:dyDescent="0.3">
      <c r="B3445" t="s">
        <v>919</v>
      </c>
      <c r="C3445" t="s">
        <v>94</v>
      </c>
      <c r="D3445" t="s">
        <v>315</v>
      </c>
      <c r="E3445" s="55">
        <v>21.98</v>
      </c>
    </row>
    <row r="3446" spans="2:5" x14ac:dyDescent="0.3">
      <c r="B3446" t="s">
        <v>919</v>
      </c>
      <c r="C3446" t="s">
        <v>105</v>
      </c>
      <c r="D3446" t="s">
        <v>849</v>
      </c>
      <c r="E3446" s="55">
        <v>21.93</v>
      </c>
    </row>
    <row r="3447" spans="2:5" x14ac:dyDescent="0.3">
      <c r="B3447" t="s">
        <v>919</v>
      </c>
      <c r="C3447" t="s">
        <v>116</v>
      </c>
      <c r="D3447" t="s">
        <v>779</v>
      </c>
      <c r="E3447" s="55">
        <v>21.93</v>
      </c>
    </row>
    <row r="3448" spans="2:5" x14ac:dyDescent="0.3">
      <c r="B3448" t="s">
        <v>919</v>
      </c>
      <c r="C3448" t="s">
        <v>119</v>
      </c>
      <c r="D3448" t="s">
        <v>467</v>
      </c>
      <c r="E3448" s="55">
        <v>21.88</v>
      </c>
    </row>
    <row r="3449" spans="2:5" x14ac:dyDescent="0.3">
      <c r="B3449" t="s">
        <v>919</v>
      </c>
      <c r="C3449" t="s">
        <v>132</v>
      </c>
      <c r="D3449" t="s">
        <v>531</v>
      </c>
      <c r="E3449" s="55">
        <v>21.56</v>
      </c>
    </row>
    <row r="3450" spans="2:5" x14ac:dyDescent="0.3">
      <c r="B3450" t="s">
        <v>919</v>
      </c>
      <c r="C3450" t="s">
        <v>117</v>
      </c>
      <c r="D3450" t="s">
        <v>408</v>
      </c>
      <c r="E3450" s="55">
        <v>21.504000000000001</v>
      </c>
    </row>
    <row r="3451" spans="2:5" x14ac:dyDescent="0.3">
      <c r="B3451" t="s">
        <v>919</v>
      </c>
      <c r="C3451" t="s">
        <v>89</v>
      </c>
      <c r="D3451" t="s">
        <v>583</v>
      </c>
      <c r="E3451" s="55">
        <v>21.48</v>
      </c>
    </row>
    <row r="3452" spans="2:5" x14ac:dyDescent="0.3">
      <c r="B3452" t="s">
        <v>919</v>
      </c>
      <c r="C3452" t="s">
        <v>89</v>
      </c>
      <c r="D3452" t="s">
        <v>634</v>
      </c>
      <c r="E3452" s="55">
        <v>21.463999999999999</v>
      </c>
    </row>
    <row r="3453" spans="2:5" x14ac:dyDescent="0.3">
      <c r="B3453" t="s">
        <v>919</v>
      </c>
      <c r="C3453" t="s">
        <v>91</v>
      </c>
      <c r="D3453" t="s">
        <v>755</v>
      </c>
      <c r="E3453" s="55">
        <v>21.4</v>
      </c>
    </row>
    <row r="3454" spans="2:5" x14ac:dyDescent="0.3">
      <c r="B3454" t="s">
        <v>919</v>
      </c>
      <c r="C3454" t="s">
        <v>53</v>
      </c>
      <c r="D3454" t="s">
        <v>787</v>
      </c>
      <c r="E3454" s="55">
        <v>21.4</v>
      </c>
    </row>
    <row r="3455" spans="2:5" x14ac:dyDescent="0.3">
      <c r="B3455" t="s">
        <v>919</v>
      </c>
      <c r="C3455" t="s">
        <v>119</v>
      </c>
      <c r="D3455" t="s">
        <v>635</v>
      </c>
      <c r="E3455" s="55">
        <v>21.396000000000001</v>
      </c>
    </row>
    <row r="3456" spans="2:5" x14ac:dyDescent="0.3">
      <c r="B3456" t="s">
        <v>919</v>
      </c>
      <c r="C3456" t="s">
        <v>87</v>
      </c>
      <c r="D3456" t="s">
        <v>512</v>
      </c>
      <c r="E3456" s="55">
        <v>21.376000000000001</v>
      </c>
    </row>
    <row r="3457" spans="2:5" x14ac:dyDescent="0.3">
      <c r="B3457" t="s">
        <v>919</v>
      </c>
      <c r="C3457" t="s">
        <v>86</v>
      </c>
      <c r="D3457" t="s">
        <v>908</v>
      </c>
      <c r="E3457" s="55">
        <v>21.36</v>
      </c>
    </row>
    <row r="3458" spans="2:5" x14ac:dyDescent="0.3">
      <c r="B3458" t="s">
        <v>919</v>
      </c>
      <c r="C3458" t="s">
        <v>94</v>
      </c>
      <c r="D3458" t="s">
        <v>208</v>
      </c>
      <c r="E3458" s="55">
        <v>21.36</v>
      </c>
    </row>
    <row r="3459" spans="2:5" x14ac:dyDescent="0.3">
      <c r="B3459" t="s">
        <v>919</v>
      </c>
      <c r="C3459" t="s">
        <v>97</v>
      </c>
      <c r="D3459" t="s">
        <v>344</v>
      </c>
      <c r="E3459" s="55">
        <v>21.312000000000001</v>
      </c>
    </row>
    <row r="3460" spans="2:5" x14ac:dyDescent="0.3">
      <c r="B3460" t="s">
        <v>919</v>
      </c>
      <c r="C3460" t="s">
        <v>96</v>
      </c>
      <c r="D3460" t="s">
        <v>392</v>
      </c>
      <c r="E3460" s="55">
        <v>21.19</v>
      </c>
    </row>
    <row r="3461" spans="2:5" x14ac:dyDescent="0.3">
      <c r="B3461" t="s">
        <v>919</v>
      </c>
      <c r="C3461" t="s">
        <v>113</v>
      </c>
      <c r="D3461" t="s">
        <v>804</v>
      </c>
      <c r="E3461" s="55">
        <v>21.12</v>
      </c>
    </row>
    <row r="3462" spans="2:5" x14ac:dyDescent="0.3">
      <c r="B3462" t="s">
        <v>919</v>
      </c>
      <c r="C3462" t="s">
        <v>100</v>
      </c>
      <c r="D3462" t="s">
        <v>253</v>
      </c>
      <c r="E3462" s="55">
        <v>21.11</v>
      </c>
    </row>
    <row r="3463" spans="2:5" x14ac:dyDescent="0.3">
      <c r="B3463" t="s">
        <v>919</v>
      </c>
      <c r="C3463" t="s">
        <v>127</v>
      </c>
      <c r="D3463" t="s">
        <v>229</v>
      </c>
      <c r="E3463" s="55">
        <v>20.936</v>
      </c>
    </row>
    <row r="3464" spans="2:5" x14ac:dyDescent="0.3">
      <c r="B3464" t="s">
        <v>919</v>
      </c>
      <c r="C3464" t="s">
        <v>98</v>
      </c>
      <c r="D3464" t="s">
        <v>518</v>
      </c>
      <c r="E3464" s="55">
        <v>20.768000000000001</v>
      </c>
    </row>
    <row r="3465" spans="2:5" x14ac:dyDescent="0.3">
      <c r="B3465" t="s">
        <v>919</v>
      </c>
      <c r="C3465" t="s">
        <v>126</v>
      </c>
      <c r="D3465" t="s">
        <v>422</v>
      </c>
      <c r="E3465" s="55">
        <v>20.768000000000001</v>
      </c>
    </row>
    <row r="3466" spans="2:5" x14ac:dyDescent="0.3">
      <c r="B3466" t="s">
        <v>919</v>
      </c>
      <c r="C3466" t="s">
        <v>95</v>
      </c>
      <c r="D3466" t="s">
        <v>709</v>
      </c>
      <c r="E3466" s="55">
        <v>20.736000000000001</v>
      </c>
    </row>
    <row r="3467" spans="2:5" x14ac:dyDescent="0.3">
      <c r="B3467" t="s">
        <v>919</v>
      </c>
      <c r="C3467" t="s">
        <v>95</v>
      </c>
      <c r="D3467" t="s">
        <v>763</v>
      </c>
      <c r="E3467" s="55">
        <v>20.736000000000001</v>
      </c>
    </row>
    <row r="3468" spans="2:5" x14ac:dyDescent="0.3">
      <c r="B3468" t="s">
        <v>919</v>
      </c>
      <c r="C3468" t="s">
        <v>122</v>
      </c>
      <c r="D3468" t="s">
        <v>146</v>
      </c>
      <c r="E3468" s="55">
        <v>20.736000000000001</v>
      </c>
    </row>
    <row r="3469" spans="2:5" x14ac:dyDescent="0.3">
      <c r="B3469" t="s">
        <v>919</v>
      </c>
      <c r="C3469" t="s">
        <v>116</v>
      </c>
      <c r="D3469" t="s">
        <v>371</v>
      </c>
      <c r="E3469" s="55">
        <v>20.7</v>
      </c>
    </row>
    <row r="3470" spans="2:5" x14ac:dyDescent="0.3">
      <c r="B3470" t="s">
        <v>919</v>
      </c>
      <c r="C3470" t="s">
        <v>122</v>
      </c>
      <c r="D3470" t="s">
        <v>205</v>
      </c>
      <c r="E3470" s="55">
        <v>20.664000000000001</v>
      </c>
    </row>
    <row r="3471" spans="2:5" x14ac:dyDescent="0.3">
      <c r="B3471" t="s">
        <v>919</v>
      </c>
      <c r="C3471" t="s">
        <v>127</v>
      </c>
      <c r="D3471" t="s">
        <v>589</v>
      </c>
      <c r="E3471" s="55">
        <v>20.64</v>
      </c>
    </row>
    <row r="3472" spans="2:5" x14ac:dyDescent="0.3">
      <c r="B3472" t="s">
        <v>919</v>
      </c>
      <c r="C3472" t="s">
        <v>122</v>
      </c>
      <c r="D3472" t="s">
        <v>233</v>
      </c>
      <c r="E3472" s="55">
        <v>20.451000000000001</v>
      </c>
    </row>
    <row r="3473" spans="2:5" x14ac:dyDescent="0.3">
      <c r="B3473" t="s">
        <v>919</v>
      </c>
      <c r="C3473" t="s">
        <v>94</v>
      </c>
      <c r="D3473" t="s">
        <v>790</v>
      </c>
      <c r="E3473" s="55">
        <v>20.239999999999998</v>
      </c>
    </row>
    <row r="3474" spans="2:5" x14ac:dyDescent="0.3">
      <c r="B3474" t="s">
        <v>919</v>
      </c>
      <c r="C3474" t="s">
        <v>125</v>
      </c>
      <c r="D3474" t="s">
        <v>138</v>
      </c>
      <c r="E3474" s="55">
        <v>20.23</v>
      </c>
    </row>
    <row r="3475" spans="2:5" x14ac:dyDescent="0.3">
      <c r="B3475" t="s">
        <v>919</v>
      </c>
      <c r="C3475" t="s">
        <v>89</v>
      </c>
      <c r="D3475" t="s">
        <v>413</v>
      </c>
      <c r="E3475" s="55">
        <v>20.16</v>
      </c>
    </row>
    <row r="3476" spans="2:5" x14ac:dyDescent="0.3">
      <c r="B3476" t="s">
        <v>919</v>
      </c>
      <c r="C3476" t="s">
        <v>107</v>
      </c>
      <c r="D3476" t="s">
        <v>763</v>
      </c>
      <c r="E3476" s="55">
        <v>20.16</v>
      </c>
    </row>
    <row r="3477" spans="2:5" x14ac:dyDescent="0.3">
      <c r="B3477" t="s">
        <v>919</v>
      </c>
      <c r="C3477" t="s">
        <v>116</v>
      </c>
      <c r="D3477" t="s">
        <v>467</v>
      </c>
      <c r="E3477" s="55">
        <v>20.12</v>
      </c>
    </row>
    <row r="3478" spans="2:5" x14ac:dyDescent="0.3">
      <c r="B3478" t="s">
        <v>919</v>
      </c>
      <c r="C3478" t="s">
        <v>122</v>
      </c>
      <c r="D3478" t="s">
        <v>842</v>
      </c>
      <c r="E3478" s="55">
        <v>20.103999999999999</v>
      </c>
    </row>
    <row r="3479" spans="2:5" x14ac:dyDescent="0.3">
      <c r="B3479" t="s">
        <v>919</v>
      </c>
      <c r="C3479" t="s">
        <v>111</v>
      </c>
      <c r="D3479" t="s">
        <v>451</v>
      </c>
      <c r="E3479" s="55">
        <v>20.07</v>
      </c>
    </row>
    <row r="3480" spans="2:5" x14ac:dyDescent="0.3">
      <c r="B3480" t="s">
        <v>919</v>
      </c>
      <c r="C3480" t="s">
        <v>92</v>
      </c>
      <c r="D3480" t="s">
        <v>559</v>
      </c>
      <c r="E3480" s="55">
        <v>19.98</v>
      </c>
    </row>
    <row r="3481" spans="2:5" x14ac:dyDescent="0.3">
      <c r="B3481" t="s">
        <v>919</v>
      </c>
      <c r="C3481" t="s">
        <v>104</v>
      </c>
      <c r="D3481" t="s">
        <v>730</v>
      </c>
      <c r="E3481" s="55">
        <v>19.98</v>
      </c>
    </row>
    <row r="3482" spans="2:5" x14ac:dyDescent="0.3">
      <c r="B3482" t="s">
        <v>919</v>
      </c>
      <c r="C3482" t="s">
        <v>94</v>
      </c>
      <c r="D3482" t="s">
        <v>623</v>
      </c>
      <c r="E3482" s="55">
        <v>19.829999999999998</v>
      </c>
    </row>
    <row r="3483" spans="2:5" x14ac:dyDescent="0.3">
      <c r="B3483" t="s">
        <v>919</v>
      </c>
      <c r="C3483" t="s">
        <v>98</v>
      </c>
      <c r="D3483" t="s">
        <v>695</v>
      </c>
      <c r="E3483" s="55">
        <v>19.824000000000002</v>
      </c>
    </row>
    <row r="3484" spans="2:5" x14ac:dyDescent="0.3">
      <c r="B3484" t="s">
        <v>919</v>
      </c>
      <c r="C3484" t="s">
        <v>89</v>
      </c>
      <c r="D3484" t="s">
        <v>166</v>
      </c>
      <c r="E3484" s="55">
        <v>19.760000000000002</v>
      </c>
    </row>
    <row r="3485" spans="2:5" x14ac:dyDescent="0.3">
      <c r="B3485" t="s">
        <v>919</v>
      </c>
      <c r="C3485" t="s">
        <v>106</v>
      </c>
      <c r="D3485" t="s">
        <v>622</v>
      </c>
      <c r="E3485" s="55">
        <v>19.760000000000002</v>
      </c>
    </row>
    <row r="3486" spans="2:5" x14ac:dyDescent="0.3">
      <c r="B3486" t="s">
        <v>919</v>
      </c>
      <c r="C3486" t="s">
        <v>89</v>
      </c>
      <c r="D3486" t="s">
        <v>81</v>
      </c>
      <c r="E3486" s="55">
        <v>19.751999999999999</v>
      </c>
    </row>
    <row r="3487" spans="2:5" x14ac:dyDescent="0.3">
      <c r="B3487" t="s">
        <v>919</v>
      </c>
      <c r="C3487" t="s">
        <v>120</v>
      </c>
      <c r="D3487" t="s">
        <v>544</v>
      </c>
      <c r="E3487" s="55">
        <v>19.670000000000002</v>
      </c>
    </row>
    <row r="3488" spans="2:5" x14ac:dyDescent="0.3">
      <c r="B3488" t="s">
        <v>919</v>
      </c>
      <c r="C3488" t="s">
        <v>126</v>
      </c>
      <c r="D3488" t="s">
        <v>621</v>
      </c>
      <c r="E3488" s="55">
        <v>19.584</v>
      </c>
    </row>
    <row r="3489" spans="2:5" x14ac:dyDescent="0.3">
      <c r="B3489" t="s">
        <v>919</v>
      </c>
      <c r="C3489" t="s">
        <v>86</v>
      </c>
      <c r="D3489" t="s">
        <v>430</v>
      </c>
      <c r="E3489" s="55">
        <v>19.559999999999999</v>
      </c>
    </row>
    <row r="3490" spans="2:5" x14ac:dyDescent="0.3">
      <c r="B3490" t="s">
        <v>919</v>
      </c>
      <c r="C3490" t="s">
        <v>122</v>
      </c>
      <c r="D3490" t="s">
        <v>672</v>
      </c>
      <c r="E3490" s="55">
        <v>19.536000000000001</v>
      </c>
    </row>
    <row r="3491" spans="2:5" x14ac:dyDescent="0.3">
      <c r="B3491" t="s">
        <v>919</v>
      </c>
      <c r="C3491" t="s">
        <v>126</v>
      </c>
      <c r="D3491" t="s">
        <v>340</v>
      </c>
      <c r="E3491" s="55">
        <v>19.52</v>
      </c>
    </row>
    <row r="3492" spans="2:5" x14ac:dyDescent="0.3">
      <c r="B3492" t="s">
        <v>919</v>
      </c>
      <c r="C3492" t="s">
        <v>117</v>
      </c>
      <c r="D3492" t="s">
        <v>203</v>
      </c>
      <c r="E3492" s="55">
        <v>19.456</v>
      </c>
    </row>
    <row r="3493" spans="2:5" x14ac:dyDescent="0.3">
      <c r="B3493" t="s">
        <v>919</v>
      </c>
      <c r="C3493" t="s">
        <v>119</v>
      </c>
      <c r="D3493" t="s">
        <v>537</v>
      </c>
      <c r="E3493" s="55">
        <v>19.456</v>
      </c>
    </row>
    <row r="3494" spans="2:5" x14ac:dyDescent="0.3">
      <c r="B3494" t="s">
        <v>919</v>
      </c>
      <c r="C3494" t="s">
        <v>88</v>
      </c>
      <c r="D3494" t="s">
        <v>888</v>
      </c>
      <c r="E3494" s="55">
        <v>19.440000000000001</v>
      </c>
    </row>
    <row r="3495" spans="2:5" x14ac:dyDescent="0.3">
      <c r="B3495" t="s">
        <v>919</v>
      </c>
      <c r="C3495" t="s">
        <v>89</v>
      </c>
      <c r="D3495" t="s">
        <v>616</v>
      </c>
      <c r="E3495" s="55">
        <v>19.440000000000001</v>
      </c>
    </row>
    <row r="3496" spans="2:5" x14ac:dyDescent="0.3">
      <c r="B3496" t="s">
        <v>919</v>
      </c>
      <c r="C3496" t="s">
        <v>105</v>
      </c>
      <c r="D3496" t="s">
        <v>380</v>
      </c>
      <c r="E3496" s="55">
        <v>19.440000000000001</v>
      </c>
    </row>
    <row r="3497" spans="2:5" x14ac:dyDescent="0.3">
      <c r="B3497" t="s">
        <v>919</v>
      </c>
      <c r="C3497" t="s">
        <v>106</v>
      </c>
      <c r="D3497" t="s">
        <v>312</v>
      </c>
      <c r="E3497" s="55">
        <v>19.440000000000001</v>
      </c>
    </row>
    <row r="3498" spans="2:5" x14ac:dyDescent="0.3">
      <c r="B3498" t="s">
        <v>919</v>
      </c>
      <c r="C3498" t="s">
        <v>128</v>
      </c>
      <c r="D3498" t="s">
        <v>535</v>
      </c>
      <c r="E3498" s="55">
        <v>19.440000000000001</v>
      </c>
    </row>
    <row r="3499" spans="2:5" x14ac:dyDescent="0.3">
      <c r="B3499" t="s">
        <v>919</v>
      </c>
      <c r="C3499" t="s">
        <v>94</v>
      </c>
      <c r="D3499" t="s">
        <v>357</v>
      </c>
      <c r="E3499" s="55">
        <v>19.440000000000001</v>
      </c>
    </row>
    <row r="3500" spans="2:5" x14ac:dyDescent="0.3">
      <c r="B3500" t="s">
        <v>919</v>
      </c>
      <c r="C3500" t="s">
        <v>122</v>
      </c>
      <c r="D3500" t="s">
        <v>578</v>
      </c>
      <c r="E3500" s="55">
        <v>19.312000000000001</v>
      </c>
    </row>
    <row r="3501" spans="2:5" x14ac:dyDescent="0.3">
      <c r="B3501" t="s">
        <v>919</v>
      </c>
      <c r="C3501" t="s">
        <v>89</v>
      </c>
      <c r="D3501" t="s">
        <v>173</v>
      </c>
      <c r="E3501" s="55">
        <v>19.295999999999999</v>
      </c>
    </row>
    <row r="3502" spans="2:5" x14ac:dyDescent="0.3">
      <c r="B3502" t="s">
        <v>919</v>
      </c>
      <c r="C3502" t="s">
        <v>89</v>
      </c>
      <c r="D3502" t="s">
        <v>717</v>
      </c>
      <c r="E3502" s="55">
        <v>19.152000000000001</v>
      </c>
    </row>
    <row r="3503" spans="2:5" x14ac:dyDescent="0.3">
      <c r="B3503" t="s">
        <v>919</v>
      </c>
      <c r="C3503" t="s">
        <v>127</v>
      </c>
      <c r="D3503" t="s">
        <v>672</v>
      </c>
      <c r="E3503" s="55">
        <v>19.135999999999999</v>
      </c>
    </row>
    <row r="3504" spans="2:5" x14ac:dyDescent="0.3">
      <c r="B3504" t="s">
        <v>919</v>
      </c>
      <c r="C3504" t="s">
        <v>87</v>
      </c>
      <c r="D3504" t="s">
        <v>501</v>
      </c>
      <c r="E3504" s="55">
        <v>19.12</v>
      </c>
    </row>
    <row r="3505" spans="2:5" x14ac:dyDescent="0.3">
      <c r="B3505" t="s">
        <v>919</v>
      </c>
      <c r="C3505" t="s">
        <v>95</v>
      </c>
      <c r="D3505" t="s">
        <v>251</v>
      </c>
      <c r="E3505" s="55">
        <v>19.103999999999999</v>
      </c>
    </row>
    <row r="3506" spans="2:5" x14ac:dyDescent="0.3">
      <c r="B3506" t="s">
        <v>919</v>
      </c>
      <c r="C3506" t="s">
        <v>106</v>
      </c>
      <c r="D3506" t="s">
        <v>891</v>
      </c>
      <c r="E3506" s="55">
        <v>19.05</v>
      </c>
    </row>
    <row r="3507" spans="2:5" x14ac:dyDescent="0.3">
      <c r="B3507" t="s">
        <v>919</v>
      </c>
      <c r="C3507" t="s">
        <v>122</v>
      </c>
      <c r="D3507" t="s">
        <v>661</v>
      </c>
      <c r="E3507" s="55">
        <v>19.04</v>
      </c>
    </row>
    <row r="3508" spans="2:5" x14ac:dyDescent="0.3">
      <c r="B3508" t="s">
        <v>919</v>
      </c>
      <c r="C3508" t="s">
        <v>117</v>
      </c>
      <c r="D3508" t="s">
        <v>657</v>
      </c>
      <c r="E3508" s="55">
        <v>19.007999999999999</v>
      </c>
    </row>
    <row r="3509" spans="2:5" x14ac:dyDescent="0.3">
      <c r="B3509" t="s">
        <v>919</v>
      </c>
      <c r="C3509" t="s">
        <v>122</v>
      </c>
      <c r="D3509" t="s">
        <v>428</v>
      </c>
      <c r="E3509" s="55">
        <v>19.001999999999999</v>
      </c>
    </row>
    <row r="3510" spans="2:5" x14ac:dyDescent="0.3">
      <c r="B3510" t="s">
        <v>919</v>
      </c>
      <c r="C3510" t="s">
        <v>106</v>
      </c>
      <c r="D3510" t="s">
        <v>905</v>
      </c>
      <c r="E3510" s="55">
        <v>19</v>
      </c>
    </row>
    <row r="3511" spans="2:5" x14ac:dyDescent="0.3">
      <c r="B3511" t="s">
        <v>919</v>
      </c>
      <c r="C3511" t="s">
        <v>116</v>
      </c>
      <c r="D3511" t="s">
        <v>381</v>
      </c>
      <c r="E3511" s="55">
        <v>18.96</v>
      </c>
    </row>
    <row r="3512" spans="2:5" x14ac:dyDescent="0.3">
      <c r="B3512" t="s">
        <v>919</v>
      </c>
      <c r="C3512" t="s">
        <v>132</v>
      </c>
      <c r="D3512" t="s">
        <v>288</v>
      </c>
      <c r="E3512" s="55">
        <v>18.96</v>
      </c>
    </row>
    <row r="3513" spans="2:5" x14ac:dyDescent="0.3">
      <c r="B3513" t="s">
        <v>919</v>
      </c>
      <c r="C3513" t="s">
        <v>89</v>
      </c>
      <c r="D3513" t="s">
        <v>522</v>
      </c>
      <c r="E3513" s="55">
        <v>18.899999999999999</v>
      </c>
    </row>
    <row r="3514" spans="2:5" x14ac:dyDescent="0.3">
      <c r="B3514" t="s">
        <v>919</v>
      </c>
      <c r="C3514" t="s">
        <v>89</v>
      </c>
      <c r="D3514" t="s">
        <v>726</v>
      </c>
      <c r="E3514" s="55">
        <v>18.899999999999999</v>
      </c>
    </row>
    <row r="3515" spans="2:5" x14ac:dyDescent="0.3">
      <c r="B3515" t="s">
        <v>919</v>
      </c>
      <c r="C3515" t="s">
        <v>100</v>
      </c>
      <c r="D3515" t="s">
        <v>833</v>
      </c>
      <c r="E3515" s="55">
        <v>18.899999999999999</v>
      </c>
    </row>
    <row r="3516" spans="2:5" x14ac:dyDescent="0.3">
      <c r="B3516" t="s">
        <v>919</v>
      </c>
      <c r="C3516" t="s">
        <v>96</v>
      </c>
      <c r="D3516" t="s">
        <v>217</v>
      </c>
      <c r="E3516" s="55">
        <v>18.84</v>
      </c>
    </row>
    <row r="3517" spans="2:5" x14ac:dyDescent="0.3">
      <c r="B3517" t="s">
        <v>919</v>
      </c>
      <c r="C3517" t="s">
        <v>107</v>
      </c>
      <c r="D3517" t="s">
        <v>545</v>
      </c>
      <c r="E3517" s="55">
        <v>18.84</v>
      </c>
    </row>
    <row r="3518" spans="2:5" x14ac:dyDescent="0.3">
      <c r="B3518" t="s">
        <v>919</v>
      </c>
      <c r="C3518" t="s">
        <v>116</v>
      </c>
      <c r="D3518" t="s">
        <v>524</v>
      </c>
      <c r="E3518" s="55">
        <v>18.762</v>
      </c>
    </row>
    <row r="3519" spans="2:5" x14ac:dyDescent="0.3">
      <c r="B3519" t="s">
        <v>919</v>
      </c>
      <c r="C3519" t="s">
        <v>90</v>
      </c>
      <c r="D3519" t="s">
        <v>795</v>
      </c>
      <c r="E3519" s="55">
        <v>18.72</v>
      </c>
    </row>
    <row r="3520" spans="2:5" x14ac:dyDescent="0.3">
      <c r="B3520" t="s">
        <v>919</v>
      </c>
      <c r="C3520" t="s">
        <v>127</v>
      </c>
      <c r="D3520" t="s">
        <v>439</v>
      </c>
      <c r="E3520" s="55">
        <v>18.72</v>
      </c>
    </row>
    <row r="3521" spans="2:5" x14ac:dyDescent="0.3">
      <c r="B3521" t="s">
        <v>919</v>
      </c>
      <c r="C3521" t="s">
        <v>122</v>
      </c>
      <c r="D3521" t="s">
        <v>144</v>
      </c>
      <c r="E3521" s="55">
        <v>18.704000000000001</v>
      </c>
    </row>
    <row r="3522" spans="2:5" x14ac:dyDescent="0.3">
      <c r="B3522" t="s">
        <v>919</v>
      </c>
      <c r="C3522" t="s">
        <v>117</v>
      </c>
      <c r="D3522" t="s">
        <v>406</v>
      </c>
      <c r="E3522" s="55">
        <v>18.648</v>
      </c>
    </row>
    <row r="3523" spans="2:5" x14ac:dyDescent="0.3">
      <c r="B3523" t="s">
        <v>919</v>
      </c>
      <c r="C3523" t="s">
        <v>119</v>
      </c>
      <c r="D3523" t="s">
        <v>533</v>
      </c>
      <c r="E3523" s="55">
        <v>18.527999999999999</v>
      </c>
    </row>
    <row r="3524" spans="2:5" x14ac:dyDescent="0.3">
      <c r="B3524" t="s">
        <v>919</v>
      </c>
      <c r="C3524" t="s">
        <v>117</v>
      </c>
      <c r="D3524" t="s">
        <v>608</v>
      </c>
      <c r="E3524" s="55">
        <v>18.48</v>
      </c>
    </row>
    <row r="3525" spans="2:5" x14ac:dyDescent="0.3">
      <c r="B3525" t="s">
        <v>919</v>
      </c>
      <c r="C3525" t="s">
        <v>116</v>
      </c>
      <c r="D3525" t="s">
        <v>544</v>
      </c>
      <c r="E3525" s="55">
        <v>18.463999999999999</v>
      </c>
    </row>
    <row r="3526" spans="2:5" x14ac:dyDescent="0.3">
      <c r="B3526" t="s">
        <v>919</v>
      </c>
      <c r="C3526" t="s">
        <v>119</v>
      </c>
      <c r="D3526" t="s">
        <v>387</v>
      </c>
      <c r="E3526" s="55">
        <v>18.431999999999999</v>
      </c>
    </row>
    <row r="3527" spans="2:5" x14ac:dyDescent="0.3">
      <c r="B3527" t="s">
        <v>919</v>
      </c>
      <c r="C3527" t="s">
        <v>127</v>
      </c>
      <c r="D3527" t="s">
        <v>898</v>
      </c>
      <c r="E3527" s="55">
        <v>18.416</v>
      </c>
    </row>
    <row r="3528" spans="2:5" x14ac:dyDescent="0.3">
      <c r="B3528" t="s">
        <v>919</v>
      </c>
      <c r="C3528" t="s">
        <v>94</v>
      </c>
      <c r="D3528" t="s">
        <v>478</v>
      </c>
      <c r="E3528" s="55">
        <v>18.367999999999999</v>
      </c>
    </row>
    <row r="3529" spans="2:5" x14ac:dyDescent="0.3">
      <c r="B3529" t="s">
        <v>919</v>
      </c>
      <c r="C3529" t="s">
        <v>126</v>
      </c>
      <c r="D3529" t="s">
        <v>363</v>
      </c>
      <c r="E3529" s="55">
        <v>18.239999999999998</v>
      </c>
    </row>
    <row r="3530" spans="2:5" x14ac:dyDescent="0.3">
      <c r="B3530" t="s">
        <v>919</v>
      </c>
      <c r="C3530" t="s">
        <v>132</v>
      </c>
      <c r="D3530" t="s">
        <v>274</v>
      </c>
      <c r="E3530" s="55">
        <v>18.239999999999998</v>
      </c>
    </row>
    <row r="3531" spans="2:5" x14ac:dyDescent="0.3">
      <c r="B3531" t="s">
        <v>919</v>
      </c>
      <c r="C3531" t="s">
        <v>117</v>
      </c>
      <c r="D3531" t="s">
        <v>523</v>
      </c>
      <c r="E3531" s="55">
        <v>18.175999999999998</v>
      </c>
    </row>
    <row r="3532" spans="2:5" x14ac:dyDescent="0.3">
      <c r="B3532" t="s">
        <v>919</v>
      </c>
      <c r="C3532" t="s">
        <v>90</v>
      </c>
      <c r="D3532" t="s">
        <v>85</v>
      </c>
      <c r="E3532" s="55">
        <v>18.128</v>
      </c>
    </row>
    <row r="3533" spans="2:5" x14ac:dyDescent="0.3">
      <c r="B3533" t="s">
        <v>919</v>
      </c>
      <c r="C3533" t="s">
        <v>96</v>
      </c>
      <c r="D3533" t="s">
        <v>186</v>
      </c>
      <c r="E3533" s="55">
        <v>17.940000000000001</v>
      </c>
    </row>
    <row r="3534" spans="2:5" x14ac:dyDescent="0.3">
      <c r="B3534" t="s">
        <v>919</v>
      </c>
      <c r="C3534" t="s">
        <v>116</v>
      </c>
      <c r="D3534" t="s">
        <v>205</v>
      </c>
      <c r="E3534" s="55">
        <v>17.940000000000001</v>
      </c>
    </row>
    <row r="3535" spans="2:5" x14ac:dyDescent="0.3">
      <c r="B3535" t="s">
        <v>919</v>
      </c>
      <c r="C3535" t="s">
        <v>116</v>
      </c>
      <c r="D3535" t="s">
        <v>673</v>
      </c>
      <c r="E3535" s="55">
        <v>17.940000000000001</v>
      </c>
    </row>
    <row r="3536" spans="2:5" x14ac:dyDescent="0.3">
      <c r="B3536" t="s">
        <v>919</v>
      </c>
      <c r="C3536" t="s">
        <v>96</v>
      </c>
      <c r="D3536" t="s">
        <v>720</v>
      </c>
      <c r="E3536" s="55">
        <v>17.920000000000002</v>
      </c>
    </row>
    <row r="3537" spans="2:5" x14ac:dyDescent="0.3">
      <c r="B3537" t="s">
        <v>919</v>
      </c>
      <c r="C3537" t="s">
        <v>116</v>
      </c>
      <c r="D3537" t="s">
        <v>176</v>
      </c>
      <c r="E3537" s="55">
        <v>17.88</v>
      </c>
    </row>
    <row r="3538" spans="2:5" x14ac:dyDescent="0.3">
      <c r="B3538" t="s">
        <v>919</v>
      </c>
      <c r="C3538" t="s">
        <v>95</v>
      </c>
      <c r="D3538" t="s">
        <v>699</v>
      </c>
      <c r="E3538" s="55">
        <v>17.856000000000002</v>
      </c>
    </row>
    <row r="3539" spans="2:5" x14ac:dyDescent="0.3">
      <c r="B3539" t="s">
        <v>919</v>
      </c>
      <c r="C3539" t="s">
        <v>91</v>
      </c>
      <c r="D3539" t="s">
        <v>381</v>
      </c>
      <c r="E3539" s="55">
        <v>17.62</v>
      </c>
    </row>
    <row r="3540" spans="2:5" x14ac:dyDescent="0.3">
      <c r="B3540" t="s">
        <v>919</v>
      </c>
      <c r="C3540" t="s">
        <v>117</v>
      </c>
      <c r="D3540" t="s">
        <v>857</v>
      </c>
      <c r="E3540" s="55">
        <v>17.616</v>
      </c>
    </row>
    <row r="3541" spans="2:5" x14ac:dyDescent="0.3">
      <c r="B3541" t="s">
        <v>919</v>
      </c>
      <c r="C3541" t="s">
        <v>116</v>
      </c>
      <c r="D3541" t="s">
        <v>882</v>
      </c>
      <c r="E3541" s="55">
        <v>17.608000000000001</v>
      </c>
    </row>
    <row r="3542" spans="2:5" x14ac:dyDescent="0.3">
      <c r="B3542" t="s">
        <v>919</v>
      </c>
      <c r="C3542" t="s">
        <v>122</v>
      </c>
      <c r="D3542" t="s">
        <v>568</v>
      </c>
      <c r="E3542" s="55">
        <v>17.544</v>
      </c>
    </row>
    <row r="3543" spans="2:5" x14ac:dyDescent="0.3">
      <c r="B3543" t="s">
        <v>919</v>
      </c>
      <c r="C3543" t="s">
        <v>98</v>
      </c>
      <c r="D3543" t="s">
        <v>464</v>
      </c>
      <c r="E3543" s="55">
        <v>17.495999999999999</v>
      </c>
    </row>
    <row r="3544" spans="2:5" x14ac:dyDescent="0.3">
      <c r="B3544" t="s">
        <v>919</v>
      </c>
      <c r="C3544" t="s">
        <v>89</v>
      </c>
      <c r="D3544" t="s">
        <v>187</v>
      </c>
      <c r="E3544" s="55">
        <v>17.48</v>
      </c>
    </row>
    <row r="3545" spans="2:5" x14ac:dyDescent="0.3">
      <c r="B3545" t="s">
        <v>919</v>
      </c>
      <c r="C3545" t="s">
        <v>106</v>
      </c>
      <c r="D3545" t="s">
        <v>535</v>
      </c>
      <c r="E3545" s="55">
        <v>17.48</v>
      </c>
    </row>
    <row r="3546" spans="2:5" x14ac:dyDescent="0.3">
      <c r="B3546" t="s">
        <v>919</v>
      </c>
      <c r="C3546" t="s">
        <v>119</v>
      </c>
      <c r="D3546" t="s">
        <v>206</v>
      </c>
      <c r="E3546" s="55">
        <v>17.48</v>
      </c>
    </row>
    <row r="3547" spans="2:5" x14ac:dyDescent="0.3">
      <c r="B3547" t="s">
        <v>919</v>
      </c>
      <c r="C3547" t="s">
        <v>116</v>
      </c>
      <c r="D3547" t="s">
        <v>590</v>
      </c>
      <c r="E3547" s="55">
        <v>17.46</v>
      </c>
    </row>
    <row r="3548" spans="2:5" x14ac:dyDescent="0.3">
      <c r="B3548" t="s">
        <v>919</v>
      </c>
      <c r="C3548" t="s">
        <v>111</v>
      </c>
      <c r="D3548" t="s">
        <v>833</v>
      </c>
      <c r="E3548" s="55">
        <v>17.43</v>
      </c>
    </row>
    <row r="3549" spans="2:5" x14ac:dyDescent="0.3">
      <c r="B3549" t="s">
        <v>919</v>
      </c>
      <c r="C3549" t="s">
        <v>89</v>
      </c>
      <c r="D3549" t="s">
        <v>366</v>
      </c>
      <c r="E3549" s="55">
        <v>17.34</v>
      </c>
    </row>
    <row r="3550" spans="2:5" x14ac:dyDescent="0.3">
      <c r="B3550" t="s">
        <v>919</v>
      </c>
      <c r="C3550" t="s">
        <v>127</v>
      </c>
      <c r="D3550" t="s">
        <v>381</v>
      </c>
      <c r="E3550" s="55">
        <v>17.324000000000002</v>
      </c>
    </row>
    <row r="3551" spans="2:5" x14ac:dyDescent="0.3">
      <c r="B3551" t="s">
        <v>919</v>
      </c>
      <c r="C3551" t="s">
        <v>92</v>
      </c>
      <c r="D3551" t="s">
        <v>520</v>
      </c>
      <c r="E3551" s="55">
        <v>17.28</v>
      </c>
    </row>
    <row r="3552" spans="2:5" x14ac:dyDescent="0.3">
      <c r="B3552" t="s">
        <v>919</v>
      </c>
      <c r="C3552" t="s">
        <v>89</v>
      </c>
      <c r="D3552" t="s">
        <v>630</v>
      </c>
      <c r="E3552" s="55">
        <v>17.248000000000001</v>
      </c>
    </row>
    <row r="3553" spans="2:5" x14ac:dyDescent="0.3">
      <c r="B3553" t="s">
        <v>919</v>
      </c>
      <c r="C3553" t="s">
        <v>119</v>
      </c>
      <c r="D3553" t="s">
        <v>784</v>
      </c>
      <c r="E3553" s="55">
        <v>17.184000000000001</v>
      </c>
    </row>
    <row r="3554" spans="2:5" x14ac:dyDescent="0.3">
      <c r="B3554" t="s">
        <v>919</v>
      </c>
      <c r="C3554" t="s">
        <v>106</v>
      </c>
      <c r="D3554" t="s">
        <v>452</v>
      </c>
      <c r="E3554" s="55">
        <v>17.14</v>
      </c>
    </row>
    <row r="3555" spans="2:5" x14ac:dyDescent="0.3">
      <c r="B3555" t="s">
        <v>919</v>
      </c>
      <c r="C3555" t="s">
        <v>89</v>
      </c>
      <c r="D3555" t="s">
        <v>552</v>
      </c>
      <c r="E3555" s="55">
        <v>17.12</v>
      </c>
    </row>
    <row r="3556" spans="2:5" x14ac:dyDescent="0.3">
      <c r="B3556" t="s">
        <v>919</v>
      </c>
      <c r="C3556" t="s">
        <v>132</v>
      </c>
      <c r="D3556" t="s">
        <v>227</v>
      </c>
      <c r="E3556" s="55">
        <v>17.12</v>
      </c>
    </row>
    <row r="3557" spans="2:5" x14ac:dyDescent="0.3">
      <c r="B3557" t="s">
        <v>919</v>
      </c>
      <c r="C3557" t="s">
        <v>119</v>
      </c>
      <c r="D3557" t="s">
        <v>447</v>
      </c>
      <c r="E3557" s="55">
        <v>17.103999999999999</v>
      </c>
    </row>
    <row r="3558" spans="2:5" x14ac:dyDescent="0.3">
      <c r="B3558" t="s">
        <v>919</v>
      </c>
      <c r="C3558" t="s">
        <v>95</v>
      </c>
      <c r="D3558" t="s">
        <v>593</v>
      </c>
      <c r="E3558" s="55">
        <v>17.088000000000001</v>
      </c>
    </row>
    <row r="3559" spans="2:5" x14ac:dyDescent="0.3">
      <c r="B3559" t="s">
        <v>919</v>
      </c>
      <c r="C3559" t="s">
        <v>117</v>
      </c>
      <c r="D3559" t="s">
        <v>180</v>
      </c>
      <c r="E3559" s="55">
        <v>17.088000000000001</v>
      </c>
    </row>
    <row r="3560" spans="2:5" x14ac:dyDescent="0.3">
      <c r="B3560" t="s">
        <v>919</v>
      </c>
      <c r="C3560" t="s">
        <v>94</v>
      </c>
      <c r="D3560" t="s">
        <v>158</v>
      </c>
      <c r="E3560" s="55">
        <v>17.05</v>
      </c>
    </row>
    <row r="3561" spans="2:5" x14ac:dyDescent="0.3">
      <c r="B3561" t="s">
        <v>919</v>
      </c>
      <c r="C3561" t="s">
        <v>116</v>
      </c>
      <c r="D3561" t="s">
        <v>735</v>
      </c>
      <c r="E3561" s="55">
        <v>16.98</v>
      </c>
    </row>
    <row r="3562" spans="2:5" x14ac:dyDescent="0.3">
      <c r="B3562" t="s">
        <v>919</v>
      </c>
      <c r="C3562" t="s">
        <v>128</v>
      </c>
      <c r="D3562" t="s">
        <v>555</v>
      </c>
      <c r="E3562" s="55">
        <v>16.776</v>
      </c>
    </row>
    <row r="3563" spans="2:5" x14ac:dyDescent="0.3">
      <c r="B3563" t="s">
        <v>919</v>
      </c>
      <c r="C3563" t="s">
        <v>87</v>
      </c>
      <c r="D3563" t="s">
        <v>165</v>
      </c>
      <c r="E3563" s="55">
        <v>16.768000000000001</v>
      </c>
    </row>
    <row r="3564" spans="2:5" x14ac:dyDescent="0.3">
      <c r="B3564" t="s">
        <v>919</v>
      </c>
      <c r="C3564" t="s">
        <v>90</v>
      </c>
      <c r="D3564" t="s">
        <v>461</v>
      </c>
      <c r="E3564" s="55">
        <v>16.751999999999999</v>
      </c>
    </row>
    <row r="3565" spans="2:5" x14ac:dyDescent="0.3">
      <c r="B3565" t="s">
        <v>919</v>
      </c>
      <c r="C3565" t="s">
        <v>89</v>
      </c>
      <c r="D3565" t="s">
        <v>264</v>
      </c>
      <c r="E3565" s="55">
        <v>16.739999999999998</v>
      </c>
    </row>
    <row r="3566" spans="2:5" x14ac:dyDescent="0.3">
      <c r="B3566" t="s">
        <v>919</v>
      </c>
      <c r="C3566" t="s">
        <v>132</v>
      </c>
      <c r="D3566" t="s">
        <v>830</v>
      </c>
      <c r="E3566" s="55">
        <v>16.739999999999998</v>
      </c>
    </row>
    <row r="3567" spans="2:5" x14ac:dyDescent="0.3">
      <c r="B3567" t="s">
        <v>919</v>
      </c>
      <c r="C3567" t="s">
        <v>95</v>
      </c>
      <c r="D3567" t="s">
        <v>680</v>
      </c>
      <c r="E3567" s="55">
        <v>16.739000000000001</v>
      </c>
    </row>
    <row r="3568" spans="2:5" x14ac:dyDescent="0.3">
      <c r="B3568" t="s">
        <v>919</v>
      </c>
      <c r="C3568" t="s">
        <v>95</v>
      </c>
      <c r="D3568" t="s">
        <v>754</v>
      </c>
      <c r="E3568" s="55">
        <v>16.722000000000001</v>
      </c>
    </row>
    <row r="3569" spans="2:5" x14ac:dyDescent="0.3">
      <c r="B3569" t="s">
        <v>919</v>
      </c>
      <c r="C3569" t="s">
        <v>126</v>
      </c>
      <c r="D3569" t="s">
        <v>917</v>
      </c>
      <c r="E3569" s="55">
        <v>16.72</v>
      </c>
    </row>
    <row r="3570" spans="2:5" x14ac:dyDescent="0.3">
      <c r="B3570" t="s">
        <v>919</v>
      </c>
      <c r="C3570" t="s">
        <v>117</v>
      </c>
      <c r="D3570" t="s">
        <v>781</v>
      </c>
      <c r="E3570" s="55">
        <v>16.712</v>
      </c>
    </row>
    <row r="3571" spans="2:5" x14ac:dyDescent="0.3">
      <c r="B3571" t="s">
        <v>919</v>
      </c>
      <c r="C3571" t="s">
        <v>127</v>
      </c>
      <c r="D3571" t="s">
        <v>762</v>
      </c>
      <c r="E3571" s="55">
        <v>16.68</v>
      </c>
    </row>
    <row r="3572" spans="2:5" x14ac:dyDescent="0.3">
      <c r="B3572" t="s">
        <v>919</v>
      </c>
      <c r="C3572" t="s">
        <v>122</v>
      </c>
      <c r="D3572" t="s">
        <v>363</v>
      </c>
      <c r="E3572" s="55">
        <v>16.655999999999999</v>
      </c>
    </row>
    <row r="3573" spans="2:5" x14ac:dyDescent="0.3">
      <c r="B3573" t="s">
        <v>919</v>
      </c>
      <c r="C3573" t="s">
        <v>94</v>
      </c>
      <c r="D3573" t="s">
        <v>590</v>
      </c>
      <c r="E3573" s="55">
        <v>16.64</v>
      </c>
    </row>
    <row r="3574" spans="2:5" x14ac:dyDescent="0.3">
      <c r="B3574" t="s">
        <v>919</v>
      </c>
      <c r="C3574" t="s">
        <v>127</v>
      </c>
      <c r="D3574" t="s">
        <v>367</v>
      </c>
      <c r="E3574" s="55">
        <v>16.608000000000001</v>
      </c>
    </row>
    <row r="3575" spans="2:5" x14ac:dyDescent="0.3">
      <c r="B3575" t="s">
        <v>919</v>
      </c>
      <c r="C3575" t="s">
        <v>89</v>
      </c>
      <c r="D3575" t="s">
        <v>430</v>
      </c>
      <c r="E3575" s="55">
        <v>16.59</v>
      </c>
    </row>
    <row r="3576" spans="2:5" x14ac:dyDescent="0.3">
      <c r="B3576" t="s">
        <v>919</v>
      </c>
      <c r="C3576" t="s">
        <v>89</v>
      </c>
      <c r="D3576" t="s">
        <v>540</v>
      </c>
      <c r="E3576" s="55">
        <v>16.559999999999999</v>
      </c>
    </row>
    <row r="3577" spans="2:5" x14ac:dyDescent="0.3">
      <c r="B3577" t="s">
        <v>919</v>
      </c>
      <c r="C3577" t="s">
        <v>98</v>
      </c>
      <c r="D3577" t="s">
        <v>727</v>
      </c>
      <c r="E3577" s="55">
        <v>16.52</v>
      </c>
    </row>
    <row r="3578" spans="2:5" x14ac:dyDescent="0.3">
      <c r="B3578" t="s">
        <v>919</v>
      </c>
      <c r="C3578" t="s">
        <v>122</v>
      </c>
      <c r="D3578" t="s">
        <v>263</v>
      </c>
      <c r="E3578" s="55">
        <v>16.52</v>
      </c>
    </row>
    <row r="3579" spans="2:5" x14ac:dyDescent="0.3">
      <c r="B3579" t="s">
        <v>919</v>
      </c>
      <c r="C3579" t="s">
        <v>122</v>
      </c>
      <c r="D3579" t="s">
        <v>774</v>
      </c>
      <c r="E3579" s="55">
        <v>16.52</v>
      </c>
    </row>
    <row r="3580" spans="2:5" x14ac:dyDescent="0.3">
      <c r="B3580" t="s">
        <v>919</v>
      </c>
      <c r="C3580" t="s">
        <v>126</v>
      </c>
      <c r="D3580" t="s">
        <v>155</v>
      </c>
      <c r="E3580" s="55">
        <v>16.495999999999999</v>
      </c>
    </row>
    <row r="3581" spans="2:5" x14ac:dyDescent="0.3">
      <c r="B3581" t="s">
        <v>919</v>
      </c>
      <c r="C3581" t="s">
        <v>53</v>
      </c>
      <c r="D3581" t="s">
        <v>912</v>
      </c>
      <c r="E3581" s="55">
        <v>16.28</v>
      </c>
    </row>
    <row r="3582" spans="2:5" x14ac:dyDescent="0.3">
      <c r="B3582" t="s">
        <v>919</v>
      </c>
      <c r="C3582" t="s">
        <v>117</v>
      </c>
      <c r="D3582" t="s">
        <v>548</v>
      </c>
      <c r="E3582" s="55">
        <v>16.271999999999998</v>
      </c>
    </row>
    <row r="3583" spans="2:5" x14ac:dyDescent="0.3">
      <c r="B3583" t="s">
        <v>919</v>
      </c>
      <c r="C3583" t="s">
        <v>117</v>
      </c>
      <c r="D3583" t="s">
        <v>873</v>
      </c>
      <c r="E3583" s="55">
        <v>16.271999999999998</v>
      </c>
    </row>
    <row r="3584" spans="2:5" x14ac:dyDescent="0.3">
      <c r="B3584" t="s">
        <v>919</v>
      </c>
      <c r="C3584" t="s">
        <v>88</v>
      </c>
      <c r="D3584" t="s">
        <v>374</v>
      </c>
      <c r="E3584" s="55">
        <v>16.23</v>
      </c>
    </row>
    <row r="3585" spans="2:5" x14ac:dyDescent="0.3">
      <c r="B3585" t="s">
        <v>919</v>
      </c>
      <c r="C3585" t="s">
        <v>126</v>
      </c>
      <c r="D3585" t="s">
        <v>431</v>
      </c>
      <c r="E3585" s="55">
        <v>16.218</v>
      </c>
    </row>
    <row r="3586" spans="2:5" x14ac:dyDescent="0.3">
      <c r="B3586" t="s">
        <v>919</v>
      </c>
      <c r="C3586" t="s">
        <v>127</v>
      </c>
      <c r="D3586" t="s">
        <v>829</v>
      </c>
      <c r="E3586" s="55">
        <v>16.175999999999998</v>
      </c>
    </row>
    <row r="3587" spans="2:5" x14ac:dyDescent="0.3">
      <c r="B3587" t="s">
        <v>919</v>
      </c>
      <c r="C3587" t="s">
        <v>94</v>
      </c>
      <c r="D3587" t="s">
        <v>810</v>
      </c>
      <c r="E3587" s="55">
        <v>16.059999999999999</v>
      </c>
    </row>
    <row r="3588" spans="2:5" x14ac:dyDescent="0.3">
      <c r="B3588" t="s">
        <v>919</v>
      </c>
      <c r="C3588" t="s">
        <v>127</v>
      </c>
      <c r="D3588" t="s">
        <v>551</v>
      </c>
      <c r="E3588" s="55">
        <v>16.032</v>
      </c>
    </row>
    <row r="3589" spans="2:5" x14ac:dyDescent="0.3">
      <c r="B3589" t="s">
        <v>919</v>
      </c>
      <c r="C3589" t="s">
        <v>98</v>
      </c>
      <c r="D3589" t="s">
        <v>154</v>
      </c>
      <c r="E3589" s="55">
        <v>16.03</v>
      </c>
    </row>
    <row r="3590" spans="2:5" x14ac:dyDescent="0.3">
      <c r="B3590" t="s">
        <v>919</v>
      </c>
      <c r="C3590" t="s">
        <v>126</v>
      </c>
      <c r="D3590" t="s">
        <v>371</v>
      </c>
      <c r="E3590" s="55">
        <v>15.992000000000001</v>
      </c>
    </row>
    <row r="3591" spans="2:5" x14ac:dyDescent="0.3">
      <c r="B3591" t="s">
        <v>919</v>
      </c>
      <c r="C3591" t="s">
        <v>98</v>
      </c>
      <c r="D3591" t="s">
        <v>179</v>
      </c>
      <c r="E3591" s="55">
        <v>15.984</v>
      </c>
    </row>
    <row r="3592" spans="2:5" x14ac:dyDescent="0.3">
      <c r="B3592" t="s">
        <v>919</v>
      </c>
      <c r="C3592" t="s">
        <v>111</v>
      </c>
      <c r="D3592" t="s">
        <v>860</v>
      </c>
      <c r="E3592" s="55">
        <v>15.96</v>
      </c>
    </row>
    <row r="3593" spans="2:5" x14ac:dyDescent="0.3">
      <c r="B3593" t="s">
        <v>919</v>
      </c>
      <c r="C3593" t="s">
        <v>122</v>
      </c>
      <c r="D3593" t="s">
        <v>597</v>
      </c>
      <c r="E3593" s="55">
        <v>15.936</v>
      </c>
    </row>
    <row r="3594" spans="2:5" x14ac:dyDescent="0.3">
      <c r="B3594" t="s">
        <v>919</v>
      </c>
      <c r="C3594" t="s">
        <v>127</v>
      </c>
      <c r="D3594" t="s">
        <v>707</v>
      </c>
      <c r="E3594" s="55">
        <v>15.936</v>
      </c>
    </row>
    <row r="3595" spans="2:5" x14ac:dyDescent="0.3">
      <c r="B3595" t="s">
        <v>919</v>
      </c>
      <c r="C3595" t="s">
        <v>111</v>
      </c>
      <c r="D3595" t="s">
        <v>761</v>
      </c>
      <c r="E3595" s="55">
        <v>15.92</v>
      </c>
    </row>
    <row r="3596" spans="2:5" x14ac:dyDescent="0.3">
      <c r="B3596" t="s">
        <v>919</v>
      </c>
      <c r="C3596" t="s">
        <v>116</v>
      </c>
      <c r="D3596" t="s">
        <v>384</v>
      </c>
      <c r="E3596" s="55">
        <v>15.92</v>
      </c>
    </row>
    <row r="3597" spans="2:5" x14ac:dyDescent="0.3">
      <c r="B3597" t="s">
        <v>919</v>
      </c>
      <c r="C3597" t="s">
        <v>117</v>
      </c>
      <c r="D3597" t="s">
        <v>834</v>
      </c>
      <c r="E3597" s="55">
        <v>15.92</v>
      </c>
    </row>
    <row r="3598" spans="2:5" x14ac:dyDescent="0.3">
      <c r="B3598" t="s">
        <v>919</v>
      </c>
      <c r="C3598" t="s">
        <v>117</v>
      </c>
      <c r="D3598" t="s">
        <v>415</v>
      </c>
      <c r="E3598" s="55">
        <v>15.856</v>
      </c>
    </row>
    <row r="3599" spans="2:5" x14ac:dyDescent="0.3">
      <c r="B3599" t="s">
        <v>919</v>
      </c>
      <c r="C3599" t="s">
        <v>94</v>
      </c>
      <c r="D3599" t="s">
        <v>701</v>
      </c>
      <c r="E3599" s="55">
        <v>15.712</v>
      </c>
    </row>
    <row r="3600" spans="2:5" x14ac:dyDescent="0.3">
      <c r="B3600" t="s">
        <v>919</v>
      </c>
      <c r="C3600" t="s">
        <v>90</v>
      </c>
      <c r="D3600" t="s">
        <v>468</v>
      </c>
      <c r="E3600" s="55">
        <v>15.696</v>
      </c>
    </row>
    <row r="3601" spans="2:5" x14ac:dyDescent="0.3">
      <c r="B3601" t="s">
        <v>919</v>
      </c>
      <c r="C3601" t="s">
        <v>98</v>
      </c>
      <c r="D3601" t="s">
        <v>857</v>
      </c>
      <c r="E3601" s="55">
        <v>15.696</v>
      </c>
    </row>
    <row r="3602" spans="2:5" x14ac:dyDescent="0.3">
      <c r="B3602" t="s">
        <v>919</v>
      </c>
      <c r="C3602" t="s">
        <v>127</v>
      </c>
      <c r="D3602" t="s">
        <v>136</v>
      </c>
      <c r="E3602" s="55">
        <v>15.648</v>
      </c>
    </row>
    <row r="3603" spans="2:5" x14ac:dyDescent="0.3">
      <c r="B3603" t="s">
        <v>919</v>
      </c>
      <c r="C3603" t="s">
        <v>127</v>
      </c>
      <c r="D3603" t="s">
        <v>856</v>
      </c>
      <c r="E3603" s="55">
        <v>15.576000000000001</v>
      </c>
    </row>
    <row r="3604" spans="2:5" x14ac:dyDescent="0.3">
      <c r="B3604" t="s">
        <v>919</v>
      </c>
      <c r="C3604" t="s">
        <v>95</v>
      </c>
      <c r="D3604" t="s">
        <v>213</v>
      </c>
      <c r="E3604" s="55">
        <v>15.57</v>
      </c>
    </row>
    <row r="3605" spans="2:5" x14ac:dyDescent="0.3">
      <c r="B3605" t="s">
        <v>919</v>
      </c>
      <c r="C3605" t="s">
        <v>116</v>
      </c>
      <c r="D3605" t="s">
        <v>411</v>
      </c>
      <c r="E3605" s="55">
        <v>15.56</v>
      </c>
    </row>
    <row r="3606" spans="2:5" x14ac:dyDescent="0.3">
      <c r="B3606" t="s">
        <v>919</v>
      </c>
      <c r="C3606" t="s">
        <v>95</v>
      </c>
      <c r="D3606" t="s">
        <v>220</v>
      </c>
      <c r="E3606" s="55">
        <v>15.552</v>
      </c>
    </row>
    <row r="3607" spans="2:5" x14ac:dyDescent="0.3">
      <c r="B3607" t="s">
        <v>919</v>
      </c>
      <c r="C3607" t="s">
        <v>95</v>
      </c>
      <c r="D3607" t="s">
        <v>139</v>
      </c>
      <c r="E3607" s="55">
        <v>15.552</v>
      </c>
    </row>
    <row r="3608" spans="2:5" x14ac:dyDescent="0.3">
      <c r="B3608" t="s">
        <v>919</v>
      </c>
      <c r="C3608" t="s">
        <v>117</v>
      </c>
      <c r="D3608" t="s">
        <v>172</v>
      </c>
      <c r="E3608" s="55">
        <v>15.552</v>
      </c>
    </row>
    <row r="3609" spans="2:5" x14ac:dyDescent="0.3">
      <c r="B3609" t="s">
        <v>919</v>
      </c>
      <c r="C3609" t="s">
        <v>126</v>
      </c>
      <c r="D3609" t="s">
        <v>881</v>
      </c>
      <c r="E3609" s="55">
        <v>15.552</v>
      </c>
    </row>
    <row r="3610" spans="2:5" x14ac:dyDescent="0.3">
      <c r="B3610" t="s">
        <v>919</v>
      </c>
      <c r="C3610" t="s">
        <v>95</v>
      </c>
      <c r="D3610" t="s">
        <v>503</v>
      </c>
      <c r="E3610" s="55">
        <v>15.456</v>
      </c>
    </row>
    <row r="3611" spans="2:5" x14ac:dyDescent="0.3">
      <c r="B3611" t="s">
        <v>919</v>
      </c>
      <c r="C3611" t="s">
        <v>111</v>
      </c>
      <c r="D3611" t="s">
        <v>164</v>
      </c>
      <c r="E3611" s="55">
        <v>15.36</v>
      </c>
    </row>
    <row r="3612" spans="2:5" x14ac:dyDescent="0.3">
      <c r="B3612" t="s">
        <v>919</v>
      </c>
      <c r="C3612" t="s">
        <v>106</v>
      </c>
      <c r="D3612" t="s">
        <v>783</v>
      </c>
      <c r="E3612" s="55">
        <v>15.28</v>
      </c>
    </row>
    <row r="3613" spans="2:5" x14ac:dyDescent="0.3">
      <c r="B3613" t="s">
        <v>919</v>
      </c>
      <c r="C3613" t="s">
        <v>107</v>
      </c>
      <c r="D3613" t="s">
        <v>202</v>
      </c>
      <c r="E3613" s="55">
        <v>15.28</v>
      </c>
    </row>
    <row r="3614" spans="2:5" x14ac:dyDescent="0.3">
      <c r="B3614" t="s">
        <v>919</v>
      </c>
      <c r="C3614" t="s">
        <v>89</v>
      </c>
      <c r="D3614" t="s">
        <v>729</v>
      </c>
      <c r="E3614" s="55">
        <v>15.24</v>
      </c>
    </row>
    <row r="3615" spans="2:5" x14ac:dyDescent="0.3">
      <c r="B3615" t="s">
        <v>919</v>
      </c>
      <c r="C3615" t="s">
        <v>119</v>
      </c>
      <c r="D3615" t="s">
        <v>662</v>
      </c>
      <c r="E3615" s="55">
        <v>15.231999999999999</v>
      </c>
    </row>
    <row r="3616" spans="2:5" x14ac:dyDescent="0.3">
      <c r="B3616" t="s">
        <v>919</v>
      </c>
      <c r="C3616" t="s">
        <v>122</v>
      </c>
      <c r="D3616" t="s">
        <v>640</v>
      </c>
      <c r="E3616" s="55">
        <v>15.231999999999999</v>
      </c>
    </row>
    <row r="3617" spans="2:5" x14ac:dyDescent="0.3">
      <c r="B3617" t="s">
        <v>919</v>
      </c>
      <c r="C3617" t="s">
        <v>119</v>
      </c>
      <c r="D3617" t="s">
        <v>644</v>
      </c>
      <c r="E3617" s="55">
        <v>15.167999999999999</v>
      </c>
    </row>
    <row r="3618" spans="2:5" x14ac:dyDescent="0.3">
      <c r="B3618" t="s">
        <v>919</v>
      </c>
      <c r="C3618" t="s">
        <v>127</v>
      </c>
      <c r="D3618" t="s">
        <v>622</v>
      </c>
      <c r="E3618" s="55">
        <v>15.116</v>
      </c>
    </row>
    <row r="3619" spans="2:5" x14ac:dyDescent="0.3">
      <c r="B3619" t="s">
        <v>919</v>
      </c>
      <c r="C3619" t="s">
        <v>119</v>
      </c>
      <c r="D3619" t="s">
        <v>377</v>
      </c>
      <c r="E3619" s="55">
        <v>15.071999999999999</v>
      </c>
    </row>
    <row r="3620" spans="2:5" x14ac:dyDescent="0.3">
      <c r="B3620" t="s">
        <v>919</v>
      </c>
      <c r="C3620" t="s">
        <v>122</v>
      </c>
      <c r="D3620" t="s">
        <v>159</v>
      </c>
      <c r="E3620" s="55">
        <v>15.007999999999999</v>
      </c>
    </row>
    <row r="3621" spans="2:5" x14ac:dyDescent="0.3">
      <c r="B3621" t="s">
        <v>919</v>
      </c>
      <c r="C3621" t="s">
        <v>122</v>
      </c>
      <c r="D3621" t="s">
        <v>634</v>
      </c>
      <c r="E3621" s="55">
        <v>15.007999999999999</v>
      </c>
    </row>
    <row r="3622" spans="2:5" x14ac:dyDescent="0.3">
      <c r="B3622" t="s">
        <v>919</v>
      </c>
      <c r="C3622" t="s">
        <v>127</v>
      </c>
      <c r="D3622" t="s">
        <v>331</v>
      </c>
      <c r="E3622" s="55">
        <v>15.007999999999999</v>
      </c>
    </row>
    <row r="3623" spans="2:5" x14ac:dyDescent="0.3">
      <c r="B3623" t="s">
        <v>919</v>
      </c>
      <c r="C3623" t="s">
        <v>114</v>
      </c>
      <c r="D3623" t="s">
        <v>302</v>
      </c>
      <c r="E3623" s="55">
        <v>14.96</v>
      </c>
    </row>
    <row r="3624" spans="2:5" x14ac:dyDescent="0.3">
      <c r="B3624" t="s">
        <v>919</v>
      </c>
      <c r="C3624" t="s">
        <v>86</v>
      </c>
      <c r="D3624" t="s">
        <v>171</v>
      </c>
      <c r="E3624" s="55">
        <v>14.94</v>
      </c>
    </row>
    <row r="3625" spans="2:5" x14ac:dyDescent="0.3">
      <c r="B3625" t="s">
        <v>919</v>
      </c>
      <c r="C3625" t="s">
        <v>105</v>
      </c>
      <c r="D3625" t="s">
        <v>176</v>
      </c>
      <c r="E3625" s="55">
        <v>14.94</v>
      </c>
    </row>
    <row r="3626" spans="2:5" x14ac:dyDescent="0.3">
      <c r="B3626" t="s">
        <v>919</v>
      </c>
      <c r="C3626" t="s">
        <v>120</v>
      </c>
      <c r="D3626" t="s">
        <v>151</v>
      </c>
      <c r="E3626" s="55">
        <v>14.94</v>
      </c>
    </row>
    <row r="3627" spans="2:5" x14ac:dyDescent="0.3">
      <c r="B3627" t="s">
        <v>919</v>
      </c>
      <c r="C3627" t="s">
        <v>116</v>
      </c>
      <c r="D3627" t="s">
        <v>819</v>
      </c>
      <c r="E3627" s="55">
        <v>14.91</v>
      </c>
    </row>
    <row r="3628" spans="2:5" x14ac:dyDescent="0.3">
      <c r="B3628" t="s">
        <v>919</v>
      </c>
      <c r="C3628" t="s">
        <v>123</v>
      </c>
      <c r="D3628" t="s">
        <v>437</v>
      </c>
      <c r="E3628" s="55">
        <v>14.9</v>
      </c>
    </row>
    <row r="3629" spans="2:5" x14ac:dyDescent="0.3">
      <c r="B3629" t="s">
        <v>919</v>
      </c>
      <c r="C3629" t="s">
        <v>105</v>
      </c>
      <c r="D3629" t="s">
        <v>163</v>
      </c>
      <c r="E3629" s="55">
        <v>14.88</v>
      </c>
    </row>
    <row r="3630" spans="2:5" x14ac:dyDescent="0.3">
      <c r="B3630" t="s">
        <v>919</v>
      </c>
      <c r="C3630" t="s">
        <v>119</v>
      </c>
      <c r="D3630" t="s">
        <v>678</v>
      </c>
      <c r="E3630" s="55">
        <v>14.832000000000001</v>
      </c>
    </row>
    <row r="3631" spans="2:5" x14ac:dyDescent="0.3">
      <c r="B3631" t="s">
        <v>919</v>
      </c>
      <c r="C3631" t="s">
        <v>113</v>
      </c>
      <c r="D3631" t="s">
        <v>912</v>
      </c>
      <c r="E3631" s="55">
        <v>14.82</v>
      </c>
    </row>
    <row r="3632" spans="2:5" x14ac:dyDescent="0.3">
      <c r="B3632" t="s">
        <v>919</v>
      </c>
      <c r="C3632" t="s">
        <v>106</v>
      </c>
      <c r="D3632" t="s">
        <v>369</v>
      </c>
      <c r="E3632" s="55">
        <v>14.78</v>
      </c>
    </row>
    <row r="3633" spans="2:5" x14ac:dyDescent="0.3">
      <c r="B3633" t="s">
        <v>919</v>
      </c>
      <c r="C3633" t="s">
        <v>114</v>
      </c>
      <c r="D3633" t="s">
        <v>803</v>
      </c>
      <c r="E3633" s="55">
        <v>14.77</v>
      </c>
    </row>
    <row r="3634" spans="2:5" x14ac:dyDescent="0.3">
      <c r="B3634" t="s">
        <v>919</v>
      </c>
      <c r="C3634" t="s">
        <v>124</v>
      </c>
      <c r="D3634" t="s">
        <v>546</v>
      </c>
      <c r="E3634" s="55">
        <v>14.76</v>
      </c>
    </row>
    <row r="3635" spans="2:5" x14ac:dyDescent="0.3">
      <c r="B3635" t="s">
        <v>919</v>
      </c>
      <c r="C3635" t="s">
        <v>89</v>
      </c>
      <c r="D3635" t="s">
        <v>619</v>
      </c>
      <c r="E3635" s="55">
        <v>14.73</v>
      </c>
    </row>
    <row r="3636" spans="2:5" x14ac:dyDescent="0.3">
      <c r="B3636" t="s">
        <v>919</v>
      </c>
      <c r="C3636" t="s">
        <v>89</v>
      </c>
      <c r="D3636" t="s">
        <v>83</v>
      </c>
      <c r="E3636" s="55">
        <v>14.73</v>
      </c>
    </row>
    <row r="3637" spans="2:5" x14ac:dyDescent="0.3">
      <c r="B3637" t="s">
        <v>919</v>
      </c>
      <c r="C3637" t="s">
        <v>96</v>
      </c>
      <c r="D3637" t="s">
        <v>501</v>
      </c>
      <c r="E3637" s="55">
        <v>14.73</v>
      </c>
    </row>
    <row r="3638" spans="2:5" x14ac:dyDescent="0.3">
      <c r="B3638" t="s">
        <v>919</v>
      </c>
      <c r="C3638" t="s">
        <v>86</v>
      </c>
      <c r="D3638" t="s">
        <v>212</v>
      </c>
      <c r="E3638" s="55">
        <v>14.67</v>
      </c>
    </row>
    <row r="3639" spans="2:5" x14ac:dyDescent="0.3">
      <c r="B3639" t="s">
        <v>919</v>
      </c>
      <c r="C3639" t="s">
        <v>106</v>
      </c>
      <c r="D3639" t="s">
        <v>236</v>
      </c>
      <c r="E3639" s="55">
        <v>14.67</v>
      </c>
    </row>
    <row r="3640" spans="2:5" x14ac:dyDescent="0.3">
      <c r="B3640" t="s">
        <v>919</v>
      </c>
      <c r="C3640" t="s">
        <v>116</v>
      </c>
      <c r="D3640" t="s">
        <v>897</v>
      </c>
      <c r="E3640" s="55">
        <v>14.624000000000001</v>
      </c>
    </row>
    <row r="3641" spans="2:5" x14ac:dyDescent="0.3">
      <c r="B3641" t="s">
        <v>919</v>
      </c>
      <c r="C3641" t="s">
        <v>116</v>
      </c>
      <c r="D3641" t="s">
        <v>211</v>
      </c>
      <c r="E3641" s="55">
        <v>14.62</v>
      </c>
    </row>
    <row r="3642" spans="2:5" x14ac:dyDescent="0.3">
      <c r="B3642" t="s">
        <v>919</v>
      </c>
      <c r="C3642" t="s">
        <v>94</v>
      </c>
      <c r="D3642" t="s">
        <v>782</v>
      </c>
      <c r="E3642" s="55">
        <v>14.592000000000001</v>
      </c>
    </row>
    <row r="3643" spans="2:5" x14ac:dyDescent="0.3">
      <c r="B3643" t="s">
        <v>919</v>
      </c>
      <c r="C3643" t="s">
        <v>90</v>
      </c>
      <c r="D3643" t="s">
        <v>207</v>
      </c>
      <c r="E3643" s="55">
        <v>14.576000000000001</v>
      </c>
    </row>
    <row r="3644" spans="2:5" x14ac:dyDescent="0.3">
      <c r="B3644" t="s">
        <v>919</v>
      </c>
      <c r="C3644" t="s">
        <v>112</v>
      </c>
      <c r="D3644" t="s">
        <v>696</v>
      </c>
      <c r="E3644" s="55">
        <v>14.56</v>
      </c>
    </row>
    <row r="3645" spans="2:5" x14ac:dyDescent="0.3">
      <c r="B3645" t="s">
        <v>919</v>
      </c>
      <c r="C3645" t="s">
        <v>98</v>
      </c>
      <c r="D3645" t="s">
        <v>180</v>
      </c>
      <c r="E3645" s="55">
        <v>14.48</v>
      </c>
    </row>
    <row r="3646" spans="2:5" x14ac:dyDescent="0.3">
      <c r="B3646" t="s">
        <v>919</v>
      </c>
      <c r="C3646" t="s">
        <v>116</v>
      </c>
      <c r="D3646" t="s">
        <v>166</v>
      </c>
      <c r="E3646" s="55">
        <v>14.4</v>
      </c>
    </row>
    <row r="3647" spans="2:5" x14ac:dyDescent="0.3">
      <c r="B3647" t="s">
        <v>919</v>
      </c>
      <c r="C3647" t="s">
        <v>87</v>
      </c>
      <c r="D3647" t="s">
        <v>891</v>
      </c>
      <c r="E3647" s="55">
        <v>14.368</v>
      </c>
    </row>
    <row r="3648" spans="2:5" x14ac:dyDescent="0.3">
      <c r="B3648" t="s">
        <v>919</v>
      </c>
      <c r="C3648" t="s">
        <v>90</v>
      </c>
      <c r="D3648" t="s">
        <v>581</v>
      </c>
      <c r="E3648" s="55">
        <v>14.352</v>
      </c>
    </row>
    <row r="3649" spans="2:5" x14ac:dyDescent="0.3">
      <c r="B3649" t="s">
        <v>919</v>
      </c>
      <c r="C3649" t="s">
        <v>126</v>
      </c>
      <c r="D3649" t="s">
        <v>721</v>
      </c>
      <c r="E3649" s="55">
        <v>14.352</v>
      </c>
    </row>
    <row r="3650" spans="2:5" x14ac:dyDescent="0.3">
      <c r="B3650" t="s">
        <v>919</v>
      </c>
      <c r="C3650" t="s">
        <v>95</v>
      </c>
      <c r="D3650" t="s">
        <v>829</v>
      </c>
      <c r="E3650" s="55">
        <v>14.336</v>
      </c>
    </row>
    <row r="3651" spans="2:5" x14ac:dyDescent="0.3">
      <c r="B3651" t="s">
        <v>919</v>
      </c>
      <c r="C3651" t="s">
        <v>127</v>
      </c>
      <c r="D3651" t="s">
        <v>503</v>
      </c>
      <c r="E3651" s="55">
        <v>14.304</v>
      </c>
    </row>
    <row r="3652" spans="2:5" x14ac:dyDescent="0.3">
      <c r="B3652" t="s">
        <v>919</v>
      </c>
      <c r="C3652" t="s">
        <v>122</v>
      </c>
      <c r="D3652" t="s">
        <v>465</v>
      </c>
      <c r="E3652" s="55">
        <v>14.2</v>
      </c>
    </row>
    <row r="3653" spans="2:5" x14ac:dyDescent="0.3">
      <c r="B3653" t="s">
        <v>919</v>
      </c>
      <c r="C3653" t="s">
        <v>98</v>
      </c>
      <c r="D3653" t="s">
        <v>850</v>
      </c>
      <c r="E3653" s="55">
        <v>14.112</v>
      </c>
    </row>
    <row r="3654" spans="2:5" x14ac:dyDescent="0.3">
      <c r="B3654" t="s">
        <v>919</v>
      </c>
      <c r="C3654" t="s">
        <v>117</v>
      </c>
      <c r="D3654" t="s">
        <v>306</v>
      </c>
      <c r="E3654" s="55">
        <v>14.016</v>
      </c>
    </row>
    <row r="3655" spans="2:5" x14ac:dyDescent="0.3">
      <c r="B3655" t="s">
        <v>919</v>
      </c>
      <c r="C3655" t="s">
        <v>89</v>
      </c>
      <c r="D3655" t="s">
        <v>148</v>
      </c>
      <c r="E3655" s="55">
        <v>13.97</v>
      </c>
    </row>
    <row r="3656" spans="2:5" x14ac:dyDescent="0.3">
      <c r="B3656" t="s">
        <v>919</v>
      </c>
      <c r="C3656" t="s">
        <v>89</v>
      </c>
      <c r="D3656" t="s">
        <v>508</v>
      </c>
      <c r="E3656" s="55">
        <v>13.944000000000001</v>
      </c>
    </row>
    <row r="3657" spans="2:5" x14ac:dyDescent="0.3">
      <c r="B3657" t="s">
        <v>919</v>
      </c>
      <c r="C3657" t="s">
        <v>116</v>
      </c>
      <c r="D3657" t="s">
        <v>477</v>
      </c>
      <c r="E3657" s="55">
        <v>13.904</v>
      </c>
    </row>
    <row r="3658" spans="2:5" x14ac:dyDescent="0.3">
      <c r="B3658" t="s">
        <v>919</v>
      </c>
      <c r="C3658" t="s">
        <v>94</v>
      </c>
      <c r="D3658" t="s">
        <v>447</v>
      </c>
      <c r="E3658" s="55">
        <v>13.904</v>
      </c>
    </row>
    <row r="3659" spans="2:5" x14ac:dyDescent="0.3">
      <c r="B3659" t="s">
        <v>919</v>
      </c>
      <c r="C3659" t="s">
        <v>116</v>
      </c>
      <c r="D3659" t="s">
        <v>303</v>
      </c>
      <c r="E3659" s="55">
        <v>13.83</v>
      </c>
    </row>
    <row r="3660" spans="2:5" x14ac:dyDescent="0.3">
      <c r="B3660" t="s">
        <v>919</v>
      </c>
      <c r="C3660" t="s">
        <v>87</v>
      </c>
      <c r="D3660" t="s">
        <v>778</v>
      </c>
      <c r="E3660" s="55">
        <v>13.808999999999999</v>
      </c>
    </row>
    <row r="3661" spans="2:5" x14ac:dyDescent="0.3">
      <c r="B3661" t="s">
        <v>919</v>
      </c>
      <c r="C3661" t="s">
        <v>116</v>
      </c>
      <c r="D3661" t="s">
        <v>874</v>
      </c>
      <c r="E3661" s="55">
        <v>13.776</v>
      </c>
    </row>
    <row r="3662" spans="2:5" x14ac:dyDescent="0.3">
      <c r="B3662" t="s">
        <v>919</v>
      </c>
      <c r="C3662" t="s">
        <v>101</v>
      </c>
      <c r="D3662" t="s">
        <v>734</v>
      </c>
      <c r="E3662" s="55">
        <v>13.76</v>
      </c>
    </row>
    <row r="3663" spans="2:5" x14ac:dyDescent="0.3">
      <c r="B3663" t="s">
        <v>919</v>
      </c>
      <c r="C3663" t="s">
        <v>119</v>
      </c>
      <c r="D3663" t="s">
        <v>786</v>
      </c>
      <c r="E3663" s="55">
        <v>13.71</v>
      </c>
    </row>
    <row r="3664" spans="2:5" x14ac:dyDescent="0.3">
      <c r="B3664" t="s">
        <v>919</v>
      </c>
      <c r="C3664" t="s">
        <v>95</v>
      </c>
      <c r="D3664" t="s">
        <v>459</v>
      </c>
      <c r="E3664" s="55">
        <v>13.632</v>
      </c>
    </row>
    <row r="3665" spans="2:5" x14ac:dyDescent="0.3">
      <c r="B3665" t="s">
        <v>919</v>
      </c>
      <c r="C3665" t="s">
        <v>130</v>
      </c>
      <c r="D3665" t="s">
        <v>393</v>
      </c>
      <c r="E3665" s="55">
        <v>13.62</v>
      </c>
    </row>
    <row r="3666" spans="2:5" x14ac:dyDescent="0.3">
      <c r="B3666" t="s">
        <v>919</v>
      </c>
      <c r="C3666" t="s">
        <v>127</v>
      </c>
      <c r="D3666" t="s">
        <v>158</v>
      </c>
      <c r="E3666" s="55">
        <v>13.616</v>
      </c>
    </row>
    <row r="3667" spans="2:5" x14ac:dyDescent="0.3">
      <c r="B3667" t="s">
        <v>919</v>
      </c>
      <c r="C3667" t="s">
        <v>98</v>
      </c>
      <c r="D3667" t="s">
        <v>749</v>
      </c>
      <c r="E3667" s="55">
        <v>13.568</v>
      </c>
    </row>
    <row r="3668" spans="2:5" x14ac:dyDescent="0.3">
      <c r="B3668" t="s">
        <v>919</v>
      </c>
      <c r="C3668" t="s">
        <v>132</v>
      </c>
      <c r="D3668" t="s">
        <v>185</v>
      </c>
      <c r="E3668" s="55">
        <v>13.48</v>
      </c>
    </row>
    <row r="3669" spans="2:5" x14ac:dyDescent="0.3">
      <c r="B3669" t="s">
        <v>919</v>
      </c>
      <c r="C3669" t="s">
        <v>119</v>
      </c>
      <c r="D3669" t="s">
        <v>273</v>
      </c>
      <c r="E3669" s="55">
        <v>13.456</v>
      </c>
    </row>
    <row r="3670" spans="2:5" x14ac:dyDescent="0.3">
      <c r="B3670" t="s">
        <v>919</v>
      </c>
      <c r="C3670" t="s">
        <v>116</v>
      </c>
      <c r="D3670" t="s">
        <v>258</v>
      </c>
      <c r="E3670" s="55">
        <v>13.36</v>
      </c>
    </row>
    <row r="3671" spans="2:5" x14ac:dyDescent="0.3">
      <c r="B3671" t="s">
        <v>919</v>
      </c>
      <c r="C3671" t="s">
        <v>101</v>
      </c>
      <c r="D3671" t="s">
        <v>182</v>
      </c>
      <c r="E3671" s="55">
        <v>13.28</v>
      </c>
    </row>
    <row r="3672" spans="2:5" x14ac:dyDescent="0.3">
      <c r="B3672" t="s">
        <v>919</v>
      </c>
      <c r="C3672" t="s">
        <v>126</v>
      </c>
      <c r="D3672" t="s">
        <v>373</v>
      </c>
      <c r="E3672" s="55">
        <v>13.151999999999999</v>
      </c>
    </row>
    <row r="3673" spans="2:5" x14ac:dyDescent="0.3">
      <c r="B3673" t="s">
        <v>919</v>
      </c>
      <c r="C3673" t="s">
        <v>95</v>
      </c>
      <c r="D3673" t="s">
        <v>325</v>
      </c>
      <c r="E3673" s="55">
        <v>13.12</v>
      </c>
    </row>
    <row r="3674" spans="2:5" x14ac:dyDescent="0.3">
      <c r="B3674" t="s">
        <v>919</v>
      </c>
      <c r="C3674" t="s">
        <v>117</v>
      </c>
      <c r="D3674" t="s">
        <v>187</v>
      </c>
      <c r="E3674" s="55">
        <v>13.092000000000001</v>
      </c>
    </row>
    <row r="3675" spans="2:5" x14ac:dyDescent="0.3">
      <c r="B3675" t="s">
        <v>919</v>
      </c>
      <c r="C3675" t="s">
        <v>132</v>
      </c>
      <c r="D3675" t="s">
        <v>686</v>
      </c>
      <c r="E3675" s="55">
        <v>12.99</v>
      </c>
    </row>
    <row r="3676" spans="2:5" x14ac:dyDescent="0.3">
      <c r="B3676" t="s">
        <v>919</v>
      </c>
      <c r="C3676" t="s">
        <v>89</v>
      </c>
      <c r="D3676" t="s">
        <v>376</v>
      </c>
      <c r="E3676" s="55">
        <v>12.96</v>
      </c>
    </row>
    <row r="3677" spans="2:5" x14ac:dyDescent="0.3">
      <c r="B3677" t="s">
        <v>919</v>
      </c>
      <c r="C3677" t="s">
        <v>89</v>
      </c>
      <c r="D3677" t="s">
        <v>441</v>
      </c>
      <c r="E3677" s="55">
        <v>12.96</v>
      </c>
    </row>
    <row r="3678" spans="2:5" x14ac:dyDescent="0.3">
      <c r="B3678" t="s">
        <v>919</v>
      </c>
      <c r="C3678" t="s">
        <v>89</v>
      </c>
      <c r="D3678" t="s">
        <v>843</v>
      </c>
      <c r="E3678" s="55">
        <v>12.96</v>
      </c>
    </row>
    <row r="3679" spans="2:5" x14ac:dyDescent="0.3">
      <c r="B3679" t="s">
        <v>919</v>
      </c>
      <c r="C3679" t="s">
        <v>102</v>
      </c>
      <c r="D3679" t="s">
        <v>675</v>
      </c>
      <c r="E3679" s="55">
        <v>12.96</v>
      </c>
    </row>
    <row r="3680" spans="2:5" x14ac:dyDescent="0.3">
      <c r="B3680" t="s">
        <v>919</v>
      </c>
      <c r="C3680" t="s">
        <v>106</v>
      </c>
      <c r="D3680" t="s">
        <v>694</v>
      </c>
      <c r="E3680" s="55">
        <v>12.96</v>
      </c>
    </row>
    <row r="3681" spans="2:5" x14ac:dyDescent="0.3">
      <c r="B3681" t="s">
        <v>919</v>
      </c>
      <c r="C3681" t="s">
        <v>123</v>
      </c>
      <c r="D3681" t="s">
        <v>867</v>
      </c>
      <c r="E3681" s="55">
        <v>12.96</v>
      </c>
    </row>
    <row r="3682" spans="2:5" x14ac:dyDescent="0.3">
      <c r="B3682" t="s">
        <v>919</v>
      </c>
      <c r="C3682" t="s">
        <v>94</v>
      </c>
      <c r="D3682" t="s">
        <v>403</v>
      </c>
      <c r="E3682" s="55">
        <v>12.96</v>
      </c>
    </row>
    <row r="3683" spans="2:5" x14ac:dyDescent="0.3">
      <c r="B3683" t="s">
        <v>919</v>
      </c>
      <c r="C3683" t="s">
        <v>94</v>
      </c>
      <c r="D3683" t="s">
        <v>886</v>
      </c>
      <c r="E3683" s="55">
        <v>12.96</v>
      </c>
    </row>
    <row r="3684" spans="2:5" x14ac:dyDescent="0.3">
      <c r="B3684" t="s">
        <v>919</v>
      </c>
      <c r="C3684" t="s">
        <v>115</v>
      </c>
      <c r="D3684" t="s">
        <v>196</v>
      </c>
      <c r="E3684" s="55">
        <v>12.88</v>
      </c>
    </row>
    <row r="3685" spans="2:5" x14ac:dyDescent="0.3">
      <c r="B3685" t="s">
        <v>919</v>
      </c>
      <c r="C3685" t="s">
        <v>120</v>
      </c>
      <c r="D3685" t="s">
        <v>222</v>
      </c>
      <c r="E3685" s="55">
        <v>12.86</v>
      </c>
    </row>
    <row r="3686" spans="2:5" x14ac:dyDescent="0.3">
      <c r="B3686" t="s">
        <v>919</v>
      </c>
      <c r="C3686" t="s">
        <v>96</v>
      </c>
      <c r="D3686" t="s">
        <v>147</v>
      </c>
      <c r="E3686" s="55">
        <v>12.84</v>
      </c>
    </row>
    <row r="3687" spans="2:5" x14ac:dyDescent="0.3">
      <c r="B3687" t="s">
        <v>919</v>
      </c>
      <c r="C3687" t="s">
        <v>96</v>
      </c>
      <c r="D3687" t="s">
        <v>201</v>
      </c>
      <c r="E3687" s="55">
        <v>12.84</v>
      </c>
    </row>
    <row r="3688" spans="2:5" x14ac:dyDescent="0.3">
      <c r="B3688" t="s">
        <v>919</v>
      </c>
      <c r="C3688" t="s">
        <v>89</v>
      </c>
      <c r="D3688" t="s">
        <v>334</v>
      </c>
      <c r="E3688" s="55">
        <v>12.832000000000001</v>
      </c>
    </row>
    <row r="3689" spans="2:5" x14ac:dyDescent="0.3">
      <c r="B3689" t="s">
        <v>919</v>
      </c>
      <c r="C3689" t="s">
        <v>95</v>
      </c>
      <c r="D3689" t="s">
        <v>432</v>
      </c>
      <c r="E3689" s="55">
        <v>12.827999999999999</v>
      </c>
    </row>
    <row r="3690" spans="2:5" x14ac:dyDescent="0.3">
      <c r="B3690" t="s">
        <v>919</v>
      </c>
      <c r="C3690" t="s">
        <v>96</v>
      </c>
      <c r="D3690" t="s">
        <v>478</v>
      </c>
      <c r="E3690" s="55">
        <v>12.78</v>
      </c>
    </row>
    <row r="3691" spans="2:5" x14ac:dyDescent="0.3">
      <c r="B3691" t="s">
        <v>919</v>
      </c>
      <c r="C3691" t="s">
        <v>127</v>
      </c>
      <c r="D3691" t="s">
        <v>181</v>
      </c>
      <c r="E3691" s="55">
        <v>12.768000000000001</v>
      </c>
    </row>
    <row r="3692" spans="2:5" x14ac:dyDescent="0.3">
      <c r="B3692" t="s">
        <v>919</v>
      </c>
      <c r="C3692" t="s">
        <v>105</v>
      </c>
      <c r="D3692" t="s">
        <v>139</v>
      </c>
      <c r="E3692" s="55">
        <v>12.7</v>
      </c>
    </row>
    <row r="3693" spans="2:5" x14ac:dyDescent="0.3">
      <c r="B3693" t="s">
        <v>919</v>
      </c>
      <c r="C3693" t="s">
        <v>99</v>
      </c>
      <c r="D3693" t="s">
        <v>788</v>
      </c>
      <c r="E3693" s="55">
        <v>12.68</v>
      </c>
    </row>
    <row r="3694" spans="2:5" x14ac:dyDescent="0.3">
      <c r="B3694" t="s">
        <v>919</v>
      </c>
      <c r="C3694" t="s">
        <v>117</v>
      </c>
      <c r="D3694" t="s">
        <v>162</v>
      </c>
      <c r="E3694" s="55">
        <v>12.672000000000001</v>
      </c>
    </row>
    <row r="3695" spans="2:5" x14ac:dyDescent="0.3">
      <c r="B3695" t="s">
        <v>919</v>
      </c>
      <c r="C3695" t="s">
        <v>98</v>
      </c>
      <c r="D3695" t="s">
        <v>232</v>
      </c>
      <c r="E3695" s="55">
        <v>12.624000000000001</v>
      </c>
    </row>
    <row r="3696" spans="2:5" x14ac:dyDescent="0.3">
      <c r="B3696" t="s">
        <v>919</v>
      </c>
      <c r="C3696" t="s">
        <v>127</v>
      </c>
      <c r="D3696" t="s">
        <v>143</v>
      </c>
      <c r="E3696" s="55">
        <v>12.624000000000001</v>
      </c>
    </row>
    <row r="3697" spans="2:5" x14ac:dyDescent="0.3">
      <c r="B3697" t="s">
        <v>919</v>
      </c>
      <c r="C3697" t="s">
        <v>122</v>
      </c>
      <c r="D3697" t="s">
        <v>238</v>
      </c>
      <c r="E3697" s="55">
        <v>12.576000000000001</v>
      </c>
    </row>
    <row r="3698" spans="2:5" x14ac:dyDescent="0.3">
      <c r="B3698" t="s">
        <v>919</v>
      </c>
      <c r="C3698" t="s">
        <v>89</v>
      </c>
      <c r="D3698" t="s">
        <v>241</v>
      </c>
      <c r="E3698" s="55">
        <v>12.51</v>
      </c>
    </row>
    <row r="3699" spans="2:5" x14ac:dyDescent="0.3">
      <c r="B3699" t="s">
        <v>919</v>
      </c>
      <c r="C3699" t="s">
        <v>86</v>
      </c>
      <c r="D3699" t="s">
        <v>327</v>
      </c>
      <c r="E3699" s="55">
        <v>12.48</v>
      </c>
    </row>
    <row r="3700" spans="2:5" x14ac:dyDescent="0.3">
      <c r="B3700" t="s">
        <v>919</v>
      </c>
      <c r="C3700" t="s">
        <v>98</v>
      </c>
      <c r="D3700" t="s">
        <v>213</v>
      </c>
      <c r="E3700" s="55">
        <v>12.462</v>
      </c>
    </row>
    <row r="3701" spans="2:5" x14ac:dyDescent="0.3">
      <c r="B3701" t="s">
        <v>919</v>
      </c>
      <c r="C3701" t="s">
        <v>116</v>
      </c>
      <c r="D3701" t="s">
        <v>359</v>
      </c>
      <c r="E3701" s="55">
        <v>12.42</v>
      </c>
    </row>
    <row r="3702" spans="2:5" x14ac:dyDescent="0.3">
      <c r="B3702" t="s">
        <v>919</v>
      </c>
      <c r="C3702" t="s">
        <v>94</v>
      </c>
      <c r="D3702" t="s">
        <v>437</v>
      </c>
      <c r="E3702" s="55">
        <v>12.42</v>
      </c>
    </row>
    <row r="3703" spans="2:5" x14ac:dyDescent="0.3">
      <c r="B3703" t="s">
        <v>919</v>
      </c>
      <c r="C3703" t="s">
        <v>96</v>
      </c>
      <c r="D3703" t="s">
        <v>542</v>
      </c>
      <c r="E3703" s="55">
        <v>12.39</v>
      </c>
    </row>
    <row r="3704" spans="2:5" x14ac:dyDescent="0.3">
      <c r="B3704" t="s">
        <v>919</v>
      </c>
      <c r="C3704" t="s">
        <v>53</v>
      </c>
      <c r="D3704" t="s">
        <v>556</v>
      </c>
      <c r="E3704" s="55">
        <v>12.39</v>
      </c>
    </row>
    <row r="3705" spans="2:5" x14ac:dyDescent="0.3">
      <c r="B3705" t="s">
        <v>919</v>
      </c>
      <c r="C3705" t="s">
        <v>94</v>
      </c>
      <c r="D3705" t="s">
        <v>299</v>
      </c>
      <c r="E3705" s="55">
        <v>12.32</v>
      </c>
    </row>
    <row r="3706" spans="2:5" x14ac:dyDescent="0.3">
      <c r="B3706" t="s">
        <v>919</v>
      </c>
      <c r="C3706" t="s">
        <v>98</v>
      </c>
      <c r="D3706" t="s">
        <v>876</v>
      </c>
      <c r="E3706" s="55">
        <v>12.224</v>
      </c>
    </row>
    <row r="3707" spans="2:5" x14ac:dyDescent="0.3">
      <c r="B3707" t="s">
        <v>919</v>
      </c>
      <c r="C3707" t="s">
        <v>122</v>
      </c>
      <c r="D3707" t="s">
        <v>84</v>
      </c>
      <c r="E3707" s="55">
        <v>12.192</v>
      </c>
    </row>
    <row r="3708" spans="2:5" x14ac:dyDescent="0.3">
      <c r="B3708" t="s">
        <v>919</v>
      </c>
      <c r="C3708" t="s">
        <v>98</v>
      </c>
      <c r="D3708" t="s">
        <v>220</v>
      </c>
      <c r="E3708" s="55">
        <v>12.176</v>
      </c>
    </row>
    <row r="3709" spans="2:5" x14ac:dyDescent="0.3">
      <c r="B3709" t="s">
        <v>919</v>
      </c>
      <c r="C3709" t="s">
        <v>127</v>
      </c>
      <c r="D3709" t="s">
        <v>787</v>
      </c>
      <c r="E3709" s="55">
        <v>12.16</v>
      </c>
    </row>
    <row r="3710" spans="2:5" x14ac:dyDescent="0.3">
      <c r="B3710" t="s">
        <v>919</v>
      </c>
      <c r="C3710" t="s">
        <v>128</v>
      </c>
      <c r="D3710" t="s">
        <v>577</v>
      </c>
      <c r="E3710" s="55">
        <v>12.144</v>
      </c>
    </row>
    <row r="3711" spans="2:5" x14ac:dyDescent="0.3">
      <c r="B3711" t="s">
        <v>919</v>
      </c>
      <c r="C3711" t="s">
        <v>98</v>
      </c>
      <c r="D3711" t="s">
        <v>310</v>
      </c>
      <c r="E3711" s="55">
        <v>12.128</v>
      </c>
    </row>
    <row r="3712" spans="2:5" x14ac:dyDescent="0.3">
      <c r="B3712" t="s">
        <v>919</v>
      </c>
      <c r="C3712" t="s">
        <v>98</v>
      </c>
      <c r="D3712" t="s">
        <v>739</v>
      </c>
      <c r="E3712" s="55">
        <v>11.992000000000001</v>
      </c>
    </row>
    <row r="3713" spans="2:5" x14ac:dyDescent="0.3">
      <c r="B3713" t="s">
        <v>919</v>
      </c>
      <c r="C3713" t="s">
        <v>94</v>
      </c>
      <c r="D3713" t="s">
        <v>778</v>
      </c>
      <c r="E3713" s="55">
        <v>11.96</v>
      </c>
    </row>
    <row r="3714" spans="2:5" x14ac:dyDescent="0.3">
      <c r="B3714" t="s">
        <v>919</v>
      </c>
      <c r="C3714" t="s">
        <v>98</v>
      </c>
      <c r="D3714" t="s">
        <v>754</v>
      </c>
      <c r="E3714" s="55">
        <v>11.952</v>
      </c>
    </row>
    <row r="3715" spans="2:5" x14ac:dyDescent="0.3">
      <c r="B3715" t="s">
        <v>919</v>
      </c>
      <c r="C3715" t="s">
        <v>124</v>
      </c>
      <c r="D3715" t="s">
        <v>201</v>
      </c>
      <c r="E3715" s="55">
        <v>11.85</v>
      </c>
    </row>
    <row r="3716" spans="2:5" x14ac:dyDescent="0.3">
      <c r="B3716" t="s">
        <v>919</v>
      </c>
      <c r="C3716" t="s">
        <v>89</v>
      </c>
      <c r="D3716" t="s">
        <v>455</v>
      </c>
      <c r="E3716" s="55">
        <v>11.808</v>
      </c>
    </row>
    <row r="3717" spans="2:5" x14ac:dyDescent="0.3">
      <c r="B3717" t="s">
        <v>919</v>
      </c>
      <c r="C3717" t="s">
        <v>89</v>
      </c>
      <c r="D3717" t="s">
        <v>274</v>
      </c>
      <c r="E3717" s="55">
        <v>11.76</v>
      </c>
    </row>
    <row r="3718" spans="2:5" x14ac:dyDescent="0.3">
      <c r="B3718" t="s">
        <v>919</v>
      </c>
      <c r="C3718" t="s">
        <v>90</v>
      </c>
      <c r="D3718" t="s">
        <v>615</v>
      </c>
      <c r="E3718" s="55">
        <v>11.696</v>
      </c>
    </row>
    <row r="3719" spans="2:5" x14ac:dyDescent="0.3">
      <c r="B3719" t="s">
        <v>919</v>
      </c>
      <c r="C3719" t="s">
        <v>95</v>
      </c>
      <c r="D3719" t="s">
        <v>417</v>
      </c>
      <c r="E3719" s="55">
        <v>11.696</v>
      </c>
    </row>
    <row r="3720" spans="2:5" x14ac:dyDescent="0.3">
      <c r="B3720" t="s">
        <v>919</v>
      </c>
      <c r="C3720" t="s">
        <v>106</v>
      </c>
      <c r="D3720" t="s">
        <v>488</v>
      </c>
      <c r="E3720" s="55">
        <v>11.68</v>
      </c>
    </row>
    <row r="3721" spans="2:5" x14ac:dyDescent="0.3">
      <c r="B3721" t="s">
        <v>919</v>
      </c>
      <c r="C3721" t="s">
        <v>108</v>
      </c>
      <c r="D3721" t="s">
        <v>268</v>
      </c>
      <c r="E3721" s="55">
        <v>11.68</v>
      </c>
    </row>
    <row r="3722" spans="2:5" x14ac:dyDescent="0.3">
      <c r="B3722" t="s">
        <v>919</v>
      </c>
      <c r="C3722" t="s">
        <v>128</v>
      </c>
      <c r="D3722" t="s">
        <v>848</v>
      </c>
      <c r="E3722" s="55">
        <v>11.68</v>
      </c>
    </row>
    <row r="3723" spans="2:5" x14ac:dyDescent="0.3">
      <c r="B3723" t="s">
        <v>919</v>
      </c>
      <c r="C3723" t="s">
        <v>122</v>
      </c>
      <c r="D3723" t="s">
        <v>338</v>
      </c>
      <c r="E3723" s="55">
        <v>11.673</v>
      </c>
    </row>
    <row r="3724" spans="2:5" x14ac:dyDescent="0.3">
      <c r="B3724" t="s">
        <v>919</v>
      </c>
      <c r="C3724" t="s">
        <v>105</v>
      </c>
      <c r="D3724" t="s">
        <v>464</v>
      </c>
      <c r="E3724" s="55">
        <v>11.65</v>
      </c>
    </row>
    <row r="3725" spans="2:5" x14ac:dyDescent="0.3">
      <c r="B3725" t="s">
        <v>919</v>
      </c>
      <c r="C3725" t="s">
        <v>91</v>
      </c>
      <c r="D3725" t="s">
        <v>756</v>
      </c>
      <c r="E3725" s="55">
        <v>11.64</v>
      </c>
    </row>
    <row r="3726" spans="2:5" x14ac:dyDescent="0.3">
      <c r="B3726" t="s">
        <v>919</v>
      </c>
      <c r="C3726" t="s">
        <v>122</v>
      </c>
      <c r="D3726" t="s">
        <v>868</v>
      </c>
      <c r="E3726" s="55">
        <v>11.632</v>
      </c>
    </row>
    <row r="3727" spans="2:5" x14ac:dyDescent="0.3">
      <c r="B3727" t="s">
        <v>919</v>
      </c>
      <c r="C3727" t="s">
        <v>122</v>
      </c>
      <c r="D3727" t="s">
        <v>474</v>
      </c>
      <c r="E3727" s="55">
        <v>11.61</v>
      </c>
    </row>
    <row r="3728" spans="2:5" x14ac:dyDescent="0.3">
      <c r="B3728" t="s">
        <v>919</v>
      </c>
      <c r="C3728" t="s">
        <v>122</v>
      </c>
      <c r="D3728" t="s">
        <v>686</v>
      </c>
      <c r="E3728" s="55">
        <v>11.598000000000001</v>
      </c>
    </row>
    <row r="3729" spans="2:5" x14ac:dyDescent="0.3">
      <c r="B3729" t="s">
        <v>919</v>
      </c>
      <c r="C3729" t="s">
        <v>109</v>
      </c>
      <c r="D3729" t="s">
        <v>496</v>
      </c>
      <c r="E3729" s="55">
        <v>11.56</v>
      </c>
    </row>
    <row r="3730" spans="2:5" x14ac:dyDescent="0.3">
      <c r="B3730" t="s">
        <v>919</v>
      </c>
      <c r="C3730" t="s">
        <v>95</v>
      </c>
      <c r="D3730" t="s">
        <v>333</v>
      </c>
      <c r="E3730" s="55">
        <v>11.52</v>
      </c>
    </row>
    <row r="3731" spans="2:5" x14ac:dyDescent="0.3">
      <c r="B3731" t="s">
        <v>919</v>
      </c>
      <c r="C3731" t="s">
        <v>98</v>
      </c>
      <c r="D3731" t="s">
        <v>628</v>
      </c>
      <c r="E3731" s="55">
        <v>11.52</v>
      </c>
    </row>
    <row r="3732" spans="2:5" x14ac:dyDescent="0.3">
      <c r="B3732" t="s">
        <v>919</v>
      </c>
      <c r="C3732" t="s">
        <v>87</v>
      </c>
      <c r="D3732" t="s">
        <v>654</v>
      </c>
      <c r="E3732" s="55">
        <v>11.481</v>
      </c>
    </row>
    <row r="3733" spans="2:5" x14ac:dyDescent="0.3">
      <c r="B3733" t="s">
        <v>919</v>
      </c>
      <c r="C3733" t="s">
        <v>98</v>
      </c>
      <c r="D3733" t="s">
        <v>698</v>
      </c>
      <c r="E3733" s="55">
        <v>11.416</v>
      </c>
    </row>
    <row r="3734" spans="2:5" x14ac:dyDescent="0.3">
      <c r="B3734" t="s">
        <v>919</v>
      </c>
      <c r="C3734" t="s">
        <v>127</v>
      </c>
      <c r="D3734" t="s">
        <v>658</v>
      </c>
      <c r="E3734" s="55">
        <v>11.364000000000001</v>
      </c>
    </row>
    <row r="3735" spans="2:5" x14ac:dyDescent="0.3">
      <c r="B3735" t="s">
        <v>919</v>
      </c>
      <c r="C3735" t="s">
        <v>53</v>
      </c>
      <c r="D3735" t="s">
        <v>751</v>
      </c>
      <c r="E3735" s="55">
        <v>11.36</v>
      </c>
    </row>
    <row r="3736" spans="2:5" x14ac:dyDescent="0.3">
      <c r="B3736" t="s">
        <v>919</v>
      </c>
      <c r="C3736" t="s">
        <v>122</v>
      </c>
      <c r="D3736" t="s">
        <v>284</v>
      </c>
      <c r="E3736" s="55">
        <v>11.352</v>
      </c>
    </row>
    <row r="3737" spans="2:5" x14ac:dyDescent="0.3">
      <c r="B3737" t="s">
        <v>919</v>
      </c>
      <c r="C3737" t="s">
        <v>122</v>
      </c>
      <c r="D3737" t="s">
        <v>563</v>
      </c>
      <c r="E3737" s="55">
        <v>11.352</v>
      </c>
    </row>
    <row r="3738" spans="2:5" x14ac:dyDescent="0.3">
      <c r="B3738" t="s">
        <v>919</v>
      </c>
      <c r="C3738" t="s">
        <v>91</v>
      </c>
      <c r="D3738" t="s">
        <v>277</v>
      </c>
      <c r="E3738" s="55">
        <v>11.34</v>
      </c>
    </row>
    <row r="3739" spans="2:5" x14ac:dyDescent="0.3">
      <c r="B3739" t="s">
        <v>919</v>
      </c>
      <c r="C3739" t="s">
        <v>90</v>
      </c>
      <c r="D3739" t="s">
        <v>785</v>
      </c>
      <c r="E3739" s="55">
        <v>11.327999999999999</v>
      </c>
    </row>
    <row r="3740" spans="2:5" x14ac:dyDescent="0.3">
      <c r="B3740" t="s">
        <v>919</v>
      </c>
      <c r="C3740" t="s">
        <v>91</v>
      </c>
      <c r="D3740" t="s">
        <v>169</v>
      </c>
      <c r="E3740" s="55">
        <v>11.12</v>
      </c>
    </row>
    <row r="3741" spans="2:5" x14ac:dyDescent="0.3">
      <c r="B3741" t="s">
        <v>919</v>
      </c>
      <c r="C3741" t="s">
        <v>92</v>
      </c>
      <c r="D3741" t="s">
        <v>867</v>
      </c>
      <c r="E3741" s="55">
        <v>11.12</v>
      </c>
    </row>
    <row r="3742" spans="2:5" x14ac:dyDescent="0.3">
      <c r="B3742" t="s">
        <v>919</v>
      </c>
      <c r="C3742" t="s">
        <v>114</v>
      </c>
      <c r="D3742" t="s">
        <v>205</v>
      </c>
      <c r="E3742" s="55">
        <v>11.12</v>
      </c>
    </row>
    <row r="3743" spans="2:5" x14ac:dyDescent="0.3">
      <c r="B3743" t="s">
        <v>919</v>
      </c>
      <c r="C3743" t="s">
        <v>122</v>
      </c>
      <c r="D3743" t="s">
        <v>778</v>
      </c>
      <c r="E3743" s="55">
        <v>11.087999999999999</v>
      </c>
    </row>
    <row r="3744" spans="2:5" x14ac:dyDescent="0.3">
      <c r="B3744" t="s">
        <v>919</v>
      </c>
      <c r="C3744" t="s">
        <v>130</v>
      </c>
      <c r="D3744" t="s">
        <v>910</v>
      </c>
      <c r="E3744" s="55">
        <v>10.96</v>
      </c>
    </row>
    <row r="3745" spans="2:5" x14ac:dyDescent="0.3">
      <c r="B3745" t="s">
        <v>919</v>
      </c>
      <c r="C3745" t="s">
        <v>90</v>
      </c>
      <c r="D3745" t="s">
        <v>756</v>
      </c>
      <c r="E3745" s="55">
        <v>10.944000000000001</v>
      </c>
    </row>
    <row r="3746" spans="2:5" x14ac:dyDescent="0.3">
      <c r="B3746" t="s">
        <v>919</v>
      </c>
      <c r="C3746" t="s">
        <v>98</v>
      </c>
      <c r="D3746" t="s">
        <v>286</v>
      </c>
      <c r="E3746" s="55">
        <v>10.896000000000001</v>
      </c>
    </row>
    <row r="3747" spans="2:5" x14ac:dyDescent="0.3">
      <c r="B3747" t="s">
        <v>919</v>
      </c>
      <c r="C3747" t="s">
        <v>89</v>
      </c>
      <c r="D3747" t="s">
        <v>192</v>
      </c>
      <c r="E3747" s="55">
        <v>10.86</v>
      </c>
    </row>
    <row r="3748" spans="2:5" x14ac:dyDescent="0.3">
      <c r="B3748" t="s">
        <v>919</v>
      </c>
      <c r="C3748" t="s">
        <v>120</v>
      </c>
      <c r="D3748" t="s">
        <v>174</v>
      </c>
      <c r="E3748" s="55">
        <v>10.8</v>
      </c>
    </row>
    <row r="3749" spans="2:5" x14ac:dyDescent="0.3">
      <c r="B3749" t="s">
        <v>919</v>
      </c>
      <c r="C3749" t="s">
        <v>127</v>
      </c>
      <c r="D3749" t="s">
        <v>255</v>
      </c>
      <c r="E3749" s="55">
        <v>10.784000000000001</v>
      </c>
    </row>
    <row r="3750" spans="2:5" x14ac:dyDescent="0.3">
      <c r="B3750" t="s">
        <v>919</v>
      </c>
      <c r="C3750" t="s">
        <v>115</v>
      </c>
      <c r="D3750" t="s">
        <v>625</v>
      </c>
      <c r="E3750" s="55">
        <v>10.776</v>
      </c>
    </row>
    <row r="3751" spans="2:5" x14ac:dyDescent="0.3">
      <c r="B3751" t="s">
        <v>919</v>
      </c>
      <c r="C3751" t="s">
        <v>87</v>
      </c>
      <c r="D3751" t="s">
        <v>866</v>
      </c>
      <c r="E3751" s="55">
        <v>10.744</v>
      </c>
    </row>
    <row r="3752" spans="2:5" x14ac:dyDescent="0.3">
      <c r="B3752" t="s">
        <v>919</v>
      </c>
      <c r="C3752" t="s">
        <v>53</v>
      </c>
      <c r="D3752" t="s">
        <v>191</v>
      </c>
      <c r="E3752" s="55">
        <v>10.74</v>
      </c>
    </row>
    <row r="3753" spans="2:5" x14ac:dyDescent="0.3">
      <c r="B3753" t="s">
        <v>919</v>
      </c>
      <c r="C3753" t="s">
        <v>101</v>
      </c>
      <c r="D3753" t="s">
        <v>785</v>
      </c>
      <c r="E3753" s="55">
        <v>10.74</v>
      </c>
    </row>
    <row r="3754" spans="2:5" x14ac:dyDescent="0.3">
      <c r="B3754" t="s">
        <v>919</v>
      </c>
      <c r="C3754" t="s">
        <v>119</v>
      </c>
      <c r="D3754" t="s">
        <v>510</v>
      </c>
      <c r="E3754" s="55">
        <v>10.72</v>
      </c>
    </row>
    <row r="3755" spans="2:5" x14ac:dyDescent="0.3">
      <c r="B3755" t="s">
        <v>919</v>
      </c>
      <c r="C3755" t="s">
        <v>98</v>
      </c>
      <c r="D3755" t="s">
        <v>288</v>
      </c>
      <c r="E3755" s="55">
        <v>10.688000000000001</v>
      </c>
    </row>
    <row r="3756" spans="2:5" x14ac:dyDescent="0.3">
      <c r="B3756" t="s">
        <v>919</v>
      </c>
      <c r="C3756" t="s">
        <v>89</v>
      </c>
      <c r="D3756" t="s">
        <v>238</v>
      </c>
      <c r="E3756" s="55">
        <v>10.68</v>
      </c>
    </row>
    <row r="3757" spans="2:5" x14ac:dyDescent="0.3">
      <c r="B3757" t="s">
        <v>919</v>
      </c>
      <c r="C3757" t="s">
        <v>89</v>
      </c>
      <c r="D3757" t="s">
        <v>204</v>
      </c>
      <c r="E3757" s="55">
        <v>10.64</v>
      </c>
    </row>
    <row r="3758" spans="2:5" x14ac:dyDescent="0.3">
      <c r="B3758" t="s">
        <v>919</v>
      </c>
      <c r="C3758" t="s">
        <v>119</v>
      </c>
      <c r="D3758" t="s">
        <v>538</v>
      </c>
      <c r="E3758" s="55">
        <v>10.584</v>
      </c>
    </row>
    <row r="3759" spans="2:5" x14ac:dyDescent="0.3">
      <c r="B3759" t="s">
        <v>919</v>
      </c>
      <c r="C3759" t="s">
        <v>109</v>
      </c>
      <c r="D3759" t="s">
        <v>243</v>
      </c>
      <c r="E3759" s="55">
        <v>10.56</v>
      </c>
    </row>
    <row r="3760" spans="2:5" x14ac:dyDescent="0.3">
      <c r="B3760" t="s">
        <v>919</v>
      </c>
      <c r="C3760" t="s">
        <v>120</v>
      </c>
      <c r="D3760" t="s">
        <v>281</v>
      </c>
      <c r="E3760" s="55">
        <v>10.56</v>
      </c>
    </row>
    <row r="3761" spans="2:5" x14ac:dyDescent="0.3">
      <c r="B3761" t="s">
        <v>919</v>
      </c>
      <c r="C3761" t="s">
        <v>116</v>
      </c>
      <c r="D3761" t="s">
        <v>309</v>
      </c>
      <c r="E3761" s="55">
        <v>10.528</v>
      </c>
    </row>
    <row r="3762" spans="2:5" x14ac:dyDescent="0.3">
      <c r="B3762" t="s">
        <v>919</v>
      </c>
      <c r="C3762" t="s">
        <v>116</v>
      </c>
      <c r="D3762" t="s">
        <v>655</v>
      </c>
      <c r="E3762" s="55">
        <v>10.512</v>
      </c>
    </row>
    <row r="3763" spans="2:5" x14ac:dyDescent="0.3">
      <c r="B3763" t="s">
        <v>919</v>
      </c>
      <c r="C3763" t="s">
        <v>116</v>
      </c>
      <c r="D3763" t="s">
        <v>853</v>
      </c>
      <c r="E3763" s="55">
        <v>10.5</v>
      </c>
    </row>
    <row r="3764" spans="2:5" x14ac:dyDescent="0.3">
      <c r="B3764" t="s">
        <v>919</v>
      </c>
      <c r="C3764" t="s">
        <v>95</v>
      </c>
      <c r="D3764" t="s">
        <v>851</v>
      </c>
      <c r="E3764" s="55">
        <v>10.368</v>
      </c>
    </row>
    <row r="3765" spans="2:5" x14ac:dyDescent="0.3">
      <c r="B3765" t="s">
        <v>919</v>
      </c>
      <c r="C3765" t="s">
        <v>119</v>
      </c>
      <c r="D3765" t="s">
        <v>501</v>
      </c>
      <c r="E3765" s="55">
        <v>10.368</v>
      </c>
    </row>
    <row r="3766" spans="2:5" x14ac:dyDescent="0.3">
      <c r="B3766" t="s">
        <v>919</v>
      </c>
      <c r="C3766" t="s">
        <v>127</v>
      </c>
      <c r="D3766" t="s">
        <v>307</v>
      </c>
      <c r="E3766" s="55">
        <v>10.368</v>
      </c>
    </row>
    <row r="3767" spans="2:5" x14ac:dyDescent="0.3">
      <c r="B3767" t="s">
        <v>919</v>
      </c>
      <c r="C3767" t="s">
        <v>127</v>
      </c>
      <c r="D3767" t="s">
        <v>626</v>
      </c>
      <c r="E3767" s="55">
        <v>10.368</v>
      </c>
    </row>
    <row r="3768" spans="2:5" x14ac:dyDescent="0.3">
      <c r="B3768" t="s">
        <v>919</v>
      </c>
      <c r="C3768" t="s">
        <v>91</v>
      </c>
      <c r="D3768" t="s">
        <v>609</v>
      </c>
      <c r="E3768" s="55">
        <v>10.36</v>
      </c>
    </row>
    <row r="3769" spans="2:5" x14ac:dyDescent="0.3">
      <c r="B3769" t="s">
        <v>919</v>
      </c>
      <c r="C3769" t="s">
        <v>119</v>
      </c>
      <c r="D3769" t="s">
        <v>593</v>
      </c>
      <c r="E3769" s="55">
        <v>10.332000000000001</v>
      </c>
    </row>
    <row r="3770" spans="2:5" x14ac:dyDescent="0.3">
      <c r="B3770" t="s">
        <v>919</v>
      </c>
      <c r="C3770" t="s">
        <v>117</v>
      </c>
      <c r="D3770" t="s">
        <v>684</v>
      </c>
      <c r="E3770" s="55">
        <v>10.272</v>
      </c>
    </row>
    <row r="3771" spans="2:5" x14ac:dyDescent="0.3">
      <c r="B3771" t="s">
        <v>919</v>
      </c>
      <c r="C3771" t="s">
        <v>127</v>
      </c>
      <c r="D3771" t="s">
        <v>843</v>
      </c>
      <c r="E3771" s="55">
        <v>10.272</v>
      </c>
    </row>
    <row r="3772" spans="2:5" x14ac:dyDescent="0.3">
      <c r="B3772" t="s">
        <v>919</v>
      </c>
      <c r="C3772" t="s">
        <v>98</v>
      </c>
      <c r="D3772" t="s">
        <v>804</v>
      </c>
      <c r="E3772" s="55">
        <v>10.192</v>
      </c>
    </row>
    <row r="3773" spans="2:5" x14ac:dyDescent="0.3">
      <c r="B3773" t="s">
        <v>919</v>
      </c>
      <c r="C3773" t="s">
        <v>86</v>
      </c>
      <c r="D3773" t="s">
        <v>483</v>
      </c>
      <c r="E3773" s="55">
        <v>10.16</v>
      </c>
    </row>
    <row r="3774" spans="2:5" x14ac:dyDescent="0.3">
      <c r="B3774" t="s">
        <v>919</v>
      </c>
      <c r="C3774" t="s">
        <v>132</v>
      </c>
      <c r="D3774" t="s">
        <v>833</v>
      </c>
      <c r="E3774" s="55">
        <v>10.07</v>
      </c>
    </row>
    <row r="3775" spans="2:5" x14ac:dyDescent="0.3">
      <c r="B3775" t="s">
        <v>919</v>
      </c>
      <c r="C3775" t="s">
        <v>99</v>
      </c>
      <c r="D3775" t="s">
        <v>283</v>
      </c>
      <c r="E3775" s="55">
        <v>9.99</v>
      </c>
    </row>
    <row r="3776" spans="2:5" x14ac:dyDescent="0.3">
      <c r="B3776" t="s">
        <v>919</v>
      </c>
      <c r="C3776" t="s">
        <v>89</v>
      </c>
      <c r="D3776" t="s">
        <v>141</v>
      </c>
      <c r="E3776" s="55">
        <v>9.9600000000000009</v>
      </c>
    </row>
    <row r="3777" spans="2:5" x14ac:dyDescent="0.3">
      <c r="B3777" t="s">
        <v>919</v>
      </c>
      <c r="C3777" t="s">
        <v>96</v>
      </c>
      <c r="D3777" t="s">
        <v>773</v>
      </c>
      <c r="E3777" s="55">
        <v>9.9600000000000009</v>
      </c>
    </row>
    <row r="3778" spans="2:5" x14ac:dyDescent="0.3">
      <c r="B3778" t="s">
        <v>919</v>
      </c>
      <c r="C3778" t="s">
        <v>95</v>
      </c>
      <c r="D3778" t="s">
        <v>437</v>
      </c>
      <c r="E3778" s="55">
        <v>9.952</v>
      </c>
    </row>
    <row r="3779" spans="2:5" x14ac:dyDescent="0.3">
      <c r="B3779" t="s">
        <v>919</v>
      </c>
      <c r="C3779" t="s">
        <v>92</v>
      </c>
      <c r="D3779" t="s">
        <v>818</v>
      </c>
      <c r="E3779" s="55">
        <v>9.94</v>
      </c>
    </row>
    <row r="3780" spans="2:5" x14ac:dyDescent="0.3">
      <c r="B3780" t="s">
        <v>919</v>
      </c>
      <c r="C3780" t="s">
        <v>95</v>
      </c>
      <c r="D3780" t="s">
        <v>255</v>
      </c>
      <c r="E3780" s="55">
        <v>9.9120000000000008</v>
      </c>
    </row>
    <row r="3781" spans="2:5" x14ac:dyDescent="0.3">
      <c r="B3781" t="s">
        <v>919</v>
      </c>
      <c r="C3781" t="s">
        <v>119</v>
      </c>
      <c r="D3781" t="s">
        <v>733</v>
      </c>
      <c r="E3781" s="55">
        <v>9.9120000000000008</v>
      </c>
    </row>
    <row r="3782" spans="2:5" x14ac:dyDescent="0.3">
      <c r="B3782" t="s">
        <v>919</v>
      </c>
      <c r="C3782" t="s">
        <v>96</v>
      </c>
      <c r="D3782" t="s">
        <v>555</v>
      </c>
      <c r="E3782" s="55">
        <v>9.82</v>
      </c>
    </row>
    <row r="3783" spans="2:5" x14ac:dyDescent="0.3">
      <c r="B3783" t="s">
        <v>919</v>
      </c>
      <c r="C3783" t="s">
        <v>87</v>
      </c>
      <c r="D3783" t="s">
        <v>720</v>
      </c>
      <c r="E3783" s="55">
        <v>9.702</v>
      </c>
    </row>
    <row r="3784" spans="2:5" x14ac:dyDescent="0.3">
      <c r="B3784" t="s">
        <v>919</v>
      </c>
      <c r="C3784" t="s">
        <v>122</v>
      </c>
      <c r="D3784" t="s">
        <v>788</v>
      </c>
      <c r="E3784" s="55">
        <v>9.6479999999999997</v>
      </c>
    </row>
    <row r="3785" spans="2:5" x14ac:dyDescent="0.3">
      <c r="B3785" t="s">
        <v>919</v>
      </c>
      <c r="C3785" t="s">
        <v>130</v>
      </c>
      <c r="D3785" t="s">
        <v>367</v>
      </c>
      <c r="E3785" s="55">
        <v>9.64</v>
      </c>
    </row>
    <row r="3786" spans="2:5" x14ac:dyDescent="0.3">
      <c r="B3786" t="s">
        <v>919</v>
      </c>
      <c r="C3786" t="s">
        <v>94</v>
      </c>
      <c r="D3786" t="s">
        <v>483</v>
      </c>
      <c r="E3786" s="55">
        <v>9.64</v>
      </c>
    </row>
    <row r="3787" spans="2:5" x14ac:dyDescent="0.3">
      <c r="B3787" t="s">
        <v>919</v>
      </c>
      <c r="C3787" t="s">
        <v>97</v>
      </c>
      <c r="D3787" t="s">
        <v>140</v>
      </c>
      <c r="E3787" s="55">
        <v>9.5839999999999996</v>
      </c>
    </row>
    <row r="3788" spans="2:5" x14ac:dyDescent="0.3">
      <c r="B3788" t="s">
        <v>919</v>
      </c>
      <c r="C3788" t="s">
        <v>95</v>
      </c>
      <c r="D3788" t="s">
        <v>613</v>
      </c>
      <c r="E3788" s="55">
        <v>9.5679999999999996</v>
      </c>
    </row>
    <row r="3789" spans="2:5" x14ac:dyDescent="0.3">
      <c r="B3789" t="s">
        <v>919</v>
      </c>
      <c r="C3789" t="s">
        <v>122</v>
      </c>
      <c r="D3789" t="s">
        <v>491</v>
      </c>
      <c r="E3789" s="55">
        <v>9.5549999999999997</v>
      </c>
    </row>
    <row r="3790" spans="2:5" x14ac:dyDescent="0.3">
      <c r="B3790" t="s">
        <v>919</v>
      </c>
      <c r="C3790" t="s">
        <v>117</v>
      </c>
      <c r="D3790" t="s">
        <v>915</v>
      </c>
      <c r="E3790" s="55">
        <v>9.5519999999999996</v>
      </c>
    </row>
    <row r="3791" spans="2:5" x14ac:dyDescent="0.3">
      <c r="B3791" t="s">
        <v>919</v>
      </c>
      <c r="C3791" t="s">
        <v>127</v>
      </c>
      <c r="D3791" t="s">
        <v>629</v>
      </c>
      <c r="E3791" s="55">
        <v>9.5519999999999996</v>
      </c>
    </row>
    <row r="3792" spans="2:5" x14ac:dyDescent="0.3">
      <c r="B3792" t="s">
        <v>919</v>
      </c>
      <c r="C3792" t="s">
        <v>125</v>
      </c>
      <c r="D3792" t="s">
        <v>908</v>
      </c>
      <c r="E3792" s="55">
        <v>9.51</v>
      </c>
    </row>
    <row r="3793" spans="2:5" x14ac:dyDescent="0.3">
      <c r="B3793" t="s">
        <v>919</v>
      </c>
      <c r="C3793" t="s">
        <v>89</v>
      </c>
      <c r="D3793" t="s">
        <v>532</v>
      </c>
      <c r="E3793" s="55">
        <v>9.4600000000000009</v>
      </c>
    </row>
    <row r="3794" spans="2:5" x14ac:dyDescent="0.3">
      <c r="B3794" t="s">
        <v>919</v>
      </c>
      <c r="C3794" t="s">
        <v>92</v>
      </c>
      <c r="D3794" t="s">
        <v>498</v>
      </c>
      <c r="E3794" s="55">
        <v>9.4499999999999993</v>
      </c>
    </row>
    <row r="3795" spans="2:5" x14ac:dyDescent="0.3">
      <c r="B3795" t="s">
        <v>919</v>
      </c>
      <c r="C3795" t="s">
        <v>90</v>
      </c>
      <c r="D3795" t="s">
        <v>213</v>
      </c>
      <c r="E3795" s="55">
        <v>9.4320000000000004</v>
      </c>
    </row>
    <row r="3796" spans="2:5" x14ac:dyDescent="0.3">
      <c r="B3796" t="s">
        <v>919</v>
      </c>
      <c r="C3796" t="s">
        <v>122</v>
      </c>
      <c r="D3796" t="s">
        <v>657</v>
      </c>
      <c r="E3796" s="55">
        <v>9.4079999999999995</v>
      </c>
    </row>
    <row r="3797" spans="2:5" x14ac:dyDescent="0.3">
      <c r="B3797" t="s">
        <v>919</v>
      </c>
      <c r="C3797" t="s">
        <v>98</v>
      </c>
      <c r="D3797" t="s">
        <v>261</v>
      </c>
      <c r="E3797" s="55">
        <v>9.2639999999999993</v>
      </c>
    </row>
    <row r="3798" spans="2:5" x14ac:dyDescent="0.3">
      <c r="B3798" t="s">
        <v>919</v>
      </c>
      <c r="C3798" t="s">
        <v>127</v>
      </c>
      <c r="D3798" t="s">
        <v>652</v>
      </c>
      <c r="E3798" s="55">
        <v>9.2479999999999993</v>
      </c>
    </row>
    <row r="3799" spans="2:5" x14ac:dyDescent="0.3">
      <c r="B3799" t="s">
        <v>919</v>
      </c>
      <c r="C3799" t="s">
        <v>127</v>
      </c>
      <c r="D3799" t="s">
        <v>721</v>
      </c>
      <c r="E3799" s="55">
        <v>9.2479999999999993</v>
      </c>
    </row>
    <row r="3800" spans="2:5" x14ac:dyDescent="0.3">
      <c r="B3800" t="s">
        <v>919</v>
      </c>
      <c r="C3800" t="s">
        <v>89</v>
      </c>
      <c r="D3800" t="s">
        <v>180</v>
      </c>
      <c r="E3800" s="55">
        <v>9.24</v>
      </c>
    </row>
    <row r="3801" spans="2:5" x14ac:dyDescent="0.3">
      <c r="B3801" t="s">
        <v>919</v>
      </c>
      <c r="C3801" t="s">
        <v>95</v>
      </c>
      <c r="D3801" t="s">
        <v>392</v>
      </c>
      <c r="E3801" s="55">
        <v>9.2159999999999993</v>
      </c>
    </row>
    <row r="3802" spans="2:5" x14ac:dyDescent="0.3">
      <c r="B3802" t="s">
        <v>919</v>
      </c>
      <c r="C3802" t="s">
        <v>127</v>
      </c>
      <c r="D3802" t="s">
        <v>261</v>
      </c>
      <c r="E3802" s="55">
        <v>9.1560000000000006</v>
      </c>
    </row>
    <row r="3803" spans="2:5" x14ac:dyDescent="0.3">
      <c r="B3803" t="s">
        <v>919</v>
      </c>
      <c r="C3803" t="s">
        <v>119</v>
      </c>
      <c r="D3803" t="s">
        <v>374</v>
      </c>
      <c r="E3803" s="55">
        <v>9.0960000000000001</v>
      </c>
    </row>
    <row r="3804" spans="2:5" x14ac:dyDescent="0.3">
      <c r="B3804" t="s">
        <v>919</v>
      </c>
      <c r="C3804" t="s">
        <v>86</v>
      </c>
      <c r="D3804" t="s">
        <v>733</v>
      </c>
      <c r="E3804" s="55">
        <v>8.9600000000000009</v>
      </c>
    </row>
    <row r="3805" spans="2:5" x14ac:dyDescent="0.3">
      <c r="B3805" t="s">
        <v>919</v>
      </c>
      <c r="C3805" t="s">
        <v>119</v>
      </c>
      <c r="D3805" t="s">
        <v>549</v>
      </c>
      <c r="E3805" s="55">
        <v>8.9039999999999999</v>
      </c>
    </row>
    <row r="3806" spans="2:5" x14ac:dyDescent="0.3">
      <c r="B3806" t="s">
        <v>919</v>
      </c>
      <c r="C3806" t="s">
        <v>87</v>
      </c>
      <c r="D3806" t="s">
        <v>584</v>
      </c>
      <c r="E3806" s="55">
        <v>8.8960000000000008</v>
      </c>
    </row>
    <row r="3807" spans="2:5" x14ac:dyDescent="0.3">
      <c r="B3807" t="s">
        <v>919</v>
      </c>
      <c r="C3807" t="s">
        <v>122</v>
      </c>
      <c r="D3807" t="s">
        <v>863</v>
      </c>
      <c r="E3807" s="55">
        <v>8.8559999999999999</v>
      </c>
    </row>
    <row r="3808" spans="2:5" x14ac:dyDescent="0.3">
      <c r="B3808" t="s">
        <v>919</v>
      </c>
      <c r="C3808" t="s">
        <v>98</v>
      </c>
      <c r="D3808" t="s">
        <v>860</v>
      </c>
      <c r="E3808" s="55">
        <v>8.85</v>
      </c>
    </row>
    <row r="3809" spans="2:5" x14ac:dyDescent="0.3">
      <c r="B3809" t="s">
        <v>919</v>
      </c>
      <c r="C3809" t="s">
        <v>109</v>
      </c>
      <c r="D3809" t="s">
        <v>317</v>
      </c>
      <c r="E3809" s="55">
        <v>8.76</v>
      </c>
    </row>
    <row r="3810" spans="2:5" x14ac:dyDescent="0.3">
      <c r="B3810" t="s">
        <v>919</v>
      </c>
      <c r="C3810" t="s">
        <v>98</v>
      </c>
      <c r="D3810" t="s">
        <v>659</v>
      </c>
      <c r="E3810" s="55">
        <v>8.7360000000000007</v>
      </c>
    </row>
    <row r="3811" spans="2:5" x14ac:dyDescent="0.3">
      <c r="B3811" t="s">
        <v>919</v>
      </c>
      <c r="C3811" t="s">
        <v>127</v>
      </c>
      <c r="D3811" t="s">
        <v>342</v>
      </c>
      <c r="E3811" s="55">
        <v>8.7119999999999997</v>
      </c>
    </row>
    <row r="3812" spans="2:5" x14ac:dyDescent="0.3">
      <c r="B3812" t="s">
        <v>919</v>
      </c>
      <c r="C3812" t="s">
        <v>98</v>
      </c>
      <c r="D3812" t="s">
        <v>289</v>
      </c>
      <c r="E3812" s="55">
        <v>8.69</v>
      </c>
    </row>
    <row r="3813" spans="2:5" x14ac:dyDescent="0.3">
      <c r="B3813" t="s">
        <v>919</v>
      </c>
      <c r="C3813" t="s">
        <v>89</v>
      </c>
      <c r="D3813" t="s">
        <v>561</v>
      </c>
      <c r="E3813" s="55">
        <v>8.67</v>
      </c>
    </row>
    <row r="3814" spans="2:5" x14ac:dyDescent="0.3">
      <c r="B3814" t="s">
        <v>919</v>
      </c>
      <c r="C3814" t="s">
        <v>116</v>
      </c>
      <c r="D3814" t="s">
        <v>424</v>
      </c>
      <c r="E3814" s="55">
        <v>8.64</v>
      </c>
    </row>
    <row r="3815" spans="2:5" x14ac:dyDescent="0.3">
      <c r="B3815" t="s">
        <v>919</v>
      </c>
      <c r="C3815" t="s">
        <v>98</v>
      </c>
      <c r="D3815" t="s">
        <v>424</v>
      </c>
      <c r="E3815" s="55">
        <v>8.5679999999999996</v>
      </c>
    </row>
    <row r="3816" spans="2:5" x14ac:dyDescent="0.3">
      <c r="B3816" t="s">
        <v>919</v>
      </c>
      <c r="C3816" t="s">
        <v>87</v>
      </c>
      <c r="D3816" t="s">
        <v>691</v>
      </c>
      <c r="E3816" s="55">
        <v>8.5589999999999993</v>
      </c>
    </row>
    <row r="3817" spans="2:5" x14ac:dyDescent="0.3">
      <c r="B3817" t="s">
        <v>919</v>
      </c>
      <c r="C3817" t="s">
        <v>98</v>
      </c>
      <c r="D3817" t="s">
        <v>851</v>
      </c>
      <c r="E3817" s="55">
        <v>8.5440000000000005</v>
      </c>
    </row>
    <row r="3818" spans="2:5" x14ac:dyDescent="0.3">
      <c r="B3818" t="s">
        <v>919</v>
      </c>
      <c r="C3818" t="s">
        <v>127</v>
      </c>
      <c r="D3818" t="s">
        <v>531</v>
      </c>
      <c r="E3818" s="55">
        <v>8.5440000000000005</v>
      </c>
    </row>
    <row r="3819" spans="2:5" x14ac:dyDescent="0.3">
      <c r="B3819" t="s">
        <v>919</v>
      </c>
      <c r="C3819" t="s">
        <v>115</v>
      </c>
      <c r="D3819" t="s">
        <v>620</v>
      </c>
      <c r="E3819" s="55">
        <v>8.4</v>
      </c>
    </row>
    <row r="3820" spans="2:5" x14ac:dyDescent="0.3">
      <c r="B3820" t="s">
        <v>919</v>
      </c>
      <c r="C3820" t="s">
        <v>116</v>
      </c>
      <c r="D3820" t="s">
        <v>596</v>
      </c>
      <c r="E3820" s="55">
        <v>8.4</v>
      </c>
    </row>
    <row r="3821" spans="2:5" x14ac:dyDescent="0.3">
      <c r="B3821" t="s">
        <v>919</v>
      </c>
      <c r="C3821" t="s">
        <v>119</v>
      </c>
      <c r="D3821" t="s">
        <v>306</v>
      </c>
      <c r="E3821" s="55">
        <v>8.3520000000000003</v>
      </c>
    </row>
    <row r="3822" spans="2:5" x14ac:dyDescent="0.3">
      <c r="B3822" t="s">
        <v>919</v>
      </c>
      <c r="C3822" t="s">
        <v>89</v>
      </c>
      <c r="D3822" t="s">
        <v>473</v>
      </c>
      <c r="E3822" s="55">
        <v>8.32</v>
      </c>
    </row>
    <row r="3823" spans="2:5" x14ac:dyDescent="0.3">
      <c r="B3823" t="s">
        <v>919</v>
      </c>
      <c r="C3823" t="s">
        <v>94</v>
      </c>
      <c r="D3823" t="s">
        <v>383</v>
      </c>
      <c r="E3823" s="55">
        <v>8.32</v>
      </c>
    </row>
    <row r="3824" spans="2:5" x14ac:dyDescent="0.3">
      <c r="B3824" t="s">
        <v>919</v>
      </c>
      <c r="C3824" t="s">
        <v>110</v>
      </c>
      <c r="D3824" t="s">
        <v>773</v>
      </c>
      <c r="E3824" s="55">
        <v>8.2880000000000003</v>
      </c>
    </row>
    <row r="3825" spans="2:5" x14ac:dyDescent="0.3">
      <c r="B3825" t="s">
        <v>919</v>
      </c>
      <c r="C3825" t="s">
        <v>115</v>
      </c>
      <c r="D3825" t="s">
        <v>666</v>
      </c>
      <c r="E3825" s="55">
        <v>8.2799999999999994</v>
      </c>
    </row>
    <row r="3826" spans="2:5" x14ac:dyDescent="0.3">
      <c r="B3826" t="s">
        <v>919</v>
      </c>
      <c r="C3826" t="s">
        <v>87</v>
      </c>
      <c r="D3826" t="s">
        <v>878</v>
      </c>
      <c r="E3826" s="55">
        <v>8.2260000000000009</v>
      </c>
    </row>
    <row r="3827" spans="2:5" x14ac:dyDescent="0.3">
      <c r="B3827" t="s">
        <v>919</v>
      </c>
      <c r="C3827" t="s">
        <v>95</v>
      </c>
      <c r="D3827" t="s">
        <v>767</v>
      </c>
      <c r="E3827" s="55">
        <v>8.2260000000000009</v>
      </c>
    </row>
    <row r="3828" spans="2:5" x14ac:dyDescent="0.3">
      <c r="B3828" t="s">
        <v>919</v>
      </c>
      <c r="C3828" t="s">
        <v>104</v>
      </c>
      <c r="D3828" t="s">
        <v>401</v>
      </c>
      <c r="E3828" s="55">
        <v>8.2200000000000006</v>
      </c>
    </row>
    <row r="3829" spans="2:5" x14ac:dyDescent="0.3">
      <c r="B3829" t="s">
        <v>919</v>
      </c>
      <c r="C3829" t="s">
        <v>98</v>
      </c>
      <c r="D3829" t="s">
        <v>348</v>
      </c>
      <c r="E3829" s="55">
        <v>8.016</v>
      </c>
    </row>
    <row r="3830" spans="2:5" x14ac:dyDescent="0.3">
      <c r="B3830" t="s">
        <v>919</v>
      </c>
      <c r="C3830" t="s">
        <v>122</v>
      </c>
      <c r="D3830" t="s">
        <v>177</v>
      </c>
      <c r="E3830" s="55">
        <v>8.016</v>
      </c>
    </row>
    <row r="3831" spans="2:5" x14ac:dyDescent="0.3">
      <c r="B3831" t="s">
        <v>919</v>
      </c>
      <c r="C3831" t="s">
        <v>116</v>
      </c>
      <c r="D3831" t="s">
        <v>730</v>
      </c>
      <c r="E3831" s="55">
        <v>8</v>
      </c>
    </row>
    <row r="3832" spans="2:5" x14ac:dyDescent="0.3">
      <c r="B3832" t="s">
        <v>919</v>
      </c>
      <c r="C3832" t="s">
        <v>98</v>
      </c>
      <c r="D3832" t="s">
        <v>422</v>
      </c>
      <c r="E3832" s="55">
        <v>7.992</v>
      </c>
    </row>
    <row r="3833" spans="2:5" x14ac:dyDescent="0.3">
      <c r="B3833" t="s">
        <v>919</v>
      </c>
      <c r="C3833" t="s">
        <v>117</v>
      </c>
      <c r="D3833" t="s">
        <v>141</v>
      </c>
      <c r="E3833" s="55">
        <v>7.968</v>
      </c>
    </row>
    <row r="3834" spans="2:5" x14ac:dyDescent="0.3">
      <c r="B3834" t="s">
        <v>919</v>
      </c>
      <c r="C3834" t="s">
        <v>122</v>
      </c>
      <c r="D3834" t="s">
        <v>511</v>
      </c>
      <c r="E3834" s="55">
        <v>7.968</v>
      </c>
    </row>
    <row r="3835" spans="2:5" x14ac:dyDescent="0.3">
      <c r="B3835" t="s">
        <v>919</v>
      </c>
      <c r="C3835" t="s">
        <v>92</v>
      </c>
      <c r="D3835" t="s">
        <v>686</v>
      </c>
      <c r="E3835" s="55">
        <v>7.92</v>
      </c>
    </row>
    <row r="3836" spans="2:5" x14ac:dyDescent="0.3">
      <c r="B3836" t="s">
        <v>919</v>
      </c>
      <c r="C3836" t="s">
        <v>122</v>
      </c>
      <c r="D3836" t="s">
        <v>344</v>
      </c>
      <c r="E3836" s="55">
        <v>7.92</v>
      </c>
    </row>
    <row r="3837" spans="2:5" x14ac:dyDescent="0.3">
      <c r="B3837" t="s">
        <v>919</v>
      </c>
      <c r="C3837" t="s">
        <v>98</v>
      </c>
      <c r="D3837" t="s">
        <v>148</v>
      </c>
      <c r="E3837" s="55">
        <v>7.9080000000000004</v>
      </c>
    </row>
    <row r="3838" spans="2:5" x14ac:dyDescent="0.3">
      <c r="B3838" t="s">
        <v>919</v>
      </c>
      <c r="C3838" t="s">
        <v>95</v>
      </c>
      <c r="D3838" t="s">
        <v>824</v>
      </c>
      <c r="E3838" s="55">
        <v>7.9039999999999999</v>
      </c>
    </row>
    <row r="3839" spans="2:5" x14ac:dyDescent="0.3">
      <c r="B3839" t="s">
        <v>919</v>
      </c>
      <c r="C3839" t="s">
        <v>121</v>
      </c>
      <c r="D3839" t="s">
        <v>452</v>
      </c>
      <c r="E3839" s="55">
        <v>7.88</v>
      </c>
    </row>
    <row r="3840" spans="2:5" x14ac:dyDescent="0.3">
      <c r="B3840" t="s">
        <v>919</v>
      </c>
      <c r="C3840" t="s">
        <v>117</v>
      </c>
      <c r="D3840" t="s">
        <v>360</v>
      </c>
      <c r="E3840" s="55">
        <v>7.8719999999999999</v>
      </c>
    </row>
    <row r="3841" spans="2:5" x14ac:dyDescent="0.3">
      <c r="B3841" t="s">
        <v>919</v>
      </c>
      <c r="C3841" t="s">
        <v>122</v>
      </c>
      <c r="D3841" t="s">
        <v>748</v>
      </c>
      <c r="E3841" s="55">
        <v>7.8719999999999999</v>
      </c>
    </row>
    <row r="3842" spans="2:5" x14ac:dyDescent="0.3">
      <c r="B3842" t="s">
        <v>919</v>
      </c>
      <c r="C3842" t="s">
        <v>87</v>
      </c>
      <c r="D3842" t="s">
        <v>353</v>
      </c>
      <c r="E3842" s="55">
        <v>7.8570000000000002</v>
      </c>
    </row>
    <row r="3843" spans="2:5" x14ac:dyDescent="0.3">
      <c r="B3843" t="s">
        <v>919</v>
      </c>
      <c r="C3843" t="s">
        <v>104</v>
      </c>
      <c r="D3843" t="s">
        <v>218</v>
      </c>
      <c r="E3843" s="55">
        <v>7.83</v>
      </c>
    </row>
    <row r="3844" spans="2:5" x14ac:dyDescent="0.3">
      <c r="B3844" t="s">
        <v>919</v>
      </c>
      <c r="C3844" t="s">
        <v>95</v>
      </c>
      <c r="D3844" t="s">
        <v>337</v>
      </c>
      <c r="E3844" s="55">
        <v>7.7640000000000002</v>
      </c>
    </row>
    <row r="3845" spans="2:5" x14ac:dyDescent="0.3">
      <c r="B3845" t="s">
        <v>919</v>
      </c>
      <c r="C3845" t="s">
        <v>130</v>
      </c>
      <c r="D3845" t="s">
        <v>559</v>
      </c>
      <c r="E3845" s="55">
        <v>7.7</v>
      </c>
    </row>
    <row r="3846" spans="2:5" x14ac:dyDescent="0.3">
      <c r="B3846" t="s">
        <v>919</v>
      </c>
      <c r="C3846" t="s">
        <v>127</v>
      </c>
      <c r="D3846" t="s">
        <v>636</v>
      </c>
      <c r="E3846" s="55">
        <v>7.68</v>
      </c>
    </row>
    <row r="3847" spans="2:5" x14ac:dyDescent="0.3">
      <c r="B3847" t="s">
        <v>919</v>
      </c>
      <c r="C3847" t="s">
        <v>94</v>
      </c>
      <c r="D3847" t="s">
        <v>293</v>
      </c>
      <c r="E3847" s="55">
        <v>7.58</v>
      </c>
    </row>
    <row r="3848" spans="2:5" x14ac:dyDescent="0.3">
      <c r="B3848" t="s">
        <v>919</v>
      </c>
      <c r="C3848" t="s">
        <v>114</v>
      </c>
      <c r="D3848" t="s">
        <v>725</v>
      </c>
      <c r="E3848" s="55">
        <v>7.56</v>
      </c>
    </row>
    <row r="3849" spans="2:5" x14ac:dyDescent="0.3">
      <c r="B3849" t="s">
        <v>919</v>
      </c>
      <c r="C3849" t="s">
        <v>116</v>
      </c>
      <c r="D3849" t="s">
        <v>265</v>
      </c>
      <c r="E3849" s="55">
        <v>7.56</v>
      </c>
    </row>
    <row r="3850" spans="2:5" x14ac:dyDescent="0.3">
      <c r="B3850" t="s">
        <v>919</v>
      </c>
      <c r="C3850" t="s">
        <v>122</v>
      </c>
      <c r="D3850" t="s">
        <v>422</v>
      </c>
      <c r="E3850" s="55">
        <v>7.476</v>
      </c>
    </row>
    <row r="3851" spans="2:5" x14ac:dyDescent="0.3">
      <c r="B3851" t="s">
        <v>919</v>
      </c>
      <c r="C3851" t="s">
        <v>95</v>
      </c>
      <c r="D3851" t="s">
        <v>192</v>
      </c>
      <c r="E3851" s="55">
        <v>7.4340000000000002</v>
      </c>
    </row>
    <row r="3852" spans="2:5" x14ac:dyDescent="0.3">
      <c r="B3852" t="s">
        <v>919</v>
      </c>
      <c r="C3852" t="s">
        <v>94</v>
      </c>
      <c r="D3852" t="s">
        <v>461</v>
      </c>
      <c r="E3852" s="55">
        <v>7.4</v>
      </c>
    </row>
    <row r="3853" spans="2:5" x14ac:dyDescent="0.3">
      <c r="B3853" t="s">
        <v>919</v>
      </c>
      <c r="C3853" t="s">
        <v>89</v>
      </c>
      <c r="D3853" t="s">
        <v>752</v>
      </c>
      <c r="E3853" s="55">
        <v>7.38</v>
      </c>
    </row>
    <row r="3854" spans="2:5" x14ac:dyDescent="0.3">
      <c r="B3854" t="s">
        <v>919</v>
      </c>
      <c r="C3854" t="s">
        <v>117</v>
      </c>
      <c r="D3854" t="s">
        <v>83</v>
      </c>
      <c r="E3854" s="55">
        <v>7.38</v>
      </c>
    </row>
    <row r="3855" spans="2:5" x14ac:dyDescent="0.3">
      <c r="B3855" t="s">
        <v>919</v>
      </c>
      <c r="C3855" t="s">
        <v>94</v>
      </c>
      <c r="D3855" t="s">
        <v>18</v>
      </c>
      <c r="E3855" s="55">
        <v>7.3120000000000003</v>
      </c>
    </row>
    <row r="3856" spans="2:5" x14ac:dyDescent="0.3">
      <c r="B3856" t="s">
        <v>919</v>
      </c>
      <c r="C3856" t="s">
        <v>126</v>
      </c>
      <c r="D3856" t="s">
        <v>321</v>
      </c>
      <c r="E3856" s="55">
        <v>7.24</v>
      </c>
    </row>
    <row r="3857" spans="2:5" x14ac:dyDescent="0.3">
      <c r="B3857" t="s">
        <v>919</v>
      </c>
      <c r="C3857" t="s">
        <v>91</v>
      </c>
      <c r="D3857" t="s">
        <v>796</v>
      </c>
      <c r="E3857" s="55">
        <v>7.16</v>
      </c>
    </row>
    <row r="3858" spans="2:5" x14ac:dyDescent="0.3">
      <c r="B3858" t="s">
        <v>919</v>
      </c>
      <c r="C3858" t="s">
        <v>119</v>
      </c>
      <c r="D3858" t="s">
        <v>613</v>
      </c>
      <c r="E3858" s="55">
        <v>7.1520000000000001</v>
      </c>
    </row>
    <row r="3859" spans="2:5" x14ac:dyDescent="0.3">
      <c r="B3859" t="s">
        <v>919</v>
      </c>
      <c r="C3859" t="s">
        <v>121</v>
      </c>
      <c r="D3859" t="s">
        <v>366</v>
      </c>
      <c r="E3859" s="55">
        <v>7.1520000000000001</v>
      </c>
    </row>
    <row r="3860" spans="2:5" x14ac:dyDescent="0.3">
      <c r="B3860" t="s">
        <v>919</v>
      </c>
      <c r="C3860" t="s">
        <v>98</v>
      </c>
      <c r="D3860" t="s">
        <v>498</v>
      </c>
      <c r="E3860" s="55">
        <v>7.1040000000000001</v>
      </c>
    </row>
    <row r="3861" spans="2:5" x14ac:dyDescent="0.3">
      <c r="B3861" t="s">
        <v>919</v>
      </c>
      <c r="C3861" t="s">
        <v>98</v>
      </c>
      <c r="D3861" t="s">
        <v>437</v>
      </c>
      <c r="E3861" s="55">
        <v>7.0720000000000001</v>
      </c>
    </row>
    <row r="3862" spans="2:5" x14ac:dyDescent="0.3">
      <c r="B3862" t="s">
        <v>919</v>
      </c>
      <c r="C3862" t="s">
        <v>95</v>
      </c>
      <c r="D3862" t="s">
        <v>219</v>
      </c>
      <c r="E3862" s="55">
        <v>6.992</v>
      </c>
    </row>
    <row r="3863" spans="2:5" x14ac:dyDescent="0.3">
      <c r="B3863" t="s">
        <v>919</v>
      </c>
      <c r="C3863" t="s">
        <v>127</v>
      </c>
      <c r="D3863" t="s">
        <v>416</v>
      </c>
      <c r="E3863" s="55">
        <v>6.9279999999999999</v>
      </c>
    </row>
    <row r="3864" spans="2:5" x14ac:dyDescent="0.3">
      <c r="B3864" t="s">
        <v>919</v>
      </c>
      <c r="C3864" t="s">
        <v>127</v>
      </c>
      <c r="D3864" t="s">
        <v>568</v>
      </c>
      <c r="E3864" s="55">
        <v>6.9240000000000004</v>
      </c>
    </row>
    <row r="3865" spans="2:5" x14ac:dyDescent="0.3">
      <c r="B3865" t="s">
        <v>919</v>
      </c>
      <c r="C3865" t="s">
        <v>122</v>
      </c>
      <c r="D3865" t="s">
        <v>200</v>
      </c>
      <c r="E3865" s="55">
        <v>6.9119999999999999</v>
      </c>
    </row>
    <row r="3866" spans="2:5" x14ac:dyDescent="0.3">
      <c r="B3866" t="s">
        <v>919</v>
      </c>
      <c r="C3866" t="s">
        <v>90</v>
      </c>
      <c r="D3866" t="s">
        <v>660</v>
      </c>
      <c r="E3866" s="55">
        <v>6.8479999999999999</v>
      </c>
    </row>
    <row r="3867" spans="2:5" x14ac:dyDescent="0.3">
      <c r="B3867" t="s">
        <v>919</v>
      </c>
      <c r="C3867" t="s">
        <v>122</v>
      </c>
      <c r="D3867" t="s">
        <v>713</v>
      </c>
      <c r="E3867" s="55">
        <v>6.8479999999999999</v>
      </c>
    </row>
    <row r="3868" spans="2:5" x14ac:dyDescent="0.3">
      <c r="B3868" t="s">
        <v>919</v>
      </c>
      <c r="C3868" t="s">
        <v>127</v>
      </c>
      <c r="D3868" t="s">
        <v>641</v>
      </c>
      <c r="E3868" s="55">
        <v>6.8159999999999998</v>
      </c>
    </row>
    <row r="3869" spans="2:5" x14ac:dyDescent="0.3">
      <c r="B3869" t="s">
        <v>919</v>
      </c>
      <c r="C3869" t="s">
        <v>105</v>
      </c>
      <c r="D3869" t="s">
        <v>812</v>
      </c>
      <c r="E3869" s="55">
        <v>6.68</v>
      </c>
    </row>
    <row r="3870" spans="2:5" x14ac:dyDescent="0.3">
      <c r="B3870" t="s">
        <v>919</v>
      </c>
      <c r="C3870" t="s">
        <v>116</v>
      </c>
      <c r="D3870" t="s">
        <v>197</v>
      </c>
      <c r="E3870" s="55">
        <v>6.68</v>
      </c>
    </row>
    <row r="3871" spans="2:5" x14ac:dyDescent="0.3">
      <c r="B3871" t="s">
        <v>919</v>
      </c>
      <c r="C3871" t="s">
        <v>126</v>
      </c>
      <c r="D3871" t="s">
        <v>322</v>
      </c>
      <c r="E3871" s="55">
        <v>6.6719999999999997</v>
      </c>
    </row>
    <row r="3872" spans="2:5" x14ac:dyDescent="0.3">
      <c r="B3872" t="s">
        <v>919</v>
      </c>
      <c r="C3872" t="s">
        <v>94</v>
      </c>
      <c r="D3872" t="s">
        <v>699</v>
      </c>
      <c r="E3872" s="55">
        <v>6.63</v>
      </c>
    </row>
    <row r="3873" spans="2:5" x14ac:dyDescent="0.3">
      <c r="B3873" t="s">
        <v>919</v>
      </c>
      <c r="C3873" t="s">
        <v>127</v>
      </c>
      <c r="D3873" t="s">
        <v>288</v>
      </c>
      <c r="E3873" s="55">
        <v>6.6079999999999997</v>
      </c>
    </row>
    <row r="3874" spans="2:5" x14ac:dyDescent="0.3">
      <c r="B3874" t="s">
        <v>919</v>
      </c>
      <c r="C3874" t="s">
        <v>122</v>
      </c>
      <c r="D3874" t="s">
        <v>584</v>
      </c>
      <c r="E3874" s="55">
        <v>6.57</v>
      </c>
    </row>
    <row r="3875" spans="2:5" x14ac:dyDescent="0.3">
      <c r="B3875" t="s">
        <v>919</v>
      </c>
      <c r="C3875" t="s">
        <v>94</v>
      </c>
      <c r="D3875" t="s">
        <v>501</v>
      </c>
      <c r="E3875" s="55">
        <v>6.57</v>
      </c>
    </row>
    <row r="3876" spans="2:5" x14ac:dyDescent="0.3">
      <c r="B3876" t="s">
        <v>919</v>
      </c>
      <c r="C3876" t="s">
        <v>114</v>
      </c>
      <c r="D3876" t="s">
        <v>710</v>
      </c>
      <c r="E3876" s="55">
        <v>6.54</v>
      </c>
    </row>
    <row r="3877" spans="2:5" x14ac:dyDescent="0.3">
      <c r="B3877" t="s">
        <v>919</v>
      </c>
      <c r="C3877" t="s">
        <v>96</v>
      </c>
      <c r="D3877" t="s">
        <v>205</v>
      </c>
      <c r="E3877" s="55">
        <v>6.48</v>
      </c>
    </row>
    <row r="3878" spans="2:5" x14ac:dyDescent="0.3">
      <c r="B3878" t="s">
        <v>919</v>
      </c>
      <c r="C3878" t="s">
        <v>99</v>
      </c>
      <c r="D3878" t="s">
        <v>592</v>
      </c>
      <c r="E3878" s="55">
        <v>6.48</v>
      </c>
    </row>
    <row r="3879" spans="2:5" x14ac:dyDescent="0.3">
      <c r="B3879" t="s">
        <v>919</v>
      </c>
      <c r="C3879" t="s">
        <v>114</v>
      </c>
      <c r="D3879" t="s">
        <v>861</v>
      </c>
      <c r="E3879" s="55">
        <v>6.48</v>
      </c>
    </row>
    <row r="3880" spans="2:5" x14ac:dyDescent="0.3">
      <c r="B3880" t="s">
        <v>919</v>
      </c>
      <c r="C3880" t="s">
        <v>94</v>
      </c>
      <c r="D3880" t="s">
        <v>281</v>
      </c>
      <c r="E3880" s="55">
        <v>6.48</v>
      </c>
    </row>
    <row r="3881" spans="2:5" x14ac:dyDescent="0.3">
      <c r="B3881" t="s">
        <v>919</v>
      </c>
      <c r="C3881" t="s">
        <v>127</v>
      </c>
      <c r="D3881" t="s">
        <v>669</v>
      </c>
      <c r="E3881" s="55">
        <v>6.37</v>
      </c>
    </row>
    <row r="3882" spans="2:5" x14ac:dyDescent="0.3">
      <c r="B3882" t="s">
        <v>919</v>
      </c>
      <c r="C3882" t="s">
        <v>87</v>
      </c>
      <c r="D3882" t="s">
        <v>197</v>
      </c>
      <c r="E3882" s="55">
        <v>6.3680000000000003</v>
      </c>
    </row>
    <row r="3883" spans="2:5" x14ac:dyDescent="0.3">
      <c r="B3883" t="s">
        <v>919</v>
      </c>
      <c r="C3883" t="s">
        <v>88</v>
      </c>
      <c r="D3883" t="s">
        <v>872</v>
      </c>
      <c r="E3883" s="55">
        <v>6.24</v>
      </c>
    </row>
    <row r="3884" spans="2:5" x14ac:dyDescent="0.3">
      <c r="B3884" t="s">
        <v>919</v>
      </c>
      <c r="C3884" t="s">
        <v>122</v>
      </c>
      <c r="D3884" t="s">
        <v>742</v>
      </c>
      <c r="E3884" s="55">
        <v>6.2080000000000002</v>
      </c>
    </row>
    <row r="3885" spans="2:5" x14ac:dyDescent="0.3">
      <c r="B3885" t="s">
        <v>919</v>
      </c>
      <c r="C3885" t="s">
        <v>110</v>
      </c>
      <c r="D3885" t="s">
        <v>413</v>
      </c>
      <c r="E3885" s="55">
        <v>6.0960000000000001</v>
      </c>
    </row>
    <row r="3886" spans="2:5" x14ac:dyDescent="0.3">
      <c r="B3886" t="s">
        <v>919</v>
      </c>
      <c r="C3886" t="s">
        <v>106</v>
      </c>
      <c r="D3886" t="s">
        <v>772</v>
      </c>
      <c r="E3886" s="55">
        <v>6.08</v>
      </c>
    </row>
    <row r="3887" spans="2:5" x14ac:dyDescent="0.3">
      <c r="B3887" t="s">
        <v>919</v>
      </c>
      <c r="C3887" t="s">
        <v>116</v>
      </c>
      <c r="D3887" t="s">
        <v>235</v>
      </c>
      <c r="E3887" s="55">
        <v>6.08</v>
      </c>
    </row>
    <row r="3888" spans="2:5" x14ac:dyDescent="0.3">
      <c r="B3888" t="s">
        <v>919</v>
      </c>
      <c r="C3888" t="s">
        <v>116</v>
      </c>
      <c r="D3888" t="s">
        <v>656</v>
      </c>
      <c r="E3888" s="55">
        <v>6.03</v>
      </c>
    </row>
    <row r="3889" spans="2:5" x14ac:dyDescent="0.3">
      <c r="B3889" t="s">
        <v>919</v>
      </c>
      <c r="C3889" t="s">
        <v>127</v>
      </c>
      <c r="D3889" t="s">
        <v>328</v>
      </c>
      <c r="E3889" s="55">
        <v>6</v>
      </c>
    </row>
    <row r="3890" spans="2:5" x14ac:dyDescent="0.3">
      <c r="B3890" t="s">
        <v>919</v>
      </c>
      <c r="C3890" t="s">
        <v>89</v>
      </c>
      <c r="D3890" t="s">
        <v>864</v>
      </c>
      <c r="E3890" s="55">
        <v>5.98</v>
      </c>
    </row>
    <row r="3891" spans="2:5" x14ac:dyDescent="0.3">
      <c r="B3891" t="s">
        <v>919</v>
      </c>
      <c r="C3891" t="s">
        <v>127</v>
      </c>
      <c r="D3891" t="s">
        <v>140</v>
      </c>
      <c r="E3891" s="55">
        <v>5.952</v>
      </c>
    </row>
    <row r="3892" spans="2:5" x14ac:dyDescent="0.3">
      <c r="B3892" t="s">
        <v>919</v>
      </c>
      <c r="C3892" t="s">
        <v>116</v>
      </c>
      <c r="D3892" t="s">
        <v>455</v>
      </c>
      <c r="E3892" s="55">
        <v>5.94</v>
      </c>
    </row>
    <row r="3893" spans="2:5" x14ac:dyDescent="0.3">
      <c r="B3893" t="s">
        <v>919</v>
      </c>
      <c r="C3893" t="s">
        <v>119</v>
      </c>
      <c r="D3893" t="s">
        <v>529</v>
      </c>
      <c r="E3893" s="55">
        <v>5.9039999999999999</v>
      </c>
    </row>
    <row r="3894" spans="2:5" x14ac:dyDescent="0.3">
      <c r="B3894" t="s">
        <v>919</v>
      </c>
      <c r="C3894" t="s">
        <v>122</v>
      </c>
      <c r="D3894" t="s">
        <v>729</v>
      </c>
      <c r="E3894" s="55">
        <v>5.9039999999999999</v>
      </c>
    </row>
    <row r="3895" spans="2:5" x14ac:dyDescent="0.3">
      <c r="B3895" t="s">
        <v>919</v>
      </c>
      <c r="C3895" t="s">
        <v>122</v>
      </c>
      <c r="D3895" t="s">
        <v>191</v>
      </c>
      <c r="E3895" s="55">
        <v>5.8920000000000003</v>
      </c>
    </row>
    <row r="3896" spans="2:5" x14ac:dyDescent="0.3">
      <c r="B3896" t="s">
        <v>919</v>
      </c>
      <c r="C3896" t="s">
        <v>101</v>
      </c>
      <c r="D3896" t="s">
        <v>906</v>
      </c>
      <c r="E3896" s="55">
        <v>5.78</v>
      </c>
    </row>
    <row r="3897" spans="2:5" x14ac:dyDescent="0.3">
      <c r="B3897" t="s">
        <v>919</v>
      </c>
      <c r="C3897" t="s">
        <v>89</v>
      </c>
      <c r="D3897" t="s">
        <v>654</v>
      </c>
      <c r="E3897" s="55">
        <v>5.76</v>
      </c>
    </row>
    <row r="3898" spans="2:5" x14ac:dyDescent="0.3">
      <c r="B3898" t="s">
        <v>919</v>
      </c>
      <c r="C3898" t="s">
        <v>91</v>
      </c>
      <c r="D3898" t="s">
        <v>701</v>
      </c>
      <c r="E3898" s="55">
        <v>5.76</v>
      </c>
    </row>
    <row r="3899" spans="2:5" x14ac:dyDescent="0.3">
      <c r="B3899" t="s">
        <v>919</v>
      </c>
      <c r="C3899" t="s">
        <v>114</v>
      </c>
      <c r="D3899" t="s">
        <v>360</v>
      </c>
      <c r="E3899" s="55">
        <v>5.76</v>
      </c>
    </row>
    <row r="3900" spans="2:5" x14ac:dyDescent="0.3">
      <c r="B3900" t="s">
        <v>919</v>
      </c>
      <c r="C3900" t="s">
        <v>116</v>
      </c>
      <c r="D3900" t="s">
        <v>552</v>
      </c>
      <c r="E3900" s="55">
        <v>5.76</v>
      </c>
    </row>
    <row r="3901" spans="2:5" x14ac:dyDescent="0.3">
      <c r="B3901" t="s">
        <v>919</v>
      </c>
      <c r="C3901" t="s">
        <v>122</v>
      </c>
      <c r="D3901" t="s">
        <v>217</v>
      </c>
      <c r="E3901" s="55">
        <v>5.7149999999999999</v>
      </c>
    </row>
    <row r="3902" spans="2:5" x14ac:dyDescent="0.3">
      <c r="B3902" t="s">
        <v>919</v>
      </c>
      <c r="C3902" t="s">
        <v>121</v>
      </c>
      <c r="D3902" t="s">
        <v>777</v>
      </c>
      <c r="E3902" s="55">
        <v>5.6820000000000004</v>
      </c>
    </row>
    <row r="3903" spans="2:5" x14ac:dyDescent="0.3">
      <c r="B3903" t="s">
        <v>919</v>
      </c>
      <c r="C3903" t="s">
        <v>122</v>
      </c>
      <c r="D3903" t="s">
        <v>182</v>
      </c>
      <c r="E3903" s="55">
        <v>5.68</v>
      </c>
    </row>
    <row r="3904" spans="2:5" x14ac:dyDescent="0.3">
      <c r="B3904" t="s">
        <v>919</v>
      </c>
      <c r="C3904" t="s">
        <v>96</v>
      </c>
      <c r="D3904" t="s">
        <v>310</v>
      </c>
      <c r="E3904" s="55">
        <v>5.64</v>
      </c>
    </row>
    <row r="3905" spans="2:5" x14ac:dyDescent="0.3">
      <c r="B3905" t="s">
        <v>919</v>
      </c>
      <c r="C3905" t="s">
        <v>127</v>
      </c>
      <c r="D3905" t="s">
        <v>756</v>
      </c>
      <c r="E3905" s="55">
        <v>5.6280000000000001</v>
      </c>
    </row>
    <row r="3906" spans="2:5" x14ac:dyDescent="0.3">
      <c r="B3906" t="s">
        <v>919</v>
      </c>
      <c r="C3906" t="s">
        <v>130</v>
      </c>
      <c r="D3906" t="s">
        <v>157</v>
      </c>
      <c r="E3906" s="55">
        <v>5.56</v>
      </c>
    </row>
    <row r="3907" spans="2:5" x14ac:dyDescent="0.3">
      <c r="B3907" t="s">
        <v>919</v>
      </c>
      <c r="C3907" t="s">
        <v>119</v>
      </c>
      <c r="D3907" t="s">
        <v>701</v>
      </c>
      <c r="E3907" s="55">
        <v>5.5529999999999999</v>
      </c>
    </row>
    <row r="3908" spans="2:5" x14ac:dyDescent="0.3">
      <c r="B3908" t="s">
        <v>919</v>
      </c>
      <c r="C3908" t="s">
        <v>119</v>
      </c>
      <c r="D3908" t="s">
        <v>407</v>
      </c>
      <c r="E3908" s="55">
        <v>5.484</v>
      </c>
    </row>
    <row r="3909" spans="2:5" x14ac:dyDescent="0.3">
      <c r="B3909" t="s">
        <v>919</v>
      </c>
      <c r="C3909" t="s">
        <v>116</v>
      </c>
      <c r="D3909" t="s">
        <v>327</v>
      </c>
      <c r="E3909" s="55">
        <v>5.46</v>
      </c>
    </row>
    <row r="3910" spans="2:5" x14ac:dyDescent="0.3">
      <c r="B3910" t="s">
        <v>919</v>
      </c>
      <c r="C3910" t="s">
        <v>98</v>
      </c>
      <c r="D3910" t="s">
        <v>591</v>
      </c>
      <c r="E3910" s="55">
        <v>5.3040000000000003</v>
      </c>
    </row>
    <row r="3911" spans="2:5" x14ac:dyDescent="0.3">
      <c r="B3911" t="s">
        <v>919</v>
      </c>
      <c r="C3911" t="s">
        <v>94</v>
      </c>
      <c r="D3911" t="s">
        <v>908</v>
      </c>
      <c r="E3911" s="55">
        <v>5.28</v>
      </c>
    </row>
    <row r="3912" spans="2:5" x14ac:dyDescent="0.3">
      <c r="B3912" t="s">
        <v>919</v>
      </c>
      <c r="C3912" t="s">
        <v>121</v>
      </c>
      <c r="D3912" t="s">
        <v>165</v>
      </c>
      <c r="E3912" s="55">
        <v>5.2480000000000002</v>
      </c>
    </row>
    <row r="3913" spans="2:5" x14ac:dyDescent="0.3">
      <c r="B3913" t="s">
        <v>919</v>
      </c>
      <c r="C3913" t="s">
        <v>116</v>
      </c>
      <c r="D3913" t="s">
        <v>769</v>
      </c>
      <c r="E3913" s="55">
        <v>5.22</v>
      </c>
    </row>
    <row r="3914" spans="2:5" x14ac:dyDescent="0.3">
      <c r="B3914" t="s">
        <v>919</v>
      </c>
      <c r="C3914" t="s">
        <v>126</v>
      </c>
      <c r="D3914" t="s">
        <v>330</v>
      </c>
      <c r="E3914" s="55">
        <v>5.1840000000000002</v>
      </c>
    </row>
    <row r="3915" spans="2:5" x14ac:dyDescent="0.3">
      <c r="B3915" t="s">
        <v>919</v>
      </c>
      <c r="C3915" t="s">
        <v>127</v>
      </c>
      <c r="D3915" t="s">
        <v>426</v>
      </c>
      <c r="E3915" s="55">
        <v>5.1840000000000002</v>
      </c>
    </row>
    <row r="3916" spans="2:5" x14ac:dyDescent="0.3">
      <c r="B3916" t="s">
        <v>919</v>
      </c>
      <c r="C3916" t="s">
        <v>127</v>
      </c>
      <c r="D3916" t="s">
        <v>667</v>
      </c>
      <c r="E3916" s="55">
        <v>5.1840000000000002</v>
      </c>
    </row>
    <row r="3917" spans="2:5" x14ac:dyDescent="0.3">
      <c r="B3917" t="s">
        <v>919</v>
      </c>
      <c r="C3917" t="s">
        <v>98</v>
      </c>
      <c r="D3917" t="s">
        <v>608</v>
      </c>
      <c r="E3917" s="55">
        <v>5.1760000000000002</v>
      </c>
    </row>
    <row r="3918" spans="2:5" x14ac:dyDescent="0.3">
      <c r="B3918" t="s">
        <v>919</v>
      </c>
      <c r="C3918" t="s">
        <v>95</v>
      </c>
      <c r="D3918" t="s">
        <v>462</v>
      </c>
      <c r="E3918" s="55">
        <v>5.08</v>
      </c>
    </row>
    <row r="3919" spans="2:5" x14ac:dyDescent="0.3">
      <c r="B3919" t="s">
        <v>919</v>
      </c>
      <c r="C3919" t="s">
        <v>122</v>
      </c>
      <c r="D3919" t="s">
        <v>313</v>
      </c>
      <c r="E3919" s="55">
        <v>5.04</v>
      </c>
    </row>
    <row r="3920" spans="2:5" x14ac:dyDescent="0.3">
      <c r="B3920" t="s">
        <v>919</v>
      </c>
      <c r="C3920" t="s">
        <v>116</v>
      </c>
      <c r="D3920" t="s">
        <v>193</v>
      </c>
      <c r="E3920" s="55">
        <v>4.992</v>
      </c>
    </row>
    <row r="3921" spans="2:5" x14ac:dyDescent="0.3">
      <c r="B3921" t="s">
        <v>919</v>
      </c>
      <c r="C3921" t="s">
        <v>86</v>
      </c>
      <c r="D3921" t="s">
        <v>188</v>
      </c>
      <c r="E3921" s="55">
        <v>4.9800000000000004</v>
      </c>
    </row>
    <row r="3922" spans="2:5" x14ac:dyDescent="0.3">
      <c r="B3922" t="s">
        <v>919</v>
      </c>
      <c r="C3922" t="s">
        <v>94</v>
      </c>
      <c r="D3922" t="s">
        <v>802</v>
      </c>
      <c r="E3922" s="55">
        <v>4.9800000000000004</v>
      </c>
    </row>
    <row r="3923" spans="2:5" x14ac:dyDescent="0.3">
      <c r="B3923" t="s">
        <v>919</v>
      </c>
      <c r="C3923" t="s">
        <v>128</v>
      </c>
      <c r="D3923" t="s">
        <v>137</v>
      </c>
      <c r="E3923" s="55">
        <v>4.96</v>
      </c>
    </row>
    <row r="3924" spans="2:5" x14ac:dyDescent="0.3">
      <c r="B3924" t="s">
        <v>919</v>
      </c>
      <c r="C3924" t="s">
        <v>122</v>
      </c>
      <c r="D3924" t="s">
        <v>298</v>
      </c>
      <c r="E3924" s="55">
        <v>4.9560000000000004</v>
      </c>
    </row>
    <row r="3925" spans="2:5" x14ac:dyDescent="0.3">
      <c r="B3925" t="s">
        <v>919</v>
      </c>
      <c r="C3925" t="s">
        <v>116</v>
      </c>
      <c r="D3925" t="s">
        <v>749</v>
      </c>
      <c r="E3925" s="55">
        <v>4.95</v>
      </c>
    </row>
    <row r="3926" spans="2:5" x14ac:dyDescent="0.3">
      <c r="B3926" t="s">
        <v>919</v>
      </c>
      <c r="C3926" t="s">
        <v>122</v>
      </c>
      <c r="D3926" t="s">
        <v>202</v>
      </c>
      <c r="E3926" s="55">
        <v>4.9279999999999999</v>
      </c>
    </row>
    <row r="3927" spans="2:5" x14ac:dyDescent="0.3">
      <c r="B3927" t="s">
        <v>919</v>
      </c>
      <c r="C3927" t="s">
        <v>114</v>
      </c>
      <c r="D3927" t="s">
        <v>567</v>
      </c>
      <c r="E3927" s="55">
        <v>4.91</v>
      </c>
    </row>
    <row r="3928" spans="2:5" x14ac:dyDescent="0.3">
      <c r="B3928" t="s">
        <v>919</v>
      </c>
      <c r="C3928" t="s">
        <v>130</v>
      </c>
      <c r="D3928" t="s">
        <v>820</v>
      </c>
      <c r="E3928" s="55">
        <v>4.8899999999999997</v>
      </c>
    </row>
    <row r="3929" spans="2:5" x14ac:dyDescent="0.3">
      <c r="B3929" t="s">
        <v>919</v>
      </c>
      <c r="C3929" t="s">
        <v>122</v>
      </c>
      <c r="D3929" t="s">
        <v>421</v>
      </c>
      <c r="E3929" s="55">
        <v>4.8419999999999996</v>
      </c>
    </row>
    <row r="3930" spans="2:5" x14ac:dyDescent="0.3">
      <c r="B3930" t="s">
        <v>919</v>
      </c>
      <c r="C3930" t="s">
        <v>98</v>
      </c>
      <c r="D3930" t="s">
        <v>315</v>
      </c>
      <c r="E3930" s="55">
        <v>4.7880000000000003</v>
      </c>
    </row>
    <row r="3931" spans="2:5" x14ac:dyDescent="0.3">
      <c r="B3931" t="s">
        <v>919</v>
      </c>
      <c r="C3931" t="s">
        <v>119</v>
      </c>
      <c r="D3931" t="s">
        <v>80</v>
      </c>
      <c r="E3931" s="55">
        <v>4.7309999999999999</v>
      </c>
    </row>
    <row r="3932" spans="2:5" x14ac:dyDescent="0.3">
      <c r="B3932" t="s">
        <v>919</v>
      </c>
      <c r="C3932" t="s">
        <v>112</v>
      </c>
      <c r="D3932" t="s">
        <v>698</v>
      </c>
      <c r="E3932" s="55">
        <v>4.71</v>
      </c>
    </row>
    <row r="3933" spans="2:5" x14ac:dyDescent="0.3">
      <c r="B3933" t="s">
        <v>919</v>
      </c>
      <c r="C3933" t="s">
        <v>126</v>
      </c>
      <c r="D3933" t="s">
        <v>166</v>
      </c>
      <c r="E3933" s="55">
        <v>4.7039999999999997</v>
      </c>
    </row>
    <row r="3934" spans="2:5" x14ac:dyDescent="0.3">
      <c r="B3934" t="s">
        <v>919</v>
      </c>
      <c r="C3934" t="s">
        <v>116</v>
      </c>
      <c r="D3934" t="s">
        <v>469</v>
      </c>
      <c r="E3934" s="55">
        <v>4.6159999999999997</v>
      </c>
    </row>
    <row r="3935" spans="2:5" x14ac:dyDescent="0.3">
      <c r="B3935" t="s">
        <v>919</v>
      </c>
      <c r="C3935" t="s">
        <v>95</v>
      </c>
      <c r="D3935" t="s">
        <v>625</v>
      </c>
      <c r="E3935" s="55">
        <v>4.6079999999999997</v>
      </c>
    </row>
    <row r="3936" spans="2:5" x14ac:dyDescent="0.3">
      <c r="B3936" t="s">
        <v>919</v>
      </c>
      <c r="C3936" t="s">
        <v>95</v>
      </c>
      <c r="D3936" t="s">
        <v>789</v>
      </c>
      <c r="E3936" s="55">
        <v>4.6079999999999997</v>
      </c>
    </row>
    <row r="3937" spans="2:5" x14ac:dyDescent="0.3">
      <c r="B3937" t="s">
        <v>919</v>
      </c>
      <c r="C3937" t="s">
        <v>117</v>
      </c>
      <c r="D3937" t="s">
        <v>880</v>
      </c>
      <c r="E3937" s="55">
        <v>4.6079999999999997</v>
      </c>
    </row>
    <row r="3938" spans="2:5" x14ac:dyDescent="0.3">
      <c r="B3938" t="s">
        <v>919</v>
      </c>
      <c r="C3938" t="s">
        <v>126</v>
      </c>
      <c r="D3938" t="s">
        <v>182</v>
      </c>
      <c r="E3938" s="55">
        <v>4.6079999999999997</v>
      </c>
    </row>
    <row r="3939" spans="2:5" x14ac:dyDescent="0.3">
      <c r="B3939" t="s">
        <v>919</v>
      </c>
      <c r="C3939" t="s">
        <v>117</v>
      </c>
      <c r="D3939" t="s">
        <v>85</v>
      </c>
      <c r="E3939" s="55">
        <v>4.5720000000000001</v>
      </c>
    </row>
    <row r="3940" spans="2:5" x14ac:dyDescent="0.3">
      <c r="B3940" t="s">
        <v>919</v>
      </c>
      <c r="C3940" t="s">
        <v>95</v>
      </c>
      <c r="D3940" t="s">
        <v>733</v>
      </c>
      <c r="E3940" s="55">
        <v>4.4640000000000004</v>
      </c>
    </row>
    <row r="3941" spans="2:5" x14ac:dyDescent="0.3">
      <c r="B3941" t="s">
        <v>919</v>
      </c>
      <c r="C3941" t="s">
        <v>122</v>
      </c>
      <c r="D3941" t="s">
        <v>643</v>
      </c>
      <c r="E3941" s="55">
        <v>4.4160000000000004</v>
      </c>
    </row>
    <row r="3942" spans="2:5" x14ac:dyDescent="0.3">
      <c r="B3942" t="s">
        <v>919</v>
      </c>
      <c r="C3942" t="s">
        <v>126</v>
      </c>
      <c r="D3942" t="s">
        <v>350</v>
      </c>
      <c r="E3942" s="55">
        <v>4.3680000000000003</v>
      </c>
    </row>
    <row r="3943" spans="2:5" x14ac:dyDescent="0.3">
      <c r="B3943" t="s">
        <v>919</v>
      </c>
      <c r="C3943" t="s">
        <v>106</v>
      </c>
      <c r="D3943" t="s">
        <v>327</v>
      </c>
      <c r="E3943" s="55">
        <v>4.3600000000000003</v>
      </c>
    </row>
    <row r="3944" spans="2:5" x14ac:dyDescent="0.3">
      <c r="B3944" t="s">
        <v>919</v>
      </c>
      <c r="C3944" t="s">
        <v>127</v>
      </c>
      <c r="D3944" t="s">
        <v>375</v>
      </c>
      <c r="E3944" s="55">
        <v>4.3120000000000003</v>
      </c>
    </row>
    <row r="3945" spans="2:5" x14ac:dyDescent="0.3">
      <c r="B3945" t="s">
        <v>919</v>
      </c>
      <c r="C3945" t="s">
        <v>89</v>
      </c>
      <c r="D3945" t="s">
        <v>745</v>
      </c>
      <c r="E3945" s="55">
        <v>4.3040000000000003</v>
      </c>
    </row>
    <row r="3946" spans="2:5" x14ac:dyDescent="0.3">
      <c r="B3946" t="s">
        <v>919</v>
      </c>
      <c r="C3946" t="s">
        <v>88</v>
      </c>
      <c r="D3946" t="s">
        <v>560</v>
      </c>
      <c r="E3946" s="55">
        <v>4.3</v>
      </c>
    </row>
    <row r="3947" spans="2:5" x14ac:dyDescent="0.3">
      <c r="B3947" t="s">
        <v>919</v>
      </c>
      <c r="C3947" t="s">
        <v>87</v>
      </c>
      <c r="D3947" t="s">
        <v>606</v>
      </c>
      <c r="E3947" s="55">
        <v>4.2720000000000002</v>
      </c>
    </row>
    <row r="3948" spans="2:5" x14ac:dyDescent="0.3">
      <c r="B3948" t="s">
        <v>919</v>
      </c>
      <c r="C3948" t="s">
        <v>89</v>
      </c>
      <c r="D3948" t="s">
        <v>847</v>
      </c>
      <c r="E3948" s="55">
        <v>4.26</v>
      </c>
    </row>
    <row r="3949" spans="2:5" x14ac:dyDescent="0.3">
      <c r="B3949" t="s">
        <v>919</v>
      </c>
      <c r="C3949" t="s">
        <v>94</v>
      </c>
      <c r="D3949" t="s">
        <v>150</v>
      </c>
      <c r="E3949" s="55">
        <v>4.18</v>
      </c>
    </row>
    <row r="3950" spans="2:5" x14ac:dyDescent="0.3">
      <c r="B3950" t="s">
        <v>919</v>
      </c>
      <c r="C3950" t="s">
        <v>89</v>
      </c>
      <c r="D3950" t="s">
        <v>477</v>
      </c>
      <c r="E3950" s="55">
        <v>3.984</v>
      </c>
    </row>
    <row r="3951" spans="2:5" x14ac:dyDescent="0.3">
      <c r="B3951" t="s">
        <v>919</v>
      </c>
      <c r="C3951" t="s">
        <v>98</v>
      </c>
      <c r="D3951" t="s">
        <v>751</v>
      </c>
      <c r="E3951" s="55">
        <v>3.98</v>
      </c>
    </row>
    <row r="3952" spans="2:5" x14ac:dyDescent="0.3">
      <c r="B3952" t="s">
        <v>919</v>
      </c>
      <c r="C3952" t="s">
        <v>116</v>
      </c>
      <c r="D3952" t="s">
        <v>491</v>
      </c>
      <c r="E3952" s="55">
        <v>3.9279999999999999</v>
      </c>
    </row>
    <row r="3953" spans="2:5" x14ac:dyDescent="0.3">
      <c r="B3953" t="s">
        <v>919</v>
      </c>
      <c r="C3953" t="s">
        <v>119</v>
      </c>
      <c r="D3953" t="s">
        <v>262</v>
      </c>
      <c r="E3953" s="55">
        <v>3.8159999999999998</v>
      </c>
    </row>
    <row r="3954" spans="2:5" x14ac:dyDescent="0.3">
      <c r="B3954" t="s">
        <v>919</v>
      </c>
      <c r="C3954" t="s">
        <v>98</v>
      </c>
      <c r="D3954" t="s">
        <v>795</v>
      </c>
      <c r="E3954" s="55">
        <v>3.798</v>
      </c>
    </row>
    <row r="3955" spans="2:5" x14ac:dyDescent="0.3">
      <c r="B3955" t="s">
        <v>919</v>
      </c>
      <c r="C3955" t="s">
        <v>86</v>
      </c>
      <c r="D3955" t="s">
        <v>581</v>
      </c>
      <c r="E3955" s="55">
        <v>3.76</v>
      </c>
    </row>
    <row r="3956" spans="2:5" x14ac:dyDescent="0.3">
      <c r="B3956" t="s">
        <v>919</v>
      </c>
      <c r="C3956" t="s">
        <v>96</v>
      </c>
      <c r="D3956" t="s">
        <v>685</v>
      </c>
      <c r="E3956" s="55">
        <v>3.76</v>
      </c>
    </row>
    <row r="3957" spans="2:5" x14ac:dyDescent="0.3">
      <c r="B3957" t="s">
        <v>919</v>
      </c>
      <c r="C3957" t="s">
        <v>95</v>
      </c>
      <c r="D3957" t="s">
        <v>736</v>
      </c>
      <c r="E3957" s="55">
        <v>3.7440000000000002</v>
      </c>
    </row>
    <row r="3958" spans="2:5" x14ac:dyDescent="0.3">
      <c r="B3958" t="s">
        <v>919</v>
      </c>
      <c r="C3958" t="s">
        <v>116</v>
      </c>
      <c r="D3958" t="s">
        <v>808</v>
      </c>
      <c r="E3958" s="55">
        <v>3.64</v>
      </c>
    </row>
    <row r="3959" spans="2:5" x14ac:dyDescent="0.3">
      <c r="B3959" t="s">
        <v>919</v>
      </c>
      <c r="C3959" t="s">
        <v>132</v>
      </c>
      <c r="D3959" t="s">
        <v>363</v>
      </c>
      <c r="E3959" s="55">
        <v>3.6</v>
      </c>
    </row>
    <row r="3960" spans="2:5" x14ac:dyDescent="0.3">
      <c r="B3960" t="s">
        <v>919</v>
      </c>
      <c r="C3960" t="s">
        <v>94</v>
      </c>
      <c r="D3960" t="s">
        <v>173</v>
      </c>
      <c r="E3960" s="55">
        <v>3.5920000000000001</v>
      </c>
    </row>
    <row r="3961" spans="2:5" x14ac:dyDescent="0.3">
      <c r="B3961" t="s">
        <v>919</v>
      </c>
      <c r="C3961" t="s">
        <v>122</v>
      </c>
      <c r="D3961" t="s">
        <v>756</v>
      </c>
      <c r="E3961" s="55">
        <v>3.552</v>
      </c>
    </row>
    <row r="3962" spans="2:5" x14ac:dyDescent="0.3">
      <c r="B3962" t="s">
        <v>919</v>
      </c>
      <c r="C3962" t="s">
        <v>98</v>
      </c>
      <c r="D3962" t="s">
        <v>678</v>
      </c>
      <c r="E3962" s="55">
        <v>3.536</v>
      </c>
    </row>
    <row r="3963" spans="2:5" x14ac:dyDescent="0.3">
      <c r="B3963" t="s">
        <v>919</v>
      </c>
      <c r="C3963" t="s">
        <v>91</v>
      </c>
      <c r="D3963" t="s">
        <v>501</v>
      </c>
      <c r="E3963" s="55">
        <v>3.52</v>
      </c>
    </row>
    <row r="3964" spans="2:5" x14ac:dyDescent="0.3">
      <c r="B3964" t="s">
        <v>919</v>
      </c>
      <c r="C3964" t="s">
        <v>95</v>
      </c>
      <c r="D3964" t="s">
        <v>169</v>
      </c>
      <c r="E3964" s="55">
        <v>3.444</v>
      </c>
    </row>
    <row r="3965" spans="2:5" x14ac:dyDescent="0.3">
      <c r="B3965" t="s">
        <v>919</v>
      </c>
      <c r="C3965" t="s">
        <v>90</v>
      </c>
      <c r="D3965" t="s">
        <v>426</v>
      </c>
      <c r="E3965" s="55">
        <v>3.4079999999999999</v>
      </c>
    </row>
    <row r="3966" spans="2:5" x14ac:dyDescent="0.3">
      <c r="B3966" t="s">
        <v>919</v>
      </c>
      <c r="C3966" t="s">
        <v>87</v>
      </c>
      <c r="D3966" t="s">
        <v>400</v>
      </c>
      <c r="E3966" s="55">
        <v>3.3660000000000001</v>
      </c>
    </row>
    <row r="3967" spans="2:5" x14ac:dyDescent="0.3">
      <c r="B3967" t="s">
        <v>919</v>
      </c>
      <c r="C3967" t="s">
        <v>97</v>
      </c>
      <c r="D3967" t="s">
        <v>709</v>
      </c>
      <c r="E3967" s="55">
        <v>3.3039999999999998</v>
      </c>
    </row>
    <row r="3968" spans="2:5" x14ac:dyDescent="0.3">
      <c r="B3968" t="s">
        <v>919</v>
      </c>
      <c r="C3968" t="s">
        <v>122</v>
      </c>
      <c r="D3968" t="s">
        <v>375</v>
      </c>
      <c r="E3968" s="55">
        <v>3.3039999999999998</v>
      </c>
    </row>
    <row r="3969" spans="2:5" x14ac:dyDescent="0.3">
      <c r="B3969" t="s">
        <v>919</v>
      </c>
      <c r="C3969" t="s">
        <v>117</v>
      </c>
      <c r="D3969" t="s">
        <v>776</v>
      </c>
      <c r="E3969" s="55">
        <v>3.282</v>
      </c>
    </row>
    <row r="3970" spans="2:5" x14ac:dyDescent="0.3">
      <c r="B3970" t="s">
        <v>919</v>
      </c>
      <c r="C3970" t="s">
        <v>98</v>
      </c>
      <c r="D3970" t="s">
        <v>587</v>
      </c>
      <c r="E3970" s="55">
        <v>3.1360000000000001</v>
      </c>
    </row>
    <row r="3971" spans="2:5" x14ac:dyDescent="0.3">
      <c r="B3971" t="s">
        <v>919</v>
      </c>
      <c r="C3971" t="s">
        <v>119</v>
      </c>
      <c r="D3971" t="s">
        <v>892</v>
      </c>
      <c r="E3971" s="55">
        <v>3.1320000000000001</v>
      </c>
    </row>
    <row r="3972" spans="2:5" x14ac:dyDescent="0.3">
      <c r="B3972" t="s">
        <v>919</v>
      </c>
      <c r="C3972" t="s">
        <v>90</v>
      </c>
      <c r="D3972" t="s">
        <v>507</v>
      </c>
      <c r="E3972" s="55">
        <v>3.024</v>
      </c>
    </row>
    <row r="3973" spans="2:5" x14ac:dyDescent="0.3">
      <c r="B3973" t="s">
        <v>919</v>
      </c>
      <c r="C3973" t="s">
        <v>119</v>
      </c>
      <c r="D3973" t="s">
        <v>147</v>
      </c>
      <c r="E3973" s="55">
        <v>3.008</v>
      </c>
    </row>
    <row r="3974" spans="2:5" x14ac:dyDescent="0.3">
      <c r="B3974" t="s">
        <v>919</v>
      </c>
      <c r="C3974" t="s">
        <v>122</v>
      </c>
      <c r="D3974" t="s">
        <v>258</v>
      </c>
      <c r="E3974" s="55">
        <v>2.9460000000000002</v>
      </c>
    </row>
    <row r="3975" spans="2:5" x14ac:dyDescent="0.3">
      <c r="B3975" t="s">
        <v>919</v>
      </c>
      <c r="C3975" t="s">
        <v>127</v>
      </c>
      <c r="D3975" t="s">
        <v>751</v>
      </c>
      <c r="E3975" s="55">
        <v>2.92</v>
      </c>
    </row>
    <row r="3976" spans="2:5" x14ac:dyDescent="0.3">
      <c r="B3976" t="s">
        <v>919</v>
      </c>
      <c r="C3976" t="s">
        <v>98</v>
      </c>
      <c r="D3976" t="s">
        <v>902</v>
      </c>
      <c r="E3976" s="55">
        <v>2.9119999999999999</v>
      </c>
    </row>
    <row r="3977" spans="2:5" x14ac:dyDescent="0.3">
      <c r="B3977" t="s">
        <v>919</v>
      </c>
      <c r="C3977" t="s">
        <v>53</v>
      </c>
      <c r="D3977" t="s">
        <v>896</v>
      </c>
      <c r="E3977" s="55">
        <v>2.91</v>
      </c>
    </row>
    <row r="3978" spans="2:5" x14ac:dyDescent="0.3">
      <c r="B3978" t="s">
        <v>919</v>
      </c>
      <c r="C3978" t="s">
        <v>95</v>
      </c>
      <c r="D3978" t="s">
        <v>835</v>
      </c>
      <c r="E3978" s="55">
        <v>2.8959999999999999</v>
      </c>
    </row>
    <row r="3979" spans="2:5" x14ac:dyDescent="0.3">
      <c r="B3979" t="s">
        <v>919</v>
      </c>
      <c r="C3979" t="s">
        <v>95</v>
      </c>
      <c r="D3979" t="s">
        <v>374</v>
      </c>
      <c r="E3979" s="55">
        <v>2.8159999999999998</v>
      </c>
    </row>
    <row r="3980" spans="2:5" x14ac:dyDescent="0.3">
      <c r="B3980" t="s">
        <v>919</v>
      </c>
      <c r="C3980" t="s">
        <v>95</v>
      </c>
      <c r="D3980" t="s">
        <v>865</v>
      </c>
      <c r="E3980" s="55">
        <v>2.8079999999999998</v>
      </c>
    </row>
    <row r="3981" spans="2:5" x14ac:dyDescent="0.3">
      <c r="B3981" t="s">
        <v>919</v>
      </c>
      <c r="C3981" t="s">
        <v>98</v>
      </c>
      <c r="D3981" t="s">
        <v>868</v>
      </c>
      <c r="E3981" s="55">
        <v>2.8079999999999998</v>
      </c>
    </row>
    <row r="3982" spans="2:5" x14ac:dyDescent="0.3">
      <c r="B3982" t="s">
        <v>919</v>
      </c>
      <c r="C3982" t="s">
        <v>96</v>
      </c>
      <c r="D3982" t="s">
        <v>821</v>
      </c>
      <c r="E3982" s="55">
        <v>2.78</v>
      </c>
    </row>
    <row r="3983" spans="2:5" x14ac:dyDescent="0.3">
      <c r="B3983" t="s">
        <v>919</v>
      </c>
      <c r="C3983" t="s">
        <v>127</v>
      </c>
      <c r="D3983" t="s">
        <v>564</v>
      </c>
      <c r="E3983" s="55">
        <v>2.7719999999999998</v>
      </c>
    </row>
    <row r="3984" spans="2:5" x14ac:dyDescent="0.3">
      <c r="B3984" t="s">
        <v>919</v>
      </c>
      <c r="C3984" t="s">
        <v>95</v>
      </c>
      <c r="D3984" t="s">
        <v>351</v>
      </c>
      <c r="E3984" s="55">
        <v>2.694</v>
      </c>
    </row>
    <row r="3985" spans="2:5" x14ac:dyDescent="0.3">
      <c r="B3985" t="s">
        <v>919</v>
      </c>
      <c r="C3985" t="s">
        <v>122</v>
      </c>
      <c r="D3985" t="s">
        <v>858</v>
      </c>
      <c r="E3985" s="55">
        <v>2.6549999999999998</v>
      </c>
    </row>
    <row r="3986" spans="2:5" x14ac:dyDescent="0.3">
      <c r="B3986" t="s">
        <v>919</v>
      </c>
      <c r="C3986" t="s">
        <v>119</v>
      </c>
      <c r="D3986" t="s">
        <v>695</v>
      </c>
      <c r="E3986" s="55">
        <v>2.6240000000000001</v>
      </c>
    </row>
    <row r="3987" spans="2:5" x14ac:dyDescent="0.3">
      <c r="B3987" t="s">
        <v>919</v>
      </c>
      <c r="C3987" t="s">
        <v>122</v>
      </c>
      <c r="D3987" t="s">
        <v>550</v>
      </c>
      <c r="E3987" s="55">
        <v>2.6240000000000001</v>
      </c>
    </row>
    <row r="3988" spans="2:5" x14ac:dyDescent="0.3">
      <c r="B3988" t="s">
        <v>919</v>
      </c>
      <c r="C3988" t="s">
        <v>119</v>
      </c>
      <c r="D3988" t="s">
        <v>594</v>
      </c>
      <c r="E3988" s="55">
        <v>2.5019999999999998</v>
      </c>
    </row>
    <row r="3989" spans="2:5" x14ac:dyDescent="0.3">
      <c r="B3989" t="s">
        <v>919</v>
      </c>
      <c r="C3989" t="s">
        <v>94</v>
      </c>
      <c r="D3989" t="s">
        <v>704</v>
      </c>
      <c r="E3989" s="55">
        <v>2.496</v>
      </c>
    </row>
    <row r="3990" spans="2:5" x14ac:dyDescent="0.3">
      <c r="B3990" t="s">
        <v>919</v>
      </c>
      <c r="C3990" t="s">
        <v>122</v>
      </c>
      <c r="D3990" t="s">
        <v>460</v>
      </c>
      <c r="E3990" s="55">
        <v>2.4119999999999999</v>
      </c>
    </row>
    <row r="3991" spans="2:5" x14ac:dyDescent="0.3">
      <c r="B3991" t="s">
        <v>919</v>
      </c>
      <c r="C3991" t="s">
        <v>98</v>
      </c>
      <c r="D3991" t="s">
        <v>638</v>
      </c>
      <c r="E3991" s="55">
        <v>2.3940000000000001</v>
      </c>
    </row>
    <row r="3992" spans="2:5" x14ac:dyDescent="0.3">
      <c r="B3992" t="s">
        <v>919</v>
      </c>
      <c r="C3992" t="s">
        <v>98</v>
      </c>
      <c r="D3992" t="s">
        <v>832</v>
      </c>
      <c r="E3992" s="55">
        <v>2.2959999999999998</v>
      </c>
    </row>
    <row r="3993" spans="2:5" x14ac:dyDescent="0.3">
      <c r="B3993" t="s">
        <v>919</v>
      </c>
      <c r="C3993" t="s">
        <v>127</v>
      </c>
      <c r="D3993" t="s">
        <v>571</v>
      </c>
      <c r="E3993" s="55">
        <v>2.2959999999999998</v>
      </c>
    </row>
    <row r="3994" spans="2:5" x14ac:dyDescent="0.3">
      <c r="B3994" t="s">
        <v>919</v>
      </c>
      <c r="C3994" t="s">
        <v>121</v>
      </c>
      <c r="D3994" t="s">
        <v>805</v>
      </c>
      <c r="E3994" s="55">
        <v>2.2240000000000002</v>
      </c>
    </row>
    <row r="3995" spans="2:5" x14ac:dyDescent="0.3">
      <c r="B3995" t="s">
        <v>919</v>
      </c>
      <c r="C3995" t="s">
        <v>95</v>
      </c>
      <c r="D3995" t="s">
        <v>748</v>
      </c>
      <c r="E3995" s="55">
        <v>2.214</v>
      </c>
    </row>
    <row r="3996" spans="2:5" x14ac:dyDescent="0.3">
      <c r="B3996" t="s">
        <v>919</v>
      </c>
      <c r="C3996" t="s">
        <v>87</v>
      </c>
      <c r="D3996" t="s">
        <v>865</v>
      </c>
      <c r="E3996" s="55">
        <v>2.0249999999999999</v>
      </c>
    </row>
    <row r="3997" spans="2:5" x14ac:dyDescent="0.3">
      <c r="B3997" t="s">
        <v>919</v>
      </c>
      <c r="C3997" t="s">
        <v>127</v>
      </c>
      <c r="D3997" t="s">
        <v>583</v>
      </c>
      <c r="E3997" s="55">
        <v>1.988</v>
      </c>
    </row>
    <row r="3998" spans="2:5" x14ac:dyDescent="0.3">
      <c r="B3998" t="s">
        <v>919</v>
      </c>
      <c r="C3998" t="s">
        <v>122</v>
      </c>
      <c r="D3998" t="s">
        <v>311</v>
      </c>
      <c r="E3998" s="55">
        <v>1.9410000000000001</v>
      </c>
    </row>
    <row r="3999" spans="2:5" x14ac:dyDescent="0.3">
      <c r="B3999" t="s">
        <v>919</v>
      </c>
      <c r="C3999" t="s">
        <v>95</v>
      </c>
      <c r="D3999" t="s">
        <v>551</v>
      </c>
      <c r="E3999" s="55">
        <v>1.869</v>
      </c>
    </row>
    <row r="4000" spans="2:5" x14ac:dyDescent="0.3">
      <c r="B4000" t="s">
        <v>919</v>
      </c>
      <c r="C4000" t="s">
        <v>98</v>
      </c>
      <c r="D4000" t="s">
        <v>668</v>
      </c>
      <c r="E4000" s="55">
        <v>1.788</v>
      </c>
    </row>
    <row r="4001" spans="2:5" x14ac:dyDescent="0.3">
      <c r="B4001" t="s">
        <v>919</v>
      </c>
      <c r="C4001" t="s">
        <v>127</v>
      </c>
      <c r="D4001" t="s">
        <v>282</v>
      </c>
      <c r="E4001" s="55">
        <v>1.744</v>
      </c>
    </row>
    <row r="4002" spans="2:5" x14ac:dyDescent="0.3">
      <c r="B4002" t="s">
        <v>919</v>
      </c>
      <c r="C4002" t="s">
        <v>127</v>
      </c>
      <c r="D4002" t="s">
        <v>262</v>
      </c>
      <c r="E4002" s="55">
        <v>1.72</v>
      </c>
    </row>
    <row r="4003" spans="2:5" x14ac:dyDescent="0.3">
      <c r="B4003" t="s">
        <v>919</v>
      </c>
      <c r="C4003" t="s">
        <v>127</v>
      </c>
      <c r="D4003" t="s">
        <v>377</v>
      </c>
      <c r="E4003" s="55">
        <v>1.6240000000000001</v>
      </c>
    </row>
    <row r="4004" spans="2:5" x14ac:dyDescent="0.3">
      <c r="B4004" t="s">
        <v>919</v>
      </c>
      <c r="C4004" t="s">
        <v>127</v>
      </c>
      <c r="D4004" t="s">
        <v>362</v>
      </c>
      <c r="E4004" s="55">
        <v>1.3919999999999999</v>
      </c>
    </row>
    <row r="4005" spans="2:5" x14ac:dyDescent="0.3">
      <c r="B4005" t="s">
        <v>919</v>
      </c>
      <c r="C4005" t="s">
        <v>127</v>
      </c>
      <c r="D4005" t="s">
        <v>135</v>
      </c>
      <c r="E4005" s="55">
        <v>1.248</v>
      </c>
    </row>
    <row r="4006" spans="2:5" x14ac:dyDescent="0.3">
      <c r="B4006" t="s">
        <v>919</v>
      </c>
      <c r="C4006" t="s">
        <v>90</v>
      </c>
      <c r="D4006" t="s">
        <v>715</v>
      </c>
      <c r="E4006" s="55">
        <v>1.1879999999999999</v>
      </c>
    </row>
    <row r="4007" spans="2:5" x14ac:dyDescent="0.3">
      <c r="B4007" t="s">
        <v>919</v>
      </c>
      <c r="C4007" t="s">
        <v>95</v>
      </c>
      <c r="D4007" t="s">
        <v>565</v>
      </c>
      <c r="E4007" s="55">
        <v>1.167</v>
      </c>
    </row>
    <row r="4008" spans="2:5" x14ac:dyDescent="0.3">
      <c r="B4008" t="s">
        <v>919</v>
      </c>
      <c r="C4008" t="s">
        <v>127</v>
      </c>
      <c r="D4008" t="s">
        <v>882</v>
      </c>
      <c r="E4008" s="55">
        <v>1.1120000000000001</v>
      </c>
    </row>
    <row r="4009" spans="2:5" x14ac:dyDescent="0.3">
      <c r="B4009" t="s">
        <v>919</v>
      </c>
      <c r="C4009" t="s">
        <v>121</v>
      </c>
      <c r="D4009" t="s">
        <v>859</v>
      </c>
      <c r="E4009" s="55">
        <v>1.08</v>
      </c>
    </row>
    <row r="4010" spans="2:5" x14ac:dyDescent="0.3">
      <c r="B4010" t="s">
        <v>919</v>
      </c>
      <c r="C4010" t="s">
        <v>127</v>
      </c>
      <c r="D4010" t="s">
        <v>468</v>
      </c>
      <c r="E4010" s="55">
        <v>0.876</v>
      </c>
    </row>
    <row r="4011" spans="2:5" x14ac:dyDescent="0.3">
      <c r="B4011" t="s">
        <v>919</v>
      </c>
      <c r="C4011" t="s">
        <v>122</v>
      </c>
      <c r="D4011" t="s">
        <v>487</v>
      </c>
      <c r="E4011" s="55">
        <v>0.85199999999999998</v>
      </c>
    </row>
    <row r="4012" spans="2:5" x14ac:dyDescent="0.3">
      <c r="B4012" t="s">
        <v>919</v>
      </c>
      <c r="C4012" t="s">
        <v>98</v>
      </c>
      <c r="D4012" t="s">
        <v>575</v>
      </c>
      <c r="E4012" s="55">
        <v>0.83599999999999997</v>
      </c>
    </row>
    <row r="4013" spans="2:5" x14ac:dyDescent="0.3">
      <c r="B4013" t="s">
        <v>919</v>
      </c>
      <c r="C4013" t="s">
        <v>127</v>
      </c>
      <c r="D4013" t="s">
        <v>781</v>
      </c>
      <c r="E4013" s="55">
        <v>0.55600000000000005</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a c t _ T a b l e _ f 5 7 9 7 a d 1 - 7 b 9 b - 4 e f 3 - b 0 f d - b 7 f b c c 8 e 5 6 8 9 " > < 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 1 1 1 < / i n t > < / v a l u e > < / i t e m > < i t e m > < k e y > < s t r i n g > C u s t o m e r   I D < / s t r i n g > < / k e y > < v a l u e > < i n t > 1 4 0 < / i n t > < / v a l u e > < / i t e m > < i t e m > < k e y > < s t r i n g > P r o d u c t   I D < / s t r i n g > < / k e y > < v a l u e > < i n t > 1 2 6 < / i n t > < / v a l u e > < / i t e m > < i t e m > < k e y > < s t r i n g > O r d e r   D a t e < / s t r i n g > < / k e y > < v a l u e > < i n t > 1 2 9 < / i n t > < / v a l u e > < / i t e m > < i t e m > < k e y > < s t r i n g > S h i p   D a t e < / s t r i n g > < / k e y > < v a l u e > < i n t > 1 1 6 < / i n t > < / v a l u e > < / i t e m > < i t e m > < k e y > < s t r i n g > S a l e s < / s t r i n g > < / k e y > < v a l u e > < i n t > 8 2 < / i n t > < / v a l u e > < / i t e m > < i t e m > < k e y > < s t r i n g > G e o _ I D < / s t r i n g > < / k e y > < v a l u e > < i n t > 1 0 1 < / i n t > < / v a l u e > < / i t e m > < i t e m > < k e y > < s t r i n g > O r d e r   D a t e   ( Y e a r ) < / s t r i n g > < / k e y > < v a l u e > < i n t > 1 7 8 < / i n t > < / v a l u e > < / i t e m > < i t e m > < k e y > < s t r i n g > O r d e r   D a t e   ( Q u a r t e r ) < / s t r i n g > < / k e y > < v a l u e > < i n t > 2 0 6 < / i n t > < / v a l u e > < / i t e m > < i t e m > < k e y > < s t r i n g > O r d e r   D a t e   ( M o n t h   I n d e x ) < / s t r i n g > < / k e y > < v a l u e > < i n t > 2 4 4 < / i n t > < / v a l u e > < / i t e m > < i t e m > < k e y > < s t r i n g > O r d e r   D a t e   ( M o n t h ) < / s t r i n g > < / k e y > < v a l u e > < i n t > 1 9 7 < / i n t > < / v a l u e > < / i t e m > < i t e m > < k e y > < s t r i n g > S h i p   D a t e   ( Y e a r ) < / s t r i n g > < / k e y > < v a l u e > < i n t > 1 6 5 < / i n t > < / v a l u e > < / i t e m > < i t e m > < k e y > < s t r i n g > S h i p   D a t e   ( Q u a r t e r ) < / s t r i n g > < / k e y > < v a l u e > < i n t > 1 9 3 < / i n t > < / v a l u e > < / i t e m > < i t e m > < k e y > < s t r i n g > S h i p   D a t e   ( M o n t h   I n d e x ) < / s t r i n g > < / k e y > < v a l u e > < i n t > 2 3 1 < / i n t > < / v a l u e > < / i t e m > < i t e m > < k e y > < s t r i n g > S h i p   D a t e   ( M o n t h ) < / s t r i n g > < / k e y > < v a l u e > < i n t > 1 8 4 < / i n t > < / v a l u e > < / i t e m > < / C o l u m n W i d t h s > < C o l u m n D i s p l a y I n d e x > < i t e m > < k e y > < s t r i n g > O r d e r   I D < / s t r i n g > < / k e y > < v a l u e > < i n t > 0 < / i n t > < / v a l u e > < / i t e m > < i t e m > < k e y > < s t r i n g > C u s t o m e r   I D < / s t r i n g > < / k e y > < v a l u e > < i n t > 1 < / i n t > < / v a l u e > < / i t e m > < i t e m > < k e y > < s t r i n g > P r o d u c t   I D < / s t r i n g > < / k e y > < v a l u e > < i n t > 2 < / i n t > < / v a l u e > < / i t e m > < i t e m > < k e y > < s t r i n g > O r d e r   D a t e < / s t r i n g > < / k e y > < v a l u e > < i n t > 3 < / i n t > < / v a l u e > < / i t e m > < i t e m > < k e y > < s t r i n g > S h i p   D a t e < / s t r i n g > < / k e y > < v a l u e > < i n t > 4 < / i n t > < / v a l u e > < / i t e m > < i t e m > < k e y > < s t r i n g > S a l e s < / s t r i n g > < / k e y > < v a l u e > < i n t > 5 < / i n t > < / v a l u e > < / i t e m > < i t e m > < k e y > < s t r i n g > G e o _ I D < / s t r i n g > < / k e y > < v a l u e > < i n t > 6 < / i n t > < / v a l u e > < / i t e m > < i t e m > < k e y > < s t r i n g > O r d e r   D a t e   ( Y e a r ) < / s t r i n g > < / k e y > < v a l u e > < i n t > 7 < / i n t > < / v a l u e > < / i t e m > < i t e m > < k e y > < s t r i n g > O r d e r   D a t e   ( Q u a r t e r ) < / s t r i n g > < / k e y > < v a l u e > < i n t > 8 < / i n t > < / v a l u e > < / i t e m > < i t e m > < k e y > < s t r i n g > O r d e r   D a t e   ( M o n t h   I n d e x ) < / s t r i n g > < / k e y > < v a l u e > < i n t > 9 < / i n t > < / v a l u e > < / i t e m > < i t e m > < k e y > < s t r i n g > O r d e r   D a t e   ( M o n t h ) < / s t r i n g > < / k e y > < v a l u e > < i n t > 1 0 < / i n t > < / v a l u e > < / i t e m > < i t e m > < k e y > < s t r i n g > S h i p   D a t e   ( Y e a r ) < / s t r i n g > < / k e y > < v a l u e > < i n t > 1 1 < / i n t > < / v a l u e > < / i t e m > < i t e m > < k e y > < s t r i n g > S h i p   D a t e   ( Q u a r t e r ) < / s t r i n g > < / k e y > < v a l u e > < i n t > 1 2 < / i n t > < / v a l u e > < / i t e m > < i t e m > < k e y > < s t r i n g > S h i p   D a t e   ( M o n t h   I n d e x ) < / s t r i n g > < / k e y > < v a l u e > < i n t > 1 3 < / i n t > < / v a l u e > < / i t e m > < i t e m > < k e y > < s t r i n g > S h i p   D a t e   ( M o n t h ) < / s t r i n g > < / k e y > < v a l u e > < i n t > 1 4 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T a b l e X M L _ P r o d u c t _ D i m e n s i o n _ d f b 7 6 2 4 7 - 4 a d e - 4 b 3 b - 9 5 e b - 4 c 1 4 b 2 1 8 a c 0 e " > < C u s t o m C o n t e n t > < ! [ C D A T A [ < T a b l e W i d g e t G r i d S e r i a l i z a t i o n   x m l n s : x s d = " h t t p : / / w w w . w 3 . o r g / 2 0 0 1 / X M L S c h e m a "   x m l n s : x s i = " h t t p : / / w w w . w 3 . o r g / 2 0 0 1 / X M L S c h e m a - i n s t a n c e " > < C o l u m n S u g g e s t e d T y p e   / > < C o l u m n F o r m a t   / > < C o l u m n A c c u r a c y   / > < C o l u m n C u r r e n c y S y m b o l   / > < C o l u m n P o s i t i v e P a t t e r n   / > < C o l u m n N e g a t i v e P a t t e r n   / > < C o l u m n W i d t h s > < i t e m > < k e y > < s t r i n g > U n i q u e   p r o d u c t   I D < / s t r i n g > < / k e y > < v a l u e > < i n t > 1 8 5 < / i n t > < / v a l u e > < / i t e m > < i t e m > < k e y > < s t r i n g > P r o d u c t   I D < / s t r i n g > < / k e y > < v a l u e > < i n t > 1 2 6 < / i n t > < / v a l u e > < / i t e m > < i t e m > < k e y > < s t r i n g > C a t e g o r y < / s t r i n g > < / k e y > < v a l u e > < i n t > 1 1 2 < / i n t > < / v a l u e > < / i t e m > < i t e m > < k e y > < s t r i n g > S u b - C a t e g o r y < / s t r i n g > < / k e y > < v a l u e > < i n t > 1 4 7 < / i n t > < / v a l u e > < / i t e m > < i t e m > < k e y > < s t r i n g > P r o d u c t   N a m e < / s t r i n g > < / k e y > < v a l u e > < i n t > 1 5 3 < / i n t > < / v a l u e > < / i t e m > < / C o l u m n W i d t h s > < C o l u m n D i s p l a y I n d e x > < i t e m > < k e y > < s t r i n g > U n i q u e   p r o d u c t   I D < / s t r i n g > < / k e y > < v a l u e > < i n t > 0 < / i n t > < / v a l u e > < / i t e m > < i t e m > < k e y > < s t r i n g > P r o d u c t   I D < / s t r i n g > < / k e y > < v a l u e > < i n t > 1 < / i n t > < / v a l u e > < / i t e m > < i t e m > < k e y > < s t r i n g > C a t e g o r y < / s t r i n g > < / k e y > < v a l u e > < i n t > 2 < / i n t > < / v a l u e > < / i t e m > < i t e m > < k e y > < s t r i n g > S u b - C a t e g o r y < / s t r i n g > < / k e y > < v a l u e > < i n t > 3 < / i n t > < / v a l u e > < / i t e m > < i t e m > < k e y > < s t r i n g > P r o d u c t   N a m e < / 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G e o g r a p h y _ D i m e n s i o n _ c e b 0 3 e 1 5 - 3 7 f 8 - 4 e 9 4 - 8 d 1 9 - 3 2 7 7 3 0 1 8 d 0 e 8 " > < C u s t o m C o n t e n t > < ! [ C D A T A [ < T a b l e W i d g e t G r i d S e r i a l i z a t i o n   x m l n s : x s d = " h t t p : / / w w w . w 3 . o r g / 2 0 0 1 / X M L S c h e m a "   x m l n s : x s i = " h t t p : / / w w w . w 3 . o r g / 2 0 0 1 / X M L S c h e m a - i n s t a n c e " > < C o l u m n S u g g e s t e d T y p e   / > < C o l u m n F o r m a t   / > < C o l u m n A c c u r a c y   / > < C o l u m n C u r r e n c y S y m b o l   / > < C o l u m n P o s i t i v e P a t t e r n   / > < C o l u m n N e g a t i v e P a t t e r n   / > < C o l u m n W i d t h s > < i t e m > < k e y > < s t r i n g > G e o _ I D < / s t r i n g > < / k e y > < v a l u e > < i n t > 1 0 1 < / i n t > < / v a l u e > < / i t e m > < i t e m > < k e y > < s t r i n g > C o u n t r y < / s t r i n g > < / k e y > < v a l u e > < i n t > 1 0 5 < / i n t > < / v a l u e > < / i t e m > < i t e m > < k e y > < s t r i n g > C i t y < / s t r i n g > < / k e y > < v a l u e > < i n t > 7 2 < / i n t > < / v a l u e > < / i t e m > < i t e m > < k e y > < s t r i n g > S t a t e < / s t r i n g > < / k e y > < v a l u e > < i n t > 8 2 < / i n t > < / v a l u e > < / i t e m > < i t e m > < k e y > < s t r i n g > P o s t a l   C o d e < / s t r i n g > < / k e y > < v a l u e > < i n t > 1 3 3 < / i n t > < / v a l u e > < / i t e m > < i t e m > < k e y > < s t r i n g > R e g i o n < / s t r i n g > < / k e y > < v a l u e > < i n t > 9 5 < / i n t > < / v a l u e > < / i t e m > < / C o l u m n W i d t h s > < C o l u m n D i s p l a y I n d e x > < i t e m > < k e y > < s t r i n g > G e o _ I D < / s t r i n g > < / k e y > < v a l u e > < i n t > 0 < / i n t > < / v a l u e > < / i t e m > < i t e m > < k e y > < s t r i n g > C o u n t r y < / s t r i n g > < / k e y > < v a l u e > < i n t > 1 < / i n t > < / v a l u e > < / i t e m > < i t e m > < k e y > < s t r i n g > C i t y < / s t r i n g > < / k e y > < v a l u e > < i n t > 2 < / i n t > < / v a l u e > < / i t e m > < i t e m > < k e y > < s t r i n g > S t a t e < / s t r i n g > < / k e y > < v a l u e > < i n t > 3 < / i n t > < / v a l u e > < / i t e m > < i t e m > < k e y > < s t r i n g > P o s t a l   C o d e < / s t r i n g > < / k e y > < v a l u e > < i n t > 4 < / i n t > < / v a l u e > < / i t e m > < i t e m > < k e y > < s t r i n g > R e g i o n < / s t r i n g > < / k e y > < v a l u e > < i n t > 5 < / 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5.xml>��< ? x m l   v e r s i o n = " 1 . 0 "   e n c o d i n g = " U T F - 1 6 " ? > < G e m i n i   x m l n s = " h t t p : / / g e m i n i / p i v o t c u s t o m i z a t i o n / T a b l e X M L _ F a c t _ T a b l e _ 6 a 1 8 b 6 9 1 - 0 c 1 7 - 4 6 5 d - 9 8 9 8 - 0 9 d 8 f 2 5 c a d 4 f " > < 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 C u s t o m e r   I D < / s t r i n g > < / k e y > < v a l u e > < i n t > 1 4 0 < / i n t > < / v a l u e > < / i t e m > < i t e m > < k e y > < s t r i n g > U n i q u e   p r o d u c t   I D < / s t r i n g > < / k e y > < v a l u e > < i n t > 1 8 5 < / i n t > < / v a l u e > < / i t e m > < i t e m > < k e y > < s t r i n g > P r o d u c t   I D < / s t r i n g > < / k e y > < v a l u e > < i n t > 1 2 6 < / i n t > < / v a l u e > < / i t e m > < i t e m > < k e y > < s t r i n g > O r d e r   D a t e < / s t r i n g > < / k e y > < v a l u e > < i n t > 1 2 9 < / i n t > < / v a l u e > < / i t e m > < i t e m > < k e y > < s t r i n g > S h i p   D a t e < / s t r i n g > < / k e y > < v a l u e > < i n t > 2 3 5 < / i n t > < / v a l u e > < / i t e m > < i t e m > < k e y > < s t r i n g > S a l e s < / s t r i n g > < / k e y > < v a l u e > < i n t > 8 2 < / i n t > < / v a l u e > < / i t e m > < i t e m > < k e y > < s t r i n g > G e o _ I D < / s t r i n g > < / k e y > < v a l u e > < i n t > 1 0 1 < / i n t > < / v a l u e > < / i t e m > < i t e m > < k e y > < s t r i n g > O r d e r   D a t e   ( Y e a r ) < / s t r i n g > < / k e y > < v a l u e > < i n t > 2 0 9 < / i n t > < / v a l u e > < / i t e m > < i t e m > < k e y > < s t r i n g > O r d e r   D a t e   ( Q u a r t e r ) < / s t r i n g > < / k e y > < v a l u e > < i n t > 2 4 2 < / i n t > < / v a l u e > < / i t e m > < i t e m > < k e y > < s t r i n g > O r d e r   D a t e   ( M o n t h   I n d e x ) < / s t r i n g > < / k e y > < v a l u e > < i n t > 2 8 8 < / i n t > < / v a l u e > < / i t e m > < i t e m > < k e y > < s t r i n g > O r d e r   D a t e   ( M o n t h ) < / s t r i n g > < / k e y > < v a l u e > < i n t > 2 3 2 < / i n t > < / v a l u e > < / i t e m > < i t e m > < k e y > < s t r i n g > S h i p   D a t e   ( Y e a r ) < / s t r i n g > < / k e y > < v a l u e > < i n t > 1 9 4 < / i n t > < / v a l u e > < / i t e m > < i t e m > < k e y > < s t r i n g > S h i p   D a t e   ( Q u a r t e r ) < / s t r i n g > < / k e y > < v a l u e > < i n t > 2 2 7 < / i n t > < / v a l u e > < / i t e m > < i t e m > < k e y > < s t r i n g > S h i p   D a t e   ( M o n t h   I n d e x ) < / s t r i n g > < / k e y > < v a l u e > < i n t > 2 7 3 < / i n t > < / v a l u e > < / i t e m > < i t e m > < k e y > < s t r i n g > S h i p   D a t e   ( M o n t h ) < / s t r i n g > < / k e y > < v a l u e > < i n t > 2 1 7 < / i n t > < / v a l u e > < / i t e m > < / C o l u m n W i d t h s > < C o l u m n D i s p l a y I n d e x > < i t e m > < k e y > < s t r i n g > O r d e r   I D < / s t r i n g > < / k e y > < v a l u e > < i n t > 0 < / i n t > < / v a l u e > < / i t e m > < i t e m > < k e y > < s t r i n g > C u s t o m e r   I D < / s t r i n g > < / k e y > < v a l u e > < i n t > 1 < / i n t > < / v a l u e > < / i t e m > < i t e m > < k e y > < s t r i n g > U n i q u e   p r o d u c t   I D < / s t r i n g > < / k e y > < v a l u e > < i n t > 2 < / i n t > < / v a l u e > < / i t e m > < i t e m > < k e y > < s t r i n g > P r o d u c t   I D < / s t r i n g > < / k e y > < v a l u e > < i n t > 3 < / i n t > < / v a l u e > < / i t e m > < i t e m > < k e y > < s t r i n g > O r d e r   D a t e < / s t r i n g > < / k e y > < v a l u e > < i n t > 4 < / i n t > < / v a l u e > < / i t e m > < i t e m > < k e y > < s t r i n g > S h i p   D a t e < / s t r i n g > < / k e y > < v a l u e > < i n t > 5 < / i n t > < / v a l u e > < / i t e m > < i t e m > < k e y > < s t r i n g > S a l e s < / s t r i n g > < / k e y > < v a l u e > < i n t > 6 < / i n t > < / v a l u e > < / i t e m > < i t e m > < k e y > < s t r i n g > G e o _ I D < / s t r i n g > < / k e y > < v a l u e > < i n t > 7 < / i n t > < / v a l u e > < / i t e m > < i t e m > < k e y > < s t r i n g > O r d e r   D a t e   ( Y e a r ) < / s t r i n g > < / k e y > < v a l u e > < i n t > 8 < / i n t > < / v a l u e > < / i t e m > < i t e m > < k e y > < s t r i n g > O r d e r   D a t e   ( Q u a r t e r ) < / s t r i n g > < / k e y > < v a l u e > < i n t > 9 < / i n t > < / v a l u e > < / i t e m > < i t e m > < k e y > < s t r i n g > O r d e r   D a t e   ( M o n t h   I n d e x ) < / s t r i n g > < / k e y > < v a l u e > < i n t > 1 0 < / i n t > < / v a l u e > < / i t e m > < i t e m > < k e y > < s t r i n g > O r d e r   D a t e   ( M o n t h ) < / s t r i n g > < / k e y > < v a l u e > < i n t > 1 1 < / i n t > < / v a l u e > < / i t e m > < i t e m > < k e y > < s t r i n g > S h i p   D a t e   ( Y e a r ) < / s t r i n g > < / k e y > < v a l u e > < i n t > 1 2 < / i n t > < / v a l u e > < / i t e m > < i t e m > < k e y > < s t r i n g > S h i p   D a t e   ( Q u a r t e r ) < / s t r i n g > < / k e y > < v a l u e > < i n t > 1 3 < / i n t > < / v a l u e > < / i t e m > < i t e m > < k e y > < s t r i n g > S h i p   D a t e   ( M o n t h   I n d e x ) < / s t r i n g > < / k e y > < v a l u e > < i n t > 1 4 < / i n t > < / v a l u e > < / i t e m > < i t e m > < k e y > < s t r i n g > S h i p   D a t e   ( M o n t h ) < / s t r i n g > < / k e y > < v a l u e > < i n t > 1 5 < / 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O r d e r " > < C u s t o m C o n t e n t > < ! [ C D A T A [ C u s t o m e r _ D i m e n s i o n _ 9 2 2 f 5 2 7 0 - e d 3 2 - 4 6 7 5 - a 4 f 4 - 1 5 7 3 4 7 0 9 4 d 8 6 , G e o g r a p h y _ D i m e n s i o n _ c e b 0 3 e 1 5 - 3 7 f 8 - 4 e 9 4 - 8 d 1 9 - 3 2 7 7 3 0 1 8 d 0 e 8 , P r o d u c t _ D i m e n s i o n _ d f b 7 6 2 4 7 - 4 a d e - 4 b 3 b - 9 5 e b - 4 c 1 4 b 2 1 8 a c 0 e , F a c t _ T a b l e _ 6 a 1 8 b 6 9 1 - 0 c 1 7 - 4 6 5 d - 9 8 9 8 - 0 9 d 8 f 2 5 c a d 4 f ] ] > < / C u s t o m C o n t e n t > < / G e m i n i > 
</file>

<file path=customXml/item17.xml>��< ? x m l   v e r s i o n = " 1 . 0 "   e n c o d i n g = " U T F - 1 6 " ? > < G e m i n i   x m l n s = " h t t p : / / g e m i n i / p i v o t c u s t o m i z a t i o n / S a n d b o x N o n E m p t y " > < C u s t o m C o n t e n t > < ! [ C D A T A [ 1 ] ] > < / 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 F a c t _ T a b l e 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 M e a s u r e s \ C o u n t   o f   S h i p   D a t e < / K e y > < / D i a g r a m O b j e c t K e y > < D i a g r a m O b j e c t K e y > < K e y > M e a s u r e s \ C o u n t   o f   S h i p   D a t e \ T a g I n f o \ F o r m u l a < / K e y > < / D i a g r a m O b j e c t K e y > < D i a g r a m O b j e c t K e y > < K e y > M e a s u r e s \ C o u n t   o f   S h i p   D a t e \ T a g I n f o \ V a l u e < / K e y > < / D i a g r a m O b j e c t K e y > < D i a g r a m O b j e c t K e y > < K e y > M e a s u r e s \ C o u n t   o f   S h i p   D a t e   ( Y e a r ) < / K e y > < / D i a g r a m O b j e c t K e y > < D i a g r a m O b j e c t K e y > < K e y > M e a s u r e s \ C o u n t   o f   S h i p   D a t e   ( Y e a r ) \ T a g I n f o \ F o r m u l a < / K e y > < / D i a g r a m O b j e c t K e y > < D i a g r a m O b j e c t K e y > < K e y > M e a s u r e s \ C o u n t   o f   S h i p   D a t e   ( Y e a r ) \ T a g I n f o \ V a l u e < / K e y > < / D i a g r a m O b j e c t K e y > < D i a g r a m O b j e c t K e y > < K e y > C o l u m n s \ O r d e r   I D < / K e y > < / D i a g r a m O b j e c t K e y > < D i a g r a m O b j e c t K e y > < K e y > C o l u m n s \ C u s t o m e r   I D < / K e y > < / D i a g r a m O b j e c t K e y > < D i a g r a m O b j e c t K e y > < K e y > C o l u m n s \ U n i q u e   p r o d u c t   I D < / K e y > < / D i a g r a m O b j e c t K e y > < D i a g r a m O b j e c t K e y > < K e y > C o l u m n s \ P r o d u c t   I D < / K e y > < / D i a g r a m O b j e c t K e y > < D i a g r a m O b j e c t K e y > < K e y > C o l u m n s \ O r d e r   D a t e < / K e y > < / D i a g r a m O b j e c t K e y > < D i a g r a m O b j e c t K e y > < K e y > C o l u m n s \ S h i p   D a t e < / K e y > < / D i a g r a m O b j e c t K e y > < D i a g r a m O b j e c t K e y > < K e y > C o l u m n s \ S a l e s < / K e y > < / D i a g r a m O b j e c t K e y > < D i a g r a m O b j e c t K e y > < K e y > C o l u m n s \ G e o _ I D < / 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 C o l u m n s \ S h i p   D a t e   ( Y e a r ) < / K e y > < / D i a g r a m O b j e c t K e y > < D i a g r a m O b j e c t K e y > < K e y > C o l u m n s \ S h i p   D a t e   ( Q u a r t e r ) < / K e y > < / D i a g r a m O b j e c t K e y > < D i a g r a m O b j e c t K e y > < K e y > C o l u m n s \ S h i p   D a t e   ( M o n t h   I n d e x ) < / K e y > < / D i a g r a m O b j e c t K e y > < D i a g r a m O b j e c t K e y > < K e y > C o l u m n s \ S h i p   D a t e   ( M o n t h ) < / 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 L i n k s \ & l t ; C o l u m n s \ C o u n t   o f   S h i p   D a t e & g t ; - & l t ; M e a s u r e s \ S h i p   D a t e & g t ; < / K e y > < / D i a g r a m O b j e c t K e y > < D i a g r a m O b j e c t K e y > < K e y > L i n k s \ & l t ; C o l u m n s \ C o u n t   o f   S h i p   D a t e & g t ; - & l t ; M e a s u r e s \ S h i p   D a t e & g t ; \ C O L U M N < / K e y > < / D i a g r a m O b j e c t K e y > < D i a g r a m O b j e c t K e y > < K e y > L i n k s \ & l t ; C o l u m n s \ C o u n t   o f   S h i p   D a t e & g t ; - & l t ; M e a s u r e s \ S h i p   D a t e & g t ; \ M E A S U R E < / K e y > < / D i a g r a m O b j e c t K e y > < D i a g r a m O b j e c t K e y > < K e y > L i n k s \ & l t ; C o l u m n s \ C o u n t   o f   S h i p   D a t e   ( Y e a r ) & g t ; - & l t ; M e a s u r e s \ S h i p   D a t e   ( Y e a r ) & g t ; < / K e y > < / D i a g r a m O b j e c t K e y > < D i a g r a m O b j e c t K e y > < K e y > L i n k s \ & l t ; C o l u m n s \ C o u n t   o f   S h i p   D a t e   ( Y e a r ) & g t ; - & l t ; M e a s u r e s \ S h i p   D a t e   ( Y e a r ) & g t ; \ C O L U M N < / K e y > < / D i a g r a m O b j e c t K e y > < D i a g r a m O b j e c t K e y > < K e y > L i n k s \ & l t ; C o l u m n s \ C o u n t   o f   S h i p   D a t e   ( Y e a r ) & g t ; - & l t ; M e a s u r e s \ S h i p   D a t e   ( Y e a r ) & g t ; \ M E A S U R E 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 6 < / C o l u m n > < L a y e d O u t > t r u e < / L a y e d O u t > < / 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 M e a s u r e s \ C o u n t   o f   S h i p   D a t e < / K e y > < / a : K e y > < a : V a l u e   i : t y p e = " M e a s u r e G r i d N o d e V i e w S t a t e " > < C o l u m n > 5 < / C o l u m n > < L a y e d O u t > t r u e < / L a y e d O u t > < / a : V a l u e > < / a : K e y V a l u e O f D i a g r a m O b j e c t K e y a n y T y p e z b w N T n L X > < a : K e y V a l u e O f D i a g r a m O b j e c t K e y a n y T y p e z b w N T n L X > < a : K e y > < K e y > M e a s u r e s \ C o u n t   o f   S h i p   D a t e \ T a g I n f o \ F o r m u l a < / K e y > < / a : K e y > < a : V a l u e   i : t y p e = " M e a s u r e G r i d V i e w S t a t e I D i a g r a m T a g A d d i t i o n a l I n f o " / > < / a : K e y V a l u e O f D i a g r a m O b j e c t K e y a n y T y p e z b w N T n L X > < a : K e y V a l u e O f D i a g r a m O b j e c t K e y a n y T y p e z b w N T n L X > < a : K e y > < K e y > M e a s u r e s \ C o u n t   o f   S h i p   D a t e \ T a g I n f o \ V a l u e < / K e y > < / a : K e y > < a : V a l u e   i : t y p e = " M e a s u r e G r i d V i e w S t a t e I D i a g r a m T a g A d d i t i o n a l I n f o " / > < / a : K e y V a l u e O f D i a g r a m O b j e c t K e y a n y T y p e z b w N T n L X > < a : K e y V a l u e O f D i a g r a m O b j e c t K e y a n y T y p e z b w N T n L X > < a : K e y > < K e y > M e a s u r e s \ C o u n t   o f   S h i p   D a t e   ( Y e a r ) < / K e y > < / a : K e y > < a : V a l u e   i : t y p e = " M e a s u r e G r i d N o d e V i e w S t a t e " > < C o l u m n > 1 2 < / C o l u m n > < L a y e d O u t > t r u e < / L a y e d O u t > < / a : V a l u e > < / a : K e y V a l u e O f D i a g r a m O b j e c t K e y a n y T y p e z b w N T n L X > < a : K e y V a l u e O f D i a g r a m O b j e c t K e y a n y T y p e z b w N T n L X > < a : K e y > < K e y > M e a s u r e s \ C o u n t   o f   S h i p   D a t e   ( Y e a r ) \ T a g I n f o \ F o r m u l a < / K e y > < / a : K e y > < a : V a l u e   i : t y p e = " M e a s u r e G r i d V i e w S t a t e I D i a g r a m T a g A d d i t i o n a l I n f o " / > < / a : K e y V a l u e O f D i a g r a m O b j e c t K e y a n y T y p e z b w N T n L X > < a : K e y V a l u e O f D i a g r a m O b j e c t K e y a n y T y p e z b w N T n L X > < a : K e y > < K e y > M e a s u r e s \ C o u n t   o f   S h i p   D a t e   ( Y e a r ) \ T a g I n f o \ V a l u e 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 C o l u m n s \ U n i q u e   p r o d u c t   I D < / K e y > < / a : K e y > < a : V a l u e   i : t y p e = " M e a s u r e G r i d N o d e V i e w S t a t e " > < C o l u m n > 2 < / C o l u m n > < L a y e d O u t > t r u e < / L a y e d O u t > < / a : V a l u e > < / a : K e y V a l u e O f D i a g r a m O b j e c t K e y a n y T y p e z b w N T n L X > < a : K e y V a l u e O f D i a g r a m O b j e c t K e y a n y T y p e z b w N T n L X > < a : K e y > < K e y > C o l u m n s \ P r o d u c t   I D < / K e y > < / a : K e y > < a : V a l u e   i : t y p e = " M e a s u r e G r i d N o d e V i e w S t a t e " > < C o l u m n > 3 < / C o l u m n > < L a y e d O u t > t r u e < / L a y e d O u t > < / a : V a l u e > < / a : K e y V a l u e O f D i a g r a m O b j e c t K e y a n y T y p e z b w N T n L X > < a : K e y V a l u e O f D i a g r a m O b j e c t K e y a n y T y p e z b w N T n L X > < a : K e y > < K e y > C o l u m n s \ O r d e r   D a t e < / K e y > < / a : K e y > < a : V a l u e   i : t y p e = " M e a s u r e G r i d N o d e V i e w S t a t e " > < C o l u m n > 4 < / C o l u m n > < L a y e d O u t > t r u e < / L a y e d O u t > < / a : V a l u e > < / a : K e y V a l u e O f D i a g r a m O b j e c t K e y a n y T y p e z b w N T n L X > < a : K e y V a l u e O f D i a g r a m O b j e c t K e y a n y T y p e z b w N T n L X > < a : K e y > < K e y > C o l u m n s \ S h i p   D a t e < / K e y > < / a : K e y > < a : V a l u e   i : t y p e = " M e a s u r e G r i d N o d e V i e w S t a t e " > < C o l u m n > 5 < / C o l u m n > < L a y e d O u t > t r u e < / L a y e d O u t > < / a : V a l u e > < / a : K e y V a l u e O f D i a g r a m O b j e c t K e y a n y T y p e z b w N T n L X > < a : K e y V a l u e O f D i a g r a m O b j e c t K e y a n y T y p e z b w N T n L X > < a : K e y > < K e y > C o l u m n s \ S a l e s < / K e y > < / a : K e y > < a : V a l u e   i : t y p e = " M e a s u r e G r i d N o d e V i e w S t a t e " > < C o l u m n > 6 < / C o l u m n > < L a y e d O u t > t r u e < / L a y e d O u t > < / a : V a l u e > < / a : K e y V a l u e O f D i a g r a m O b j e c t K e y a n y T y p e z b w N T n L X > < a : K e y V a l u e O f D i a g r a m O b j e c t K e y a n y T y p e z b w N T n L X > < a : K e y > < K e y > C o l u m n s \ G e o _ I D < / K e y > < / a : K e y > < a : V a l u e   i : t y p e = " M e a s u r e G r i d N o d e V i e w S t a t e " > < C o l u m n > 7 < / C o l u m n > < L a y e d O u t > t r u e < / L a y e d O u t > < / a : V a l u e > < / a : K e y V a l u e O f D i a g r a m O b j e c t K e y a n y T y p e z b w N T n L X > < a : K e y V a l u e O f D i a g r a m O b j e c t K e y a n y T y p e z b w N T n L X > < a : K e y > < K e y > C o l u m n s \ O r d e r   D a t e   ( Y e a r ) < / K e y > < / a : K e y > < a : V a l u e   i : t y p e = " M e a s u r e G r i d N o d e V i e w S t a t e " > < C o l u m n > 8 < / C o l u m n > < L a y e d O u t > t r u e < / L a y e d O u t > < / a : V a l u e > < / a : K e y V a l u e O f D i a g r a m O b j e c t K e y a n y T y p e z b w N T n L X > < a : K e y V a l u e O f D i a g r a m O b j e c t K e y a n y T y p e z b w N T n L X > < a : K e y > < K e y > C o l u m n s \ O r d e r   D a t e   ( Q u a r t e r ) < / K e y > < / a : K e y > < a : V a l u e   i : t y p e = " M e a s u r e G r i d N o d e V i e w S t a t e " > < C o l u m n > 9 < / C o l u m n > < L a y e d O u t > t r u e < / L a y e d O u t > < / a : V a l u e > < / a : K e y V a l u e O f D i a g r a m O b j e c t K e y a n y T y p e z b w N T n L X > < a : K e y V a l u e O f D i a g r a m O b j e c t K e y a n y T y p e z b w N T n L X > < a : K e y > < K e y > C o l u m n s \ O r d e r   D a t e   ( M o n t h   I n d e x ) < / K e y > < / a : K e y > < a : V a l u e   i : t y p e = " M e a s u r e G r i d N o d e V i e w S t a t e " > < C o l u m n > 1 0 < / C o l u m n > < L a y e d O u t > t r u e < / L a y e d O u t > < / a : V a l u e > < / a : K e y V a l u e O f D i a g r a m O b j e c t K e y a n y T y p e z b w N T n L X > < a : K e y V a l u e O f D i a g r a m O b j e c t K e y a n y T y p e z b w N T n L X > < a : K e y > < K e y > C o l u m n s \ O r d e r   D a t e   ( M o n t h ) < / K e y > < / a : K e y > < a : V a l u e   i : t y p e = " M e a s u r e G r i d N o d e V i e w S t a t e " > < C o l u m n > 1 1 < / C o l u m n > < L a y e d O u t > t r u e < / L a y e d O u t > < / a : V a l u e > < / a : K e y V a l u e O f D i a g r a m O b j e c t K e y a n y T y p e z b w N T n L X > < a : K e y V a l u e O f D i a g r a m O b j e c t K e y a n y T y p e z b w N T n L X > < a : K e y > < K e y > C o l u m n s \ S h i p   D a t e   ( Y e a r ) < / K e y > < / a : K e y > < a : V a l u e   i : t y p e = " M e a s u r e G r i d N o d e V i e w S t a t e " > < C o l u m n > 1 2 < / C o l u m n > < L a y e d O u t > t r u e < / L a y e d O u t > < / a : V a l u e > < / a : K e y V a l u e O f D i a g r a m O b j e c t K e y a n y T y p e z b w N T n L X > < a : K e y V a l u e O f D i a g r a m O b j e c t K e y a n y T y p e z b w N T n L X > < a : K e y > < K e y > C o l u m n s \ S h i p   D a t e   ( Q u a r t e r ) < / K e y > < / a : K e y > < a : V a l u e   i : t y p e = " M e a s u r e G r i d N o d e V i e w S t a t e " > < C o l u m n > 1 3 < / C o l u m n > < L a y e d O u t > t r u e < / L a y e d O u t > < / a : V a l u e > < / a : K e y V a l u e O f D i a g r a m O b j e c t K e y a n y T y p e z b w N T n L X > < a : K e y V a l u e O f D i a g r a m O b j e c t K e y a n y T y p e z b w N T n L X > < a : K e y > < K e y > C o l u m n s \ S h i p   D a t e   ( M o n t h   I n d e x ) < / K e y > < / a : K e y > < a : V a l u e   i : t y p e = " M e a s u r e G r i d N o d e V i e w S t a t e " > < C o l u m n > 1 4 < / C o l u m n > < L a y e d O u t > t r u e < / L a y e d O u t > < / a : V a l u e > < / a : K e y V a l u e O f D i a g r a m O b j e c t K e y a n y T y p e z b w N T n L X > < a : K e y V a l u e O f D i a g r a m O b j e c t K e y a n y T y p e z b w N T n L X > < a : K e y > < K e y > C o l u m n s \ S h i p   D a t e   ( M o n t h ) < / K e y > < / a : K e y > < a : V a l u e   i : t y p e = " M e a s u r e G r i d N o d e V i e w S t a t e " > < C o l u m n > 1 5 < / 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 L i n k s \ & l t ; C o l u m n s \ C o u n t   o f   S h i p   D a t e & g t ; - & l t ; M e a s u r e s \ S h i p   D a t e & g t ; < / K e y > < / a : K e y > < a : V a l u e   i : t y p e = " M e a s u r e G r i d V i e w S t a t e I D i a g r a m L i n k " / > < / a : K e y V a l u e O f D i a g r a m O b j e c t K e y a n y T y p e z b w N T n L X > < a : K e y V a l u e O f D i a g r a m O b j e c t K e y a n y T y p e z b w N T n L X > < a : K e y > < K e y > L i n k s \ & l t ; C o l u m n s \ C o u n t   o f   S h i p   D a t e & g t ; - & l t ; M e a s u r e s \ S h i p   D a t e & g t ; \ C O L U M N < / K e y > < / a : K e y > < a : V a l u e   i : t y p e = " M e a s u r e G r i d V i e w S t a t e I D i a g r a m L i n k E n d p o i n t " / > < / a : K e y V a l u e O f D i a g r a m O b j e c t K e y a n y T y p e z b w N T n L X > < a : K e y V a l u e O f D i a g r a m O b j e c t K e y a n y T y p e z b w N T n L X > < a : K e y > < K e y > L i n k s \ & l t ; C o l u m n s \ C o u n t   o f   S h i p   D a t e & g t ; - & l t ; M e a s u r e s \ S h i p   D a t e & g t ; \ M E A S U R E < / K e y > < / a : K e y > < a : V a l u e   i : t y p e = " M e a s u r e G r i d V i e w S t a t e I D i a g r a m L i n k E n d p o i n t " / > < / a : K e y V a l u e O f D i a g r a m O b j e c t K e y a n y T y p e z b w N T n L X > < a : K e y V a l u e O f D i a g r a m O b j e c t K e y a n y T y p e z b w N T n L X > < a : K e y > < K e y > L i n k s \ & l t ; C o l u m n s \ C o u n t   o f   S h i p   D a t e   ( Y e a r ) & g t ; - & l t ; M e a s u r e s \ S h i p   D a t e   ( Y e a r ) & g t ; < / K e y > < / a : K e y > < a : V a l u e   i : t y p e = " M e a s u r e G r i d V i e w S t a t e I D i a g r a m L i n k " / > < / a : K e y V a l u e O f D i a g r a m O b j e c t K e y a n y T y p e z b w N T n L X > < a : K e y V a l u e O f D i a g r a m O b j e c t K e y a n y T y p e z b w N T n L X > < a : K e y > < K e y > L i n k s \ & l t ; C o l u m n s \ C o u n t   o f   S h i p   D a t e   ( Y e a r ) & g t ; - & l t ; M e a s u r e s \ S h i p   D a t e   ( Y e a r ) & g t ; \ C O L U M N < / K e y > < / a : K e y > < a : V a l u e   i : t y p e = " M e a s u r e G r i d V i e w S t a t e I D i a g r a m L i n k E n d p o i n t " / > < / a : K e y V a l u e O f D i a g r a m O b j e c t K e y a n y T y p e z b w N T n L X > < a : K e y V a l u e O f D i a g r a m O b j e c t K e y a n y T y p e z b w N T n L X > < a : K e y > < K e y > L i n k s \ & l t ; C o l u m n s \ C o u n t   o f   S h i p   D a t e   ( Y e a r ) & g t ; - & l t ; M e a s u r e s \ S h i p   D a t e   ( Y e a r ) & g t ; \ M E A S U R E < / K e y > < / a : K e y > < a : V a l u e   i : t y p e = " M e a s u r e G r i d V i e w S t a t e I D i a g r a m L i n k E n d p o i n t " / > < / a : K e y V a l u e O f D i a g r a m O b j e c t K e y a n y T y p e z b w N T n L X > < / V i e w S t a t e s > < / D i a g r a m M a n a g e r . S e r i a l i z a b l e D i a g r a m > < D i a g r a m M a n a g e r . S e r i a l i z a b l e D i a g r a m > < A d a p t e r   i : t y p e = " M e a s u r e D i a g r a m S a n d b o x A d a p t e r " > < T a b l e N a m e > G e o g r a p h y _ D i m e n s i o n 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 G e o g r a p h y _ D i m e n s i o n 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 C i t y < / K e y > < / D i a g r a m O b j e c t K e y > < D i a g r a m O b j e c t K e y > < K e y > M e a s u r e s \ C o u n t   o f   C i t y \ T a g I n f o \ F o r m u l a < / K e y > < / D i a g r a m O b j e c t K e y > < D i a g r a m O b j e c t K e y > < K e y > M e a s u r e s \ C o u n t   o f   C i t y \ T a g I n f o \ V a l u e < / K e y > < / D i a g r a m O b j e c t K e y > < D i a g r a m O b j e c t K e y > < K e y > M e a s u r e s \ C o u n t   o f   S t a t e < / K e y > < / D i a g r a m O b j e c t K e y > < D i a g r a m O b j e c t K e y > < K e y > M e a s u r e s \ C o u n t   o f   S t a t e \ T a g I n f o \ F o r m u l a < / K e y > < / D i a g r a m O b j e c t K e y > < D i a g r a m O b j e c t K e y > < K e y > M e a s u r e s \ C o u n t   o f   S t a t e \ T a g I n f o \ V a l u e < / K e y > < / D i a g r a m O b j e c t K e y > < D i a g r a m O b j e c t K e y > < K e y > M e a s u r e s \ D i s t i n c t   C o u n t   o f   S t a t e < / K e y > < / D i a g r a m O b j e c t K e y > < D i a g r a m O b j e c t K e y > < K e y > M e a s u r e s \ D i s t i n c t   C o u n t   o f   S t a t e \ T a g I n f o \ F o r m u l a < / K e y > < / D i a g r a m O b j e c t K e y > < D i a g r a m O b j e c t K e y > < K e y > M e a s u r e s \ D i s t i n c t   C o u n t   o f   S t a t e \ T a g I n f o \ V a l u e < / K e y > < / D i a g r a m O b j e c t K e y > < D i a g r a m O b j e c t K e y > < K e y > M e a s u r e s \ D i s t i n c t   C o u n t   o f   C i t y < / K e y > < / D i a g r a m O b j e c t K e y > < D i a g r a m O b j e c t K e y > < K e y > M e a s u r e s \ D i s t i n c t   C o u n t   o f   C i t y \ T a g I n f o \ F o r m u l a < / K e y > < / D i a g r a m O b j e c t K e y > < D i a g r a m O b j e c t K e y > < K e y > M e a s u r e s \ D i s t i n c t   C o u n t   o f   C i t y \ T a g I n f o \ V a l u e < / K e y > < / D i a g r a m O b j e c t K e y > < D i a g r a m O b j e c t K e y > < K e y > C o l u m n s \ G e o _ I D < / K e y > < / D i a g r a m O b j e c t K e y > < D i a g r a m O b j e c t K e y > < K e y > C o l u m n s \ C o u n t r y < / K e y > < / D i a g r a m O b j e c t K e y > < D i a g r a m O b j e c t K e y > < K e y > C o l u m n s \ C i t y < / K e y > < / D i a g r a m O b j e c t K e y > < D i a g r a m O b j e c t K e y > < K e y > C o l u m n s \ S t a t e < / K e y > < / D i a g r a m O b j e c t K e y > < D i a g r a m O b j e c t K e y > < K e y > C o l u m n s \ P o s t a l   C o d e < / K e y > < / D i a g r a m O b j e c t K e y > < D i a g r a m O b j e c t K e y > < K e y > C o l u m n s \ R e g i o n < / K e y > < / D i a g r a m O b j e c t K e y > < D i a g r a m O b j e c t K e y > < K e y > L i n k s \ & l t ; C o l u m n s \ C o u n t   o f   C i t y & g t ; - & l t ; M e a s u r e s \ C i t y & g t ; < / K e y > < / D i a g r a m O b j e c t K e y > < D i a g r a m O b j e c t K e y > < K e y > L i n k s \ & l t ; C o l u m n s \ C o u n t   o f   C i t y & g t ; - & l t ; M e a s u r e s \ C i t y & g t ; \ C O L U M N < / K e y > < / D i a g r a m O b j e c t K e y > < D i a g r a m O b j e c t K e y > < K e y > L i n k s \ & l t ; C o l u m n s \ C o u n t   o f   C i t y & g t ; - & l t ; M e a s u r e s \ C i t y & g t ; \ M E A S U R E < / K e y > < / D i a g r a m O b j e c t K e y > < D i a g r a m O b j e c t K e y > < K e y > L i n k s \ & l t ; C o l u m n s \ C o u n t   o f   S t a t e & g t ; - & l t ; M e a s u r e s \ S t a t e & g t ; < / K e y > < / D i a g r a m O b j e c t K e y > < D i a g r a m O b j e c t K e y > < K e y > L i n k s \ & l t ; C o l u m n s \ C o u n t   o f   S t a t e & g t ; - & l t ; M e a s u r e s \ S t a t e & g t ; \ C O L U M N < / K e y > < / D i a g r a m O b j e c t K e y > < D i a g r a m O b j e c t K e y > < K e y > L i n k s \ & l t ; C o l u m n s \ C o u n t   o f   S t a t e & g t ; - & l t ; M e a s u r e s \ S t a t e & g t ; \ M E A S U R E < / K e y > < / D i a g r a m O b j e c t K e y > < D i a g r a m O b j e c t K e y > < K e y > L i n k s \ & l t ; C o l u m n s \ D i s t i n c t   C o u n t   o f   S t a t e & g t ; - & l t ; M e a s u r e s \ S t a t e & g t ; < / K e y > < / D i a g r a m O b j e c t K e y > < D i a g r a m O b j e c t K e y > < K e y > L i n k s \ & l t ; C o l u m n s \ D i s t i n c t   C o u n t   o f   S t a t e & g t ; - & l t ; M e a s u r e s \ S t a t e & g t ; \ C O L U M N < / K e y > < / D i a g r a m O b j e c t K e y > < D i a g r a m O b j e c t K e y > < K e y > L i n k s \ & l t ; C o l u m n s \ D i s t i n c t   C o u n t   o f   S t a t e & g t ; - & l t ; M e a s u r e s \ S t a t e & g t ; \ M E A S U R E < / K e y > < / D i a g r a m O b j e c t K e y > < D i a g r a m O b j e c t K e y > < K e y > L i n k s \ & l t ; C o l u m n s \ D i s t i n c t   C o u n t   o f   C i t y & g t ; - & l t ; M e a s u r e s \ C i t y & g t ; < / K e y > < / D i a g r a m O b j e c t K e y > < D i a g r a m O b j e c t K e y > < K e y > L i n k s \ & l t ; C o l u m n s \ D i s t i n c t   C o u n t   o f   C i t y & g t ; - & l t ; M e a s u r e s \ C i t y & g t ; \ C O L U M N < / K e y > < / D i a g r a m O b j e c t K e y > < D i a g r a m O b j e c t K e y > < K e y > L i n k s \ & l t ; C o l u m n s \ D i s t i n c t   C o u n t   o f   C i t y & g t ; - & l t ; M e a s u r e s \ C i t y & g t ; \ M E A S U R E 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 C i t y < / K e y > < / a : K e y > < a : V a l u e   i : t y p e = " M e a s u r e G r i d N o d e V i e w S t a t e " > < C o l u m n > 2 < / C o l u m n > < L a y e d O u t > t r u e < / L a y e d O u t > < / a : V a l u e > < / a : K e y V a l u e O f D i a g r a m O b j e c t K e y a n y T y p e z b w N T n L X > < a : K e y V a l u e O f D i a g r a m O b j e c t K e y a n y T y p e z b w N T n L X > < a : K e y > < K e y > M e a s u r e s \ C o u n t   o f   C i t y \ T a g I n f o \ F o r m u l a < / K e y > < / a : K e y > < a : V a l u e   i : t y p e = " M e a s u r e G r i d V i e w S t a t e I D i a g r a m T a g A d d i t i o n a l I n f o " / > < / a : K e y V a l u e O f D i a g r a m O b j e c t K e y a n y T y p e z b w N T n L X > < a : K e y V a l u e O f D i a g r a m O b j e c t K e y a n y T y p e z b w N T n L X > < a : K e y > < K e y > M e a s u r e s \ C o u n t   o f   C i t y \ T a g I n f o \ V a l u e < / K e y > < / a : K e y > < a : V a l u e   i : t y p e = " M e a s u r e G r i d V i e w S t a t e I D i a g r a m T a g A d d i t i o n a l I n f o " / > < / a : K e y V a l u e O f D i a g r a m O b j e c t K e y a n y T y p e z b w N T n L X > < a : K e y V a l u e O f D i a g r a m O b j e c t K e y a n y T y p e z b w N T n L X > < a : K e y > < K e y > M e a s u r e s \ C o u n t   o f   S t a t e < / K e y > < / a : K e y > < a : V a l u e   i : t y p e = " M e a s u r e G r i d N o d e V i e w S t a t e " > < C o l u m n > 3 < / C o l u m n > < L a y e d O u t > t r u e < / L a y e d O u t > < / a : V a l u e > < / a : K e y V a l u e O f D i a g r a m O b j e c t K e y a n y T y p e z b w N T n L X > < a : K e y V a l u e O f D i a g r a m O b j e c t K e y a n y T y p e z b w N T n L X > < a : K e y > < K e y > M e a s u r e s \ C o u n t   o f   S t a t e \ T a g I n f o \ F o r m u l a < / K e y > < / a : K e y > < a : V a l u e   i : t y p e = " M e a s u r e G r i d V i e w S t a t e I D i a g r a m T a g A d d i t i o n a l I n f o " / > < / a : K e y V a l u e O f D i a g r a m O b j e c t K e y a n y T y p e z b w N T n L X > < a : K e y V a l u e O f D i a g r a m O b j e c t K e y a n y T y p e z b w N T n L X > < a : K e y > < K e y > M e a s u r e s \ C o u n t   o f   S t a t e \ T a g I n f o \ V a l u e < / K e y > < / a : K e y > < a : V a l u e   i : t y p e = " M e a s u r e G r i d V i e w S t a t e I D i a g r a m T a g A d d i t i o n a l I n f o " / > < / a : K e y V a l u e O f D i a g r a m O b j e c t K e y a n y T y p e z b w N T n L X > < a : K e y V a l u e O f D i a g r a m O b j e c t K e y a n y T y p e z b w N T n L X > < a : K e y > < K e y > M e a s u r e s \ D i s t i n c t   C o u n t   o f   S t a t e < / K e y > < / a : K e y > < a : V a l u e   i : t y p e = " M e a s u r e G r i d N o d e V i e w S t a t e " > < C o l u m n > 3 < / C o l u m n > < L a y e d O u t > t r u e < / L a y e d O u t > < R o w > 1 < / R o w > < / a : V a l u e > < / a : K e y V a l u e O f D i a g r a m O b j e c t K e y a n y T y p e z b w N T n L X > < a : K e y V a l u e O f D i a g r a m O b j e c t K e y a n y T y p e z b w N T n L X > < a : K e y > < K e y > M e a s u r e s \ D i s t i n c t   C o u n t   o f   S t a t e \ T a g I n f o \ F o r m u l a < / K e y > < / a : K e y > < a : V a l u e   i : t y p e = " M e a s u r e G r i d V i e w S t a t e I D i a g r a m T a g A d d i t i o n a l I n f o " / > < / a : K e y V a l u e O f D i a g r a m O b j e c t K e y a n y T y p e z b w N T n L X > < a : K e y V a l u e O f D i a g r a m O b j e c t K e y a n y T y p e z b w N T n L X > < a : K e y > < K e y > M e a s u r e s \ D i s t i n c t   C o u n t   o f   S t a t e \ T a g I n f o \ V a l u e < / K e y > < / a : K e y > < a : V a l u e   i : t y p e = " M e a s u r e G r i d V i e w S t a t e I D i a g r a m T a g A d d i t i o n a l I n f o " / > < / a : K e y V a l u e O f D i a g r a m O b j e c t K e y a n y T y p e z b w N T n L X > < a : K e y V a l u e O f D i a g r a m O b j e c t K e y a n y T y p e z b w N T n L X > < a : K e y > < K e y > M e a s u r e s \ D i s t i n c t   C o u n t   o f   C i t y < / K e y > < / a : K e y > < a : V a l u e   i : t y p e = " M e a s u r e G r i d N o d e V i e w S t a t e " > < C o l u m n > 2 < / C o l u m n > < L a y e d O u t > t r u e < / L a y e d O u t > < R o w > 1 < / R o w > < / a : V a l u e > < / a : K e y V a l u e O f D i a g r a m O b j e c t K e y a n y T y p e z b w N T n L X > < a : K e y V a l u e O f D i a g r a m O b j e c t K e y a n y T y p e z b w N T n L X > < a : K e y > < K e y > M e a s u r e s \ D i s t i n c t   C o u n t   o f   C i t y \ T a g I n f o \ F o r m u l a < / K e y > < / a : K e y > < a : V a l u e   i : t y p e = " M e a s u r e G r i d V i e w S t a t e I D i a g r a m T a g A d d i t i o n a l I n f o " / > < / a : K e y V a l u e O f D i a g r a m O b j e c t K e y a n y T y p e z b w N T n L X > < a : K e y V a l u e O f D i a g r a m O b j e c t K e y a n y T y p e z b w N T n L X > < a : K e y > < K e y > M e a s u r e s \ D i s t i n c t   C o u n t   o f   C i t y \ T a g I n f o \ V a l u e < / K e y > < / a : K e y > < a : V a l u e   i : t y p e = " M e a s u r e G r i d V i e w S t a t e I D i a g r a m T a g A d d i t i o n a l I n f o " / > < / a : K e y V a l u e O f D i a g r a m O b j e c t K e y a n y T y p e z b w N T n L X > < a : K e y V a l u e O f D i a g r a m O b j e c t K e y a n y T y p e z b w N T n L X > < a : K e y > < K e y > C o l u m n s \ G e o _ I D < / 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 C o l u m n s \ S t a t e < / K e y > < / a : K e y > < a : V a l u e   i : t y p e = " M e a s u r e G r i d N o d e V i e w S t a t e " > < C o l u m n > 3 < / C o l u m n > < L a y e d O u t > t r u e < / L a y e d O u t > < / a : V a l u e > < / a : K e y V a l u e O f D i a g r a m O b j e c t K e y a n y T y p e z b w N T n L X > < a : K e y V a l u e O f D i a g r a m O b j e c t K e y a n y T y p e z b w N T n L X > < a : K e y > < K e y > C o l u m n s \ P o s t a l   C o d e < / K e y > < / a : K e y > < a : V a l u e   i : t y p e = " M e a s u r e G r i d N o d e V i e w S t a t e " > < C o l u m n > 4 < / C o l u m n > < L a y e d O u t > t r u e < / L a y e d O u t > < / a : V a l u e > < / a : K e y V a l u e O f D i a g r a m O b j e c t K e y a n y T y p e z b w N T n L X > < a : K e y V a l u e O f D i a g r a m O b j e c t K e y a n y T y p e z b w N T n L X > < a : K e y > < K e y > C o l u m n s \ R e g i o n < / K e y > < / a : K e y > < a : V a l u e   i : t y p e = " M e a s u r e G r i d N o d e V i e w S t a t e " > < C o l u m n > 5 < / C o l u m n > < L a y e d O u t > t r u e < / L a y e d O u t > < / a : V a l u e > < / a : K e y V a l u e O f D i a g r a m O b j e c t K e y a n y T y p e z b w N T n L X > < a : K e y V a l u e O f D i a g r a m O b j e c t K e y a n y T y p e z b w N T n L X > < a : K e y > < K e y > L i n k s \ & l t ; C o l u m n s \ C o u n t   o f   C i t y & g t ; - & l t ; M e a s u r e s \ C i t y & g t ; < / K e y > < / a : K e y > < a : V a l u e   i : t y p e = " M e a s u r e G r i d V i e w S t a t e I D i a g r a m L i n k " / > < / a : K e y V a l u e O f D i a g r a m O b j e c t K e y a n y T y p e z b w N T n L X > < a : K e y V a l u e O f D i a g r a m O b j e c t K e y a n y T y p e z b w N T n L X > < a : K e y > < K e y > L i n k s \ & l t ; C o l u m n s \ C o u n t   o f   C i t y & g t ; - & l t ; M e a s u r e s \ C i t y & g t ; \ C O L U M N < / K e y > < / a : K e y > < a : V a l u e   i : t y p e = " M e a s u r e G r i d V i e w S t a t e I D i a g r a m L i n k E n d p o i n t " / > < / a : K e y V a l u e O f D i a g r a m O b j e c t K e y a n y T y p e z b w N T n L X > < a : K e y V a l u e O f D i a g r a m O b j e c t K e y a n y T y p e z b w N T n L X > < a : K e y > < K e y > L i n k s \ & l t ; C o l u m n s \ C o u n t   o f   C i t y & g t ; - & l t ; M e a s u r e s \ C i t y & g t ; \ M E A S U R E < / K e y > < / a : K e y > < a : V a l u e   i : t y p e = " M e a s u r e G r i d V i e w S t a t e I D i a g r a m L i n k E n d p o i n t " / > < / a : K e y V a l u e O f D i a g r a m O b j e c t K e y a n y T y p e z b w N T n L X > < a : K e y V a l u e O f D i a g r a m O b j e c t K e y a n y T y p e z b w N T n L X > < a : K e y > < K e y > L i n k s \ & l t ; C o l u m n s \ C o u n t   o f   S t a t e & g t ; - & l t ; M e a s u r e s \ S t a t e & g t ; < / K e y > < / a : K e y > < a : V a l u e   i : t y p e = " M e a s u r e G r i d V i e w S t a t e I D i a g r a m L i n k " / > < / a : K e y V a l u e O f D i a g r a m O b j e c t K e y a n y T y p e z b w N T n L X > < a : K e y V a l u e O f D i a g r a m O b j e c t K e y a n y T y p e z b w N T n L X > < a : K e y > < K e y > L i n k s \ & l t ; C o l u m n s \ C o u n t   o f   S t a t e & g t ; - & l t ; M e a s u r e s \ S t a t e & g t ; \ C O L U M N < / K e y > < / a : K e y > < a : V a l u e   i : t y p e = " M e a s u r e G r i d V i e w S t a t e I D i a g r a m L i n k E n d p o i n t " / > < / a : K e y V a l u e O f D i a g r a m O b j e c t K e y a n y T y p e z b w N T n L X > < a : K e y V a l u e O f D i a g r a m O b j e c t K e y a n y T y p e z b w N T n L X > < a : K e y > < K e y > L i n k s \ & l t ; C o l u m n s \ C o u n t   o f   S t a t e & g t ; - & l t ; M e a s u r e s \ S t a t e & g t ; \ M E A S U R E < / K e y > < / a : K e y > < a : V a l u e   i : t y p e = " M e a s u r e G r i d V i e w S t a t e I D i a g r a m L i n k E n d p o i n t " / > < / a : K e y V a l u e O f D i a g r a m O b j e c t K e y a n y T y p e z b w N T n L X > < a : K e y V a l u e O f D i a g r a m O b j e c t K e y a n y T y p e z b w N T n L X > < a : K e y > < K e y > L i n k s \ & l t ; C o l u m n s \ D i s t i n c t   C o u n t   o f   S t a t e & g t ; - & l t ; M e a s u r e s \ S t a t e & g t ; < / K e y > < / a : K e y > < a : V a l u e   i : t y p e = " M e a s u r e G r i d V i e w S t a t e I D i a g r a m L i n k " / > < / a : K e y V a l u e O f D i a g r a m O b j e c t K e y a n y T y p e z b w N T n L X > < a : K e y V a l u e O f D i a g r a m O b j e c t K e y a n y T y p e z b w N T n L X > < a : K e y > < K e y > L i n k s \ & l t ; C o l u m n s \ D i s t i n c t   C o u n t   o f   S t a t e & g t ; - & l t ; M e a s u r e s \ S t a t e & g t ; \ C O L U M N < / K e y > < / a : K e y > < a : V a l u e   i : t y p e = " M e a s u r e G r i d V i e w S t a t e I D i a g r a m L i n k E n d p o i n t " / > < / a : K e y V a l u e O f D i a g r a m O b j e c t K e y a n y T y p e z b w N T n L X > < a : K e y V a l u e O f D i a g r a m O b j e c t K e y a n y T y p e z b w N T n L X > < a : K e y > < K e y > L i n k s \ & l t ; C o l u m n s \ D i s t i n c t   C o u n t   o f   S t a t e & g t ; - & l t ; M e a s u r e s \ S t a t e & g t ; \ M E A S U R E < / K e y > < / a : K e y > < a : V a l u e   i : t y p e = " M e a s u r e G r i d V i e w S t a t e I D i a g r a m L i n k E n d p o i n t " / > < / a : K e y V a l u e O f D i a g r a m O b j e c t K e y a n y T y p e z b w N T n L X > < a : K e y V a l u e O f D i a g r a m O b j e c t K e y a n y T y p e z b w N T n L X > < a : K e y > < K e y > L i n k s \ & l t ; C o l u m n s \ D i s t i n c t   C o u n t   o f   C i t y & g t ; - & l t ; M e a s u r e s \ C i t y & g t ; < / K e y > < / a : K e y > < a : V a l u e   i : t y p e = " M e a s u r e G r i d V i e w S t a t e I D i a g r a m L i n k " / > < / a : K e y V a l u e O f D i a g r a m O b j e c t K e y a n y T y p e z b w N T n L X > < a : K e y V a l u e O f D i a g r a m O b j e c t K e y a n y T y p e z b w N T n L X > < a : K e y > < K e y > L i n k s \ & l t ; C o l u m n s \ D i s t i n c t   C o u n t   o f   C i t y & g t ; - & l t ; M e a s u r e s \ C i t y & g t ; \ C O L U M N < / K e y > < / a : K e y > < a : V a l u e   i : t y p e = " M e a s u r e G r i d V i e w S t a t e I D i a g r a m L i n k E n d p o i n t " / > < / a : K e y V a l u e O f D i a g r a m O b j e c t K e y a n y T y p e z b w N T n L X > < a : K e y V a l u e O f D i a g r a m O b j e c t K e y a n y T y p e z b w N T n L X > < a : K e y > < K e y > L i n k s \ & l t ; C o l u m n s \ D i s t i n c t   C o u n t   o f   C i t y & g t ; - & l t ; M e a s u r e s \ C i t y & g t ; \ M E A S U R E < / K e y > < / a : K e y > < a : V a l u e   i : t y p e = " M e a s u r e G r i d V i e w S t a t e I D i a g r a m L i n k E n d p o i n t " / > < / a : K e y V a l u e O f D i a g r a m O b j e c t K e y a n y T y p e z b w N T n L X > < / V i e w S t a t e s > < / D i a g r a m M a n a g e r . S e r i a l i z a b l e D i a g r a m > < D i a g r a m M a n a g e r . S e r i a l i z a b l e D i a g r a m > < A d a p t e r   i : t y p e = " M e a s u r e D i a g r a m S a n d b o x A d a p t e r " > < T a b l e N a m e > P r o d u c t _ D i m e n s i o n 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 P r o d u c t _ D i m e n s i o n 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 U n i q u e   p r o d u c t   I D < / K e y > < / D i a g r a m O b j e c t K e y > < D i a g r a m O b j e c t K e y > < K e y > M e a s u r e s \ C o u n t   o f   U n i q u e   p r o d u c t   I D \ T a g I n f o \ F o r m u l a < / K e y > < / D i a g r a m O b j e c t K e y > < D i a g r a m O b j e c t K e y > < K e y > M e a s u r e s \ C o u n t   o f   U n i q u e   p r o d u c t   I D \ T a g I n f o \ V a l u e < / K e y > < / D i a g r a m O b j e c t K e y > < D i a g r a m O b j e c t K e y > < K e y > M e a s u r e s \ D i s t i n c t   C o u n t   o f   U n i q u e   p r o d u c t   I D < / K e y > < / D i a g r a m O b j e c t K e y > < D i a g r a m O b j e c t K e y > < K e y > M e a s u r e s \ D i s t i n c t   C o u n t   o f   U n i q u e   p r o d u c t   I D \ T a g I n f o \ F o r m u l a < / K e y > < / D i a g r a m O b j e c t K e y > < D i a g r a m O b j e c t K e y > < K e y > M e a s u r e s \ D i s t i n c t   C o u n t   o f   U n i q u e   p r o d u c t   I D \ T a g I n f o \ V a l u e < / K e y > < / D i a g r a m O b j e c t K e y > < D i a g r a m O b j e c t K e y > < K e y > M e a s u r e s \ C o u n t   o f   P r o d u c t   I D < / K e y > < / D i a g r a m O b j e c t K e y > < D i a g r a m O b j e c t K e y > < K e y > M e a s u r e s \ C o u n t   o f   P r o d u c t   I D \ T a g I n f o \ F o r m u l a < / K e y > < / D i a g r a m O b j e c t K e y > < D i a g r a m O b j e c t K e y > < K e y > M e a s u r e s \ C o u n t   o f   P r o d u c t   I D \ T a g I n f o \ V a l u e < / K e y > < / D i a g r a m O b j e c t K e y > < D i a g r a m O b j e c t K e y > < K e y > M e a s u r e s \ D i s t i n c t   C o u n t   o f   P r o d u c t   I D < / K e y > < / D i a g r a m O b j e c t K e y > < D i a g r a m O b j e c t K e y > < K e y > M e a s u r e s \ D i s t i n c t   C o u n t   o f   P r o d u c t   I D \ T a g I n f o \ F o r m u l a < / K e y > < / D i a g r a m O b j e c t K e y > < D i a g r a m O b j e c t K e y > < K e y > M e a s u r e s \ D i s t i n c t   C o u n t   o f   P r o d u c t   I D \ T a g I n f o \ V a l u e < / K e y > < / D i a g r a m O b j e c t K e y > < D i a g r a m O b j e c t K e y > < K e y > C o l u m n s \ U n i q u e   p r o d u c t   I D < / K e y > < / D i a g r a m O b j e c t K e y > < D i a g r a m O b j e c t K e y > < K e y > C o l u m n s \ P r o d u c t   I D < / K e y > < / D i a g r a m O b j e c t K e y > < D i a g r a m O b j e c t K e y > < K e y > C o l u m n s \ C a t e g o r y < / K e y > < / D i a g r a m O b j e c t K e y > < D i a g r a m O b j e c t K e y > < K e y > C o l u m n s \ S u b - C a t e g o r y < / K e y > < / D i a g r a m O b j e c t K e y > < D i a g r a m O b j e c t K e y > < K e y > C o l u m n s \ P r o d u c t   N a m e < / K e y > < / D i a g r a m O b j e c t K e y > < D i a g r a m O b j e c t K e y > < K e y > L i n k s \ & l t ; C o l u m n s \ C o u n t   o f   U n i q u e   p r o d u c t   I D & g t ; - & l t ; M e a s u r e s \ U n i q u e   p r o d u c t   I D & g t ; < / K e y > < / D i a g r a m O b j e c t K e y > < D i a g r a m O b j e c t K e y > < K e y > L i n k s \ & l t ; C o l u m n s \ C o u n t   o f   U n i q u e   p r o d u c t   I D & g t ; - & l t ; M e a s u r e s \ U n i q u e   p r o d u c t   I D & g t ; \ C O L U M N < / K e y > < / D i a g r a m O b j e c t K e y > < D i a g r a m O b j e c t K e y > < K e y > L i n k s \ & l t ; C o l u m n s \ C o u n t   o f   U n i q u e   p r o d u c t   I D & g t ; - & l t ; M e a s u r e s \ U n i q u e   p r o d u c t   I D & g t ; \ M E A S U R E < / K e y > < / D i a g r a m O b j e c t K e y > < D i a g r a m O b j e c t K e y > < K e y > L i n k s \ & l t ; C o l u m n s \ D i s t i n c t   C o u n t   o f   U n i q u e   p r o d u c t   I D & g t ; - & l t ; M e a s u r e s \ U n i q u e   p r o d u c t   I D & g t ; < / K e y > < / D i a g r a m O b j e c t K e y > < D i a g r a m O b j e c t K e y > < K e y > L i n k s \ & l t ; C o l u m n s \ D i s t i n c t   C o u n t   o f   U n i q u e   p r o d u c t   I D & g t ; - & l t ; M e a s u r e s \ U n i q u e   p r o d u c t   I D & g t ; \ C O L U M N < / K e y > < / D i a g r a m O b j e c t K e y > < D i a g r a m O b j e c t K e y > < K e y > L i n k s \ & l t ; C o l u m n s \ D i s t i n c t   C o u n t   o f   U n i q u e   p r o d u c t   I D & g t ; - & l t ; M e a s u r e s \ U n i q u e   p r o d u c t   I D & g t ; \ M E A S U R E < / K e y > < / D i a g r a m O b j e c t K e y > < D i a g r a m O b j e c t K e y > < K e y > L i n k s \ & l t ; C o l u m n s \ C o u n t   o f   P r o d u c t   I D & g t ; - & l t ; M e a s u r e s \ P r o d u c t   I D & g t ; < / K e y > < / D i a g r a m O b j e c t K e y > < D i a g r a m O b j e c t K e y > < K e y > L i n k s \ & l t ; C o l u m n s \ C o u n t   o f   P r o d u c t   I D & g t ; - & l t ; M e a s u r e s \ P r o d u c t   I D & g t ; \ C O L U M N < / K e y > < / D i a g r a m O b j e c t K e y > < D i a g r a m O b j e c t K e y > < K e y > L i n k s \ & l t ; C o l u m n s \ C o u n t   o f   P r o d u c t   I D & g t ; - & l t ; M e a s u r e s \ P r o d u c t   I D & g t ; \ M E A S U R E < / K e y > < / D i a g r a m O b j e c t K e y > < D i a g r a m O b j e c t K e y > < K e y > L i n k s \ & l t ; C o l u m n s \ D i s t i n c t   C o u n t   o f   P r o d u c t   I D & g t ; - & l t ; M e a s u r e s \ P r o d u c t   I D & g t ; < / K e y > < / D i a g r a m O b j e c t K e y > < D i a g r a m O b j e c t K e y > < K e y > L i n k s \ & l t ; C o l u m n s \ D i s t i n c t   C o u n t   o f   P r o d u c t   I D & g t ; - & l t ; M e a s u r e s \ P r o d u c t   I D & g t ; \ C O L U M N < / K e y > < / D i a g r a m O b j e c t K e y > < D i a g r a m O b j e c t K e y > < K e y > L i n k s \ & l t ; C o l u m n s \ D i s t i n c t   C o u n t   o f   P r o d u c t   I D & g t ; - & l t ; M e a s u r e s \ P r o d u c t 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 U n i q u e   p r o d u c t   I D < / K e y > < / a : K e y > < a : V a l u e   i : t y p e = " M e a s u r e G r i d N o d e V i e w S t a t e " > < L a y e d O u t > t r u e < / L a y e d O u t > < / a : V a l u e > < / a : K e y V a l u e O f D i a g r a m O b j e c t K e y a n y T y p e z b w N T n L X > < a : K e y V a l u e O f D i a g r a m O b j e c t K e y a n y T y p e z b w N T n L X > < a : K e y > < K e y > M e a s u r e s \ C o u n t   o f   U n i q u e   p r o d u c t   I D \ T a g I n f o \ F o r m u l a < / K e y > < / a : K e y > < a : V a l u e   i : t y p e = " M e a s u r e G r i d V i e w S t a t e I D i a g r a m T a g A d d i t i o n a l I n f o " / > < / a : K e y V a l u e O f D i a g r a m O b j e c t K e y a n y T y p e z b w N T n L X > < a : K e y V a l u e O f D i a g r a m O b j e c t K e y a n y T y p e z b w N T n L X > < a : K e y > < K e y > M e a s u r e s \ C o u n t   o f   U n i q u e   p r o d u c t   I D \ T a g I n f o \ V a l u e < / K e y > < / a : K e y > < a : V a l u e   i : t y p e = " M e a s u r e G r i d V i e w S t a t e I D i a g r a m T a g A d d i t i o n a l I n f o " / > < / a : K e y V a l u e O f D i a g r a m O b j e c t K e y a n y T y p e z b w N T n L X > < a : K e y V a l u e O f D i a g r a m O b j e c t K e y a n y T y p e z b w N T n L X > < a : K e y > < K e y > M e a s u r e s \ D i s t i n c t   C o u n t   o f   U n i q u e   p r o d u c t   I D < / K e y > < / a : K e y > < a : V a l u e   i : t y p e = " M e a s u r e G r i d N o d e V i e w S t a t e " > < L a y e d O u t > t r u e < / L a y e d O u t > < R o w > 1 < / R o w > < / a : V a l u e > < / a : K e y V a l u e O f D i a g r a m O b j e c t K e y a n y T y p e z b w N T n L X > < a : K e y V a l u e O f D i a g r a m O b j e c t K e y a n y T y p e z b w N T n L X > < a : K e y > < K e y > M e a s u r e s \ D i s t i n c t   C o u n t   o f   U n i q u e   p r o d u c t   I D \ T a g I n f o \ F o r m u l a < / K e y > < / a : K e y > < a : V a l u e   i : t y p e = " M e a s u r e G r i d V i e w S t a t e I D i a g r a m T a g A d d i t i o n a l I n f o " / > < / a : K e y V a l u e O f D i a g r a m O b j e c t K e y a n y T y p e z b w N T n L X > < a : K e y V a l u e O f D i a g r a m O b j e c t K e y a n y T y p e z b w N T n L X > < a : K e y > < K e y > M e a s u r e s \ D i s t i n c t   C o u n t   o f   U n i q u e   p r o d u c t   I D \ T a g I n f o \ V a l u e < / K e y > < / a : K e y > < a : V a l u e   i : t y p e = " M e a s u r e G r i d V i e w S t a t e I D i a g r a m T a g A d d i t i o n a l I n f o " / > < / a : K e y V a l u e O f D i a g r a m O b j e c t K e y a n y T y p e z b w N T n L X > < a : K e y V a l u e O f D i a g r a m O b j e c t K e y a n y T y p e z b w N T n L X > < a : K e y > < K e y > M e a s u r e s \ C o u n t   o f   P r o d u c t   I D < / K e y > < / a : K e y > < a : V a l u e   i : t y p e = " M e a s u r e G r i d N o d e V i e w S t a t e " > < C o l u m n > 1 < / C o l u m n > < L a y e d O u t > t r u e < / L a y e d O u t > < / a : V a l u e > < / a : K e y V a l u e O f D i a g r a m O b j e c t K e y a n y T y p e z b w N T n L X > < a : K e y V a l u e O f D i a g r a m O b j e c t K e y a n y T y p e z b w N T n L X > < a : K e y > < K e y > M e a s u r e s \ C o u n t   o f   P r o d u c t   I D \ T a g I n f o \ F o r m u l a < / K e y > < / a : K e y > < a : V a l u e   i : t y p e = " M e a s u r e G r i d V i e w S t a t e I D i a g r a m T a g A d d i t i o n a l I n f o " / > < / a : K e y V a l u e O f D i a g r a m O b j e c t K e y a n y T y p e z b w N T n L X > < a : K e y V a l u e O f D i a g r a m O b j e c t K e y a n y T y p e z b w N T n L X > < a : K e y > < K e y > M e a s u r e s \ C o u n t   o f   P r o d u c t   I D \ T a g I n f o \ V a l u e < / K e y > < / a : K e y > < a : V a l u e   i : t y p e = " M e a s u r e G r i d V i e w S t a t e I D i a g r a m T a g A d d i t i o n a l I n f o " / > < / a : K e y V a l u e O f D i a g r a m O b j e c t K e y a n y T y p e z b w N T n L X > < a : K e y V a l u e O f D i a g r a m O b j e c t K e y a n y T y p e z b w N T n L X > < a : K e y > < K e y > M e a s u r e s \ D i s t i n c t   C o u n t   o f   P r o d u c t   I D < / K e y > < / a : K e y > < a : V a l u e   i : t y p e = " M e a s u r e G r i d N o d e V i e w S t a t e " > < C o l u m n > 1 < / C o l u m n > < L a y e d O u t > t r u e < / L a y e d O u t > < R o w > 1 < / R o w > < / a : V a l u e > < / a : K e y V a l u e O f D i a g r a m O b j e c t K e y a n y T y p e z b w N T n L X > < a : K e y V a l u e O f D i a g r a m O b j e c t K e y a n y T y p e z b w N T n L X > < a : K e y > < K e y > M e a s u r e s \ D i s t i n c t   C o u n t   o f   P r o d u c t   I D \ T a g I n f o \ F o r m u l a < / K e y > < / a : K e y > < a : V a l u e   i : t y p e = " M e a s u r e G r i d V i e w S t a t e I D i a g r a m T a g A d d i t i o n a l I n f o " / > < / a : K e y V a l u e O f D i a g r a m O b j e c t K e y a n y T y p e z b w N T n L X > < a : K e y V a l u e O f D i a g r a m O b j e c t K e y a n y T y p e z b w N T n L X > < a : K e y > < K e y > M e a s u r e s \ D i s t i n c t   C o u n t   o f   P r o d u c t   I D \ T a g I n f o \ V a l u e < / K e y > < / a : K e y > < a : V a l u e   i : t y p e = " M e a s u r e G r i d V i e w S t a t e I D i a g r a m T a g A d d i t i o n a l I n f o " / > < / a : K e y V a l u e O f D i a g r a m O b j e c t K e y a n y T y p e z b w N T n L X > < a : K e y V a l u e O f D i a g r a m O b j e c t K e y a n y T y p e z b w N T n L X > < a : K e y > < K e y > C o l u m n s \ U n i q u e   p r o d u c t 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 C o l u m n s \ S u b - C a t e g o r y < / K e y > < / a : K e y > < a : V a l u e   i : t y p e = " M e a s u r e G r i d N o d e V i e w S t a t e " > < C o l u m n > 3 < / C o l u m n > < L a y e d O u t > t r u e < / L a y e d O u t > < / a : V a l u e > < / a : K e y V a l u e O f D i a g r a m O b j e c t K e y a n y T y p e z b w N T n L X > < a : K e y V a l u e O f D i a g r a m O b j e c t K e y a n y T y p e z b w N T n L X > < a : K e y > < K e y > C o l u m n s \ P r o d u c t   N a m e < / K e y > < / a : K e y > < a : V a l u e   i : t y p e = " M e a s u r e G r i d N o d e V i e w S t a t e " > < C o l u m n > 4 < / C o l u m n > < L a y e d O u t > t r u e < / L a y e d O u t > < / a : V a l u e > < / a : K e y V a l u e O f D i a g r a m O b j e c t K e y a n y T y p e z b w N T n L X > < a : K e y V a l u e O f D i a g r a m O b j e c t K e y a n y T y p e z b w N T n L X > < a : K e y > < K e y > L i n k s \ & l t ; C o l u m n s \ C o u n t   o f   U n i q u e   p r o d u c t   I D & g t ; - & l t ; M e a s u r e s \ U n i q u e   p r o d u c t   I D & g t ; < / K e y > < / a : K e y > < a : V a l u e   i : t y p e = " M e a s u r e G r i d V i e w S t a t e I D i a g r a m L i n k " / > < / a : K e y V a l u e O f D i a g r a m O b j e c t K e y a n y T y p e z b w N T n L X > < a : K e y V a l u e O f D i a g r a m O b j e c t K e y a n y T y p e z b w N T n L X > < a : K e y > < K e y > L i n k s \ & l t ; C o l u m n s \ C o u n t   o f   U n i q u e   p r o d u c t   I D & g t ; - & l t ; M e a s u r e s \ U n i q u e   p r o d u c t   I D & g t ; \ C O L U M N < / K e y > < / a : K e y > < a : V a l u e   i : t y p e = " M e a s u r e G r i d V i e w S t a t e I D i a g r a m L i n k E n d p o i n t " / > < / a : K e y V a l u e O f D i a g r a m O b j e c t K e y a n y T y p e z b w N T n L X > < a : K e y V a l u e O f D i a g r a m O b j e c t K e y a n y T y p e z b w N T n L X > < a : K e y > < K e y > L i n k s \ & l t ; C o l u m n s \ C o u n t   o f   U n i q u e   p r o d u c t   I D & g t ; - & l t ; M e a s u r e s \ U n i q u e   p r o d u c t   I D & g t ; \ M E A S U R E < / K e y > < / a : K e y > < a : V a l u e   i : t y p e = " M e a s u r e G r i d V i e w S t a t e I D i a g r a m L i n k E n d p o i n t " / > < / a : K e y V a l u e O f D i a g r a m O b j e c t K e y a n y T y p e z b w N T n L X > < a : K e y V a l u e O f D i a g r a m O b j e c t K e y a n y T y p e z b w N T n L X > < a : K e y > < K e y > L i n k s \ & l t ; C o l u m n s \ D i s t i n c t   C o u n t   o f   U n i q u e   p r o d u c t   I D & g t ; - & l t ; M e a s u r e s \ U n i q u e   p r o d u c t   I D & g t ; < / K e y > < / a : K e y > < a : V a l u e   i : t y p e = " M e a s u r e G r i d V i e w S t a t e I D i a g r a m L i n k " / > < / a : K e y V a l u e O f D i a g r a m O b j e c t K e y a n y T y p e z b w N T n L X > < a : K e y V a l u e O f D i a g r a m O b j e c t K e y a n y T y p e z b w N T n L X > < a : K e y > < K e y > L i n k s \ & l t ; C o l u m n s \ D i s t i n c t   C o u n t   o f   U n i q u e   p r o d u c t   I D & g t ; - & l t ; M e a s u r e s \ U n i q u e   p r o d u c t   I D & g t ; \ C O L U M N < / K e y > < / a : K e y > < a : V a l u e   i : t y p e = " M e a s u r e G r i d V i e w S t a t e I D i a g r a m L i n k E n d p o i n t " / > < / a : K e y V a l u e O f D i a g r a m O b j e c t K e y a n y T y p e z b w N T n L X > < a : K e y V a l u e O f D i a g r a m O b j e c t K e y a n y T y p e z b w N T n L X > < a : K e y > < K e y > L i n k s \ & l t ; C o l u m n s \ D i s t i n c t   C o u n t   o f   U n i q u e   p r o d u c t   I D & g t ; - & l t ; M e a s u r e s \ U n i q u e   p r o d u c t   I D & g t ; \ M E A S U R E < / K e y > < / a : K e y > < a : V a l u e   i : t y p e = " M e a s u r e G r i d V i e w S t a t e I D i a g r a m L i n k E n d p o i n t " / > < / a : K e y V a l u e O f D i a g r a m O b j e c t K e y a n y T y p e z b w N T n L X > < a : K e y V a l u e O f D i a g r a m O b j e c t K e y a n y T y p e z b w N T n L X > < a : K e y > < K e y > L i n k s \ & l t ; C o l u m n s \ C o u n t   o f   P r o d u c t   I D & g t ; - & l t ; M e a s u r e s \ P r o d u c t   I D & g t ; < / K e y > < / a : K e y > < a : V a l u e   i : t y p e = " M e a s u r e G r i d V i e w S t a t e I D i a g r a m L i n k " / > < / a : K e y V a l u e O f D i a g r a m O b j e c t K e y a n y T y p e z b w N T n L X > < a : K e y V a l u e O f D i a g r a m O b j e c t K e y a n y T y p e z b w N T n L X > < a : K e y > < K e y > L i n k s \ & l t ; C o l u m n s \ C o u n t   o f   P r o d u c t   I D & g t ; - & l t ; M e a s u r e s \ P r o d u c t   I D & g t ; \ C O L U M N < / K e y > < / a : K e y > < a : V a l u e   i : t y p e = " M e a s u r e G r i d V i e w S t a t e I D i a g r a m L i n k E n d p o i n t " / > < / a : K e y V a l u e O f D i a g r a m O b j e c t K e y a n y T y p e z b w N T n L X > < a : K e y V a l u e O f D i a g r a m O b j e c t K e y a n y T y p e z b w N T n L X > < a : K e y > < K e y > L i n k s \ & l t ; C o l u m n s \ C o u n t   o f   P r o d u c t   I D & g t ; - & l t ; M e a s u r e s \ P r o d u c t   I D & g t ; \ M E A S U R E < / K e y > < / a : K e y > < a : V a l u e   i : t y p e = " M e a s u r e G r i d V i e w S t a t e I D i a g r a m L i n k E n d p o i n t " / > < / a : K e y V a l u e O f D i a g r a m O b j e c t K e y a n y T y p e z b w N T n L X > < a : K e y V a l u e O f D i a g r a m O b j e c t K e y a n y T y p e z b w N T n L X > < a : K e y > < K e y > L i n k s \ & l t ; C o l u m n s \ D i s t i n c t   C o u n t   o f   P r o d u c t   I D & g t ; - & l t ; M e a s u r e s \ P r o d u c t   I D & g t ; < / K e y > < / a : K e y > < a : V a l u e   i : t y p e = " M e a s u r e G r i d V i e w S t a t e I D i a g r a m L i n k " / > < / a : K e y V a l u e O f D i a g r a m O b j e c t K e y a n y T y p e z b w N T n L X > < a : K e y V a l u e O f D i a g r a m O b j e c t K e y a n y T y p e z b w N T n L X > < a : K e y > < K e y > L i n k s \ & l t ; C o l u m n s \ D i s t i n c t   C o u n t   o f   P r o d u c t   I D & g t ; - & l t ; M e a s u r e s \ P r o d u c t   I D & g t ; \ C O L U M N < / K e y > < / a : K e y > < a : V a l u e   i : t y p e = " M e a s u r e G r i d V i e w S t a t e I D i a g r a m L i n k E n d p o i n t " / > < / a : K e y V a l u e O f D i a g r a m O b j e c t K e y a n y T y p e z b w N T n L X > < a : K e y V a l u e O f D i a g r a m O b j e c t K e y a n y T y p e z b w N T n L X > < a : K e y > < K e y > L i n k s \ & l t ; C o l u m n s \ D i s t i n c t   C o u n t   o f   P r o d u c t   I D & g t ; - & l t ; M e a s u r e s \ P r o d u c t   I D & g t ; \ M E A S U R E < / K e y > < / a : K e y > < a : V a l u e   i : t y p e = " M e a s u r e G r i d V i e w S t a t e I D i a g r a m L i n k E n d p o i n t " / > < / a : K e y V a l u e O f D i a g r a m O b j e c t K e y a n y T y p e z b w N T n L X > < / V i e w S t a t e s > < / D i a g r a m M a n a g e r . S e r i a l i z a b l e D i a g r a m > < D i a g r a m M a n a g e r . S e r i a l i z a b l e D i a g r a m > < A d a p t e r   i : t y p e = " M e a s u r e D i a g r a m S a n d b o x A d a p t e r " > < T a b l e N a m e > C u s t o m e r _ D i m e n s i o n 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 C u s t o m e r _ D i m e n s i o n 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 C u s t o m e r   I D < / K e y > < / D i a g r a m O b j e c t K e y > < D i a g r a m O b j e c t K e y > < K e y > M e a s u r e s \ C o u n t   o f   C u s t o m e r   I D \ T a g I n f o \ F o r m u l a < / K e y > < / D i a g r a m O b j e c t K e y > < D i a g r a m O b j e c t K e y > < K e y > M e a s u r e s \ C o u n t   o f   C u s t o m e r   I D \ T a g I n f o \ V a l u e < / K e y > < / D i a g r a m O b j e c t K e y > < D i a g r a m O b j e c t K e y > < K e y > M e a s u r e s \ C o u n t   o f   C u s t o m e r   N a m e < / K e y > < / D i a g r a m O b j e c t K e y > < D i a g r a m O b j e c t K e y > < K e y > M e a s u r e s \ C o u n t   o f   C u s t o m e r   N a m e \ T a g I n f o \ F o r m u l a < / K e y > < / D i a g r a m O b j e c t K e y > < D i a g r a m O b j e c t K e y > < K e y > M e a s u r e s \ C o u n t   o f   C u s t o m e r   N a m e \ T a g I n f o \ V a l u e < / K e y > < / D i a g r a m O b j e c t K e y > < D i a g r a m O b j e c t K e y > < K e y > M e a s u r e s \ D i s t i n c t   C o u n t   o f   C u s t o m e r   I D < / K e y > < / D i a g r a m O b j e c t K e y > < D i a g r a m O b j e c t K e y > < K e y > M e a s u r e s \ D i s t i n c t   C o u n t   o f   C u s t o m e r   I D \ T a g I n f o \ F o r m u l a < / K e y > < / D i a g r a m O b j e c t K e y > < D i a g r a m O b j e c t K e y > < K e y > M e a s u r e s \ D i s t i n c t   C o u n t   o f   C u s t o m e r   I D \ T a g I n f o \ V a l u e < / K e y > < / D i a g r a m O b j e c t K e y > < D i a g r a m O b j e c t K e y > < K e y > C o l u m n s \ C u s t o m e r   I D < / K e y > < / D i a g r a m O b j e c t K e y > < D i a g r a m O b j e c t K e y > < K e y > C o l u m n s \ C u s t o m e r   N a m e < / K e y > < / D i a g r a m O b j e c t K e y > < D i a g r a m O b j e c t K e y > < K e y > C o l u m n s \ S e g m e n t < / K e y > < / D i a g r a m O b j e c t K e y > < D i a g r a m O b j e c t K e y > < K e y > L i n k s \ & l t ; C o l u m n s \ C o u n t   o f   C u s t o m e r   I D & g t ; - & l t ; M e a s u r e s \ C u s t o m e r   I D & g t ; < / K e y > < / D i a g r a m O b j e c t K e y > < D i a g r a m O b j e c t K e y > < K e y > L i n k s \ & l t ; C o l u m n s \ C o u n t   o f   C u s t o m e r   I D & g t ; - & l t ; M e a s u r e s \ C u s t o m e r   I D & g t ; \ C O L U M N < / K e y > < / D i a g r a m O b j e c t K e y > < D i a g r a m O b j e c t K e y > < K e y > L i n k s \ & l t ; C o l u m n s \ C o u n t   o f   C u s t o m e r   I D & g t ; - & l t ; M e a s u r e s \ C u s t o m e r   I D & g t ; \ M E A S U R E < / K e y > < / D i a g r a m O b j e c t K e y > < D i a g r a m O b j e c t K e y > < K e y > L i n k s \ & l t ; C o l u m n s \ C o u n t   o f   C u s t o m e r   N a m e & g t ; - & l t ; M e a s u r e s \ C u s t o m e r   N a m e & g t ; < / K e y > < / D i a g r a m O b j e c t K e y > < D i a g r a m O b j e c t K e y > < K e y > L i n k s \ & l t ; C o l u m n s \ C o u n t   o f   C u s t o m e r   N a m e & g t ; - & l t ; M e a s u r e s \ C u s t o m e r   N a m e & g t ; \ C O L U M N < / K e y > < / D i a g r a m O b j e c t K e y > < D i a g r a m O b j e c t K e y > < K e y > L i n k s \ & l t ; C o l u m n s \ C o u n t   o f   C u s t o m e r   N a m e & g t ; - & l t ; M e a s u r e s \ C u s t o m e r   N a m e & g t ; \ M E A S U R E < / K e y > < / D i a g r a m O b j e c t K e y > < D i a g r a m O b j e c t K e y > < K e y > L i n k s \ & l t ; C o l u m n s \ D i s t i n c t   C o u n t   o f   C u s t o m e r   I D & g t ; - & l t ; M e a s u r e s \ C u s t o m e r   I D & g t ; < / K e y > < / D i a g r a m O b j e c t K e y > < D i a g r a m O b j e c t K e y > < K e y > L i n k s \ & l t ; C o l u m n s \ D i s t i n c t   C o u n t   o f   C u s t o m e r   I D & g t ; - & l t ; M e a s u r e s \ C u s t o m e r   I D & g t ; \ C O L U M N < / K e y > < / D i a g r a m O b j e c t K e y > < D i a g r a m O b j e c t K e y > < K e y > L i n k s \ & l t ; C o l u m n s \ D i s t i n c t   C o u n t   o f   C u s t o m e r   I D & g t ; - & l t ; M e a s u r e s \ C u s t o m e r 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 C u s t o m e r   I D < / K e y > < / a : K e y > < a : V a l u e   i : t y p e = " M e a s u r e G r i d N o d e V i e w S t a t e " > < L a y e d O u t > t r u e < / L a y e d O u t > < / a : V a l u e > < / a : K e y V a l u e O f D i a g r a m O b j e c t K e y a n y T y p e z b w N T n L X > < a : K e y V a l u e O f D i a g r a m O b j e c t K e y a n y T y p e z b w N T n L X > < a : K e y > < K e y > M e a s u r e s \ C o u n t   o f   C u s t o m e r   I D \ T a g I n f o \ F o r m u l a < / K e y > < / a : K e y > < a : V a l u e   i : t y p e = " M e a s u r e G r i d V i e w S t a t e I D i a g r a m T a g A d d i t i o n a l I n f o " / > < / a : K e y V a l u e O f D i a g r a m O b j e c t K e y a n y T y p e z b w N T n L X > < a : K e y V a l u e O f D i a g r a m O b j e c t K e y a n y T y p e z b w N T n L X > < a : K e y > < K e y > M e a s u r e s \ C o u n t   o f   C u s t o m e r   I D \ T a g I n f o \ V a l u e < / K e y > < / a : K e y > < a : V a l u e   i : t y p e = " M e a s u r e G r i d V i e w S t a t e I D i a g r a m T a g A d d i t i o n a l I n f o " / > < / a : K e y V a l u e O f D i a g r a m O b j e c t K e y a n y T y p e z b w N T n L X > < a : K e y V a l u e O f D i a g r a m O b j e c t K e y a n y T y p e z b w N T n L X > < a : K e y > < K e y > M e a s u r e s \ C o u n t   o f   C u s t o m e r   N a m e < / K e y > < / a : K e y > < a : V a l u e   i : t y p e = " M e a s u r e G r i d N o d e V i e w S t a t e " > < C o l u m n > 1 < / C o l u m n > < L a y e d O u t > t r u e < / L a y e d O u t > < / a : V a l u e > < / a : K e y V a l u e O f D i a g r a m O b j e c t K e y a n y T y p e z b w N T n L X > < a : K e y V a l u e O f D i a g r a m O b j e c t K e y a n y T y p e z b w N T n L X > < a : K e y > < K e y > M e a s u r e s \ C o u n t   o f   C u s t o m e r   N a m e \ T a g I n f o \ F o r m u l a < / K e y > < / a : K e y > < a : V a l u e   i : t y p e = " M e a s u r e G r i d V i e w S t a t e I D i a g r a m T a g A d d i t i o n a l I n f o " / > < / a : K e y V a l u e O f D i a g r a m O b j e c t K e y a n y T y p e z b w N T n L X > < a : K e y V a l u e O f D i a g r a m O b j e c t K e y a n y T y p e z b w N T n L X > < a : K e y > < K e y > M e a s u r e s \ C o u n t   o f   C u s t o m e r   N a m e \ T a g I n f o \ V a l u e < / K e y > < / a : K e y > < a : V a l u e   i : t y p e = " M e a s u r e G r i d V i e w S t a t e I D i a g r a m T a g A d d i t i o n a l I n f o " / > < / a : K e y V a l u e O f D i a g r a m O b j e c t K e y a n y T y p e z b w N T n L X > < a : K e y V a l u e O f D i a g r a m O b j e c t K e y a n y T y p e z b w N T n L X > < a : K e y > < K e y > M e a s u r e s \ D i s t i n c t   C o u n t   o f   C u s t o m e r   I D < / K e y > < / a : K e y > < a : V a l u e   i : t y p e = " M e a s u r e G r i d N o d e V i e w S t a t e " > < L a y e d O u t > t r u e < / L a y e d O u t > < R o w > 1 < / R o w > < / a : V a l u e > < / a : K e y V a l u e O f D i a g r a m O b j e c t K e y a n y T y p e z b w N T n L X > < a : K e y V a l u e O f D i a g r a m O b j e c t K e y a n y T y p e z b w N T n L X > < a : K e y > < K e y > M e a s u r e s \ D i s t i n c t   C o u n t   o f   C u s t o m e r   I D \ T a g I n f o \ F o r m u l a < / K e y > < / a : K e y > < a : V a l u e   i : t y p e = " M e a s u r e G r i d V i e w S t a t e I D i a g r a m T a g A d d i t i o n a l I n f o " / > < / a : K e y V a l u e O f D i a g r a m O b j e c t K e y a n y T y p e z b w N T n L X > < a : K e y V a l u e O f D i a g r a m O b j e c t K e y a n y T y p e z b w N T n L X > < a : K e y > < K e y > M e a s u r e s \ D i s t i n c t   C o u n t   o f   C u s t o m e r   I D \ T a g I n f o \ V a l u e 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 C o l u m n s \ S e g m e n t < / K e y > < / a : K e y > < a : V a l u e   i : t y p e = " M e a s u r e G r i d N o d e V i e w S t a t e " > < C o l u m n > 2 < / C o l u m n > < L a y e d O u t > t r u e < / L a y e d O u t > < / a : V a l u e > < / a : K e y V a l u e O f D i a g r a m O b j e c t K e y a n y T y p e z b w N T n L X > < a : K e y V a l u e O f D i a g r a m O b j e c t K e y a n y T y p e z b w N T n L X > < a : K e y > < K e y > L i n k s \ & l t ; C o l u m n s \ C o u n t   o f   C u s t o m e r   I D & g t ; - & l t ; M e a s u r e s \ C u s t o m e r   I D & g t ; < / K e y > < / a : K e y > < a : V a l u e   i : t y p e = " M e a s u r e G r i d V i e w S t a t e I D i a g r a m L i n k " / > < / a : K e y V a l u e O f D i a g r a m O b j e c t K e y a n y T y p e z b w N T n L X > < a : K e y V a l u e O f D i a g r a m O b j e c t K e y a n y T y p e z b w N T n L X > < a : K e y > < K e y > L i n k s \ & l t ; C o l u m n s \ C o u n t   o f   C u s t o m e r   I D & g t ; - & l t ; M e a s u r e s \ C u s t o m e r   I D & g t ; \ C O L U M N < / K e y > < / a : K e y > < a : V a l u e   i : t y p e = " M e a s u r e G r i d V i e w S t a t e I D i a g r a m L i n k E n d p o i n t " / > < / a : K e y V a l u e O f D i a g r a m O b j e c t K e y a n y T y p e z b w N T n L X > < a : K e y V a l u e O f D i a g r a m O b j e c t K e y a n y T y p e z b w N T n L X > < a : K e y > < K e y > L i n k s \ & l t ; C o l u m n s \ C o u n t   o f   C u s t o m e r   I D & g t ; - & l t ; M e a s u r e s \ C u s t o m e r   I D & g t ; \ M E A S U R E < / K e y > < / a : K e y > < a : V a l u e   i : t y p e = " M e a s u r e G r i d V i e w S t a t e I D i a g r a m L i n k E n d p o i n t " / > < / a : K e y V a l u e O f D i a g r a m O b j e c t K e y a n y T y p e z b w N T n L X > < a : K e y V a l u e O f D i a g r a m O b j e c t K e y a n y T y p e z b w N T n L X > < a : K e y > < K e y > L i n k s \ & l t ; C o l u m n s \ C o u n t   o f   C u s t o m e r   N a m e & g t ; - & l t ; M e a s u r e s \ C u s t o m e r   N a m e & g t ; < / K e y > < / a : K e y > < a : V a l u e   i : t y p e = " M e a s u r e G r i d V i e w S t a t e I D i a g r a m L i n k " / > < / a : K e y V a l u e O f D i a g r a m O b j e c t K e y a n y T y p e z b w N T n L X > < a : K e y V a l u e O f D i a g r a m O b j e c t K e y a n y T y p e z b w N T n L X > < a : K e y > < K e y > L i n k s \ & l t ; C o l u m n s \ C o u n t   o f   C u s t o m e r   N a m e & g t ; - & l t ; M e a s u r e s \ C u s t o m e r   N a m e & g t ; \ C O L U M N < / K e y > < / a : K e y > < a : V a l u e   i : t y p e = " M e a s u r e G r i d V i e w S t a t e I D i a g r a m L i n k E n d p o i n t " / > < / a : K e y V a l u e O f D i a g r a m O b j e c t K e y a n y T y p e z b w N T n L X > < a : K e y V a l u e O f D i a g r a m O b j e c t K e y a n y T y p e z b w N T n L X > < a : K e y > < K e y > L i n k s \ & l t ; C o l u m n s \ C o u n t   o f   C u s t o m e r   N a m e & g t ; - & l t ; M e a s u r e s \ C u s t o m e r   N a m e & g t ; \ M E A S U R E < / K e y > < / a : K e y > < a : V a l u e   i : t y p e = " M e a s u r e G r i d V i e w S t a t e I D i a g r a m L i n k E n d p o i n t " / > < / a : K e y V a l u e O f D i a g r a m O b j e c t K e y a n y T y p e z b w N T n L X > < a : K e y V a l u e O f D i a g r a m O b j e c t K e y a n y T y p e z b w N T n L X > < a : K e y > < K e y > L i n k s \ & l t ; C o l u m n s \ D i s t i n c t   C o u n t   o f   C u s t o m e r   I D & g t ; - & l t ; M e a s u r e s \ C u s t o m e r   I D & g t ; < / K e y > < / a : K e y > < a : V a l u e   i : t y p e = " M e a s u r e G r i d V i e w S t a t e I D i a g r a m L i n k " / > < / a : K e y V a l u e O f D i a g r a m O b j e c t K e y a n y T y p e z b w N T n L X > < a : K e y V a l u e O f D i a g r a m O b j e c t K e y a n y T y p e z b w N T n L X > < a : K e y > < K e y > L i n k s \ & l t ; C o l u m n s \ D i s t i n c t   C o u n t   o f   C u s t o m e r   I D & g t ; - & l t ; M e a s u r e s \ C u s t o m e r   I D & g t ; \ C O L U M N < / K e y > < / a : K e y > < a : V a l u e   i : t y p e = " M e a s u r e G r i d V i e w S t a t e I D i a g r a m L i n k E n d p o i n t " / > < / a : K e y V a l u e O f D i a g r a m O b j e c t K e y a n y T y p e z b w N T n L X > < a : K e y V a l u e O f D i a g r a m O b j e c t K e y a n y T y p e z b w N T n L X > < a : K e y > < K e y > L i n k s \ & l t ; C o l u m n s \ D i s t i n c t   C o u n t   o f   C u s t o m e r   I D & g t ; - & l t ; M e a s u r e s \ C u s t o m e r 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I m p l i c i t M e a s u r e s > t r u e < / S h o w I m p l i c i t M e a s u r e s > < 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 G e o g r a p h y _ D i m e n s i o n < / K e y > < / D i a g r a m O b j e c t K e y > < D i a g r a m O b j e c t K e y > < K e y > A c t i o n s \ A d d   t o   h i e r a r c h y   F o r   & l t ; T a b l e s \ G e o g r a p h y _ D i m e n s i o n \ H i e r a r c h i e s \ S t a t e / C i t y & g t ; < / K e y > < / D i a g r a m O b j e c t K e y > < D i a g r a m O b j e c t K e y > < K e y > A c t i o n s \ M o v e   t o   a   H i e r a r c h y   i n   T a b l e   G e o g r a p h y _ D i m e n s i o n < / K e y > < / D i a g r a m O b j e c t K e y > < D i a g r a m O b j e c t K e y > < K e y > A c t i o n s \ M o v e   i n t o   h i e r a r c h y   F o r   & l t ; T a b l e s \ G e o g r a p h y _ D i m e n s i o n \ H i e r a r c h i e s \ S t a t e / C i t y & g t ; 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 T a g s \ T a b l e s \ & l t ; T a b l e s \ C u s t o m e r _ D i m e n s i o n & g t ; < / K e y > < / D i a g r a m O b j e c t K e y > < D i a g r a m O b j e c t K e y > < K e y > D y n a m i c   T a g s \ T a b l e s \ & l t ; T a b l e s \ G e o g r a p h y _ D i m e n s i o n & g t ; < / K e y > < / D i a g r a m O b j e c t K e y > < D i a g r a m O b j e c t K e y > < K e y > D y n a m i c   T a g s \ H i e r a r c h i e s \ & l t ; T a b l e s \ G e o g r a p h y _ D i m e n s i o n \ H i e r a r c h i e s \ S t a t e / C i t y & g t ; < / K e y > < / D i a g r a m O b j e c t K e y > < D i a g r a m O b j e c t K e y > < K e y > D y n a m i c   T a g s \ T a b l e s \ & l t ; T a b l e s \ P r o d u c t _ D i m e n s i o n & g t ; < / K e y > < / D i a g r a m O b j e c t K e y > < D i a g r a m O b j e c t K e y > < K e y > D y n a m i c   T a g s \ T a b l e s \ & l t ; T a b l e s \ F a c t _ T a b l e & g t ; < / K e y > < / D i a g r a m O b j e c t K e y > < D i a g r a m O b j e c t K e y > < K e y > T a b l e s \ C u s t o m e r _ D i m e n s i o n < / K e y > < / D i a g r a m O b j e c t K e y > < D i a g r a m O b j e c t K e y > < K e y > T a b l e s \ C u s t o m e r _ D i m e n s i o n \ C o l u m n s \ C u s t o m e r   I D < / K e y > < / D i a g r a m O b j e c t K e y > < D i a g r a m O b j e c t K e y > < K e y > T a b l e s \ C u s t o m e r _ D i m e n s i o n \ C o l u m n s \ C u s t o m e r   N a m e < / K e y > < / D i a g r a m O b j e c t K e y > < D i a g r a m O b j e c t K e y > < K e y > T a b l e s \ C u s t o m e r _ D i m e n s i o n \ C o l u m n s \ S e g m e n t < / K e y > < / D i a g r a m O b j e c t K e y > < D i a g r a m O b j e c t K e y > < K e y > T a b l e s \ C u s t o m e r _ D i m e n s i o n \ M e a s u r e s \ C o u n t   o f   C u s t o m e r   I D < / K e y > < / D i a g r a m O b j e c t K e y > < D i a g r a m O b j e c t K e y > < K e y > T a b l e s \ C u s t o m e r _ D i m e n s i o n \ C o u n t   o f   C u s t o m e r   I D \ A d d i t i o n a l   I n f o \ I m p l i c i t   M e a s u r e < / K e y > < / D i a g r a m O b j e c t K e y > < D i a g r a m O b j e c t K e y > < K e y > T a b l e s \ C u s t o m e r _ D i m e n s i o n \ M e a s u r e s \ C o u n t   o f   C u s t o m e r   N a m e < / K e y > < / D i a g r a m O b j e c t K e y > < D i a g r a m O b j e c t K e y > < K e y > T a b l e s \ C u s t o m e r _ D i m e n s i o n \ C o u n t   o f   C u s t o m e r   N a m e \ A d d i t i o n a l   I n f o \ I m p l i c i t   M e a s u r e < / K e y > < / D i a g r a m O b j e c t K e y > < D i a g r a m O b j e c t K e y > < K e y > T a b l e s \ C u s t o m e r _ D i m e n s i o n \ M e a s u r e s \ D i s t i n c t   C o u n t   o f   C u s t o m e r   I D < / K e y > < / D i a g r a m O b j e c t K e y > < D i a g r a m O b j e c t K e y > < K e y > T a b l e s \ C u s t o m e r _ D i m e n s i o n \ D i s t i n c t   C o u n t   o f   C u s t o m e r   I D \ A d d i t i o n a l   I n f o \ I m p l i c i t   M e a s u r e < / K e y > < / D i a g r a m O b j e c t K e y > < D i a g r a m O b j e c t K e y > < K e y > T a b l e s \ G e o g r a p h y _ D i m e n s i o n < / K e y > < / D i a g r a m O b j e c t K e y > < D i a g r a m O b j e c t K e y > < K e y > T a b l e s \ G e o g r a p h y _ D i m e n s i o n \ C o l u m n s \ G e o _ I D < / K e y > < / D i a g r a m O b j e c t K e y > < D i a g r a m O b j e c t K e y > < K e y > T a b l e s \ G e o g r a p h y _ D i m e n s i o n \ C o l u m n s \ C o u n t r y < / K e y > < / D i a g r a m O b j e c t K e y > < D i a g r a m O b j e c t K e y > < K e y > T a b l e s \ G e o g r a p h y _ D i m e n s i o n \ C o l u m n s \ C i t y < / K e y > < / D i a g r a m O b j e c t K e y > < D i a g r a m O b j e c t K e y > < K e y > T a b l e s \ G e o g r a p h y _ D i m e n s i o n \ C o l u m n s \ S t a t e < / K e y > < / D i a g r a m O b j e c t K e y > < D i a g r a m O b j e c t K e y > < K e y > T a b l e s \ G e o g r a p h y _ D i m e n s i o n \ C o l u m n s \ P o s t a l   C o d e < / K e y > < / D i a g r a m O b j e c t K e y > < D i a g r a m O b j e c t K e y > < K e y > T a b l e s \ G e o g r a p h y _ D i m e n s i o n \ C o l u m n s \ R e g i o n < / K e y > < / D i a g r a m O b j e c t K e y > < D i a g r a m O b j e c t K e y > < K e y > T a b l e s \ G e o g r a p h y _ D i m e n s i o n \ M e a s u r e s \ C o u n t   o f   C i t y < / K e y > < / D i a g r a m O b j e c t K e y > < D i a g r a m O b j e c t K e y > < K e y > T a b l e s \ G e o g r a p h y _ D i m e n s i o n \ C o u n t   o f   C i t y \ A d d i t i o n a l   I n f o \ I m p l i c i t   M e a s u r e < / K e y > < / D i a g r a m O b j e c t K e y > < D i a g r a m O b j e c t K e y > < K e y > T a b l e s \ G e o g r a p h y _ D i m e n s i o n \ M e a s u r e s \ C o u n t   o f   S t a t e < / K e y > < / D i a g r a m O b j e c t K e y > < D i a g r a m O b j e c t K e y > < K e y > T a b l e s \ G e o g r a p h y _ D i m e n s i o n \ C o u n t   o f   S t a t e \ A d d i t i o n a l   I n f o \ I m p l i c i t   M e a s u r e < / K e y > < / D i a g r a m O b j e c t K e y > < D i a g r a m O b j e c t K e y > < K e y > T a b l e s \ G e o g r a p h y _ D i m e n s i o n \ M e a s u r e s \ D i s t i n c t   C o u n t   o f   S t a t e < / K e y > < / D i a g r a m O b j e c t K e y > < D i a g r a m O b j e c t K e y > < K e y > T a b l e s \ G e o g r a p h y _ D i m e n s i o n \ D i s t i n c t   C o u n t   o f   S t a t e \ A d d i t i o n a l   I n f o \ I m p l i c i t   M e a s u r e < / K e y > < / D i a g r a m O b j e c t K e y > < D i a g r a m O b j e c t K e y > < K e y > T a b l e s \ G e o g r a p h y _ D i m e n s i o n \ M e a s u r e s \ D i s t i n c t   C o u n t   o f   C i t y < / K e y > < / D i a g r a m O b j e c t K e y > < D i a g r a m O b j e c t K e y > < K e y > T a b l e s \ G e o g r a p h y _ D i m e n s i o n \ D i s t i n c t   C o u n t   o f   C i t y \ A d d i t i o n a l   I n f o \ I m p l i c i t   M e a s u r e < / K e y > < / D i a g r a m O b j e c t K e y > < D i a g r a m O b j e c t K e y > < K e y > T a b l e s \ G e o g r a p h y _ D i m e n s i o n \ M e a s u r e s \ S u m   o f   P o s t a l   C o d e < / K e y > < / D i a g r a m O b j e c t K e y > < D i a g r a m O b j e c t K e y > < K e y > T a b l e s \ G e o g r a p h y _ D i m e n s i o n \ S u m   o f   P o s t a l   C o d e \ A d d i t i o n a l   I n f o \ I m p l i c i t   M e a s u r e < / K e y > < / D i a g r a m O b j e c t K e y > < D i a g r a m O b j e c t K e y > < K e y > T a b l e s \ G e o g r a p h y _ D i m e n s i o n \ H i e r a r c h i e s \ S t a t e / C i t y < / K e y > < / D i a g r a m O b j e c t K e y > < D i a g r a m O b j e c t K e y > < K e y > T a b l e s \ G e o g r a p h y _ D i m e n s i o n \ H i e r a r c h i e s \ S t a t e / C i t y \ L e v e l s \ S t a t e < / K e y > < / D i a g r a m O b j e c t K e y > < D i a g r a m O b j e c t K e y > < K e y > T a b l e s \ G e o g r a p h y _ D i m e n s i o n \ H i e r a r c h i e s \ S t a t e / C i t y \ L e v e l s \ C i t y < / K e y > < / D i a g r a m O b j e c t K e y > < D i a g r a m O b j e c t K e y > < K e y > T a b l e s \ P r o d u c t _ D i m e n s i o n < / K e y > < / D i a g r a m O b j e c t K e y > < D i a g r a m O b j e c t K e y > < K e y > T a b l e s \ P r o d u c t _ D i m e n s i o n \ C o l u m n s \ U n i q u e   p r o d u c t   I D < / K e y > < / D i a g r a m O b j e c t K e y > < D i a g r a m O b j e c t K e y > < K e y > T a b l e s \ P r o d u c t _ D i m e n s i o n \ C o l u m n s \ P r o d u c t   I D < / K e y > < / D i a g r a m O b j e c t K e y > < D i a g r a m O b j e c t K e y > < K e y > T a b l e s \ P r o d u c t _ D i m e n s i o n \ C o l u m n s \ C a t e g o r y < / K e y > < / D i a g r a m O b j e c t K e y > < D i a g r a m O b j e c t K e y > < K e y > T a b l e s \ P r o d u c t _ D i m e n s i o n \ C o l u m n s \ S u b - C a t e g o r y < / K e y > < / D i a g r a m O b j e c t K e y > < D i a g r a m O b j e c t K e y > < K e y > T a b l e s \ P r o d u c t _ D i m e n s i o n \ C o l u m n s \ P r o d u c t   N a m e < / K e y > < / D i a g r a m O b j e c t K e y > < D i a g r a m O b j e c t K e y > < K e y > T a b l e s \ P r o d u c t _ D i m e n s i o n \ M e a s u r e s \ C o u n t   o f   U n i q u e   p r o d u c t   I D < / K e y > < / D i a g r a m O b j e c t K e y > < D i a g r a m O b j e c t K e y > < K e y > T a b l e s \ P r o d u c t _ D i m e n s i o n \ C o u n t   o f   U n i q u e   p r o d u c t   I D \ A d d i t i o n a l   I n f o \ I m p l i c i t   M e a s u r e < / K e y > < / D i a g r a m O b j e c t K e y > < D i a g r a m O b j e c t K e y > < K e y > T a b l e s \ P r o d u c t _ D i m e n s i o n \ M e a s u r e s \ D i s t i n c t   C o u n t   o f   U n i q u e   p r o d u c t   I D < / K e y > < / D i a g r a m O b j e c t K e y > < D i a g r a m O b j e c t K e y > < K e y > T a b l e s \ P r o d u c t _ D i m e n s i o n \ D i s t i n c t   C o u n t   o f   U n i q u e   p r o d u c t   I D \ A d d i t i o n a l   I n f o \ I m p l i c i t   M e a s u r e < / K e y > < / D i a g r a m O b j e c t K e y > < D i a g r a m O b j e c t K e y > < K e y > T a b l e s \ P r o d u c t _ D i m e n s i o n \ M e a s u r e s \ C o u n t   o f   P r o d u c t   I D < / K e y > < / D i a g r a m O b j e c t K e y > < D i a g r a m O b j e c t K e y > < K e y > T a b l e s \ P r o d u c t _ D i m e n s i o n \ C o u n t   o f   P r o d u c t   I D \ A d d i t i o n a l   I n f o \ I m p l i c i t   M e a s u r e < / K e y > < / D i a g r a m O b j e c t K e y > < D i a g r a m O b j e c t K e y > < K e y > T a b l e s \ P r o d u c t _ D i m e n s i o n \ M e a s u r e s \ D i s t i n c t   C o u n t   o f   P r o d u c t   I D < / K e y > < / D i a g r a m O b j e c t K e y > < D i a g r a m O b j e c t K e y > < K e y > T a b l e s \ P r o d u c t _ D i m e n s i o n \ D i s t i n c t   C o u n t   o f   P r o d u c t   I D \ A d d i t i o n a l   I n f o \ I m p l i c i t   M e a s u r e < / K e y > < / D i a g r a m O b j e c t K e y > < D i a g r a m O b j e c t K e y > < K e y > T a b l e s \ F a c t _ T a b l e < / K e y > < / D i a g r a m O b j e c t K e y > < D i a g r a m O b j e c t K e y > < K e y > T a b l e s \ F a c t _ T a b l e \ C o l u m n s \ O r d e r   I D < / K e y > < / D i a g r a m O b j e c t K e y > < D i a g r a m O b j e c t K e y > < K e y > T a b l e s \ F a c t _ T a b l e \ C o l u m n s \ C u s t o m e r   I D < / K e y > < / D i a g r a m O b j e c t K e y > < D i a g r a m O b j e c t K e y > < K e y > T a b l e s \ F a c t _ T a b l e \ C o l u m n s \ U n i q u e   p r o d u c t   I D < / K e y > < / D i a g r a m O b j e c t K e y > < D i a g r a m O b j e c t K e y > < K e y > T a b l e s \ F a c t _ T a b l e \ C o l u m n s \ P r o d u c t   I D < / K e y > < / D i a g r a m O b j e c t K e y > < D i a g r a m O b j e c t K e y > < K e y > T a b l e s \ F a c t _ T a b l e \ C o l u m n s \ O r d e r   D a t e < / K e y > < / D i a g r a m O b j e c t K e y > < D i a g r a m O b j e c t K e y > < K e y > T a b l e s \ F a c t _ T a b l e \ C o l u m n s \ S h i p   D a t e < / K e y > < / D i a g r a m O b j e c t K e y > < D i a g r a m O b j e c t K e y > < K e y > T a b l e s \ F a c t _ T a b l e \ C o l u m n s \ S a l e s < / K e y > < / D i a g r a m O b j e c t K e y > < D i a g r a m O b j e c t K e y > < K e y > T a b l e s \ F a c t _ T a b l e \ C o l u m n s \ G e o _ I D < / K e y > < / D i a g r a m O b j e c t K e y > < D i a g r a m O b j e c t K e y > < K e y > T a b l e s \ F a c t _ T a b l e \ C o l u m n s \ O r d e r   D a t e   ( Y e a r ) < / K e y > < / D i a g r a m O b j e c t K e y > < D i a g r a m O b j e c t K e y > < K e y > T a b l e s \ F a c t _ T a b l e \ C o l u m n s \ O r d e r   D a t e   ( Q u a r t e r ) < / K e y > < / D i a g r a m O b j e c t K e y > < D i a g r a m O b j e c t K e y > < K e y > T a b l e s \ F a c t _ T a b l e \ C o l u m n s \ O r d e r   D a t e   ( M o n t h   I n d e x ) < / K e y > < / D i a g r a m O b j e c t K e y > < D i a g r a m O b j e c t K e y > < K e y > T a b l e s \ F a c t _ T a b l e \ C o l u m n s \ O r d e r   D a t e   ( M o n t h ) < / K e y > < / D i a g r a m O b j e c t K e y > < D i a g r a m O b j e c t K e y > < K e y > T a b l e s \ F a c t _ T a b l e \ C o l u m n s \ S h i p   D a t e   ( Y e a r ) < / K e y > < / D i a g r a m O b j e c t K e y > < D i a g r a m O b j e c t K e y > < K e y > T a b l e s \ F a c t _ T a b l e \ C o l u m n s \ S h i p   D a t e   ( Q u a r t e r ) < / K e y > < / D i a g r a m O b j e c t K e y > < D i a g r a m O b j e c t K e y > < K e y > T a b l e s \ F a c t _ T a b l e \ C o l u m n s \ S h i p   D a t e   ( M o n t h   I n d e x ) < / K e y > < / D i a g r a m O b j e c t K e y > < D i a g r a m O b j e c t K e y > < K e y > T a b l e s \ F a c t _ T a b l e \ C o l u m n s \ S h i p   D a t e   ( M o n t h ) < / K e y > < / D i a g r a m O b j e c t K e y > < D i a g r a m O b j e c t K e y > < K e y > T a b l e s \ F a c t _ T a b l e \ M e a s u r e s \ S u m   o f   S a l e s < / K e y > < / D i a g r a m O b j e c t K e y > < D i a g r a m O b j e c t K e y > < K e y > T a b l e s \ F a c t _ T a b l e \ S u m   o f   S a l e s \ A d d i t i o n a l   I n f o \ I m p l i c i t   M e a s u r e < / K e y > < / D i a g r a m O b j e c t K e y > < D i a g r a m O b j e c t K e y > < K e y > T a b l e s \ F a c t _ T a b l e \ M e a s u r e s \ C o u n t   o f   S h i p   D a t e < / K e y > < / D i a g r a m O b j e c t K e y > < D i a g r a m O b j e c t K e y > < K e y > T a b l e s \ F a c t _ T a b l e \ C o u n t   o f   S h i p   D a t e \ A d d i t i o n a l   I n f o \ I m p l i c i t   M e a s u r e < / K e y > < / D i a g r a m O b j e c t K e y > < D i a g r a m O b j e c t K e y > < K e y > T a b l e s \ F a c t _ T a b l e \ M e a s u r e s \ C o u n t   o f   S h i p   D a t e   ( Y e a r ) < / K e y > < / D i a g r a m O b j e c t K e y > < D i a g r a m O b j e c t K e y > < K e y > T a b l e s \ F a c t _ T a b l e \ C o u n t   o f   S h i p   D a t e   ( Y e a r ) \ A d d i t i o n a l   I n f o \ I m p l i c i t   M e a s u r e < / K e y > < / D i a g r a m O b j e c t K e y > < D i a g r a m O b j e c t K e y > < K e y > T a b l e s \ F a c t _ T a b l e \ M e a s u r e s \ A v e r a g e   o f   S a l e s < / K e y > < / D i a g r a m O b j e c t K e y > < D i a g r a m O b j e c t K e y > < K e y > T a b l e s \ F a c t _ T a b l e \ A v e r a g e   o f   S a l e s \ A d d i t i o n a l   I n f o \ I m p l i c i t   M e a s u r e < / K e y > < / D i a g r a m O b j e c t K e y > < D i a g r a m O b j e c t K e y > < K e y > T a b l e s \ F a c t _ T a b l e \ M e a s u r e s \ C o u n t   o f   C u s t o m e r   I D   2 < / K e y > < / D i a g r a m O b j e c t K e y > < D i a g r a m O b j e c t K e y > < K e y > T a b l e s \ F a c t _ T a b l e \ C o u n t   o f   C u s t o m e r   I D   2 \ A d d i t i o n a l   I n f o \ I m p l i c i t   M e a s u r e < / K e y > < / D i a g r a m O b j e c t K e y > < D i a g r a m O b j e c t K e y > < K e y > T a b l e s \ F a c t _ T a b l e \ M e a s u r e s \ D i s t i n c t   C o u n t   o f   C u s t o m e r   I D   2 < / K e y > < / D i a g r a m O b j e c t K e y > < D i a g r a m O b j e c t K e y > < K e y > T a b l e s \ F a c t _ T a b l e \ D i s t i n c t   C o u n t   o f   C u s t o m e r   I D   2 \ A d d i t i o n a l   I n f o \ I m p l i c i t   M e a s u r e < / K e y > < / D i a g r a m O b j e c t K e y > < D i a g r a m O b j e c t K e y > < K e y > R e l a t i o n s h i p s \ & l t ; T a b l e s \ F a c t _ T a b l e \ C o l u m n s \ U n i q u e   p r o d u c t   I D & g t ; - & l t ; T a b l e s \ P r o d u c t _ D i m e n s i o n \ C o l u m n s \ U n i q u e   p r o d u c t   I D & g t ; < / K e y > < / D i a g r a m O b j e c t K e y > < D i a g r a m O b j e c t K e y > < K e y > R e l a t i o n s h i p s \ & l t ; T a b l e s \ F a c t _ T a b l e \ C o l u m n s \ U n i q u e   p r o d u c t   I D & g t ; - & l t ; T a b l e s \ P r o d u c t _ D i m e n s i o n \ C o l u m n s \ U n i q u e   p r o d u c t   I D & g t ; \ F K < / K e y > < / D i a g r a m O b j e c t K e y > < D i a g r a m O b j e c t K e y > < K e y > R e l a t i o n s h i p s \ & l t ; T a b l e s \ F a c t _ T a b l e \ C o l u m n s \ U n i q u e   p r o d u c t   I D & g t ; - & l t ; T a b l e s \ P r o d u c t _ D i m e n s i o n \ C o l u m n s \ U n i q u e   p r o d u c t   I D & g t ; \ P K < / K e y > < / D i a g r a m O b j e c t K e y > < D i a g r a m O b j e c t K e y > < K e y > R e l a t i o n s h i p s \ & l t ; T a b l e s \ F a c t _ T a b l e \ C o l u m n s \ U n i q u e   p r o d u c t   I D & g t ; - & l t ; T a b l e s \ P r o d u c t _ D i m e n s i o n \ C o l u m n s \ U n i q u e   p r o d u c t   I D & g t ; \ C r o s s F i l t e r < / K e y > < / D i a g r a m O b j e c t K e y > < D i a g r a m O b j e c t K e y > < K e y > R e l a t i o n s h i p s \ & l t ; T a b l e s \ F a c t _ T a b l e \ C o l u m n s \ G e o _ I D & g t ; - & l t ; T a b l e s \ G e o g r a p h y _ D i m e n s i o n \ C o l u m n s \ G e o _ I D & g t ; < / K e y > < / D i a g r a m O b j e c t K e y > < D i a g r a m O b j e c t K e y > < K e y > R e l a t i o n s h i p s \ & l t ; T a b l e s \ F a c t _ T a b l e \ C o l u m n s \ G e o _ I D & g t ; - & l t ; T a b l e s \ G e o g r a p h y _ D i m e n s i o n \ C o l u m n s \ G e o _ I D & g t ; \ F K < / K e y > < / D i a g r a m O b j e c t K e y > < D i a g r a m O b j e c t K e y > < K e y > R e l a t i o n s h i p s \ & l t ; T a b l e s \ F a c t _ T a b l e \ C o l u m n s \ G e o _ I D & g t ; - & l t ; T a b l e s \ G e o g r a p h y _ D i m e n s i o n \ C o l u m n s \ G e o _ I D & g t ; \ P K < / K e y > < / D i a g r a m O b j e c t K e y > < D i a g r a m O b j e c t K e y > < K e y > R e l a t i o n s h i p s \ & l t ; T a b l e s \ F a c t _ T a b l e \ C o l u m n s \ G e o _ I D & g t ; - & l t ; T a b l e s \ G e o g r a p h y _ D i m e n s i o n \ C o l u m n s \ G e o _ I D & g t ; \ C r o s s F i l t e r < / K e y > < / D i a g r a m O b j e c t K e y > < D i a g r a m O b j e c t K e y > < K e y > R e l a t i o n s h i p s \ & l t ; T a b l e s \ F a c t _ T a b l e \ C o l u m n s \ C u s t o m e r   I D & g t ; - & l t ; T a b l e s \ C u s t o m e r _ D i m e n s i o n \ C o l u m n s \ C u s t o m e r   I D & g t ; < / K e y > < / D i a g r a m O b j e c t K e y > < D i a g r a m O b j e c t K e y > < K e y > R e l a t i o n s h i p s \ & l t ; T a b l e s \ F a c t _ T a b l e \ C o l u m n s \ C u s t o m e r   I D & g t ; - & l t ; T a b l e s \ C u s t o m e r _ D i m e n s i o n \ C o l u m n s \ C u s t o m e r   I D & g t ; \ F K < / K e y > < / D i a g r a m O b j e c t K e y > < D i a g r a m O b j e c t K e y > < K e y > R e l a t i o n s h i p s \ & l t ; T a b l e s \ F a c t _ T a b l e \ C o l u m n s \ C u s t o m e r   I D & g t ; - & l t ; T a b l e s \ C u s t o m e r _ D i m e n s i o n \ C o l u m n s \ C u s t o m e r   I D & g t ; \ P K < / K e y > < / D i a g r a m O b j e c t K e y > < D i a g r a m O b j e c t K e y > < K e y > R e l a t i o n s h i p s \ & l t ; T a b l e s \ F a c t _ T a b l e \ C o l u m n s \ C u s t o m e r   I D & g t ; - & l t ; T a b l e s \ C u s t o m e r _ D i m e n s i o n \ C o l u m n s \ C u s t o m e r   I D & g t ; \ C r o s s F i l t e r < / K e y > < / D i a g r a m O b j e c t K e y > < / A l l K e y s > < S e l e c t e d K e y s > < D i a g r a m O b j e c t K e y > < K e y > T a b l e s \ G e o g r a p h y _ D i m e n s i o n \ H i e r a r c h i e s \ S t a t e / C i t y 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 8 0 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 G e o g r a p h y _ D i m e n s i o n < / K e y > < / a : K e y > < a : V a l u e   i : t y p e = " D i a g r a m D i s p l a y V i e w S t a t e I D i a g r a m A c t i o n " / > < / a : K e y V a l u e O f D i a g r a m O b j e c t K e y a n y T y p e z b w N T n L X > < a : K e y V a l u e O f D i a g r a m O b j e c t K e y a n y T y p e z b w N T n L X > < a : K e y > < K e y > A c t i o n s \ A d d   t o   h i e r a r c h y   F o r   & l t ; T a b l e s \ G e o g r a p h y _ D i m e n s i o n \ H i e r a r c h i e s \ S t a t e / C i t y & g t ; < / K e y > < / a : K e y > < a : V a l u e   i : t y p e = " D i a g r a m D i s p l a y V i e w S t a t e I D i a g r a m A c t i o n " / > < / a : K e y V a l u e O f D i a g r a m O b j e c t K e y a n y T y p e z b w N T n L X > < a : K e y V a l u e O f D i a g r a m O b j e c t K e y a n y T y p e z b w N T n L X > < a : K e y > < K e y > A c t i o n s \ M o v e   t o   a   H i e r a r c h y   i n   T a b l e   G e o g r a p h y _ D i m e n s i o n < / K e y > < / a : K e y > < a : V a l u e   i : t y p e = " D i a g r a m D i s p l a y V i e w S t a t e I D i a g r a m A c t i o n " / > < / a : K e y V a l u e O f D i a g r a m O b j e c t K e y a n y T y p e z b w N T n L X > < a : K e y V a l u e O f D i a g r a m O b j e c t K e y a n y T y p e z b w N T n L X > < a : K e y > < K e y > A c t i o n s \ M o v e   i n t o   h i e r a r c h y   F o r   & l t ; T a b l e s \ G e o g r a p h y _ D i m e n s i o n \ H i e r a r c h i e s \ S t a t e / C i t y & g t ; 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 T a g s \ T a b l e s \ & l t ; T a b l e s \ C u s t o m e r _ D i m e n s i o n & g t ; < / K e y > < / a : K e y > < a : V a l u e   i : t y p e = " D i a g r a m D i s p l a y T a g V i e w S t a t e " > < I s N o t F i l t e r e d O u t > t r u e < / I s N o t F i l t e r e d O u t > < / a : V a l u e > < / a : K e y V a l u e O f D i a g r a m O b j e c t K e y a n y T y p e z b w N T n L X > < a : K e y V a l u e O f D i a g r a m O b j e c t K e y a n y T y p e z b w N T n L X > < a : K e y > < K e y > D y n a m i c   T a g s \ T a b l e s \ & l t ; T a b l e s \ G e o g r a p h y _ D i m e n s i o n & g t ; < / K e y > < / a : K e y > < a : V a l u e   i : t y p e = " D i a g r a m D i s p l a y T a g V i e w S t a t e " > < I s N o t F i l t e r e d O u t > t r u e < / I s N o t F i l t e r e d O u t > < / a : V a l u e > < / a : K e y V a l u e O f D i a g r a m O b j e c t K e y a n y T y p e z b w N T n L X > < a : K e y V a l u e O f D i a g r a m O b j e c t K e y a n y T y p e z b w N T n L X > < a : K e y > < K e y > D y n a m i c   T a g s \ H i e r a r c h i e s \ & l t ; T a b l e s \ G e o g r a p h y _ D i m e n s i o n \ H i e r a r c h i e s \ S t a t e / C i t y & g t ; < / K e y > < / a : K e y > < a : V a l u e   i : t y p e = " D i a g r a m D i s p l a y T a g V i e w S t a t e " > < I s N o t F i l t e r e d O u t > t r u e < / I s N o t F i l t e r e d O u t > < / a : V a l u e > < / a : K e y V a l u e O f D i a g r a m O b j e c t K e y a n y T y p e z b w N T n L X > < a : K e y V a l u e O f D i a g r a m O b j e c t K e y a n y T y p e z b w N T n L X > < a : K e y > < K e y > D y n a m i c   T a g s \ T a b l e s \ & l t ; T a b l e s \ P r o d u c t _ D i m e n s i o n & g t ; < / K e y > < / a : K e y > < a : V a l u e   i : t y p e = " D i a g r a m D i s p l a y T a g V i e w S t a t e " > < I s N o t F i l t e r e d O u t > t r u e < / I s N o t F i l t e r e d O u t > < / a : V a l u e > < / a : K e y V a l u e O f D i a g r a m O b j e c t K e y a n y T y p e z b w N T n L X > < a : K e y V a l u e O f D i a g r a m O b j e c t K e y a n y T y p e z b w N T n L X > < a : K e y > < K e y > D y n a m i c   T a g s \ T a b l e s \ & l t ; T a b l e s \ F a c t _ T a b l e & g t ; < / K e y > < / a : K e y > < a : V a l u e   i : t y p e = " D i a g r a m D i s p l a y T a g V i e w S t a t e " > < I s N o t F i l t e r e d O u t > t r u e < / I s N o t F i l t e r e d O u t > < / a : V a l u e > < / a : K e y V a l u e O f D i a g r a m O b j e c t K e y a n y T y p e z b w N T n L X > < a : K e y V a l u e O f D i a g r a m O b j e c t K e y a n y T y p e z b w N T n L X > < a : K e y > < K e y > T a b l e s \ C u s t o m e r _ D i m e n s i o n < / K e y > < / a : K e y > < a : V a l u e   i : t y p e = " D i a g r a m D i s p l a y N o d e V i e w S t a t e " > < H e i g h t > 1 5 0 < / H e i g h t > < I s E x p a n d e d > t r u e < / I s E x p a n d e d > < L a y e d O u t > t r u e < / L a y e d O u t > < L e f t > - 8 . 5 2 6 5 1 2 8 2 9 1 2 1 2 0 2 2 E - 1 4 < / L e f t > < T o p > 3 8 < / T o p > < W i d t h > 3 0 7 . 2 < / W i d t h > < / a : V a l u e > < / a : K e y V a l u e O f D i a g r a m O b j e c t K e y a n y T y p e z b w N T n L X > < a : K e y V a l u e O f D i a g r a m O b j e c t K e y a n y T y p e z b w N T n L X > < a : K e y > < K e y > T a b l e s \ C u s t o m e r _ D i m e n s i o n \ C o l u m n s \ C u s t o m e r   I D < / K e y > < / a : K e y > < a : V a l u e   i : t y p e = " D i a g r a m D i s p l a y N o d e V i e w S t a t e " > < H e i g h t > 1 5 0 < / H e i g h t > < I s E x p a n d e d > t r u e < / I s E x p a n d e d > < W i d t h > 2 0 0 < / W i d t h > < / a : V a l u e > < / a : K e y V a l u e O f D i a g r a m O b j e c t K e y a n y T y p e z b w N T n L X > < a : K e y V a l u e O f D i a g r a m O b j e c t K e y a n y T y p e z b w N T n L X > < a : K e y > < K e y > T a b l e s \ C u s t o m e r _ D i m e n s i o n \ C o l u m n s \ C u s t o m e r   N a m e < / K e y > < / a : K e y > < a : V a l u e   i : t y p e = " D i a g r a m D i s p l a y N o d e V i e w S t a t e " > < H e i g h t > 1 5 0 < / H e i g h t > < I s E x p a n d e d > t r u e < / I s E x p a n d e d > < W i d t h > 2 0 0 < / W i d t h > < / a : V a l u e > < / a : K e y V a l u e O f D i a g r a m O b j e c t K e y a n y T y p e z b w N T n L X > < a : K e y V a l u e O f D i a g r a m O b j e c t K e y a n y T y p e z b w N T n L X > < a : K e y > < K e y > T a b l e s \ C u s t o m e r _ D i m e n s i o n \ C o l u m n s \ S e g m e n t < / K e y > < / a : K e y > < a : V a l u e   i : t y p e = " D i a g r a m D i s p l a y N o d e V i e w S t a t e " > < H e i g h t > 1 5 0 < / H e i g h t > < I s E x p a n d e d > t r u e < / I s E x p a n d e d > < W i d t h > 2 0 0 < / W i d t h > < / a : V a l u e > < / a : K e y V a l u e O f D i a g r a m O b j e c t K e y a n y T y p e z b w N T n L X > < a : K e y V a l u e O f D i a g r a m O b j e c t K e y a n y T y p e z b w N T n L X > < a : K e y > < K e y > T a b l e s \ C u s t o m e r _ D i m e n s i o n \ M e a s u r e s \ C o u n t   o f   C u s t o m e r   I D < / K e y > < / a : K e y > < a : V a l u e   i : t y p e = " D i a g r a m D i s p l a y N o d e V i e w S t a t e " > < H e i g h t > 1 5 0 < / H e i g h t > < I s E x p a n d e d > t r u e < / I s E x p a n d e d > < W i d t h > 2 0 0 < / W i d t h > < / a : V a l u e > < / a : K e y V a l u e O f D i a g r a m O b j e c t K e y a n y T y p e z b w N T n L X > < a : K e y V a l u e O f D i a g r a m O b j e c t K e y a n y T y p e z b w N T n L X > < a : K e y > < K e y > T a b l e s \ C u s t o m e r _ D i m e n s i o n \ C o u n t   o f   C u s t o m e r   I D \ A d d i t i o n a l   I n f o \ I m p l i c i t   M e a s u r e < / K e y > < / a : K e y > < a : V a l u e   i : t y p e = " D i a g r a m D i s p l a y V i e w S t a t e I D i a g r a m T a g A d d i t i o n a l I n f o " / > < / a : K e y V a l u e O f D i a g r a m O b j e c t K e y a n y T y p e z b w N T n L X > < a : K e y V a l u e O f D i a g r a m O b j e c t K e y a n y T y p e z b w N T n L X > < a : K e y > < K e y > T a b l e s \ C u s t o m e r _ D i m e n s i o n \ M e a s u r e s \ C o u n t   o f   C u s t o m e r   N a m e < / K e y > < / a : K e y > < a : V a l u e   i : t y p e = " D i a g r a m D i s p l a y N o d e V i e w S t a t e " > < H e i g h t > 1 5 0 < / H e i g h t > < I s E x p a n d e d > t r u e < / I s E x p a n d e d > < W i d t h > 2 0 0 < / W i d t h > < / a : V a l u e > < / a : K e y V a l u e O f D i a g r a m O b j e c t K e y a n y T y p e z b w N T n L X > < a : K e y V a l u e O f D i a g r a m O b j e c t K e y a n y T y p e z b w N T n L X > < a : K e y > < K e y > T a b l e s \ C u s t o m e r _ D i m e n s i o n \ C o u n t   o f   C u s t o m e r   N a m e \ A d d i t i o n a l   I n f o \ I m p l i c i t   M e a s u r e < / K e y > < / a : K e y > < a : V a l u e   i : t y p e = " D i a g r a m D i s p l a y V i e w S t a t e I D i a g r a m T a g A d d i t i o n a l I n f o " / > < / a : K e y V a l u e O f D i a g r a m O b j e c t K e y a n y T y p e z b w N T n L X > < a : K e y V a l u e O f D i a g r a m O b j e c t K e y a n y T y p e z b w N T n L X > < a : K e y > < K e y > T a b l e s \ C u s t o m e r _ D i m e n s i o n \ M e a s u r e s \ D i s t i n c t   C o u n t   o f   C u s t o m e r   I D < / K e y > < / a : K e y > < a : V a l u e   i : t y p e = " D i a g r a m D i s p l a y N o d e V i e w S t a t e " > < H e i g h t > 1 5 0 < / H e i g h t > < I s E x p a n d e d > t r u e < / I s E x p a n d e d > < W i d t h > 2 0 0 < / W i d t h > < / a : V a l u e > < / a : K e y V a l u e O f D i a g r a m O b j e c t K e y a n y T y p e z b w N T n L X > < a : K e y V a l u e O f D i a g r a m O b j e c t K e y a n y T y p e z b w N T n L X > < a : K e y > < K e y > T a b l e s \ C u s t o m e r _ D i m e n s i o n \ D i s t i n c t   C o u n t   o f   C u s t o m e r   I D \ A d d i t i o n a l   I n f o \ I m p l i c i t   M e a s u r e < / K e y > < / a : K e y > < a : V a l u e   i : t y p e = " D i a g r a m D i s p l a y V i e w S t a t e I D i a g r a m T a g A d d i t i o n a l I n f o " / > < / a : K e y V a l u e O f D i a g r a m O b j e c t K e y a n y T y p e z b w N T n L X > < a : K e y V a l u e O f D i a g r a m O b j e c t K e y a n y T y p e z b w N T n L X > < a : K e y > < K e y > T a b l e s \ G e o g r a p h y _ D i m e n s i o n < / K e y > < / a : K e y > < a : V a l u e   i : t y p e = " D i a g r a m D i s p l a y N o d e V i e w S t a t e " > < H e i g h t > 2 7 2 . 4 < / H e i g h t > < I s E x p a n d e d > t r u e < / I s E x p a n d e d > < L a y e d O u t > t r u e < / L a y e d O u t > < L e f t > 9 5 7 . 3 1 1 4 3 1 7 0 2 9 9 7 5 4 < / L e f t > < S c r o l l V e r t i c a l O f f s e t > 9 1 . 5 9 9 9 9 9 9 9 9 9 9 9 9 3 7 < / S c r o l l V e r t i c a l O f f s e t > < T a b I n d e x > 3 < / T a b I n d e x > < T o p > 2 9 6 . 0 0 0 0 0 0 0 0 0 0 0 0 0 6 < / T o p > < W i d t h > 3 1 1 . 2 0 0 0 0 0 0 0 0 0 0 0 0 5 < / W i d t h > < / a : V a l u e > < / a : K e y V a l u e O f D i a g r a m O b j e c t K e y a n y T y p e z b w N T n L X > < a : K e y V a l u e O f D i a g r a m O b j e c t K e y a n y T y p e z b w N T n L X > < a : K e y > < K e y > T a b l e s \ G e o g r a p h y _ D i m e n s i o n \ C o l u m n s \ G e o _ I D < / K e y > < / a : K e y > < a : V a l u e   i : t y p e = " D i a g r a m D i s p l a y N o d e V i e w S t a t e " > < H e i g h t > 1 5 0 < / H e i g h t > < I s E x p a n d e d > t r u e < / I s E x p a n d e d > < W i d t h > 2 0 0 < / W i d t h > < / a : V a l u e > < / a : K e y V a l u e O f D i a g r a m O b j e c t K e y a n y T y p e z b w N T n L X > < a : K e y V a l u e O f D i a g r a m O b j e c t K e y a n y T y p e z b w N T n L X > < a : K e y > < K e y > T a b l e s \ G e o g r a p h y _ D i m e n s i o n \ C o l u m n s \ C o u n t r y < / K e y > < / a : K e y > < a : V a l u e   i : t y p e = " D i a g r a m D i s p l a y N o d e V i e w S t a t e " > < H e i g h t > 1 5 0 < / H e i g h t > < I s E x p a n d e d > t r u e < / I s E x p a n d e d > < W i d t h > 2 0 0 < / W i d t h > < / a : V a l u e > < / a : K e y V a l u e O f D i a g r a m O b j e c t K e y a n y T y p e z b w N T n L X > < a : K e y V a l u e O f D i a g r a m O b j e c t K e y a n y T y p e z b w N T n L X > < a : K e y > < K e y > T a b l e s \ G e o g r a p h y _ D i m e n s i o n \ C o l u m n s \ C i t y < / K e y > < / a : K e y > < a : V a l u e   i : t y p e = " D i a g r a m D i s p l a y N o d e V i e w S t a t e " > < H e i g h t > 1 5 0 < / H e i g h t > < I s E x p a n d e d > t r u e < / I s E x p a n d e d > < W i d t h > 2 0 0 < / W i d t h > < / a : V a l u e > < / a : K e y V a l u e O f D i a g r a m O b j e c t K e y a n y T y p e z b w N T n L X > < a : K e y V a l u e O f D i a g r a m O b j e c t K e y a n y T y p e z b w N T n L X > < a : K e y > < K e y > T a b l e s \ G e o g r a p h y _ D i m e n s i o n \ C o l u m n s \ S t a t e < / K e y > < / a : K e y > < a : V a l u e   i : t y p e = " D i a g r a m D i s p l a y N o d e V i e w S t a t e " > < H e i g h t > 1 5 0 < / H e i g h t > < I s E x p a n d e d > t r u e < / I s E x p a n d e d > < W i d t h > 2 0 0 < / W i d t h > < / a : V a l u e > < / a : K e y V a l u e O f D i a g r a m O b j e c t K e y a n y T y p e z b w N T n L X > < a : K e y V a l u e O f D i a g r a m O b j e c t K e y a n y T y p e z b w N T n L X > < a : K e y > < K e y > T a b l e s \ G e o g r a p h y _ D i m e n s i o n \ C o l u m n s \ P o s t a l   C o d e < / K e y > < / a : K e y > < a : V a l u e   i : t y p e = " D i a g r a m D i s p l a y N o d e V i e w S t a t e " > < H e i g h t > 1 5 0 < / H e i g h t > < I s E x p a n d e d > t r u e < / I s E x p a n d e d > < W i d t h > 2 0 0 < / W i d t h > < / a : V a l u e > < / a : K e y V a l u e O f D i a g r a m O b j e c t K e y a n y T y p e z b w N T n L X > < a : K e y V a l u e O f D i a g r a m O b j e c t K e y a n y T y p e z b w N T n L X > < a : K e y > < K e y > T a b l e s \ G e o g r a p h y _ D i m e n s i o n \ C o l u m n s \ R e g i o n < / K e y > < / a : K e y > < a : V a l u e   i : t y p e = " D i a g r a m D i s p l a y N o d e V i e w S t a t e " > < H e i g h t > 1 5 0 < / H e i g h t > < I s E x p a n d e d > t r u e < / I s E x p a n d e d > < W i d t h > 2 0 0 < / W i d t h > < / a : V a l u e > < / a : K e y V a l u e O f D i a g r a m O b j e c t K e y a n y T y p e z b w N T n L X > < a : K e y V a l u e O f D i a g r a m O b j e c t K e y a n y T y p e z b w N T n L X > < a : K e y > < K e y > T a b l e s \ G e o g r a p h y _ D i m e n s i o n \ M e a s u r e s \ C o u n t   o f   C i t y < / K e y > < / a : K e y > < a : V a l u e   i : t y p e = " D i a g r a m D i s p l a y N o d e V i e w S t a t e " > < H e i g h t > 1 5 0 < / H e i g h t > < I s E x p a n d e d > t r u e < / I s E x p a n d e d > < W i d t h > 2 0 0 < / W i d t h > < / a : V a l u e > < / a : K e y V a l u e O f D i a g r a m O b j e c t K e y a n y T y p e z b w N T n L X > < a : K e y V a l u e O f D i a g r a m O b j e c t K e y a n y T y p e z b w N T n L X > < a : K e y > < K e y > T a b l e s \ G e o g r a p h y _ D i m e n s i o n \ C o u n t   o f   C i t y \ A d d i t i o n a l   I n f o \ I m p l i c i t   M e a s u r e < / K e y > < / a : K e y > < a : V a l u e   i : t y p e = " D i a g r a m D i s p l a y V i e w S t a t e I D i a g r a m T a g A d d i t i o n a l I n f o " / > < / a : K e y V a l u e O f D i a g r a m O b j e c t K e y a n y T y p e z b w N T n L X > < a : K e y V a l u e O f D i a g r a m O b j e c t K e y a n y T y p e z b w N T n L X > < a : K e y > < K e y > T a b l e s \ G e o g r a p h y _ D i m e n s i o n \ M e a s u r e s \ C o u n t   o f   S t a t e < / K e y > < / a : K e y > < a : V a l u e   i : t y p e = " D i a g r a m D i s p l a y N o d e V i e w S t a t e " > < H e i g h t > 1 5 0 < / H e i g h t > < I s E x p a n d e d > t r u e < / I s E x p a n d e d > < W i d t h > 2 0 0 < / W i d t h > < / a : V a l u e > < / a : K e y V a l u e O f D i a g r a m O b j e c t K e y a n y T y p e z b w N T n L X > < a : K e y V a l u e O f D i a g r a m O b j e c t K e y a n y T y p e z b w N T n L X > < a : K e y > < K e y > T a b l e s \ G e o g r a p h y _ D i m e n s i o n \ C o u n t   o f   S t a t e \ A d d i t i o n a l   I n f o \ I m p l i c i t   M e a s u r e < / K e y > < / a : K e y > < a : V a l u e   i : t y p e = " D i a g r a m D i s p l a y V i e w S t a t e I D i a g r a m T a g A d d i t i o n a l I n f o " / > < / a : K e y V a l u e O f D i a g r a m O b j e c t K e y a n y T y p e z b w N T n L X > < a : K e y V a l u e O f D i a g r a m O b j e c t K e y a n y T y p e z b w N T n L X > < a : K e y > < K e y > T a b l e s \ G e o g r a p h y _ D i m e n s i o n \ M e a s u r e s \ D i s t i n c t   C o u n t   o f   S t a t e < / K e y > < / a : K e y > < a : V a l u e   i : t y p e = " D i a g r a m D i s p l a y N o d e V i e w S t a t e " > < H e i g h t > 1 5 0 < / H e i g h t > < I s E x p a n d e d > t r u e < / I s E x p a n d e d > < W i d t h > 2 0 0 < / W i d t h > < / a : V a l u e > < / a : K e y V a l u e O f D i a g r a m O b j e c t K e y a n y T y p e z b w N T n L X > < a : K e y V a l u e O f D i a g r a m O b j e c t K e y a n y T y p e z b w N T n L X > < a : K e y > < K e y > T a b l e s \ G e o g r a p h y _ D i m e n s i o n \ D i s t i n c t   C o u n t   o f   S t a t e \ A d d i t i o n a l   I n f o \ I m p l i c i t   M e a s u r e < / K e y > < / a : K e y > < a : V a l u e   i : t y p e = " D i a g r a m D i s p l a y V i e w S t a t e I D i a g r a m T a g A d d i t i o n a l I n f o " / > < / a : K e y V a l u e O f D i a g r a m O b j e c t K e y a n y T y p e z b w N T n L X > < a : K e y V a l u e O f D i a g r a m O b j e c t K e y a n y T y p e z b w N T n L X > < a : K e y > < K e y > T a b l e s \ G e o g r a p h y _ D i m e n s i o n \ M e a s u r e s \ D i s t i n c t   C o u n t   o f   C i t y < / K e y > < / a : K e y > < a : V a l u e   i : t y p e = " D i a g r a m D i s p l a y N o d e V i e w S t a t e " > < H e i g h t > 1 5 0 < / H e i g h t > < I s E x p a n d e d > t r u e < / I s E x p a n d e d > < W i d t h > 2 0 0 < / W i d t h > < / a : V a l u e > < / a : K e y V a l u e O f D i a g r a m O b j e c t K e y a n y T y p e z b w N T n L X > < a : K e y V a l u e O f D i a g r a m O b j e c t K e y a n y T y p e z b w N T n L X > < a : K e y > < K e y > T a b l e s \ G e o g r a p h y _ D i m e n s i o n \ D i s t i n c t   C o u n t   o f   C i t y \ A d d i t i o n a l   I n f o \ I m p l i c i t   M e a s u r e < / K e y > < / a : K e y > < a : V a l u e   i : t y p e = " D i a g r a m D i s p l a y V i e w S t a t e I D i a g r a m T a g A d d i t i o n a l I n f o " / > < / a : K e y V a l u e O f D i a g r a m O b j e c t K e y a n y T y p e z b w N T n L X > < a : K e y V a l u e O f D i a g r a m O b j e c t K e y a n y T y p e z b w N T n L X > < a : K e y > < K e y > T a b l e s \ G e o g r a p h y _ D i m e n s i o n \ M e a s u r e s \ S u m   o f   P o s t a l   C o d e < / K e y > < / a : K e y > < a : V a l u e   i : t y p e = " D i a g r a m D i s p l a y N o d e V i e w S t a t e " > < H e i g h t > 1 5 0 < / H e i g h t > < I s E x p a n d e d > t r u e < / I s E x p a n d e d > < W i d t h > 2 0 0 < / W i d t h > < / a : V a l u e > < / a : K e y V a l u e O f D i a g r a m O b j e c t K e y a n y T y p e z b w N T n L X > < a : K e y V a l u e O f D i a g r a m O b j e c t K e y a n y T y p e z b w N T n L X > < a : K e y > < K e y > T a b l e s \ G e o g r a p h y _ D i m e n s i o n \ S u m   o f   P o s t a l   C o d e \ A d d i t i o n a l   I n f o \ I m p l i c i t   M e a s u r e < / K e y > < / a : K e y > < a : V a l u e   i : t y p e = " D i a g r a m D i s p l a y V i e w S t a t e I D i a g r a m T a g A d d i t i o n a l I n f o " / > < / a : K e y V a l u e O f D i a g r a m O b j e c t K e y a n y T y p e z b w N T n L X > < a : K e y V a l u e O f D i a g r a m O b j e c t K e y a n y T y p e z b w N T n L X > < a : K e y > < K e y > T a b l e s \ G e o g r a p h y _ D i m e n s i o n \ H i e r a r c h i e s \ S t a t e / C i t y < / K e y > < / a : K e y > < a : V a l u e   i : t y p e = " D i a g r a m D i s p l a y N o d e V i e w S t a t e " > < H e i g h t > 1 5 0 < / H e i g h t > < I s E x p a n d e d > t r u e < / I s E x p a n d e d > < I s F o c u s e d > t r u e < / I s F o c u s e d > < W i d t h > 2 0 0 < / W i d t h > < / a : V a l u e > < / a : K e y V a l u e O f D i a g r a m O b j e c t K e y a n y T y p e z b w N T n L X > < a : K e y V a l u e O f D i a g r a m O b j e c t K e y a n y T y p e z b w N T n L X > < a : K e y > < K e y > T a b l e s \ G e o g r a p h y _ D i m e n s i o n \ H i e r a r c h i e s \ S t a t e / C i t y \ L e v e l s \ S t a t e < / K e y > < / a : K e y > < a : V a l u e   i : t y p e = " D i a g r a m D i s p l a y N o d e V i e w S t a t e " > < H e i g h t > 1 5 0 < / H e i g h t > < I s E x p a n d e d > t r u e < / I s E x p a n d e d > < W i d t h > 2 0 0 < / W i d t h > < / a : V a l u e > < / a : K e y V a l u e O f D i a g r a m O b j e c t K e y a n y T y p e z b w N T n L X > < a : K e y V a l u e O f D i a g r a m O b j e c t K e y a n y T y p e z b w N T n L X > < a : K e y > < K e y > T a b l e s \ G e o g r a p h y _ D i m e n s i o n \ H i e r a r c h i e s \ S t a t e / C i t y \ L e v e l s \ C i t y < / K e y > < / a : K e y > < a : V a l u e   i : t y p e = " D i a g r a m D i s p l a y N o d e V i e w S t a t e " > < H e i g h t > 1 5 0 < / H e i g h t > < I s E x p a n d e d > t r u e < / I s E x p a n d e d > < W i d t h > 2 0 0 < / W i d t h > < / a : V a l u e > < / a : K e y V a l u e O f D i a g r a m O b j e c t K e y a n y T y p e z b w N T n L X > < a : K e y V a l u e O f D i a g r a m O b j e c t K e y a n y T y p e z b w N T n L X > < a : K e y > < K e y > T a b l e s \ P r o d u c t _ D i m e n s i o n < / K e y > < / a : K e y > < a : V a l u e   i : t y p e = " D i a g r a m D i s p l a y N o d e V i e w S t a t e " > < H e i g h t > 2 3 0 . 7 9 9 9 9 9 9 9 9 9 9 9 9 5 < / H e i g h t > < I s E x p a n d e d > t r u e < / I s E x p a n d e d > < L a y e d O u t > t r u e < / L a y e d O u t > < L e f t > 9 5 2 . 8 1 5 2 4 2 2 7 0 6 6 3 < / L e f t > < T a b I n d e x > 1 < / T a b I n d e x > < T o p > 2 . 8 4 2 1 7 0 9 4 3 0 4 0 4 0 0 7 E - 1 4 < / T o p > < W i d t h > 3 2 0 < / W i d t h > < / a : V a l u e > < / a : K e y V a l u e O f D i a g r a m O b j e c t K e y a n y T y p e z b w N T n L X > < a : K e y V a l u e O f D i a g r a m O b j e c t K e y a n y T y p e z b w N T n L X > < a : K e y > < K e y > T a b l e s \ P r o d u c t _ D i m e n s i o n \ C o l u m n s \ U n i q u e   p r o d u c t   I D < / K e y > < / a : K e y > < a : V a l u e   i : t y p e = " D i a g r a m D i s p l a y N o d e V i e w S t a t e " > < H e i g h t > 1 5 0 < / H e i g h t > < I s E x p a n d e d > t r u e < / I s E x p a n d e d > < W i d t h > 2 0 0 < / W i d t h > < / a : V a l u e > < / a : K e y V a l u e O f D i a g r a m O b j e c t K e y a n y T y p e z b w N T n L X > < a : K e y V a l u e O f D i a g r a m O b j e c t K e y a n y T y p e z b w N T n L X > < a : K e y > < K e y > T a b l e s \ P r o d u c t _ D i m e n s i o n \ C o l u m n s \ P r o d u c t   I D < / K e y > < / a : K e y > < a : V a l u e   i : t y p e = " D i a g r a m D i s p l a y N o d e V i e w S t a t e " > < H e i g h t > 1 5 0 < / H e i g h t > < I s E x p a n d e d > t r u e < / I s E x p a n d e d > < W i d t h > 2 0 0 < / W i d t h > < / a : V a l u e > < / a : K e y V a l u e O f D i a g r a m O b j e c t K e y a n y T y p e z b w N T n L X > < a : K e y V a l u e O f D i a g r a m O b j e c t K e y a n y T y p e z b w N T n L X > < a : K e y > < K e y > T a b l e s \ P r o d u c t _ D i m e n s i o n \ C o l u m n s \ C a t e g o r y < / K e y > < / a : K e y > < a : V a l u e   i : t y p e = " D i a g r a m D i s p l a y N o d e V i e w S t a t e " > < H e i g h t > 1 5 0 < / H e i g h t > < I s E x p a n d e d > t r u e < / I s E x p a n d e d > < W i d t h > 2 0 0 < / W i d t h > < / a : V a l u e > < / a : K e y V a l u e O f D i a g r a m O b j e c t K e y a n y T y p e z b w N T n L X > < a : K e y V a l u e O f D i a g r a m O b j e c t K e y a n y T y p e z b w N T n L X > < a : K e y > < K e y > T a b l e s \ P r o d u c t _ D i m e n s i o n \ C o l u m n s \ S u b - C a t e g o r y < / K e y > < / a : K e y > < a : V a l u e   i : t y p e = " D i a g r a m D i s p l a y N o d e V i e w S t a t e " > < H e i g h t > 1 5 0 < / H e i g h t > < I s E x p a n d e d > t r u e < / I s E x p a n d e d > < W i d t h > 2 0 0 < / W i d t h > < / a : V a l u e > < / a : K e y V a l u e O f D i a g r a m O b j e c t K e y a n y T y p e z b w N T n L X > < a : K e y V a l u e O f D i a g r a m O b j e c t K e y a n y T y p e z b w N T n L X > < a : K e y > < K e y > T a b l e s \ P r o d u c t _ D i m e n s i o n \ C o l u m n s \ P r o d u c t   N a m e < / K e y > < / a : K e y > < a : V a l u e   i : t y p e = " D i a g r a m D i s p l a y N o d e V i e w S t a t e " > < H e i g h t > 1 5 0 < / H e i g h t > < I s E x p a n d e d > t r u e < / I s E x p a n d e d > < W i d t h > 2 0 0 < / W i d t h > < / a : V a l u e > < / a : K e y V a l u e O f D i a g r a m O b j e c t K e y a n y T y p e z b w N T n L X > < a : K e y V a l u e O f D i a g r a m O b j e c t K e y a n y T y p e z b w N T n L X > < a : K e y > < K e y > T a b l e s \ P r o d u c t _ D i m e n s i o n \ M e a s u r e s \ C o u n t   o f   U n i q u e   p r o d u c t   I D < / K e y > < / a : K e y > < a : V a l u e   i : t y p e = " D i a g r a m D i s p l a y N o d e V i e w S t a t e " > < H e i g h t > 1 5 0 < / H e i g h t > < I s E x p a n d e d > t r u e < / I s E x p a n d e d > < W i d t h > 2 0 0 < / W i d t h > < / a : V a l u e > < / a : K e y V a l u e O f D i a g r a m O b j e c t K e y a n y T y p e z b w N T n L X > < a : K e y V a l u e O f D i a g r a m O b j e c t K e y a n y T y p e z b w N T n L X > < a : K e y > < K e y > T a b l e s \ P r o d u c t _ D i m e n s i o n \ C o u n t   o f   U n i q u e   p r o d u c t   I D \ A d d i t i o n a l   I n f o \ I m p l i c i t   M e a s u r e < / K e y > < / a : K e y > < a : V a l u e   i : t y p e = " D i a g r a m D i s p l a y V i e w S t a t e I D i a g r a m T a g A d d i t i o n a l I n f o " / > < / a : K e y V a l u e O f D i a g r a m O b j e c t K e y a n y T y p e z b w N T n L X > < a : K e y V a l u e O f D i a g r a m O b j e c t K e y a n y T y p e z b w N T n L X > < a : K e y > < K e y > T a b l e s \ P r o d u c t _ D i m e n s i o n \ M e a s u r e s \ D i s t i n c t   C o u n t   o f   U n i q u e   p r o d u c t   I D < / K e y > < / a : K e y > < a : V a l u e   i : t y p e = " D i a g r a m D i s p l a y N o d e V i e w S t a t e " > < H e i g h t > 1 5 0 < / H e i g h t > < I s E x p a n d e d > t r u e < / I s E x p a n d e d > < W i d t h > 2 0 0 < / W i d t h > < / a : V a l u e > < / a : K e y V a l u e O f D i a g r a m O b j e c t K e y a n y T y p e z b w N T n L X > < a : K e y V a l u e O f D i a g r a m O b j e c t K e y a n y T y p e z b w N T n L X > < a : K e y > < K e y > T a b l e s \ P r o d u c t _ D i m e n s i o n \ D i s t i n c t   C o u n t   o f   U n i q u e   p r o d u c t   I D \ A d d i t i o n a l   I n f o \ I m p l i c i t   M e a s u r e < / K e y > < / a : K e y > < a : V a l u e   i : t y p e = " D i a g r a m D i s p l a y V i e w S t a t e I D i a g r a m T a g A d d i t i o n a l I n f o " / > < / a : K e y V a l u e O f D i a g r a m O b j e c t K e y a n y T y p e z b w N T n L X > < a : K e y V a l u e O f D i a g r a m O b j e c t K e y a n y T y p e z b w N T n L X > < a : K e y > < K e y > T a b l e s \ P r o d u c t _ D i m e n s i o n \ M e a s u r e s \ C o u n t   o f   P r o d u c t   I D < / K e y > < / a : K e y > < a : V a l u e   i : t y p e = " D i a g r a m D i s p l a y N o d e V i e w S t a t e " > < H e i g h t > 1 5 0 < / H e i g h t > < I s E x p a n d e d > t r u e < / I s E x p a n d e d > < W i d t h > 2 0 0 < / W i d t h > < / a : V a l u e > < / a : K e y V a l u e O f D i a g r a m O b j e c t K e y a n y T y p e z b w N T n L X > < a : K e y V a l u e O f D i a g r a m O b j e c t K e y a n y T y p e z b w N T n L X > < a : K e y > < K e y > T a b l e s \ P r o d u c t _ D i m e n s i o n \ C o u n t   o f   P r o d u c t   I D \ A d d i t i o n a l   I n f o \ I m p l i c i t   M e a s u r e < / K e y > < / a : K e y > < a : V a l u e   i : t y p e = " D i a g r a m D i s p l a y V i e w S t a t e I D i a g r a m T a g A d d i t i o n a l I n f o " / > < / a : K e y V a l u e O f D i a g r a m O b j e c t K e y a n y T y p e z b w N T n L X > < a : K e y V a l u e O f D i a g r a m O b j e c t K e y a n y T y p e z b w N T n L X > < a : K e y > < K e y > T a b l e s \ P r o d u c t _ D i m e n s i o n \ M e a s u r e s \ D i s t i n c t   C o u n t   o f   P r o d u c t   I D < / K e y > < / a : K e y > < a : V a l u e   i : t y p e = " D i a g r a m D i s p l a y N o d e V i e w S t a t e " > < H e i g h t > 1 5 0 < / H e i g h t > < I s E x p a n d e d > t r u e < / I s E x p a n d e d > < W i d t h > 2 0 0 < / W i d t h > < / a : V a l u e > < / a : K e y V a l u e O f D i a g r a m O b j e c t K e y a n y T y p e z b w N T n L X > < a : K e y V a l u e O f D i a g r a m O b j e c t K e y a n y T y p e z b w N T n L X > < a : K e y > < K e y > T a b l e s \ P r o d u c t _ D i m e n s i o n \ D i s t i n c t   C o u n t   o f   P r o d u c t   I D \ A d d i t i o n a l   I n f o \ I m p l i c i t   M e a s u r e < / K e y > < / a : K e y > < a : V a l u e   i : t y p e = " D i a g r a m D i s p l a y V i e w S t a t e I D i a g r a m T a g A d d i t i o n a l I n f o " / > < / a : K e y V a l u e O f D i a g r a m O b j e c t K e y a n y T y p e z b w N T n L X > < a : K e y V a l u e O f D i a g r a m O b j e c t K e y a n y T y p e z b w N T n L X > < a : K e y > < K e y > T a b l e s \ F a c t _ T a b l e < / K e y > < / a : K e y > < a : V a l u e   i : t y p e = " D i a g r a m D i s p l a y N o d e V i e w S t a t e " > < H e i g h t > 3 1 8 < / H e i g h t > < I s E x p a n d e d > t r u e < / I s E x p a n d e d > < L a y e d O u t > t r u e < / L a y e d O u t > < L e f t > 4 8 9 . 6 1 5 2 4 2 2 7 0 6 6 2 8 6 < / L e f t > < T a b I n d e x > 2 < / T a b I n d e x > < T o p > 1 5 0 . 8 0 0 0 0 0 0 0 0 0 0 0 0 7 < / T o p > < W i d t h > 2 0 0 < / W i d t h > < / a : V a l u e > < / a : K e y V a l u e O f D i a g r a m O b j e c t K e y a n y T y p e z b w N T n L X > < a : K e y V a l u e O f D i a g r a m O b j e c t K e y a n y T y p e z b w N T n L X > < a : K e y > < K e y > T a b l e s \ F a c t _ T a b l e \ C o l u m n s \ O r d e r   I D < / K e y > < / a : K e y > < a : V a l u e   i : t y p e = " D i a g r a m D i s p l a y N o d e V i e w S t a t e " > < H e i g h t > 1 5 0 < / H e i g h t > < I s E x p a n d e d > t r u e < / I s E x p a n d e d > < W i d t h > 2 0 0 < / W i d t h > < / a : V a l u e > < / a : K e y V a l u e O f D i a g r a m O b j e c t K e y a n y T y p e z b w N T n L X > < a : K e y V a l u e O f D i a g r a m O b j e c t K e y a n y T y p e z b w N T n L X > < a : K e y > < K e y > T a b l e s \ F a c t _ T a b l e \ C o l u m n s \ C u s t o m e r   I D < / K e y > < / a : K e y > < a : V a l u e   i : t y p e = " D i a g r a m D i s p l a y N o d e V i e w S t a t e " > < H e i g h t > 1 5 0 < / H e i g h t > < I s E x p a n d e d > t r u e < / I s E x p a n d e d > < W i d t h > 2 0 0 < / W i d t h > < / a : V a l u e > < / a : K e y V a l u e O f D i a g r a m O b j e c t K e y a n y T y p e z b w N T n L X > < a : K e y V a l u e O f D i a g r a m O b j e c t K e y a n y T y p e z b w N T n L X > < a : K e y > < K e y > T a b l e s \ F a c t _ T a b l e \ C o l u m n s \ U n i q u e   p r o d u c t   I D < / K e y > < / a : K e y > < a : V a l u e   i : t y p e = " D i a g r a m D i s p l a y N o d e V i e w S t a t e " > < H e i g h t > 1 5 0 < / H e i g h t > < I s E x p a n d e d > t r u e < / I s E x p a n d e d > < W i d t h > 2 0 0 < / W i d t h > < / a : V a l u e > < / a : K e y V a l u e O f D i a g r a m O b j e c t K e y a n y T y p e z b w N T n L X > < a : K e y V a l u e O f D i a g r a m O b j e c t K e y a n y T y p e z b w N T n L X > < a : K e y > < K e y > T a b l e s \ F a c t _ T a b l e \ C o l u m n s \ P r o d u c t   I D < / K e y > < / a : K e y > < a : V a l u e   i : t y p e = " D i a g r a m D i s p l a y N o d e V i e w S t a t e " > < H e i g h t > 1 5 0 < / H e i g h t > < I s E x p a n d e d > t r u e < / I s E x p a n d e d > < W i d t h > 2 0 0 < / W i d t h > < / a : V a l u e > < / a : K e y V a l u e O f D i a g r a m O b j e c t K e y a n y T y p e z b w N T n L X > < a : K e y V a l u e O f D i a g r a m O b j e c t K e y a n y T y p e z b w N T n L X > < a : K e y > < K e y > T a b l e s \ F a c t _ T a b l e \ C o l u m n s \ O r d e r   D a t e < / K e y > < / a : K e y > < a : V a l u e   i : t y p e = " D i a g r a m D i s p l a y N o d e V i e w S t a t e " > < H e i g h t > 1 5 0 < / H e i g h t > < I s E x p a n d e d > t r u e < / I s E x p a n d e d > < W i d t h > 2 0 0 < / W i d t h > < / a : V a l u e > < / a : K e y V a l u e O f D i a g r a m O b j e c t K e y a n y T y p e z b w N T n L X > < a : K e y V a l u e O f D i a g r a m O b j e c t K e y a n y T y p e z b w N T n L X > < a : K e y > < K e y > T a b l e s \ F a c t _ T a b l e \ C o l u m n s \ S h i p   D a t e < / K e y > < / a : K e y > < a : V a l u e   i : t y p e = " D i a g r a m D i s p l a y N o d e V i e w S t a t e " > < H e i g h t > 1 5 0 < / H e i g h t > < I s E x p a n d e d > t r u e < / I s E x p a n d e d > < W i d t h > 2 0 0 < / W i d t h > < / a : V a l u e > < / a : K e y V a l u e O f D i a g r a m O b j e c t K e y a n y T y p e z b w N T n L X > < a : K e y V a l u e O f D i a g r a m O b j e c t K e y a n y T y p e z b w N T n L X > < a : K e y > < K e y > T a b l e s \ F a c t _ T a b l e \ C o l u m n s \ S a l e s < / K e y > < / a : K e y > < a : V a l u e   i : t y p e = " D i a g r a m D i s p l a y N o d e V i e w S t a t e " > < H e i g h t > 1 5 0 < / H e i g h t > < I s E x p a n d e d > t r u e < / I s E x p a n d e d > < W i d t h > 2 0 0 < / W i d t h > < / a : V a l u e > < / a : K e y V a l u e O f D i a g r a m O b j e c t K e y a n y T y p e z b w N T n L X > < a : K e y V a l u e O f D i a g r a m O b j e c t K e y a n y T y p e z b w N T n L X > < a : K e y > < K e y > T a b l e s \ F a c t _ T a b l e \ C o l u m n s \ G e o _ I D < / K e y > < / a : K e y > < a : V a l u e   i : t y p e = " D i a g r a m D i s p l a y N o d e V i e w S t a t e " > < H e i g h t > 1 5 0 < / H e i g h t > < I s E x p a n d e d > t r u e < / I s E x p a n d e d > < W i d t h > 2 0 0 < / W i d t h > < / a : V a l u e > < / a : K e y V a l u e O f D i a g r a m O b j e c t K e y a n y T y p e z b w N T n L X > < a : K e y V a l u e O f D i a g r a m O b j e c t K e y a n y T y p e z b w N T n L X > < a : K e y > < K e y > T a b l e s \ F a c t _ T a b l e \ C o l u m n s \ O r d e r   D a t e   ( Y e a r ) < / K e y > < / a : K e y > < a : V a l u e   i : t y p e = " D i a g r a m D i s p l a y N o d e V i e w S t a t e " > < H e i g h t > 1 5 0 < / H e i g h t > < I s E x p a n d e d > t r u e < / I s E x p a n d e d > < W i d t h > 2 0 0 < / W i d t h > < / a : V a l u e > < / a : K e y V a l u e O f D i a g r a m O b j e c t K e y a n y T y p e z b w N T n L X > < a : K e y V a l u e O f D i a g r a m O b j e c t K e y a n y T y p e z b w N T n L X > < a : K e y > < K e y > T a b l e s \ F a c t _ T a b l e \ C o l u m n s \ O r d e r   D a t e   ( Q u a r t e r ) < / K e y > < / a : K e y > < a : V a l u e   i : t y p e = " D i a g r a m D i s p l a y N o d e V i e w S t a t e " > < H e i g h t > 1 5 0 < / H e i g h t > < I s E x p a n d e d > t r u e < / I s E x p a n d e d > < W i d t h > 2 0 0 < / W i d t h > < / a : V a l u e > < / a : K e y V a l u e O f D i a g r a m O b j e c t K e y a n y T y p e z b w N T n L X > < a : K e y V a l u e O f D i a g r a m O b j e c t K e y a n y T y p e z b w N T n L X > < a : K e y > < K e y > T a b l e s \ F a c t _ T a b l e \ C o l u m n s \ O r d e r   D a t e   ( M o n t h   I n d e x ) < / K e y > < / a : K e y > < a : V a l u e   i : t y p e = " D i a g r a m D i s p l a y N o d e V i e w S t a t e " > < H e i g h t > 1 5 0 < / H e i g h t > < I s E x p a n d e d > t r u e < / I s E x p a n d e d > < W i d t h > 2 0 0 < / W i d t h > < / a : V a l u e > < / a : K e y V a l u e O f D i a g r a m O b j e c t K e y a n y T y p e z b w N T n L X > < a : K e y V a l u e O f D i a g r a m O b j e c t K e y a n y T y p e z b w N T n L X > < a : K e y > < K e y > T a b l e s \ F a c t _ T a b l e \ C o l u m n s \ O r d e r   D a t e   ( M o n t h ) < / K e y > < / a : K e y > < a : V a l u e   i : t y p e = " D i a g r a m D i s p l a y N o d e V i e w S t a t e " > < H e i g h t > 1 5 0 < / H e i g h t > < I s E x p a n d e d > t r u e < / I s E x p a n d e d > < W i d t h > 2 0 0 < / W i d t h > < / a : V a l u e > < / a : K e y V a l u e O f D i a g r a m O b j e c t K e y a n y T y p e z b w N T n L X > < a : K e y V a l u e O f D i a g r a m O b j e c t K e y a n y T y p e z b w N T n L X > < a : K e y > < K e y > T a b l e s \ F a c t _ T a b l e \ C o l u m n s \ S h i p   D a t e   ( Y e a r ) < / K e y > < / a : K e y > < a : V a l u e   i : t y p e = " D i a g r a m D i s p l a y N o d e V i e w S t a t e " > < H e i g h t > 1 5 0 < / H e i g h t > < I s E x p a n d e d > t r u e < / I s E x p a n d e d > < W i d t h > 2 0 0 < / W i d t h > < / a : V a l u e > < / a : K e y V a l u e O f D i a g r a m O b j e c t K e y a n y T y p e z b w N T n L X > < a : K e y V a l u e O f D i a g r a m O b j e c t K e y a n y T y p e z b w N T n L X > < a : K e y > < K e y > T a b l e s \ F a c t _ T a b l e \ C o l u m n s \ S h i p   D a t e   ( Q u a r t e r ) < / K e y > < / a : K e y > < a : V a l u e   i : t y p e = " D i a g r a m D i s p l a y N o d e V i e w S t a t e " > < H e i g h t > 1 5 0 < / H e i g h t > < I s E x p a n d e d > t r u e < / I s E x p a n d e d > < W i d t h > 2 0 0 < / W i d t h > < / a : V a l u e > < / a : K e y V a l u e O f D i a g r a m O b j e c t K e y a n y T y p e z b w N T n L X > < a : K e y V a l u e O f D i a g r a m O b j e c t K e y a n y T y p e z b w N T n L X > < a : K e y > < K e y > T a b l e s \ F a c t _ T a b l e \ C o l u m n s \ S h i p   D a t e   ( M o n t h   I n d e x ) < / K e y > < / a : K e y > < a : V a l u e   i : t y p e = " D i a g r a m D i s p l a y N o d e V i e w S t a t e " > < H e i g h t > 1 5 0 < / H e i g h t > < I s E x p a n d e d > t r u e < / I s E x p a n d e d > < W i d t h > 2 0 0 < / W i d t h > < / a : V a l u e > < / a : K e y V a l u e O f D i a g r a m O b j e c t K e y a n y T y p e z b w N T n L X > < a : K e y V a l u e O f D i a g r a m O b j e c t K e y a n y T y p e z b w N T n L X > < a : K e y > < K e y > T a b l e s \ F a c t _ T a b l e \ C o l u m n s \ S h i p   D a t e   ( M o n t h ) < / K e y > < / a : K e y > < a : V a l u e   i : t y p e = " D i a g r a m D i s p l a y N o d e V i e w S t a t e " > < H e i g h t > 1 5 0 < / H e i g h t > < I s E x p a n d e d > t r u e < / I s E x p a n d e d > < W i d t h > 2 0 0 < / W i d t h > < / a : V a l u e > < / a : K e y V a l u e O f D i a g r a m O b j e c t K e y a n y T y p e z b w N T n L X > < a : K e y V a l u e O f D i a g r a m O b j e c t K e y a n y T y p e z b w N T n L X > < a : K e y > < K e y > T a b l e s \ F a c t _ T a b l e \ M e a s u r e s \ S u m   o f   S a l e s < / K e y > < / a : K e y > < a : V a l u e   i : t y p e = " D i a g r a m D i s p l a y N o d e V i e w S t a t e " > < H e i g h t > 1 5 0 < / H e i g h t > < I s E x p a n d e d > t r u e < / I s E x p a n d e d > < W i d t h > 2 0 0 < / W i d t h > < / a : V a l u e > < / a : K e y V a l u e O f D i a g r a m O b j e c t K e y a n y T y p e z b w N T n L X > < a : K e y V a l u e O f D i a g r a m O b j e c t K e y a n y T y p e z b w N T n L X > < a : K e y > < K e y > T a b l e s \ F a c t _ T a b l e \ S u m   o f   S a l e s \ A d d i t i o n a l   I n f o \ I m p l i c i t   M e a s u r e < / K e y > < / a : K e y > < a : V a l u e   i : t y p e = " D i a g r a m D i s p l a y V i e w S t a t e I D i a g r a m T a g A d d i t i o n a l I n f o " / > < / a : K e y V a l u e O f D i a g r a m O b j e c t K e y a n y T y p e z b w N T n L X > < a : K e y V a l u e O f D i a g r a m O b j e c t K e y a n y T y p e z b w N T n L X > < a : K e y > < K e y > T a b l e s \ F a c t _ T a b l e \ M e a s u r e s \ C o u n t   o f   S h i p   D a t e < / K e y > < / a : K e y > < a : V a l u e   i : t y p e = " D i a g r a m D i s p l a y N o d e V i e w S t a t e " > < H e i g h t > 1 5 0 < / H e i g h t > < I s E x p a n d e d > t r u e < / I s E x p a n d e d > < W i d t h > 2 0 0 < / W i d t h > < / a : V a l u e > < / a : K e y V a l u e O f D i a g r a m O b j e c t K e y a n y T y p e z b w N T n L X > < a : K e y V a l u e O f D i a g r a m O b j e c t K e y a n y T y p e z b w N T n L X > < a : K e y > < K e y > T a b l e s \ F a c t _ T a b l e \ C o u n t   o f   S h i p   D a t e \ A d d i t i o n a l   I n f o \ I m p l i c i t   M e a s u r e < / K e y > < / a : K e y > < a : V a l u e   i : t y p e = " D i a g r a m D i s p l a y V i e w S t a t e I D i a g r a m T a g A d d i t i o n a l I n f o " / > < / a : K e y V a l u e O f D i a g r a m O b j e c t K e y a n y T y p e z b w N T n L X > < a : K e y V a l u e O f D i a g r a m O b j e c t K e y a n y T y p e z b w N T n L X > < a : K e y > < K e y > T a b l e s \ F a c t _ T a b l e \ M e a s u r e s \ C o u n t   o f   S h i p   D a t e   ( Y e a r ) < / K e y > < / a : K e y > < a : V a l u e   i : t y p e = " D i a g r a m D i s p l a y N o d e V i e w S t a t e " > < H e i g h t > 1 5 0 < / H e i g h t > < I s E x p a n d e d > t r u e < / I s E x p a n d e d > < W i d t h > 2 0 0 < / W i d t h > < / a : V a l u e > < / a : K e y V a l u e O f D i a g r a m O b j e c t K e y a n y T y p e z b w N T n L X > < a : K e y V a l u e O f D i a g r a m O b j e c t K e y a n y T y p e z b w N T n L X > < a : K e y > < K e y > T a b l e s \ F a c t _ T a b l e \ C o u n t   o f   S h i p   D a t e   ( Y e a r ) \ A d d i t i o n a l   I n f o \ I m p l i c i t   M e a s u r e < / K e y > < / a : K e y > < a : V a l u e   i : t y p e = " D i a g r a m D i s p l a y V i e w S t a t e I D i a g r a m T a g A d d i t i o n a l I n f o " / > < / a : K e y V a l u e O f D i a g r a m O b j e c t K e y a n y T y p e z b w N T n L X > < a : K e y V a l u e O f D i a g r a m O b j e c t K e y a n y T y p e z b w N T n L X > < a : K e y > < K e y > T a b l e s \ F a c t _ T a b l e \ M e a s u r e s \ A v e r a g e   o f   S a l e s < / K e y > < / a : K e y > < a : V a l u e   i : t y p e = " D i a g r a m D i s p l a y N o d e V i e w S t a t e " > < H e i g h t > 1 5 0 < / H e i g h t > < I s E x p a n d e d > t r u e < / I s E x p a n d e d > < W i d t h > 2 0 0 < / W i d t h > < / a : V a l u e > < / a : K e y V a l u e O f D i a g r a m O b j e c t K e y a n y T y p e z b w N T n L X > < a : K e y V a l u e O f D i a g r a m O b j e c t K e y a n y T y p e z b w N T n L X > < a : K e y > < K e y > T a b l e s \ F a c t _ T a b l e \ A v e r a g e   o f   S a l e s \ A d d i t i o n a l   I n f o \ I m p l i c i t   M e a s u r e < / K e y > < / a : K e y > < a : V a l u e   i : t y p e = " D i a g r a m D i s p l a y V i e w S t a t e I D i a g r a m T a g A d d i t i o n a l I n f o " / > < / a : K e y V a l u e O f D i a g r a m O b j e c t K e y a n y T y p e z b w N T n L X > < a : K e y V a l u e O f D i a g r a m O b j e c t K e y a n y T y p e z b w N T n L X > < a : K e y > < K e y > T a b l e s \ F a c t _ T a b l e \ M e a s u r e s \ C o u n t   o f   C u s t o m e r   I D   2 < / K e y > < / a : K e y > < a : V a l u e   i : t y p e = " D i a g r a m D i s p l a y N o d e V i e w S t a t e " > < H e i g h t > 1 5 0 < / H e i g h t > < I s E x p a n d e d > t r u e < / I s E x p a n d e d > < W i d t h > 2 0 0 < / W i d t h > < / a : V a l u e > < / a : K e y V a l u e O f D i a g r a m O b j e c t K e y a n y T y p e z b w N T n L X > < a : K e y V a l u e O f D i a g r a m O b j e c t K e y a n y T y p e z b w N T n L X > < a : K e y > < K e y > T a b l e s \ F a c t _ T a b l e \ C o u n t   o f   C u s t o m e r   I D   2 \ A d d i t i o n a l   I n f o \ I m p l i c i t   M e a s u r e < / K e y > < / a : K e y > < a : V a l u e   i : t y p e = " D i a g r a m D i s p l a y V i e w S t a t e I D i a g r a m T a g A d d i t i o n a l I n f o " / > < / a : K e y V a l u e O f D i a g r a m O b j e c t K e y a n y T y p e z b w N T n L X > < a : K e y V a l u e O f D i a g r a m O b j e c t K e y a n y T y p e z b w N T n L X > < a : K e y > < K e y > T a b l e s \ F a c t _ T a b l e \ M e a s u r e s \ D i s t i n c t   C o u n t   o f   C u s t o m e r   I D   2 < / K e y > < / a : K e y > < a : V a l u e   i : t y p e = " D i a g r a m D i s p l a y N o d e V i e w S t a t e " > < H e i g h t > 1 5 0 < / H e i g h t > < I s E x p a n d e d > t r u e < / I s E x p a n d e d > < W i d t h > 2 0 0 < / W i d t h > < / a : V a l u e > < / a : K e y V a l u e O f D i a g r a m O b j e c t K e y a n y T y p e z b w N T n L X > < a : K e y V a l u e O f D i a g r a m O b j e c t K e y a n y T y p e z b w N T n L X > < a : K e y > < K e y > T a b l e s \ F a c t _ T a b l e \ D i s t i n c t   C o u n t   o f   C u s t o m e r   I D   2 \ A d d i t i o n a l   I n f o \ I m p l i c i t   M e a s u r e < / K e y > < / a : K e y > < a : V a l u e   i : t y p e = " D i a g r a m D i s p l a y V i e w S t a t e I D i a g r a m T a g A d d i t i o n a l I n f o " / > < / a : K e y V a l u e O f D i a g r a m O b j e c t K e y a n y T y p e z b w N T n L X > < a : K e y V a l u e O f D i a g r a m O b j e c t K e y a n y T y p e z b w N T n L X > < a : K e y > < K e y > R e l a t i o n s h i p s \ & l t ; T a b l e s \ F a c t _ T a b l e \ C o l u m n s \ U n i q u e   p r o d u c t   I D & g t ; - & l t ; T a b l e s \ P r o d u c t _ D i m e n s i o n \ C o l u m n s \ U n i q u e   p r o d u c t   I D & g t ; < / K e y > < / a : K e y > < a : V a l u e   i : t y p e = " D i a g r a m D i s p l a y L i n k V i e w S t a t e " > < A u t o m a t i o n P r o p e r t y H e l p e r T e x t > E n d   p o i n t   1 :   ( 5 9 9 . 6 1 5 2 4 2 , 1 3 4 . 8 ) .   E n d   p o i n t   2 :   ( 9 3 6 . 8 1 5 2 4 2 2 7 0 6 6 3 , 1 1 5 . 4 )   < / A u t o m a t i o n P r o p e r t y H e l p e r T e x t > < L a y e d O u t > t r u e < / L a y e d O u t > < P o i n t s   x m l n s : b = " h t t p : / / s c h e m a s . d a t a c o n t r a c t . o r g / 2 0 0 4 / 0 7 / S y s t e m . W i n d o w s " > < b : P o i n t > < b : _ x > 5 9 9 . 6 1 5 2 4 2 < / b : _ x > < b : _ y > 1 3 4 . 8 0 0 0 0 0 0 0 0 0 0 0 0 7 < / b : _ y > < / b : P o i n t > < b : P o i n t > < b : _ x > 5 9 9 . 6 1 5 2 4 2 < / b : _ x > < b : _ y > 1 1 7 . 4 < / b : _ y > < / b : P o i n t > < b : P o i n t > < b : _ x > 6 0 1 . 6 1 5 2 4 2 < / b : _ x > < b : _ y > 1 1 5 . 4 < / b : _ y > < / b : P o i n t > < b : P o i n t > < b : _ x > 9 3 6 . 8 1 5 2 4 2 2 7 0 6 6 2 9 1 < / b : _ x > < b : _ y > 1 1 5 . 4 < / b : _ y > < / b : P o i n t > < / P o i n t s > < / a : V a l u e > < / a : K e y V a l u e O f D i a g r a m O b j e c t K e y a n y T y p e z b w N T n L X > < a : K e y V a l u e O f D i a g r a m O b j e c t K e y a n y T y p e z b w N T n L X > < a : K e y > < K e y > R e l a t i o n s h i p s \ & l t ; T a b l e s \ F a c t _ T a b l e \ C o l u m n s \ U n i q u e   p r o d u c t   I D & g t ; - & l t ; T a b l e s \ P r o d u c t _ D i m e n s i o n \ C o l u m n s \ U n i q u e   p r o d u c t   I D & g t ; \ F K < / K e y > < / a : K e y > < a : V a l u e   i : t y p e = " D i a g r a m D i s p l a y L i n k E n d p o i n t V i e w S t a t e " > < H e i g h t > 1 6 < / H e i g h t > < L a b e l L o c a t i o n   x m l n s : b = " h t t p : / / s c h e m a s . d a t a c o n t r a c t . o r g / 2 0 0 4 / 0 7 / S y s t e m . W i n d o w s " > < b : _ x > 5 9 1 . 6 1 5 2 4 2 < / b : _ x > < b : _ y > 1 3 4 . 8 0 0 0 0 0 0 0 0 0 0 0 0 7 < / b : _ y > < / L a b e l L o c a t i o n > < L o c a t i o n   x m l n s : b = " h t t p : / / s c h e m a s . d a t a c o n t r a c t . o r g / 2 0 0 4 / 0 7 / S y s t e m . W i n d o w s " > < b : _ x > 5 9 9 . 6 1 5 2 4 2 < / b : _ x > < b : _ y > 1 5 0 . 8 0 0 0 0 0 0 0 0 0 0 0 0 7 < / b : _ y > < / L o c a t i o n > < S h a p e R o t a t e A n g l e > 2 7 0 < / S h a p e R o t a t e A n g l e > < W i d t h > 1 6 < / W i d t h > < / a : V a l u e > < / a : K e y V a l u e O f D i a g r a m O b j e c t K e y a n y T y p e z b w N T n L X > < a : K e y V a l u e O f D i a g r a m O b j e c t K e y a n y T y p e z b w N T n L X > < a : K e y > < K e y > R e l a t i o n s h i p s \ & l t ; T a b l e s \ F a c t _ T a b l e \ C o l u m n s \ U n i q u e   p r o d u c t   I D & g t ; - & l t ; T a b l e s \ P r o d u c t _ D i m e n s i o n \ C o l u m n s \ U n i q u e   p r o d u c t   I D & g t ; \ P K < / K e y > < / a : K e y > < a : V a l u e   i : t y p e = " D i a g r a m D i s p l a y L i n k E n d p o i n t V i e w S t a t e " > < H e i g h t > 1 6 < / H e i g h t > < L a b e l L o c a t i o n   x m l n s : b = " h t t p : / / s c h e m a s . d a t a c o n t r a c t . o r g / 2 0 0 4 / 0 7 / S y s t e m . W i n d o w s " > < b : _ x > 9 3 6 . 8 1 5 2 4 2 2 7 0 6 6 2 9 1 < / b : _ x > < b : _ y > 1 0 7 . 4 < / b : _ y > < / L a b e l L o c a t i o n > < L o c a t i o n   x m l n s : b = " h t t p : / / s c h e m a s . d a t a c o n t r a c t . o r g / 2 0 0 4 / 0 7 / S y s t e m . W i n d o w s " > < b : _ x > 9 5 2 . 8 1 5 2 4 2 2 7 0 6 6 3 < / b : _ x > < b : _ y > 1 1 5 . 4 < / b : _ y > < / L o c a t i o n > < S h a p e R o t a t e A n g l e > 1 8 0 < / S h a p e R o t a t e A n g l e > < W i d t h > 1 6 < / W i d t h > < / a : V a l u e > < / a : K e y V a l u e O f D i a g r a m O b j e c t K e y a n y T y p e z b w N T n L X > < a : K e y V a l u e O f D i a g r a m O b j e c t K e y a n y T y p e z b w N T n L X > < a : K e y > < K e y > R e l a t i o n s h i p s \ & l t ; T a b l e s \ F a c t _ T a b l e \ C o l u m n s \ U n i q u e   p r o d u c t   I D & g t ; - & l t ; T a b l e s \ P r o d u c t _ D i m e n s i o n \ C o l u m n s \ U n i q u e   p r o d u c t   I D & g t ; \ C r o s s F i l t e r < / K e y > < / a : K e y > < a : V a l u e   i : t y p e = " D i a g r a m D i s p l a y L i n k C r o s s F i l t e r V i e w S t a t e " > < P o i n t s   x m l n s : b = " h t t p : / / s c h e m a s . d a t a c o n t r a c t . o r g / 2 0 0 4 / 0 7 / S y s t e m . W i n d o w s " > < b : P o i n t > < b : _ x > 5 9 9 . 6 1 5 2 4 2 < / b : _ x > < b : _ y > 1 3 4 . 8 0 0 0 0 0 0 0 0 0 0 0 0 7 < / b : _ y > < / b : P o i n t > < b : P o i n t > < b : _ x > 5 9 9 . 6 1 5 2 4 2 < / b : _ x > < b : _ y > 1 1 7 . 4 < / b : _ y > < / b : P o i n t > < b : P o i n t > < b : _ x > 6 0 1 . 6 1 5 2 4 2 < / b : _ x > < b : _ y > 1 1 5 . 4 < / b : _ y > < / b : P o i n t > < b : P o i n t > < b : _ x > 9 3 6 . 8 1 5 2 4 2 2 7 0 6 6 2 9 1 < / b : _ x > < b : _ y > 1 1 5 . 4 < / b : _ y > < / b : P o i n t > < / P o i n t s > < / a : V a l u e > < / a : K e y V a l u e O f D i a g r a m O b j e c t K e y a n y T y p e z b w N T n L X > < a : K e y V a l u e O f D i a g r a m O b j e c t K e y a n y T y p e z b w N T n L X > < a : K e y > < K e y > R e l a t i o n s h i p s \ & l t ; T a b l e s \ F a c t _ T a b l e \ C o l u m n s \ G e o _ I D & g t ; - & l t ; T a b l e s \ G e o g r a p h y _ D i m e n s i o n \ C o l u m n s \ G e o _ I D & g t ; < / K e y > < / a : K e y > < a : V a l u e   i : t y p e = " D i a g r a m D i s p l a y L i n k V i e w S t a t e " > < A u t o m a t i o n P r o p e r t y H e l p e r T e x t > E n d   p o i n t   1 :   ( 7 0 5 . 6 1 5 2 4 2 2 7 0 6 6 3 , 3 0 9 . 8 ) .   E n d   p o i n t   2 :   ( 9 4 1 . 3 1 1 4 3 1 7 0 2 9 9 8 , 4 3 2 . 2 )   < / A u t o m a t i o n P r o p e r t y H e l p e r T e x t > < L a y e d O u t > t r u e < / L a y e d O u t > < P o i n t s   x m l n s : b = " h t t p : / / s c h e m a s . d a t a c o n t r a c t . o r g / 2 0 0 4 / 0 7 / S y s t e m . W i n d o w s " > < b : P o i n t > < b : _ x > 7 0 5 . 6 1 5 2 4 2 2 7 0 6 6 2 7 5 < / b : _ x > < b : _ y > 3 0 9 . 8 0 0 0 0 0 0 0 0 0 0 0 0 7 < / b : _ y > < / b : P o i n t > < b : P o i n t > < b : _ x > 8 2 1 . 4 6 3 3 3 6 9 9 9 9 9 9 9 1 < / b : _ x > < b : _ y > 3 0 9 . 8 < / b : _ y > < / b : P o i n t > < b : P o i n t > < b : _ x > 8 2 3 . 4 6 3 3 3 6 9 9 9 9 9 9 9 1 < / b : _ x > < b : _ y > 3 1 1 . 8 < / b : _ y > < / b : P o i n t > < b : P o i n t > < b : _ x > 8 2 3 . 4 6 3 3 3 6 9 9 9 9 9 9 9 1 < / b : _ x > < b : _ y > 4 3 0 . 2 < / b : _ y > < / b : P o i n t > < b : P o i n t > < b : _ x > 8 2 5 . 4 6 3 3 3 6 9 9 9 9 9 9 9 1 < / b : _ x > < b : _ y > 4 3 2 . 2 < / b : _ y > < / b : P o i n t > < b : P o i n t > < b : _ x > 9 4 1 . 3 1 1 4 3 1 7 0 2 9 9 7 6 5 < / b : _ x > < b : _ y > 4 3 2 . 2 < / b : _ y > < / b : P o i n t > < / P o i n t s > < / a : V a l u e > < / a : K e y V a l u e O f D i a g r a m O b j e c t K e y a n y T y p e z b w N T n L X > < a : K e y V a l u e O f D i a g r a m O b j e c t K e y a n y T y p e z b w N T n L X > < a : K e y > < K e y > R e l a t i o n s h i p s \ & l t ; T a b l e s \ F a c t _ T a b l e \ C o l u m n s \ G e o _ I D & g t ; - & l t ; T a b l e s \ G e o g r a p h y _ D i m e n s i o n \ C o l u m n s \ G e o _ I D & g t ; \ F K < / K e y > < / a : K e y > < a : V a l u e   i : t y p e = " D i a g r a m D i s p l a y L i n k E n d p o i n t V i e w S t a t e " > < H e i g h t > 1 6 < / H e i g h t > < L a b e l L o c a t i o n   x m l n s : b = " h t t p : / / s c h e m a s . d a t a c o n t r a c t . o r g / 2 0 0 4 / 0 7 / S y s t e m . W i n d o w s " > < b : _ x > 6 8 9 . 6 1 5 2 4 2 2 7 0 6 6 2 7 5 < / b : _ x > < b : _ y > 3 0 1 . 8 0 0 0 0 0 0 0 0 0 0 0 0 7 < / b : _ y > < / L a b e l L o c a t i o n > < L o c a t i o n   x m l n s : b = " h t t p : / / s c h e m a s . d a t a c o n t r a c t . o r g / 2 0 0 4 / 0 7 / S y s t e m . W i n d o w s " > < b : _ x > 6 8 9 . 6 1 5 2 4 2 2 7 0 6 6 2 7 5 < / b : _ x > < b : _ y > 3 0 9 . 8 < / b : _ y > < / L o c a t i o n > < S h a p e R o t a t e A n g l e > 1 . 9 8 9 5 1 9 6 6 0 1 2 8 2 8 0 5 E - 1 3 < / S h a p e R o t a t e A n g l e > < W i d t h > 1 6 < / W i d t h > < / a : V a l u e > < / a : K e y V a l u e O f D i a g r a m O b j e c t K e y a n y T y p e z b w N T n L X > < a : K e y V a l u e O f D i a g r a m O b j e c t K e y a n y T y p e z b w N T n L X > < a : K e y > < K e y > R e l a t i o n s h i p s \ & l t ; T a b l e s \ F a c t _ T a b l e \ C o l u m n s \ G e o _ I D & g t ; - & l t ; T a b l e s \ G e o g r a p h y _ D i m e n s i o n \ C o l u m n s \ G e o _ I D & g t ; \ P K < / K e y > < / a : K e y > < a : V a l u e   i : t y p e = " D i a g r a m D i s p l a y L i n k E n d p o i n t V i e w S t a t e " > < H e i g h t > 1 6 < / H e i g h t > < L a b e l L o c a t i o n   x m l n s : b = " h t t p : / / s c h e m a s . d a t a c o n t r a c t . o r g / 2 0 0 4 / 0 7 / S y s t e m . W i n d o w s " > < b : _ x > 9 4 1 . 3 1 1 4 3 1 7 0 2 9 9 7 6 5 < / b : _ x > < b : _ y > 4 2 4 . 2 < / b : _ y > < / L a b e l L o c a t i o n > < L o c a t i o n   x m l n s : b = " h t t p : / / s c h e m a s . d a t a c o n t r a c t . o r g / 2 0 0 4 / 0 7 / S y s t e m . W i n d o w s " > < b : _ x > 9 5 7 . 3 1 1 4 3 1 7 0 2 9 9 7 5 4 < / b : _ x > < b : _ y > 4 3 2 . 2 < / b : _ y > < / L o c a t i o n > < S h a p e R o t a t e A n g l e > 1 8 0 < / S h a p e R o t a t e A n g l e > < W i d t h > 1 6 < / W i d t h > < / a : V a l u e > < / a : K e y V a l u e O f D i a g r a m O b j e c t K e y a n y T y p e z b w N T n L X > < a : K e y V a l u e O f D i a g r a m O b j e c t K e y a n y T y p e z b w N T n L X > < a : K e y > < K e y > R e l a t i o n s h i p s \ & l t ; T a b l e s \ F a c t _ T a b l e \ C o l u m n s \ G e o _ I D & g t ; - & l t ; T a b l e s \ G e o g r a p h y _ D i m e n s i o n \ C o l u m n s \ G e o _ I D & g t ; \ C r o s s F i l t e r < / K e y > < / a : K e y > < a : V a l u e   i : t y p e = " D i a g r a m D i s p l a y L i n k C r o s s F i l t e r V i e w S t a t e " > < P o i n t s   x m l n s : b = " h t t p : / / s c h e m a s . d a t a c o n t r a c t . o r g / 2 0 0 4 / 0 7 / S y s t e m . W i n d o w s " > < b : P o i n t > < b : _ x > 7 0 5 . 6 1 5 2 4 2 2 7 0 6 6 2 7 5 < / b : _ x > < b : _ y > 3 0 9 . 8 0 0 0 0 0 0 0 0 0 0 0 0 7 < / b : _ y > < / b : P o i n t > < b : P o i n t > < b : _ x > 8 2 1 . 4 6 3 3 3 6 9 9 9 9 9 9 9 1 < / b : _ x > < b : _ y > 3 0 9 . 8 < / b : _ y > < / b : P o i n t > < b : P o i n t > < b : _ x > 8 2 3 . 4 6 3 3 3 6 9 9 9 9 9 9 9 1 < / b : _ x > < b : _ y > 3 1 1 . 8 < / b : _ y > < / b : P o i n t > < b : P o i n t > < b : _ x > 8 2 3 . 4 6 3 3 3 6 9 9 9 9 9 9 9 1 < / b : _ x > < b : _ y > 4 3 0 . 2 < / b : _ y > < / b : P o i n t > < b : P o i n t > < b : _ x > 8 2 5 . 4 6 3 3 3 6 9 9 9 9 9 9 9 1 < / b : _ x > < b : _ y > 4 3 2 . 2 < / b : _ y > < / b : P o i n t > < b : P o i n t > < b : _ x > 9 4 1 . 3 1 1 4 3 1 7 0 2 9 9 7 6 5 < / b : _ x > < b : _ y > 4 3 2 . 2 < / b : _ y > < / b : P o i n t > < / P o i n t s > < / a : V a l u e > < / a : K e y V a l u e O f D i a g r a m O b j e c t K e y a n y T y p e z b w N T n L X > < a : K e y V a l u e O f D i a g r a m O b j e c t K e y a n y T y p e z b w N T n L X > < a : K e y > < K e y > R e l a t i o n s h i p s \ & l t ; T a b l e s \ F a c t _ T a b l e \ C o l u m n s \ C u s t o m e r   I D & g t ; - & l t ; T a b l e s \ C u s t o m e r _ D i m e n s i o n \ C o l u m n s \ C u s t o m e r   I D & g t ; < / K e y > < / a : K e y > < a : V a l u e   i : t y p e = " D i a g r a m D i s p l a y L i n k V i e w S t a t e " > < A u t o m a t i o n P r o p e r t y H e l p e r T e x t > E n d   p o i n t   1 :   ( 5 7 9 . 6 1 5 2 4 2 , 1 3 4 . 8 ) .   E n d   p o i n t   2 :   ( 3 2 3 . 2 , 1 1 3 )   < / A u t o m a t i o n P r o p e r t y H e l p e r T e x t > < L a y e d O u t > t r u e < / L a y e d O u t > < P o i n t s   x m l n s : b = " h t t p : / / s c h e m a s . d a t a c o n t r a c t . o r g / 2 0 0 4 / 0 7 / S y s t e m . W i n d o w s " > < b : P o i n t > < b : _ x > 5 7 9 . 6 1 5 2 4 2 < / b : _ x > < b : _ y > 1 3 4 . 8 0 0 0 0 0 0 0 0 0 0 0 0 7 < / b : _ y > < / b : P o i n t > < b : P o i n t > < b : _ x > 5 7 9 . 6 1 5 2 4 2 < / b : _ x > < b : _ y > 1 1 5 < / b : _ y > < / b : P o i n t > < b : P o i n t > < b : _ x > 5 7 7 . 6 1 5 2 4 2 < / b : _ x > < b : _ y > 1 1 3 < / b : _ y > < / b : P o i n t > < b : P o i n t > < b : _ x > 3 2 3 . 1 9 9 9 9 9 9 9 9 9 9 9 8 7 < / b : _ x > < b : _ y > 1 1 3 < / b : _ y > < / b : P o i n t > < / P o i n t s > < / a : V a l u e > < / a : K e y V a l u e O f D i a g r a m O b j e c t K e y a n y T y p e z b w N T n L X > < a : K e y V a l u e O f D i a g r a m O b j e c t K e y a n y T y p e z b w N T n L X > < a : K e y > < K e y > R e l a t i o n s h i p s \ & l t ; T a b l e s \ F a c t _ T a b l e \ C o l u m n s \ C u s t o m e r   I D & g t ; - & l t ; T a b l e s \ C u s t o m e r _ D i m e n s i o n \ C o l u m n s \ C u s t o m e r   I D & g t ; \ F K < / K e y > < / a : K e y > < a : V a l u e   i : t y p e = " D i a g r a m D i s p l a y L i n k E n d p o i n t V i e w S t a t e " > < H e i g h t > 1 6 < / H e i g h t > < L a b e l L o c a t i o n   x m l n s : b = " h t t p : / / s c h e m a s . d a t a c o n t r a c t . o r g / 2 0 0 4 / 0 7 / S y s t e m . W i n d o w s " > < b : _ x > 5 7 1 . 6 1 5 2 4 2 < / b : _ x > < b : _ y > 1 3 4 . 8 0 0 0 0 0 0 0 0 0 0 0 0 7 < / b : _ y > < / L a b e l L o c a t i o n > < L o c a t i o n   x m l n s : b = " h t t p : / / s c h e m a s . d a t a c o n t r a c t . o r g / 2 0 0 4 / 0 7 / S y s t e m . W i n d o w s " > < b : _ x > 5 7 9 . 6 1 5 2 4 2 < / b : _ x > < b : _ y > 1 5 0 . 8 0 0 0 0 0 0 0 0 0 0 0 0 7 < / b : _ y > < / L o c a t i o n > < S h a p e R o t a t e A n g l e > 2 7 0 < / S h a p e R o t a t e A n g l e > < W i d t h > 1 6 < / W i d t h > < / a : V a l u e > < / a : K e y V a l u e O f D i a g r a m O b j e c t K e y a n y T y p e z b w N T n L X > < a : K e y V a l u e O f D i a g r a m O b j e c t K e y a n y T y p e z b w N T n L X > < a : K e y > < K e y > R e l a t i o n s h i p s \ & l t ; T a b l e s \ F a c t _ T a b l e \ C o l u m n s \ C u s t o m e r   I D & g t ; - & l t ; T a b l e s \ C u s t o m e r _ D i m e n s i o n \ C o l u m n s \ C u s t o m e r   I D & g t ; \ P K < / K e y > < / a : K e y > < a : V a l u e   i : t y p e = " D i a g r a m D i s p l a y L i n k E n d p o i n t V i e w S t a t e " > < H e i g h t > 1 6 < / H e i g h t > < L a b e l L o c a t i o n   x m l n s : b = " h t t p : / / s c h e m a s . d a t a c o n t r a c t . o r g / 2 0 0 4 / 0 7 / S y s t e m . W i n d o w s " > < b : _ x > 3 0 7 . 1 9 9 9 9 9 9 9 9 9 9 9 8 7 < / b : _ x > < b : _ y > 1 0 5 < / b : _ y > < / L a b e l L o c a t i o n > < L o c a t i o n   x m l n s : b = " h t t p : / / s c h e m a s . d a t a c o n t r a c t . o r g / 2 0 0 4 / 0 7 / S y s t e m . W i n d o w s " > < b : _ x > 3 0 7 . 1 9 9 9 9 9 9 9 9 9 9 9 9 3 < / b : _ x > < b : _ y > 1 1 3 < / b : _ y > < / L o c a t i o n > < S h a p e R o t a t e A n g l e > 3 6 0 < / S h a p e R o t a t e A n g l e > < W i d t h > 1 6 < / W i d t h > < / a : V a l u e > < / a : K e y V a l u e O f D i a g r a m O b j e c t K e y a n y T y p e z b w N T n L X > < a : K e y V a l u e O f D i a g r a m O b j e c t K e y a n y T y p e z b w N T n L X > < a : K e y > < K e y > R e l a t i o n s h i p s \ & l t ; T a b l e s \ F a c t _ T a b l e \ C o l u m n s \ C u s t o m e r   I D & g t ; - & l t ; T a b l e s \ C u s t o m e r _ D i m e n s i o n \ C o l u m n s \ C u s t o m e r   I D & g t ; \ C r o s s F i l t e r < / K e y > < / a : K e y > < a : V a l u e   i : t y p e = " D i a g r a m D i s p l a y L i n k C r o s s F i l t e r V i e w S t a t e " > < P o i n t s   x m l n s : b = " h t t p : / / s c h e m a s . d a t a c o n t r a c t . o r g / 2 0 0 4 / 0 7 / S y s t e m . W i n d o w s " > < b : P o i n t > < b : _ x > 5 7 9 . 6 1 5 2 4 2 < / b : _ x > < b : _ y > 1 3 4 . 8 0 0 0 0 0 0 0 0 0 0 0 0 7 < / b : _ y > < / b : P o i n t > < b : P o i n t > < b : _ x > 5 7 9 . 6 1 5 2 4 2 < / b : _ x > < b : _ y > 1 1 5 < / b : _ y > < / b : P o i n t > < b : P o i n t > < b : _ x > 5 7 7 . 6 1 5 2 4 2 < / b : _ x > < b : _ y > 1 1 3 < / b : _ y > < / b : P o i n t > < b : P o i n t > < b : _ x > 3 2 3 . 1 9 9 9 9 9 9 9 9 9 9 9 8 7 < / b : _ x > < b : _ y > 1 1 3 < / b : _ y > < / b : P o i n t > < / P o i n t s > < / a : V a l u e > < / a : K e y V a l u e O f D i a g r a m O b j e c t K e y a n y T y p e z b w N T n L X > < / V i e w S t a t e s > < / D i a g r a m M a n a g e r . S e r i a l i z a b l e D i a g r a m > < / A r r a y O f D i a g r a m M a n a g e r . S e r i a l i z a b l e D i a g r a m > ] ] > < / C u s t o m C o n t e n t > < / G e m i n i > 
</file>

<file path=customXml/item19.xml>��< ? x m l   v e r s i o n = " 1 . 0 "   e n c o d i n g = " U T F - 1 6 " ? > < G e m i n i   x m l n s = " h t t p : / / g e m i n i / p i v o t c u s t o m i z a t i o n / S h o w I m p l i c i t M e a s u r e s " > < C u s t o m C o n t e n t > < ! [ C D A T A [ T r u e ] ] > < / C u s t o m C o n t e n t > < / G e m i n i > 
</file>

<file path=customXml/item2.xml>��< ? x m l   v e r s i o n = " 1 . 0 "   e n c o d i n g = " U T F - 1 6 " ? > < G e m i n i   x m l n s = " h t t p : / / g e m i n i / p i v o t c u s t o m i z a t i o n / M a n u a l C a l c M o d e " > < C u s t o m C o n t e n t > < ! [ C D A T A [ F a l s e ] ] > < / 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 C u s t o m e r _ D i m e n s i o n _ 9 2 2 f 5 2 7 0 - e d 3 2 - 4 6 7 5 - a 4 f 4 - 1 5 7 3 4 7 0 9 4 d 8 6 < / K e y > < V a l u e   x m l n s : a = " h t t p : / / s c h e m a s . d a t a c o n t r a c t . o r g / 2 0 0 4 / 0 7 / M i c r o s o f t . A n a l y s i s S e r v i c e s . C o m m o n " > < a : H a s F o c u s > t r u e < / a : H a s F o c u s > < a : S i z e A t D p i 9 6 > 1 3 0 < / a : S i z e A t D p i 9 6 > < a : V i s i b l e > t r u e < / a : V i s i b l e > < / V a l u e > < / K e y V a l u e O f s t r i n g S a n d b o x E d i t o r . M e a s u r e G r i d S t a t e S c d E 3 5 R y > < K e y V a l u e O f s t r i n g S a n d b o x E d i t o r . M e a s u r e G r i d S t a t e S c d E 3 5 R y > < K e y > G e o g r a p h y _ D i m e n s i o n _ c e b 0 3 e 1 5 - 3 7 f 8 - 4 e 9 4 - 8 d 1 9 - 3 2 7 7 3 0 1 8 d 0 e 8 < / K e y > < V a l u e   x m l n s : a = " h t t p : / / s c h e m a s . d a t a c o n t r a c t . o r g / 2 0 0 4 / 0 7 / M i c r o s o f t . A n a l y s i s S e r v i c e s . C o m m o n " > < a : H a s F o c u s > t r u e < / a : H a s F o c u s > < a : S i z e A t D p i 9 6 > 1 3 0 < / a : S i z e A t D p i 9 6 > < a : V i s i b l e > t r u e < / a : V i s i b l e > < / V a l u e > < / K e y V a l u e O f s t r i n g S a n d b o x E d i t o r . M e a s u r e G r i d S t a t e S c d E 3 5 R y > < K e y V a l u e O f s t r i n g S a n d b o x E d i t o r . M e a s u r e G r i d S t a t e S c d E 3 5 R y > < K e y > P r o d u c t _ D i m e n s i o n _ d f b 7 6 2 4 7 - 4 a d e - 4 b 3 b - 9 5 e b - 4 c 1 4 b 2 1 8 a c 0 e < / K e y > < V a l u e   x m l n s : a = " h t t p : / / s c h e m a s . d a t a c o n t r a c t . o r g / 2 0 0 4 / 0 7 / M i c r o s o f t . A n a l y s i s S e r v i c e s . C o m m o n " > < a : H a s F o c u s > t r u e < / a : H a s F o c u s > < a : S i z e A t D p i 9 6 > 1 3 0 < / a : S i z e A t D p i 9 6 > < a : V i s i b l e > t r u e < / a : V i s i b l e > < / V a l u e > < / K e y V a l u e O f s t r i n g S a n d b o x E d i t o r . M e a s u r e G r i d S t a t e S c d E 3 5 R y > < K e y V a l u e O f s t r i n g S a n d b o x E d i t o r . M e a s u r e G r i d S t a t e S c d E 3 5 R y > < K e y > F a c t _ T a b l e _ 6 a 1 8 b 6 9 1 - 0 c 1 7 - 4 6 5 d - 9 8 9 8 - 0 9 d 8 f 2 5 c a d 4 f < / 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21.xml>��< ? x m l   v e r s i o n = " 1 . 0 "   e n c o d i n g = " u t f - 1 6 " ? > < D a t a M a s h u p   x m l n s = " h t t p : / / s c h e m a s . m i c r o s o f t . c o m / D a t a M a s h u p " > A A A A A B U D A A B Q S w M E F A A C A A g A A o 5 U 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A K O V 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C j l R a K I p H u A 4 A A A A R A A A A E w A c A E Z v c m 1 1 b G F z L 1 N l Y 3 R p b 2 4 x L m 0 g o h g A K K A U A A A A A A A A A A A A A A A A A A A A A A A A A A A A K 0 5 N L s n M z 1 M I h t C G 1 g B Q S w E C L Q A U A A I A C A A C j l R a N u M / H 6 U A A A D 3 A A A A E g A A A A A A A A A A A A A A A A A A A A A A Q 2 9 u Z m l n L 1 B h Y 2 t h Z 2 U u e G 1 s U E s B A i 0 A F A A C A A g A A o 5 U W g / K 6 a u k A A A A 6 Q A A A B M A A A A A A A A A A A A A A A A A 8 Q A A A F t D b 2 5 0 Z W 5 0 X 1 R 5 c G V z X S 5 4 b W x Q S w E C L Q A U A A I A C A A C j l R 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A Q A A A A A A A D c 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L 0 l 0 Z W 1 z P j w v T G 9 j Y W x Q Y W N r Y W d l T W V 0 Y W R h d G F G a W x l P h Y A A A B Q S w U G A A A A A A A A A A A A A A A A A A A A A A A A J g E A A A E A A A D Q j J 3 f A R X R E Y x 6 A M B P w p f r A Q A A A F E M I + P O g 5 B O u u A 2 c q C x x w c A A A A A A g A A A A A A E G Y A A A A B A A A g A A A A 0 f H F k H a Q A i l l K h d 0 q V j d Q R 2 Z Z 1 s w I q A l X e g f 4 A P d K i Q A A A A A D o A A A A A C A A A g A A A A V f y j 2 V B b m S V 2 M S k T f F i z L f w N f 3 b A P r t 1 s r 8 e 2 H o 1 6 W V Q A A A A S l a X t M U D M B v n s Y + T t b p u q O 7 Q Q y s z 1 T I E n H 0 H n l 8 t p c T w C 1 z p 6 Z B 4 n 4 c u 0 W p 5 y j S E M Y 5 j X x 3 F q E A 8 n l f O Q Y m h v d 2 i O G M 4 G Y B K P 0 3 3 m g i 8 g S l A A A A A 1 M c 9 r E l b 3 V z n w C 7 j E 4 G Y s C 5 p x p Z h 7 1 X 4 B K N f v 3 V V r B c c I W 2 i B 5 W l O E z o Q B 7 m V x F w 1 / L 1 W 5 r P / t J H i J O R k l o o x g = = < / D a t a M a s h u p > 
</file>

<file path=customXml/item22.xml>��< ? x m l   v e r s i o n = " 1 . 0 "   e n c o d i n g = " U T F - 1 6 " ? > < G e m i n i   x m l n s = " h t t p : / / g e m i n i / p i v o t c u s t o m i z a t i o n / P o w e r P i v o t V e r s i o n " > < C u s t o m C o n t e n t > < ! [ C D A T A [ 2 0 1 5 . 1 3 0 . 1 6 0 6 . 1 ] ] > < / C u s t o m C o n t e n t > < / G e m i n i > 
</file>

<file path=customXml/item23.xml>��< ? x m l   v e r s i o n = " 1 . 0 "   e n c o d i n g = " U T F - 1 6 " ? > < G e m i n i   x m l n s = " h t t p : / / g e m i n i / p i v o t c u s t o m i z a t i o n / I s S a n d b o x E m b e d d e d " > < C u s t o m C o n t e n t > < ! [ C D A T A [ y e s ] ] > < / C u s t o m C o n t e n t > < / G e m i n i > 
</file>

<file path=customXml/item3.xml>��< ? x m l   v e r s i o n = " 1 . 0 "   e n c o d i n g = " U T F - 1 6 " ? > < G e m i n i   x m l n s = " h t t p : / / g e m i n i / p i v o t c u s t o m i z a t i o n / S h o w H i d d e n " > < C u s t o m C o n t e n t > < ! [ C D A T A [ T r u 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 P r o d u c t _ D i m e n s i o n 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 P r o d u c t _ D i m e n s i o n 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 C o l u m n s \ U n i q u e   p r o d u c t 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 G e o g r a p h y _ D i m e n s i o n 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 G e o g r a p h y _ D i m e n s i o n 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 C o l u m n s \ G e o _ I D < / 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 C o l u m n s \ U n i q u e   p r o d u c t 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 C o l u m n s \ G e o _ I D < / 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 C o l u m n s \ S h i p   D a t e   ( Y e a r ) < / K e y > < / a : K e y > < a : V a l u e   i : t y p e = " T a b l e W i d g e t B a s e V i e w S t a t e " / > < / a : K e y V a l u e O f D i a g r a m O b j e c t K e y a n y T y p e z b w N T n L X > < a : K e y V a l u e O f D i a g r a m O b j e c t K e y a n y T y p e z b w N T n L X > < a : K e y > < K e y > C o l u m n s \ S h i p   D a t e   ( Q u a r t e r ) < / K e y > < / a : K e y > < a : V a l u e   i : t y p e = " T a b l e W i d g e t B a s e V i e w S t a t e " / > < / a : K e y V a l u e O f D i a g r a m O b j e c t K e y a n y T y p e z b w N T n L X > < a : K e y V a l u e O f D i a g r a m O b j e c t K e y a n y T y p e z b w N T n L X > < a : K e y > < K e y > C o l u m n s \ S h i p   D a t e   ( M o n t h   I n d e x ) < / K e y > < / a : K e y > < a : V a l u e   i : t y p e = " T a b l e W i d g e t B a s e V i e w S t a t e " / > < / a : K e y V a l u e O f D i a g r a m O b j e c t K e y a n y T y p e z b w N T n L X > < a : K e y V a l u e O f D i a g r a m O b j e c t K e y a n y T y p e z b w N T n L X > < a : K e y > < K e y > C o l u m n s \ S h i p 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 C u s t o m e r _ D i m e n s i o n 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 C u s t o m e r _ D i m e n s i o n 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C l i e n t W i n d o w X M L " > < C u s t o m C o n t e n t > < ! [ C D A T A [ C u s t o m e r _ D i m e n s i o n _ 9 2 2 f 5 2 7 0 - e d 3 2 - 4 6 7 5 - a 4 f 4 - 1 5 7 3 4 7 0 9 4 d 8 6 ] ] > < / C u s t o m C o n t e n t > < / G e m i n i > 
</file>

<file path=customXml/item6.xml>��< ? x m l   v e r s i o n = " 1 . 0 "   e n c o d i n g = " U T F - 1 6 " ? > < G e m i n i   x m l n s = " h t t p : / / g e m i n i / p i v o t c u s t o m i z a t i o n / T a b l e X M L _ C u s t o m e r _ D i m e n s i o n _ 9 2 2 f 5 2 7 0 - e d 3 2 - 4 6 7 5 - a 4 f 4 - 1 5 7 3 4 7 0 9 4 d 8 6 " > < 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 1 4 0 < / i n t > < / v a l u e > < / i t e m > < i t e m > < k e y > < s t r i n g > C u s t o m e r   N a m e < / s t r i n g > < / k e y > < v a l u e > < i n t > 1 6 7 < / i n t > < / v a l u e > < / i t e m > < i t e m > < k e y > < s t r i n g > S e g m e n t < / s t r i n g > < / k e y > < v a l u e > < i n t > 1 1 0 < / i n t > < / v a l u e > < / i t e m > < / C o l u m n W i d t h s > < C o l u m n D i s p l a y I n d e x > < i t e m > < k e y > < s t r i n g > C u s t o m e r   I D < / s t r i n g > < / k e y > < v a l u e > < i n t > 0 < / i n t > < / v a l u e > < / i t e m > < i t e m > < k e y > < s t r i n g > C u s t o m e r   N a m e < / s t r i n g > < / k e y > < v a l u e > < i n t > 1 < / i n t > < / v a l u e > < / i t e m > < i t e m > < k e y > < s t r i n g > S e g m e n t < / s t r i n g > < / k e y > < v a l u e > < i n t > 2 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D a t e _ D i m e n s i o n _ f b 2 c 7 7 0 8 - d 1 8 6 - 4 f 0 8 - a d d 7 - 9 3 7 c 9 d 5 d 4 6 a 1 " > < C u s t o m C o n t e n t > < ! [ C D A T A [ < T a b l e W i d g e t G r i d S e r i a l i z a t i o n   x m l n s : x s i = " h t t p : / / w w w . w 3 . o r g / 2 0 0 1 / X M L S c h e m a - i n s t a n c e "   x m l n s : x s d = " h t t p : / / w w w . w 3 . o r g / 2 0 0 1 / X M L S c h e m a " > < C o l u m n S u g g e s t e d T y p e   / > < C o l u m n F o r m a t   / > < C o l u m n A c c u r a c y   / > < C o l u m n C u r r e n c y S y m b o l   / > < C o l u m n P o s i t i v e P a t t e r n   / > < C o l u m n N e g a t i v e P a t t e r n   / > < C o l u m n W i d t h s > < i t e m > < k e y > < s t r i n g > O r d e r   D a t e < / s t r i n g > < / k e y > < v a l u e > < i n t > 1 2 9 < / i n t > < / v a l u e > < / i t e m > < i t e m > < k e y > < s t r i n g > S h i p   D a t e < / s t r i n g > < / k e y > < v a l u e > < i n t > 1 1 6 < / i n t > < / v a l u e > < / i t e m > < i t e m > < k e y > < s t r i n g > Y e a r < / s t r i n g > < / k e y > < v a l u e > < i n t > 7 6 < / i n t > < / v a l u e > < / i t e m > < i t e m > < k e y > < s t r i n g > M o n t h < / s t r i n g > < / k e y > < v a l u e > < i n t > 9 5 < / i n t > < / v a l u e > < / i t e m > < i t e m > < k e y > < s t r i n g > D a y < / s t r i n g > < / k e y > < v a l u e > < i n t > 7 3 < / i n t > < / v a l u e > < / i t e m > < i t e m > < k e y > < s t r i n g > W e e k d a y < / s t r i n g > < / k e y > < v a l u e > < i n t > 1 1 3 < / i n t > < / v a l u e > < / i t e m > < / C o l u m n W i d t h s > < C o l u m n D i s p l a y I n d e x > < i t e m > < k e y > < s t r i n g > O r d e r   D a t e < / s t r i n g > < / k e y > < v a l u e > < i n t > 0 < / i n t > < / v a l u e > < / i t e m > < i t e m > < k e y > < s t r i n g > S h i p   D a t e < / s t r i n g > < / k e y > < v a l u e > < i n t > 1 < / i n t > < / v a l u e > < / i t e m > < i t e m > < k e y > < s t r i n g > Y e a r < / s t r i n g > < / k e y > < v a l u e > < i n t > 2 < / i n t > < / v a l u e > < / i t e m > < i t e m > < k e y > < s t r i n g > M o n t h < / s t r i n g > < / k e y > < v a l u e > < i n t > 3 < / i n t > < / v a l u e > < / i t e m > < i t e m > < k e y > < s t r i n g > D a y < / s t r i n g > < / k e y > < v a l u e > < i n t > 4 < / i n t > < / v a l u e > < / i t e m > < i t e m > < k e y > < s t r i n g > W e e k d a y < / s t r i n g > < / k e y > < v a l u e > < i n t > 5 < / 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 2 0 2 5 - 0 2 - 2 1 T 1 6 : 1 7 : 5 9 . 2 5 7 1 3 5 7 + 0 2 : 0 0 < / L a s t P r o c e s s e d T i m e > < / D a t a M o d e l i n g S a n d b o x . S e r i a l i z e d S a n d b o x E r r o r C a c h e > ] ] > < / C u s t o m C o n t e n t > < / G e m i n i > 
</file>

<file path=customXml/item9.xml>��< ? x m l   v e r s i o n = " 1 . 0 "   e n c o d i n g = " U T F - 1 6 " ? > < G e m i n i   x m l n s = " h t t p : / / g e m i n i / p i v o t c u s t o m i z a t i o n / T a b l e X M L _ D a t e _ D i m e n s i o n _ 4 0 a f 1 4 f c - 1 8 2 4 - 4 a 1 5 - 8 4 5 2 - 5 a 4 0 8 8 e 7 4 c 0 1 " > < C u s t o m C o n t e n t > < ! [ C D A T A [ < T a b l e W i d g e t G r i d S e r i a l i z a t i o n   x m l n s : x s i = " h t t p : / / w w w . w 3 . o r g / 2 0 0 1 / X M L S c h e m a - i n s t a n c e "   x m l n s : x s d = " h t t p : / / w w w . w 3 . o r g / 2 0 0 1 / X M L S c h e m a " > < C o l u m n S u g g e s t e d T y p e   / > < C o l u m n F o r m a t   / > < C o l u m n A c c u r a c y   / > < C o l u m n C u r r e n c y S y m b o l   / > < C o l u m n P o s i t i v e P a t t e r n   / > < C o l u m n N e g a t i v e P a t t e r n   / > < C o l u m n W i d t h s > < i t e m > < k e y > < s t r i n g > O r d e r   D a t e < / s t r i n g > < / k e y > < v a l u e > < i n t > 1 2 9 < / i n t > < / v a l u e > < / i t e m > < i t e m > < k e y > < s t r i n g > Y e a r < / s t r i n g > < / k e y > < v a l u e > < i n t > 7 6 < / i n t > < / v a l u e > < / i t e m > < i t e m > < k e y > < s t r i n g > M o n t h < / s t r i n g > < / k e y > < v a l u e > < i n t > 9 5 < / i n t > < / v a l u e > < / i t e m > < i t e m > < k e y > < s t r i n g > D a y < / s t r i n g > < / k e y > < v a l u e > < i n t > 7 3 < / i n t > < / v a l u e > < / i t e m > < / C o l u m n W i d t h s > < C o l u m n D i s p l a y I n d e x > < i t e m > < k e y > < s t r i n g > O r d e r   D a t e < / s t r i n g > < / k e y > < v a l u e > < i n t > 0 < / i n t > < / v a l u e > < / i t e m > < i t e m > < k e y > < s t r i n g > Y e a r < / s t r i n g > < / k e y > < v a l u e > < i n t > 1 < / i n t > < / v a l u e > < / i t e m > < i t e m > < k e y > < s t r i n g > M o n t h < / s t r i n g > < / k e y > < v a l u e > < i n t > 2 < / i n t > < / v a l u e > < / i t e m > < i t e m > < k e y > < s t r i n g > D a y < / s t r i n g > < / k e y > < v a l u e > < i n t > 3 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2886E95A-3EA3-407F-9B77-6AF5BD53DE09}">
  <ds:schemaRefs/>
</ds:datastoreItem>
</file>

<file path=customXml/itemProps10.xml><?xml version="1.0" encoding="utf-8"?>
<ds:datastoreItem xmlns:ds="http://schemas.openxmlformats.org/officeDocument/2006/customXml" ds:itemID="{F58E8291-220B-4D30-83DF-10A74B5F9755}">
  <ds:schemaRefs/>
</ds:datastoreItem>
</file>

<file path=customXml/itemProps11.xml><?xml version="1.0" encoding="utf-8"?>
<ds:datastoreItem xmlns:ds="http://schemas.openxmlformats.org/officeDocument/2006/customXml" ds:itemID="{831E89C1-E9B6-4DBB-9DA9-FF31879B65B1}">
  <ds:schemaRefs/>
</ds:datastoreItem>
</file>

<file path=customXml/itemProps12.xml><?xml version="1.0" encoding="utf-8"?>
<ds:datastoreItem xmlns:ds="http://schemas.openxmlformats.org/officeDocument/2006/customXml" ds:itemID="{A29DBB94-5060-442E-B075-5C25D7CFBD0A}">
  <ds:schemaRefs/>
</ds:datastoreItem>
</file>

<file path=customXml/itemProps13.xml><?xml version="1.0" encoding="utf-8"?>
<ds:datastoreItem xmlns:ds="http://schemas.openxmlformats.org/officeDocument/2006/customXml" ds:itemID="{F6A27EA7-E8C4-4AE6-8D03-F175248127B6}">
  <ds:schemaRefs/>
</ds:datastoreItem>
</file>

<file path=customXml/itemProps14.xml><?xml version="1.0" encoding="utf-8"?>
<ds:datastoreItem xmlns:ds="http://schemas.openxmlformats.org/officeDocument/2006/customXml" ds:itemID="{71E7172C-9662-4FE6-A36F-631DF1092D8E}">
  <ds:schemaRefs/>
</ds:datastoreItem>
</file>

<file path=customXml/itemProps15.xml><?xml version="1.0" encoding="utf-8"?>
<ds:datastoreItem xmlns:ds="http://schemas.openxmlformats.org/officeDocument/2006/customXml" ds:itemID="{9B333DFC-DF5F-4E61-A597-2D5D8F9033E4}">
  <ds:schemaRefs/>
</ds:datastoreItem>
</file>

<file path=customXml/itemProps16.xml><?xml version="1.0" encoding="utf-8"?>
<ds:datastoreItem xmlns:ds="http://schemas.openxmlformats.org/officeDocument/2006/customXml" ds:itemID="{20936814-C3BB-476F-A3E4-6837DF87972D}">
  <ds:schemaRefs/>
</ds:datastoreItem>
</file>

<file path=customXml/itemProps17.xml><?xml version="1.0" encoding="utf-8"?>
<ds:datastoreItem xmlns:ds="http://schemas.openxmlformats.org/officeDocument/2006/customXml" ds:itemID="{F738E021-C44E-4566-96EA-CDD7A4BEB4B6}">
  <ds:schemaRefs/>
</ds:datastoreItem>
</file>

<file path=customXml/itemProps18.xml><?xml version="1.0" encoding="utf-8"?>
<ds:datastoreItem xmlns:ds="http://schemas.openxmlformats.org/officeDocument/2006/customXml" ds:itemID="{D75914E4-EC99-4EEA-8B23-1C3C3E73B443}">
  <ds:schemaRefs/>
</ds:datastoreItem>
</file>

<file path=customXml/itemProps19.xml><?xml version="1.0" encoding="utf-8"?>
<ds:datastoreItem xmlns:ds="http://schemas.openxmlformats.org/officeDocument/2006/customXml" ds:itemID="{88AAC792-85FF-4FDB-B576-0C51194D0DAC}">
  <ds:schemaRefs/>
</ds:datastoreItem>
</file>

<file path=customXml/itemProps2.xml><?xml version="1.0" encoding="utf-8"?>
<ds:datastoreItem xmlns:ds="http://schemas.openxmlformats.org/officeDocument/2006/customXml" ds:itemID="{1B842DC2-E2DC-4F2B-8F68-63CE33938E35}">
  <ds:schemaRefs/>
</ds:datastoreItem>
</file>

<file path=customXml/itemProps20.xml><?xml version="1.0" encoding="utf-8"?>
<ds:datastoreItem xmlns:ds="http://schemas.openxmlformats.org/officeDocument/2006/customXml" ds:itemID="{E32B18ED-B51D-4B1F-8816-1AD7872C9B9A}">
  <ds:schemaRefs/>
</ds:datastoreItem>
</file>

<file path=customXml/itemProps21.xml><?xml version="1.0" encoding="utf-8"?>
<ds:datastoreItem xmlns:ds="http://schemas.openxmlformats.org/officeDocument/2006/customXml" ds:itemID="{3E7B97A5-2B32-4C11-B3C6-C5CF3CB69046}">
  <ds:schemaRefs>
    <ds:schemaRef ds:uri="http://schemas.microsoft.com/DataMashup"/>
  </ds:schemaRefs>
</ds:datastoreItem>
</file>

<file path=customXml/itemProps22.xml><?xml version="1.0" encoding="utf-8"?>
<ds:datastoreItem xmlns:ds="http://schemas.openxmlformats.org/officeDocument/2006/customXml" ds:itemID="{ACF1FB14-8096-4E9C-80A3-10CD9674267A}">
  <ds:schemaRefs/>
</ds:datastoreItem>
</file>

<file path=customXml/itemProps23.xml><?xml version="1.0" encoding="utf-8"?>
<ds:datastoreItem xmlns:ds="http://schemas.openxmlformats.org/officeDocument/2006/customXml" ds:itemID="{689ABB69-DDA4-42DF-9B40-9DDE69B729F1}">
  <ds:schemaRefs/>
</ds:datastoreItem>
</file>

<file path=customXml/itemProps3.xml><?xml version="1.0" encoding="utf-8"?>
<ds:datastoreItem xmlns:ds="http://schemas.openxmlformats.org/officeDocument/2006/customXml" ds:itemID="{2243D45A-7DD1-4521-A4DF-F8017B6EDF6E}">
  <ds:schemaRefs/>
</ds:datastoreItem>
</file>

<file path=customXml/itemProps4.xml><?xml version="1.0" encoding="utf-8"?>
<ds:datastoreItem xmlns:ds="http://schemas.openxmlformats.org/officeDocument/2006/customXml" ds:itemID="{BEE7766D-7489-4485-B5B7-3A79A14D8C24}">
  <ds:schemaRefs/>
</ds:datastoreItem>
</file>

<file path=customXml/itemProps5.xml><?xml version="1.0" encoding="utf-8"?>
<ds:datastoreItem xmlns:ds="http://schemas.openxmlformats.org/officeDocument/2006/customXml" ds:itemID="{CE64CB51-2E92-46AF-8645-F83BC7210490}">
  <ds:schemaRefs/>
</ds:datastoreItem>
</file>

<file path=customXml/itemProps6.xml><?xml version="1.0" encoding="utf-8"?>
<ds:datastoreItem xmlns:ds="http://schemas.openxmlformats.org/officeDocument/2006/customXml" ds:itemID="{A868DB37-6E4A-4D00-9E5F-013561A1C28F}">
  <ds:schemaRefs/>
</ds:datastoreItem>
</file>

<file path=customXml/itemProps7.xml><?xml version="1.0" encoding="utf-8"?>
<ds:datastoreItem xmlns:ds="http://schemas.openxmlformats.org/officeDocument/2006/customXml" ds:itemID="{B1E0AA71-B08A-40AB-AAE8-91C518B6A357}">
  <ds:schemaRefs/>
</ds:datastoreItem>
</file>

<file path=customXml/itemProps8.xml><?xml version="1.0" encoding="utf-8"?>
<ds:datastoreItem xmlns:ds="http://schemas.openxmlformats.org/officeDocument/2006/customXml" ds:itemID="{8C2DD06D-A856-44D4-B76A-2C6EDC0AD9A6}">
  <ds:schemaRefs/>
</ds:datastoreItem>
</file>

<file path=customXml/itemProps9.xml><?xml version="1.0" encoding="utf-8"?>
<ds:datastoreItem xmlns:ds="http://schemas.openxmlformats.org/officeDocument/2006/customXml" ds:itemID="{166482AC-F5B7-4C21-9C45-57360C87FC5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Sales Overview</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Hesham Abdeltawab</dc:creator>
  <cp:lastModifiedBy>Amal Seifelnasr Saadeldin</cp:lastModifiedBy>
  <dcterms:created xsi:type="dcterms:W3CDTF">2015-06-05T18:17:20Z</dcterms:created>
  <dcterms:modified xsi:type="dcterms:W3CDTF">2025-02-23T08:45:08Z</dcterms:modified>
</cp:coreProperties>
</file>