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17835E25-7F5B-4C52-9858-1C34A565C3A0}" xr6:coauthVersionLast="47" xr6:coauthVersionMax="47" xr10:uidLastSave="{00000000-0000-0000-0000-000000000000}"/>
  <bookViews>
    <workbookView xWindow="-98" yWindow="-98" windowWidth="22695" windowHeight="14595" firstSheet="1" activeTab="9" xr2:uid="{83627C01-BEF9-46C0-8C92-948AD92B044E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  <sheet name="802" sheetId="7" r:id="rId7"/>
    <sheet name="1002" sheetId="8" r:id="rId8"/>
    <sheet name="1302" sheetId="9" r:id="rId9"/>
    <sheet name="140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5" l="1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B9" i="3"/>
  <c r="AA9" i="3"/>
  <c r="W9" i="3"/>
  <c r="V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B8" i="3"/>
  <c r="AA8" i="3"/>
  <c r="W8" i="3"/>
  <c r="V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L32" i="3" s="1"/>
  <c r="U17" i="9"/>
  <c r="T17" i="9"/>
  <c r="S17" i="9"/>
  <c r="Q17" i="9"/>
  <c r="M8" i="5" s="1"/>
  <c r="U16" i="9"/>
  <c r="T16" i="9"/>
  <c r="S16" i="9"/>
  <c r="Q16" i="9"/>
  <c r="K8" i="3" s="1"/>
  <c r="K32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L5" i="3"/>
  <c r="K5" i="3"/>
  <c r="J5" i="3"/>
  <c r="A5" i="3"/>
  <c r="N4" i="3"/>
  <c r="M4" i="3"/>
  <c r="L4" i="3"/>
  <c r="K4" i="3"/>
  <c r="J4" i="3"/>
  <c r="D4" i="3"/>
  <c r="C4" i="3"/>
  <c r="B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AA30" i="5" l="1"/>
  <c r="AB30" i="5"/>
  <c r="W30" i="5"/>
  <c r="V30" i="5"/>
  <c r="N32" i="5"/>
  <c r="L32" i="5"/>
  <c r="AC30" i="4"/>
  <c r="AD30" i="4"/>
  <c r="AA30" i="3"/>
  <c r="AB30" i="3"/>
  <c r="AA31" i="3" s="1"/>
  <c r="W30" i="3"/>
  <c r="V31" i="3" s="1"/>
  <c r="V30" i="3"/>
  <c r="L5" i="10"/>
  <c r="L3" i="10"/>
  <c r="L4" i="10"/>
  <c r="L32" i="4"/>
  <c r="M32" i="3"/>
  <c r="N31" i="5"/>
  <c r="L31" i="5"/>
  <c r="X30" i="4"/>
  <c r="Y30" i="4"/>
  <c r="X31" i="4" s="1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M3" i="2"/>
  <c r="G4" i="3"/>
  <c r="M4" i="2"/>
  <c r="G4" i="5"/>
  <c r="M5" i="2"/>
  <c r="AA31" i="5" l="1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<sst xmlns="http://schemas.openxmlformats.org/spreadsheetml/2006/main" count="721" uniqueCount="74">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</sst>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tabSelected="1" workbookViewId="0">
      <selection activeCell="P2" sqref="P2:Q18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/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21</v>
      </c>
      <c r="G4">
        <f>SUM(C4:C30)</f>
        <v>38</v>
      </c>
      <c r="H4">
        <f>SUM(D4:D30)</f>
        <v>9.5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P8" s="5">
        <v>1</v>
      </c>
      <c r="Q8" s="5" t="s">
        <v>45</v>
      </c>
      <c r="R8" s="5" t="s">
        <v>45</v>
      </c>
      <c r="S8" s="5">
        <v>1</v>
      </c>
      <c r="T8" s="5">
        <v>1</v>
      </c>
      <c r="V8" s="5">
        <f>COUNTIF('1302'!$S$4:$S$30, "LG/WW")</f>
        <v>2</v>
      </c>
      <c r="W8" s="5">
        <f>COUNTIF('1302'!$T$4:$T$30, "WW/LG")</f>
        <v>2</v>
      </c>
      <c r="X8" s="5" t="s">
        <v>67</v>
      </c>
      <c r="Y8" s="5" t="s">
        <v>68</v>
      </c>
      <c r="AA8" s="5">
        <f>COUNTIF('1302'!$S$4:$S$30, "LG/5M")</f>
        <v>1</v>
      </c>
      <c r="AB8" s="5">
        <f>COUNTIF('1302'!$U$4:$U$30, "5M/LG")</f>
        <v>3</v>
      </c>
      <c r="AC8" s="5" t="s">
        <v>16</v>
      </c>
      <c r="AD8" s="5" t="s">
        <v>3</v>
      </c>
    </row>
    <row r="9" spans="1:30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P9" s="5">
        <v>1</v>
      </c>
      <c r="Q9" s="5">
        <v>2</v>
      </c>
      <c r="R9" s="5">
        <v>1</v>
      </c>
      <c r="S9" s="5" t="s">
        <v>45</v>
      </c>
      <c r="T9" s="5" t="s">
        <v>45</v>
      </c>
      <c r="V9" s="5">
        <f>COUNTIF('1402'!$S$4:$S$30, "LG/WW")</f>
        <v>3</v>
      </c>
      <c r="W9" s="5">
        <f>COUNTIF('1402'!$T$4:$T$30, "WW/LG")</f>
        <v>2</v>
      </c>
      <c r="X9" s="5" t="s">
        <v>18</v>
      </c>
      <c r="Y9" s="5" t="s">
        <v>68</v>
      </c>
      <c r="AA9" s="5">
        <f>COUNTIF('1402'!$S$4:$S$30, "LG/5M")</f>
        <v>3</v>
      </c>
      <c r="AB9" s="5">
        <f>COUNTIF('1402'!$U$4:$U$30, "5M/LG")</f>
        <v>2</v>
      </c>
      <c r="AC9" s="5" t="s">
        <v>72</v>
      </c>
      <c r="AD9" s="5" t="s">
        <v>65</v>
      </c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9</v>
      </c>
      <c r="W30" s="5">
        <f>SUM(W4:W29)</f>
        <v>24</v>
      </c>
      <c r="X30" s="5"/>
      <c r="Y30" s="5"/>
      <c r="AA30" s="5">
        <f>SUM(AA4:AA29)</f>
        <v>12</v>
      </c>
      <c r="AB30" s="5">
        <f>SUM(AB4:AB29)</f>
        <v>14</v>
      </c>
      <c r="AC30" s="5"/>
      <c r="AD30" s="5"/>
    </row>
    <row r="31" spans="9:30" x14ac:dyDescent="0.45">
      <c r="I31" t="s">
        <v>59</v>
      </c>
      <c r="J31">
        <f>SUM(J4:J30)</f>
        <v>9</v>
      </c>
      <c r="K31">
        <f t="shared" ref="K31:N31" si="0">SUM(K4:K30)</f>
        <v>3</v>
      </c>
      <c r="L31">
        <f t="shared" si="0"/>
        <v>5</v>
      </c>
      <c r="M31">
        <f t="shared" si="0"/>
        <v>2</v>
      </c>
      <c r="N31">
        <f t="shared" si="0"/>
        <v>1</v>
      </c>
      <c r="V31" s="10">
        <f>V30/(W30+V30)</f>
        <v>0.27272727272727271</v>
      </c>
      <c r="AA31" s="10">
        <f>AA30/(AB30+AA30)</f>
        <v>0.46153846153846156</v>
      </c>
    </row>
    <row r="32" spans="9:30" x14ac:dyDescent="0.45">
      <c r="I32" t="s">
        <v>60</v>
      </c>
      <c r="J32">
        <f>AVERAGE(J4:J30)</f>
        <v>1.5</v>
      </c>
      <c r="K32">
        <f>AVERAGE(K7:K30)</f>
        <v>1</v>
      </c>
      <c r="L32">
        <f>AVERAGE(L7:L30)</f>
        <v>0.66666666666666663</v>
      </c>
      <c r="M32">
        <f t="shared" ref="M32:N32" si="1">AVERAGE(M4:M30)</f>
        <v>0.33333333333333331</v>
      </c>
      <c r="N32">
        <f t="shared" si="1"/>
        <v>0.16666666666666666</v>
      </c>
      <c r="V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43</v>
      </c>
      <c r="G4">
        <f>SUM(C4:C30)</f>
        <v>26</v>
      </c>
      <c r="H4">
        <f>SUM(D4:D30)</f>
        <v>15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24</v>
      </c>
      <c r="Y30" s="5">
        <f>SUM(Y4:Y29)</f>
        <v>9</v>
      </c>
      <c r="Z30" s="5"/>
      <c r="AA30" s="5"/>
      <c r="AC30" s="5">
        <f>SUM(AC4:AC29)</f>
        <v>19</v>
      </c>
      <c r="AD30" s="5">
        <f>SUM(AD4:AD29)</f>
        <v>17</v>
      </c>
      <c r="AE30" s="5"/>
      <c r="AF30" s="5"/>
    </row>
    <row r="31" spans="9:32" x14ac:dyDescent="0.45">
      <c r="I31" t="s">
        <v>59</v>
      </c>
      <c r="J31">
        <f>SUM(J4:J30)</f>
        <v>13</v>
      </c>
      <c r="K31">
        <f t="shared" ref="K31:O31" si="0">SUM(K4:K30)</f>
        <v>16</v>
      </c>
      <c r="L31">
        <f t="shared" si="0"/>
        <v>8</v>
      </c>
      <c r="M31">
        <f t="shared" si="0"/>
        <v>1</v>
      </c>
      <c r="N31">
        <f t="shared" si="0"/>
        <v>3</v>
      </c>
      <c r="O31">
        <f t="shared" si="0"/>
        <v>2</v>
      </c>
      <c r="X31" s="10">
        <f>X30/(Y30+X30)</f>
        <v>0.72727272727272729</v>
      </c>
      <c r="AC31" s="10">
        <f>AC30/(AD30+AC30)</f>
        <v>0.52777777777777779</v>
      </c>
    </row>
    <row r="32" spans="9:32" x14ac:dyDescent="0.45">
      <c r="I32" t="s">
        <v>60</v>
      </c>
      <c r="J32">
        <f>AVERAGE(J4:J30)</f>
        <v>2.1666666666666665</v>
      </c>
      <c r="K32">
        <f t="shared" ref="K32:O32" si="1">AVERAGE(K4:K30)</f>
        <v>2.6666666666666665</v>
      </c>
      <c r="L32">
        <f t="shared" si="1"/>
        <v>1.3333333333333333</v>
      </c>
      <c r="M32">
        <f t="shared" si="1"/>
        <v>0.16666666666666666</v>
      </c>
      <c r="N32">
        <f t="shared" si="1"/>
        <v>0.5</v>
      </c>
      <c r="O32">
        <f t="shared" si="1"/>
        <v>0.33333333333333331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D9" sqref="AD9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28</v>
      </c>
      <c r="G4">
        <f>SUM(C4:C30)</f>
        <v>31</v>
      </c>
      <c r="H4">
        <f>SUM(D4:D30)</f>
        <v>11.5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17</v>
      </c>
      <c r="W30" s="5">
        <f>SUM(W4:W29)</f>
        <v>19</v>
      </c>
      <c r="X30" s="5"/>
      <c r="Y30" s="5"/>
      <c r="AA30" s="5">
        <f>SUM(AA4:AA29)</f>
        <v>14</v>
      </c>
      <c r="AB30" s="5">
        <f>SUM(AB4:AB29)</f>
        <v>12</v>
      </c>
      <c r="AC30" s="5"/>
      <c r="AD30" s="5"/>
    </row>
    <row r="31" spans="9:30" x14ac:dyDescent="0.45">
      <c r="I31" t="s">
        <v>59</v>
      </c>
      <c r="J31">
        <f>SUM(J4:J30)</f>
        <v>5</v>
      </c>
      <c r="K31">
        <f t="shared" ref="K31:M31" si="0">SUM(K4:K30)</f>
        <v>10</v>
      </c>
      <c r="L31">
        <f>SUM(L7:L30)</f>
        <v>6</v>
      </c>
      <c r="M31">
        <f t="shared" si="0"/>
        <v>1</v>
      </c>
      <c r="N31">
        <f>SUM(N7:N30)</f>
        <v>1</v>
      </c>
      <c r="V31" s="10">
        <f>V30/(W30+V30)</f>
        <v>0.47222222222222221</v>
      </c>
      <c r="AA31" s="10">
        <f>AA30/(AB30+AA30)</f>
        <v>0.53846153846153844</v>
      </c>
    </row>
    <row r="32" spans="9:30" x14ac:dyDescent="0.45">
      <c r="I32" t="s">
        <v>60</v>
      </c>
      <c r="J32">
        <f>AVERAGE(J4:J30)</f>
        <v>0.83333333333333337</v>
      </c>
      <c r="K32">
        <f t="shared" ref="K32:M32" si="1">AVERAGE(K4:K30)</f>
        <v>1.6666666666666667</v>
      </c>
      <c r="L32">
        <f>AVERAGE(L7:L30)</f>
        <v>2</v>
      </c>
      <c r="M32">
        <f t="shared" si="1"/>
        <v>0.16666666666666666</v>
      </c>
      <c r="N32">
        <f>AVERAGE(N7:N30)</f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2023-02-14T04:19:31Z</dcterms:modified>
</cp:coreProperties>
</file>