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9C4555CC-7BE7-4E18-BE20-E5B92DCAB83F}" xr6:coauthVersionLast="47" xr6:coauthVersionMax="47" xr10:uidLastSave="{00000000-0000-0000-0000-000000000000}"/>
  <bookViews>
    <workbookView xWindow="-98" yWindow="-98" windowWidth="22695" windowHeight="14595" firstSheet="1" activeTab="5" xr2:uid="{9DF21DED-5F7D-4566-8C04-6964211FA916}"/>
  </bookViews>
  <sheets>
    <sheet name="READ ME" sheetId="1" r:id="rId1"/>
    <sheet name="Statistics LG" sheetId="3" r:id="rId2"/>
    <sheet name="Statistics WW" sheetId="4" r:id="rId3"/>
    <sheet name="Statistics 5M" sheetId="5" r:id="rId4"/>
    <sheet name="602" sheetId="2" r:id="rId5"/>
    <sheet name="70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6" l="1"/>
  <c r="B5" i="4" s="1"/>
  <c r="J4" i="6"/>
  <c r="B5" i="5" s="1"/>
  <c r="J3" i="6"/>
  <c r="B5" i="3" s="1"/>
  <c r="N32" i="3"/>
  <c r="M32" i="3"/>
  <c r="L32" i="3"/>
  <c r="K32" i="3"/>
  <c r="J32" i="3"/>
  <c r="N31" i="3"/>
  <c r="M31" i="3"/>
  <c r="L31" i="3"/>
  <c r="K31" i="3"/>
  <c r="J31" i="3"/>
  <c r="N32" i="5"/>
  <c r="M32" i="5"/>
  <c r="L32" i="5"/>
  <c r="K32" i="5"/>
  <c r="J32" i="5"/>
  <c r="N31" i="5"/>
  <c r="M31" i="5"/>
  <c r="L31" i="5"/>
  <c r="K31" i="5"/>
  <c r="J31" i="5"/>
  <c r="K32" i="4"/>
  <c r="L32" i="4"/>
  <c r="M32" i="4"/>
  <c r="N32" i="4"/>
  <c r="O32" i="4"/>
  <c r="J32" i="4"/>
  <c r="K31" i="4"/>
  <c r="L31" i="4"/>
  <c r="M31" i="4"/>
  <c r="N31" i="4"/>
  <c r="O31" i="4"/>
  <c r="J31" i="4"/>
  <c r="N5" i="5"/>
  <c r="M5" i="5"/>
  <c r="L5" i="5"/>
  <c r="K5" i="5"/>
  <c r="J5" i="5"/>
  <c r="C5" i="5"/>
  <c r="A5" i="5"/>
  <c r="N4" i="5"/>
  <c r="M4" i="5"/>
  <c r="L4" i="5"/>
  <c r="K4" i="5"/>
  <c r="J4" i="5"/>
  <c r="D4" i="5"/>
  <c r="C4" i="5"/>
  <c r="B4" i="5"/>
  <c r="A4" i="5"/>
  <c r="O5" i="4"/>
  <c r="N5" i="4"/>
  <c r="M5" i="4"/>
  <c r="L5" i="4"/>
  <c r="K5" i="4"/>
  <c r="J5" i="4"/>
  <c r="C5" i="4"/>
  <c r="A5" i="4"/>
  <c r="O4" i="4"/>
  <c r="N4" i="4"/>
  <c r="M4" i="4"/>
  <c r="L4" i="4"/>
  <c r="K4" i="4"/>
  <c r="J4" i="4"/>
  <c r="D4" i="4"/>
  <c r="C4" i="4"/>
  <c r="B4" i="4"/>
  <c r="A4" i="4"/>
  <c r="N5" i="3"/>
  <c r="M5" i="3"/>
  <c r="L5" i="3"/>
  <c r="K5" i="3"/>
  <c r="J5" i="3"/>
  <c r="C5" i="3"/>
  <c r="A5" i="3"/>
  <c r="N4" i="3"/>
  <c r="M4" i="3"/>
  <c r="L4" i="3"/>
  <c r="K4" i="3"/>
  <c r="J4" i="3"/>
  <c r="D4" i="3"/>
  <c r="C4" i="3"/>
  <c r="B4" i="3"/>
  <c r="A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K5" i="6"/>
  <c r="Q4" i="6"/>
  <c r="K4" i="6"/>
  <c r="Q3" i="6"/>
  <c r="K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5" i="2"/>
  <c r="K5" i="2"/>
  <c r="J5" i="2"/>
  <c r="Q4" i="2"/>
  <c r="K4" i="2"/>
  <c r="J4" i="2"/>
  <c r="L4" i="2" s="1"/>
  <c r="Q3" i="2"/>
  <c r="K3" i="2"/>
  <c r="L3" i="2" s="1"/>
  <c r="J3" i="2"/>
  <c r="L5" i="6" l="1"/>
  <c r="L4" i="6"/>
  <c r="F4" i="5"/>
  <c r="L3" i="6"/>
  <c r="G4" i="4"/>
  <c r="F4" i="4"/>
  <c r="F4" i="3"/>
  <c r="M3" i="2"/>
  <c r="G4" i="3"/>
  <c r="M4" i="2"/>
  <c r="G4" i="5"/>
  <c r="M5" i="2"/>
  <c r="M3" i="6" l="1"/>
  <c r="D5" i="3" s="1"/>
  <c r="H4" i="3" s="1"/>
  <c r="M5" i="6"/>
  <c r="D5" i="4" s="1"/>
  <c r="H4" i="4" s="1"/>
  <c r="M4" i="6"/>
  <c r="D5" i="5" s="1"/>
  <c r="H4" i="5" s="1"/>
</calcChain>
</file>

<file path=xl/sharedStrings.xml><?xml version="1.0" encoding="utf-8"?>
<sst xmlns="http://schemas.openxmlformats.org/spreadsheetml/2006/main" count="302" uniqueCount="61">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</sst>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8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2"/>
  <sheetViews>
    <sheetView workbookViewId="0">
      <selection activeCell="I26" sqref="I26"/>
    </sheetView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13</v>
      </c>
      <c r="L3" t="s">
        <v>19</v>
      </c>
      <c r="M3" t="s">
        <v>16</v>
      </c>
      <c r="N3" t="s">
        <v>15</v>
      </c>
      <c r="P3" t="s">
        <v>18</v>
      </c>
      <c r="Q3" t="s">
        <v>13</v>
      </c>
      <c r="R3" t="s">
        <v>19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7</v>
      </c>
      <c r="G4">
        <f>SUM(C4:C30)</f>
        <v>13</v>
      </c>
      <c r="H4">
        <f>SUM(D4:D30)</f>
        <v>3</v>
      </c>
      <c r="J4">
        <f>'602'!$Q$3</f>
        <v>1</v>
      </c>
      <c r="K4">
        <f>'602'!$Q$5</f>
        <v>0</v>
      </c>
      <c r="L4">
        <f>'602'!$Q$4</f>
        <v>0</v>
      </c>
      <c r="M4">
        <f>'602'!$Q$6</f>
        <v>0</v>
      </c>
      <c r="N4">
        <f>'602'!$Q$7</f>
        <v>0</v>
      </c>
      <c r="P4" s="5">
        <v>1</v>
      </c>
      <c r="Q4" s="5" t="s">
        <v>45</v>
      </c>
      <c r="R4" s="5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>
        <f>'702'!$Q$5</f>
        <v>0</v>
      </c>
      <c r="L5">
        <f>'702'!$Q$4</f>
        <v>2</v>
      </c>
      <c r="M5">
        <f>'702'!$Q$6</f>
        <v>1</v>
      </c>
      <c r="N5">
        <f>'702'!$Q$7</f>
        <v>0</v>
      </c>
      <c r="P5" s="5">
        <v>2</v>
      </c>
      <c r="Q5" s="5" t="s">
        <v>45</v>
      </c>
      <c r="R5" s="5">
        <v>1</v>
      </c>
      <c r="S5" s="5">
        <v>1</v>
      </c>
      <c r="T5" s="5" t="s">
        <v>45</v>
      </c>
      <c r="V5" s="5">
        <v>2</v>
      </c>
      <c r="W5" s="5">
        <v>5</v>
      </c>
      <c r="X5" s="5" t="s">
        <v>55</v>
      </c>
      <c r="Y5" s="5" t="s">
        <v>12</v>
      </c>
      <c r="AA5" s="5">
        <v>4</v>
      </c>
      <c r="AB5" s="5">
        <v>1</v>
      </c>
      <c r="AC5" s="5" t="s">
        <v>56</v>
      </c>
      <c r="AD5" s="5" t="s">
        <v>4</v>
      </c>
    </row>
    <row r="6" spans="1:30" x14ac:dyDescent="0.45">
      <c r="P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  <row r="31" spans="9:30" x14ac:dyDescent="0.45">
      <c r="I31" t="s">
        <v>59</v>
      </c>
      <c r="J31">
        <f>SUM(J4:J30)</f>
        <v>4</v>
      </c>
      <c r="K31">
        <f t="shared" ref="K31:N31" si="0">SUM(K4:K30)</f>
        <v>0</v>
      </c>
      <c r="L31">
        <f t="shared" si="0"/>
        <v>2</v>
      </c>
      <c r="M31">
        <f t="shared" si="0"/>
        <v>1</v>
      </c>
      <c r="N31">
        <f t="shared" si="0"/>
        <v>0</v>
      </c>
    </row>
    <row r="32" spans="9:30" x14ac:dyDescent="0.45">
      <c r="I32" t="s">
        <v>60</v>
      </c>
      <c r="J32">
        <f>AVERAGE(J4:J30)</f>
        <v>2</v>
      </c>
      <c r="K32">
        <f t="shared" ref="K32:N32" si="1">AVERAGE(K4:K30)</f>
        <v>0</v>
      </c>
      <c r="L32">
        <f t="shared" si="1"/>
        <v>1</v>
      </c>
      <c r="M32">
        <f t="shared" si="1"/>
        <v>0.5</v>
      </c>
      <c r="N3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I31" sqref="I31:O32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5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5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16</v>
      </c>
      <c r="G4">
        <f>SUM(C4:C30)</f>
        <v>8</v>
      </c>
      <c r="H4">
        <f>SUM(D4:D30)</f>
        <v>6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5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5">
        <v>1</v>
      </c>
      <c r="V5" s="5">
        <v>1</v>
      </c>
      <c r="X5" s="5">
        <v>5</v>
      </c>
      <c r="Y5" s="5">
        <v>2</v>
      </c>
      <c r="Z5" s="5" t="s">
        <v>12</v>
      </c>
      <c r="AA5" s="5" t="s">
        <v>55</v>
      </c>
      <c r="AC5" s="5">
        <v>2</v>
      </c>
      <c r="AD5" s="5">
        <v>3</v>
      </c>
      <c r="AE5" s="5" t="s">
        <v>57</v>
      </c>
      <c r="AF5" s="5" t="s">
        <v>58</v>
      </c>
    </row>
    <row r="6" spans="1:32" x14ac:dyDescent="0.45">
      <c r="Q6" s="5"/>
      <c r="R6" s="5"/>
      <c r="S6" s="5"/>
      <c r="T6" s="5"/>
      <c r="U6" s="5"/>
      <c r="V6" s="5"/>
      <c r="X6" s="5"/>
      <c r="Y6" s="5"/>
      <c r="Z6" s="5"/>
      <c r="AA6" s="5"/>
      <c r="AC6" s="5"/>
      <c r="AD6" s="5"/>
      <c r="AE6" s="5"/>
      <c r="AF6" s="5"/>
    </row>
    <row r="7" spans="1:32" x14ac:dyDescent="0.45">
      <c r="Q7" s="5"/>
      <c r="R7" s="5"/>
      <c r="S7" s="5"/>
      <c r="T7" s="5"/>
      <c r="U7" s="5"/>
      <c r="V7" s="5"/>
      <c r="X7" s="5"/>
      <c r="Y7" s="5"/>
      <c r="Z7" s="5"/>
      <c r="AA7" s="5"/>
      <c r="AC7" s="5"/>
      <c r="AD7" s="5"/>
      <c r="AE7" s="5"/>
      <c r="AF7" s="5"/>
    </row>
    <row r="8" spans="1:32" x14ac:dyDescent="0.45">
      <c r="Q8" s="5"/>
      <c r="R8" s="5"/>
      <c r="S8" s="5"/>
      <c r="T8" s="5"/>
      <c r="U8" s="5"/>
      <c r="V8" s="5"/>
      <c r="X8" s="5"/>
      <c r="Y8" s="5"/>
      <c r="Z8" s="5"/>
      <c r="AA8" s="5"/>
      <c r="AC8" s="5"/>
      <c r="AD8" s="5"/>
      <c r="AE8" s="5"/>
      <c r="AF8" s="5"/>
    </row>
    <row r="9" spans="1:32" x14ac:dyDescent="0.45">
      <c r="Q9" s="5"/>
      <c r="R9" s="5"/>
      <c r="S9" s="5"/>
      <c r="T9" s="5"/>
      <c r="U9" s="5"/>
      <c r="V9" s="5"/>
      <c r="X9" s="5"/>
      <c r="Y9" s="5"/>
      <c r="Z9" s="5"/>
      <c r="AA9" s="5"/>
      <c r="AC9" s="5"/>
      <c r="AD9" s="5"/>
      <c r="AE9" s="5"/>
      <c r="AF9" s="5"/>
    </row>
    <row r="10" spans="1:32" x14ac:dyDescent="0.45">
      <c r="Q10" s="5"/>
      <c r="R10" s="5"/>
      <c r="S10" s="5"/>
      <c r="T10" s="5"/>
      <c r="U10" s="5"/>
      <c r="V10" s="5"/>
      <c r="X10" s="5"/>
      <c r="Y10" s="5"/>
      <c r="Z10" s="5"/>
      <c r="AA10" s="5"/>
      <c r="AC10" s="5"/>
      <c r="AD10" s="5"/>
      <c r="AE10" s="5"/>
      <c r="AF10" s="5"/>
    </row>
    <row r="11" spans="1:32" x14ac:dyDescent="0.45"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X30" s="5"/>
      <c r="Y30" s="5"/>
      <c r="Z30" s="5"/>
      <c r="AA30" s="5"/>
      <c r="AC30" s="5"/>
      <c r="AD30" s="5"/>
      <c r="AE30" s="5"/>
      <c r="AF30" s="5"/>
    </row>
    <row r="31" spans="9:32" x14ac:dyDescent="0.45">
      <c r="I31" t="s">
        <v>59</v>
      </c>
      <c r="J31">
        <f>SUM(J4:J30)</f>
        <v>5</v>
      </c>
      <c r="K31">
        <f t="shared" ref="K31:O31" si="0">SUM(K4:K30)</f>
        <v>5</v>
      </c>
      <c r="L31">
        <f t="shared" si="0"/>
        <v>3</v>
      </c>
      <c r="M31">
        <f t="shared" si="0"/>
        <v>0</v>
      </c>
      <c r="N31">
        <f t="shared" si="0"/>
        <v>1</v>
      </c>
      <c r="O31">
        <f t="shared" si="0"/>
        <v>2</v>
      </c>
    </row>
    <row r="32" spans="9:32" x14ac:dyDescent="0.45">
      <c r="I32" t="s">
        <v>60</v>
      </c>
      <c r="J32">
        <f>AVERAGE(J4:J30)</f>
        <v>2.5</v>
      </c>
      <c r="K32">
        <f t="shared" ref="K32:O32" si="1">AVERAGE(K4:K30)</f>
        <v>2.5</v>
      </c>
      <c r="L32">
        <f t="shared" si="1"/>
        <v>1.5</v>
      </c>
      <c r="M32">
        <f t="shared" si="1"/>
        <v>0</v>
      </c>
      <c r="N32">
        <f t="shared" si="1"/>
        <v>0.5</v>
      </c>
      <c r="O32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I31" sqref="I31:N32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2</v>
      </c>
      <c r="M3" t="s">
        <v>1</v>
      </c>
      <c r="N3" t="s">
        <v>0</v>
      </c>
      <c r="P3" t="s">
        <v>4</v>
      </c>
      <c r="Q3" t="s">
        <v>3</v>
      </c>
      <c r="R3" t="s">
        <v>2</v>
      </c>
      <c r="S3" t="s">
        <v>1</v>
      </c>
      <c r="T3" t="s">
        <v>0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2</v>
      </c>
      <c r="C4" s="4">
        <f>'602'!$K$4</f>
        <v>5</v>
      </c>
      <c r="D4" s="7">
        <f>'602'!$M$4</f>
        <v>2</v>
      </c>
      <c r="F4">
        <f>SUM(B4:B30)</f>
        <v>6</v>
      </c>
      <c r="G4">
        <f>SUM(C4:C30)</f>
        <v>11</v>
      </c>
      <c r="H4">
        <f>SUM(D4:D30)</f>
        <v>3</v>
      </c>
      <c r="J4">
        <f>'602'!$Q$14</f>
        <v>1</v>
      </c>
      <c r="K4">
        <f>'602'!$Q$15</f>
        <v>1</v>
      </c>
      <c r="L4">
        <f>'602'!$Q$16</f>
        <v>3</v>
      </c>
      <c r="M4">
        <f>'602'!$Q$17</f>
        <v>0</v>
      </c>
      <c r="N4">
        <f>'602'!$Q$18</f>
        <v>0</v>
      </c>
      <c r="P4" s="5">
        <v>1</v>
      </c>
      <c r="Q4" s="5">
        <v>1</v>
      </c>
      <c r="R4" s="5">
        <v>1</v>
      </c>
      <c r="S4" s="5" t="s">
        <v>45</v>
      </c>
      <c r="T4" s="5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>
        <f>'702'!$Q$16</f>
        <v>1</v>
      </c>
      <c r="M5">
        <f>'702'!$Q$17</f>
        <v>0</v>
      </c>
      <c r="N5">
        <f>'702'!$Q$18</f>
        <v>0</v>
      </c>
      <c r="P5" s="5">
        <v>1</v>
      </c>
      <c r="Q5" s="5">
        <v>1</v>
      </c>
      <c r="R5" s="5">
        <v>1</v>
      </c>
      <c r="S5" s="5" t="s">
        <v>45</v>
      </c>
      <c r="T5" s="5" t="s">
        <v>45</v>
      </c>
      <c r="V5" s="5">
        <v>3</v>
      </c>
      <c r="W5" s="5">
        <v>2</v>
      </c>
      <c r="X5" s="5" t="s">
        <v>58</v>
      </c>
      <c r="Y5" s="5" t="s">
        <v>57</v>
      </c>
      <c r="AA5" s="5">
        <v>1</v>
      </c>
      <c r="AB5" s="5">
        <v>4</v>
      </c>
      <c r="AC5" s="5" t="s">
        <v>4</v>
      </c>
      <c r="AD5" s="5" t="s">
        <v>56</v>
      </c>
    </row>
    <row r="6" spans="1:30" x14ac:dyDescent="0.45">
      <c r="P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  <row r="31" spans="9:30" x14ac:dyDescent="0.45">
      <c r="I31" t="s">
        <v>59</v>
      </c>
      <c r="J31">
        <f>SUM(J4:J30)</f>
        <v>3</v>
      </c>
      <c r="K31">
        <f t="shared" ref="K31:N31" si="0">SUM(K4:K30)</f>
        <v>2</v>
      </c>
      <c r="L31">
        <f t="shared" si="0"/>
        <v>4</v>
      </c>
      <c r="M31">
        <f t="shared" si="0"/>
        <v>0</v>
      </c>
      <c r="N31">
        <f t="shared" si="0"/>
        <v>0</v>
      </c>
    </row>
    <row r="32" spans="9:30" x14ac:dyDescent="0.45">
      <c r="I32" t="s">
        <v>60</v>
      </c>
      <c r="J32">
        <f>AVERAGE(J4:J30)</f>
        <v>1.5</v>
      </c>
      <c r="K32">
        <f t="shared" ref="K32:N32" si="1">AVERAGE(K4:K30)</f>
        <v>1</v>
      </c>
      <c r="L32">
        <f t="shared" si="1"/>
        <v>2</v>
      </c>
      <c r="M32">
        <f t="shared" si="1"/>
        <v>0</v>
      </c>
      <c r="N3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COUNTIF(C4:C15,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COUNTIF(C4:C15, "5 Musketeers")</f>
        <v>2</v>
      </c>
      <c r="K4">
        <f>COUNTIF(D4:D27, "5 Musketeers")</f>
        <v>5</v>
      </c>
      <c r="L4" s="1">
        <f t="shared" ref="L4:L5" si="0">J4/(J4+K4)</f>
        <v>0.2857142857142857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COUNTIF(C4:C15,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Q20"/>
  <sheetViews>
    <sheetView tabSelected="1" workbookViewId="0">
      <selection activeCell="M12" sqref="M12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17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COUNTIF(C4:C25, "Loose Gooses")</f>
        <v>6</v>
      </c>
      <c r="K3">
        <f>COUNTIF(D4:D27,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</row>
    <row r="4" spans="2:17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COUNTIF(C4:C25, "5 Musketeers")</f>
        <v>4</v>
      </c>
      <c r="K4">
        <f>COUNTIF(D4:D27,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</row>
    <row r="5" spans="2:17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COUNTIF(C4:C25, "Wet Willies")</f>
        <v>7</v>
      </c>
      <c r="K5">
        <f>COUNTIF(D4:D27, 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</row>
    <row r="7" spans="2:17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</row>
    <row r="9" spans="2:17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</row>
    <row r="11" spans="2:17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</row>
    <row r="15" spans="2:17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</row>
    <row r="17" spans="2:17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</row>
    <row r="19" spans="2:17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</row>
    <row r="20" spans="2:17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Statistics LG</vt:lpstr>
      <vt:lpstr>Statistics WW</vt:lpstr>
      <vt:lpstr>Statistics 5M</vt:lpstr>
      <vt:lpstr>602</vt:lpstr>
      <vt:lpstr>702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2023-02-07T10:44:11Z</dcterms:modified>
</cp:coreProperties>
</file>