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20880" windowHeight="961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2"/>
</calcChain>
</file>

<file path=xl/sharedStrings.xml><?xml version="1.0" encoding="utf-8"?>
<sst xmlns="http://schemas.openxmlformats.org/spreadsheetml/2006/main" count="529" uniqueCount="113">
  <si>
    <t>Año</t>
  </si>
  <si>
    <t>Region</t>
  </si>
  <si>
    <t>Peso</t>
  </si>
  <si>
    <t>Millas</t>
  </si>
  <si>
    <t>Distribuidor</t>
  </si>
  <si>
    <t>AMBA</t>
  </si>
  <si>
    <t>DIRECTA SERVIMAR</t>
  </si>
  <si>
    <t>Federico Romano</t>
  </si>
  <si>
    <t>Jaime Arocena</t>
  </si>
  <si>
    <t>Alejandro Perrot</t>
  </si>
  <si>
    <t>DISTRIBUIDORA TRINIDAD</t>
  </si>
  <si>
    <t>ITATI</t>
  </si>
  <si>
    <t>Romina Gulo</t>
  </si>
  <si>
    <t>Aldana Tancredi</t>
  </si>
  <si>
    <t>CENTRO</t>
  </si>
  <si>
    <t>CHESI</t>
  </si>
  <si>
    <t xml:space="preserve">Jorge Abud </t>
  </si>
  <si>
    <t>Guido Lopez</t>
  </si>
  <si>
    <t>María Perak</t>
  </si>
  <si>
    <t>Cordoba Distribuciones</t>
  </si>
  <si>
    <t>Silvio Zavala</t>
  </si>
  <si>
    <t xml:space="preserve">Ariel Llebeili </t>
  </si>
  <si>
    <t>VAFOOD SRL</t>
  </si>
  <si>
    <t>Matias Campos</t>
  </si>
  <si>
    <t>VALENTI FABIANA ANDREA</t>
  </si>
  <si>
    <t xml:space="preserve">Facundo Pacheco </t>
  </si>
  <si>
    <t>CUYO</t>
  </si>
  <si>
    <t>GINO SRL</t>
  </si>
  <si>
    <t>Nicolas Perez</t>
  </si>
  <si>
    <t>Natalia Girolimini</t>
  </si>
  <si>
    <t>Nicolas Klappenbach</t>
  </si>
  <si>
    <t>ROVLAN SA (GO BAR)</t>
  </si>
  <si>
    <t>Alexander Lopez</t>
  </si>
  <si>
    <t>LITORAL</t>
  </si>
  <si>
    <t>CENTRO DISTRIBUCION PERGAMINO</t>
  </si>
  <si>
    <t>Daniel Diaz</t>
  </si>
  <si>
    <t>Virginia Camacho</t>
  </si>
  <si>
    <t>Belen Reale</t>
  </si>
  <si>
    <t>FULL POINT</t>
  </si>
  <si>
    <t>Juan Manuel Rojas</t>
  </si>
  <si>
    <t>HUGO O. ISAAC DISTRIBUCIONES</t>
  </si>
  <si>
    <t>Mariano Stoddart</t>
  </si>
  <si>
    <t>Candelaria Calvo</t>
  </si>
  <si>
    <t>JOMAG REPRESENTACIONES S.R.L.</t>
  </si>
  <si>
    <t>NEA</t>
  </si>
  <si>
    <t>Bamana S.R.L.</t>
  </si>
  <si>
    <t>Sebastian Gomez</t>
  </si>
  <si>
    <t>Maxi Marco</t>
  </si>
  <si>
    <t>DON SENDO S.A.</t>
  </si>
  <si>
    <t>Romina Velazquez</t>
  </si>
  <si>
    <t>LOGEX SRL</t>
  </si>
  <si>
    <t>German Curchmar Perez</t>
  </si>
  <si>
    <t>Tomas Mendez</t>
  </si>
  <si>
    <t>NOA</t>
  </si>
  <si>
    <t>CODENOA</t>
  </si>
  <si>
    <t>Agustin Rojas Alvarez</t>
  </si>
  <si>
    <t>Patricio Araoz</t>
  </si>
  <si>
    <t>SEJO</t>
  </si>
  <si>
    <t>Francisco Soria</t>
  </si>
  <si>
    <t>ZACARIAS PEJINAKIS (Jujuy)</t>
  </si>
  <si>
    <t xml:space="preserve">Serapio De Tezanos Pinto </t>
  </si>
  <si>
    <t>Zacarias Pejinakis (Salta)</t>
  </si>
  <si>
    <t>Marina Sanchez</t>
  </si>
  <si>
    <t>PBA</t>
  </si>
  <si>
    <t>BEYCO S.A.</t>
  </si>
  <si>
    <t>Diego Logotetti</t>
  </si>
  <si>
    <t>Guido Pagliettini</t>
  </si>
  <si>
    <t>CD 9 DE JULIO</t>
  </si>
  <si>
    <t>Alejandro Salman</t>
  </si>
  <si>
    <t>CD JUNIN</t>
  </si>
  <si>
    <t>Anabella Mecozzi</t>
  </si>
  <si>
    <t>CHACABUCO</t>
  </si>
  <si>
    <t>HILLER</t>
  </si>
  <si>
    <t>Mariano Jabif</t>
  </si>
  <si>
    <t>Jorgelina Pollice</t>
  </si>
  <si>
    <t>LATITUD 37 SRL</t>
  </si>
  <si>
    <t>Juan Salomone</t>
  </si>
  <si>
    <t>MACO COAST BEER SAS</t>
  </si>
  <si>
    <t>Nicolás Pelegrín</t>
  </si>
  <si>
    <t>MIGUEL FRAIFER SA</t>
  </si>
  <si>
    <t>Agustin Porto</t>
  </si>
  <si>
    <t>SUR</t>
  </si>
  <si>
    <t>CASANOVA DANIEL (Interfaz)</t>
  </si>
  <si>
    <t>Eduardo Fuentes</t>
  </si>
  <si>
    <t>Ignacio Sciarra</t>
  </si>
  <si>
    <t>DISLAC TRELEW S.R.L.</t>
  </si>
  <si>
    <t>PUELCHE</t>
  </si>
  <si>
    <t>José Berlingo</t>
  </si>
  <si>
    <t>SPA PATAGONIA SRL</t>
  </si>
  <si>
    <t>Federico Perfare</t>
  </si>
  <si>
    <t>GRUPO SERRA</t>
  </si>
  <si>
    <t>Tipo</t>
  </si>
  <si>
    <t>Usuario</t>
  </si>
  <si>
    <t>Directa</t>
  </si>
  <si>
    <t>Codigo</t>
  </si>
  <si>
    <t>linea</t>
  </si>
  <si>
    <t>objetivo</t>
  </si>
  <si>
    <t>avance</t>
  </si>
  <si>
    <t>ejecutivo</t>
  </si>
  <si>
    <t>jefe</t>
  </si>
  <si>
    <t>generente</t>
  </si>
  <si>
    <t>individuales</t>
  </si>
  <si>
    <t>ranking_mes</t>
  </si>
  <si>
    <t>ranking_total</t>
  </si>
  <si>
    <t>Medio Alto</t>
  </si>
  <si>
    <t>JW Red 375 ml</t>
  </si>
  <si>
    <t>JW Black 200ml</t>
  </si>
  <si>
    <t>Johnnie Walker</t>
  </si>
  <si>
    <t>ICN RN SAS</t>
  </si>
  <si>
    <t>DYA DISTRIBUCIONES SRL</t>
  </si>
  <si>
    <t>Federico Trentin</t>
  </si>
  <si>
    <t>SPILERE JUAN  CEFERINO</t>
  </si>
  <si>
    <t>Mes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</si>
</sst>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0" fontId="2" fillId="2" borderId="1" xfId="0" applyNumberFormat="1" applyFont="1" applyFill="1" applyBorder="1"/>
    <xf numFmtId="9" fontId="2" fillId="4" borderId="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" fontId="2" fillId="2" borderId="1" xfId="0" applyNumberFormat="1" applyFont="1" applyFill="1" applyBorder="1"/>
    <xf numFmtId="1" fontId="0" fillId="0" borderId="0" xfId="0" applyNumberFormat="1"/>
    <xf numFmtId="1" fontId="0" fillId="5" borderId="0" xfId="0" applyNumberForma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" fontId="3" fillId="3" borderId="0" xfId="1" applyNumberFormat="1" applyFont="1" applyFill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>
      <selection activeCell="A3" sqref="A3"/>
    </sheetView>
  </sheetViews>
  <sheetFormatPr baseColWidth="10" defaultRowHeight="15"/>
  <cols>
    <col min="2" max="2" width="10.5703125" style="10" customWidth="1"/>
    <col min="3" max="3" width="14" customWidth="1"/>
    <col min="8" max="8" width="17.28515625" customWidth="1"/>
    <col min="11" max="11" width="11.42578125" style="10"/>
    <col min="16" max="16" width="11.42578125" style="10"/>
    <col min="17" max="18" width="9.140625" style="10" customWidth="1"/>
  </cols>
  <sheetData>
    <row r="1" spans="1:19">
      <c r="A1" s="1" t="s">
        <v>0</v>
      </c>
      <c r="B1" s="9" t="s">
        <v>112</v>
      </c>
      <c r="C1" s="1" t="s">
        <v>91</v>
      </c>
      <c r="D1" s="2" t="s">
        <v>1</v>
      </c>
      <c r="E1" s="2" t="s">
        <v>93</v>
      </c>
      <c r="F1" s="2" t="s">
        <v>94</v>
      </c>
      <c r="G1" s="2" t="s">
        <v>92</v>
      </c>
      <c r="H1" s="2" t="s">
        <v>95</v>
      </c>
      <c r="I1" s="12" t="s">
        <v>96</v>
      </c>
      <c r="J1" s="3" t="s">
        <v>97</v>
      </c>
      <c r="K1" s="16"/>
      <c r="L1" s="4" t="s">
        <v>98</v>
      </c>
      <c r="M1" s="4" t="s">
        <v>99</v>
      </c>
      <c r="N1" s="4" t="s">
        <v>100</v>
      </c>
      <c r="O1" s="5" t="s">
        <v>2</v>
      </c>
      <c r="P1" s="13" t="s">
        <v>3</v>
      </c>
      <c r="Q1" s="11" t="s">
        <v>101</v>
      </c>
      <c r="R1" s="6" t="s">
        <v>102</v>
      </c>
      <c r="S1" s="6" t="s">
        <v>103</v>
      </c>
    </row>
    <row r="2" spans="1:19">
      <c r="A2">
        <v>2020</v>
      </c>
      <c r="B2" s="10">
        <v>6</v>
      </c>
      <c r="C2" t="s">
        <v>4</v>
      </c>
      <c r="D2" t="s">
        <v>5</v>
      </c>
      <c r="F2">
        <v>47120000</v>
      </c>
      <c r="G2" t="s">
        <v>6</v>
      </c>
      <c r="H2" t="s">
        <v>104</v>
      </c>
      <c r="I2" s="7">
        <v>65</v>
      </c>
      <c r="J2" s="7">
        <v>89</v>
      </c>
      <c r="K2" s="15">
        <f>J2*100/I2</f>
        <v>136.92307692307693</v>
      </c>
      <c r="L2" t="s">
        <v>7</v>
      </c>
      <c r="M2" t="s">
        <v>8</v>
      </c>
      <c r="N2" t="s">
        <v>9</v>
      </c>
      <c r="O2" s="8">
        <v>0.5</v>
      </c>
      <c r="P2" s="14">
        <v>480</v>
      </c>
      <c r="Q2" s="10">
        <v>60</v>
      </c>
      <c r="R2">
        <v>26</v>
      </c>
      <c r="S2">
        <v>28</v>
      </c>
    </row>
    <row r="3" spans="1:19">
      <c r="A3">
        <v>2020</v>
      </c>
      <c r="B3" s="10">
        <v>6</v>
      </c>
      <c r="C3" t="s">
        <v>4</v>
      </c>
      <c r="D3" t="s">
        <v>5</v>
      </c>
      <c r="F3">
        <v>47120000</v>
      </c>
      <c r="G3" t="s">
        <v>6</v>
      </c>
      <c r="H3" t="s">
        <v>105</v>
      </c>
      <c r="I3" s="7">
        <v>30</v>
      </c>
      <c r="J3" s="7">
        <v>1</v>
      </c>
      <c r="K3" s="15">
        <f t="shared" ref="K3:K66" si="0">J3*100/I3</f>
        <v>3.3333333333333335</v>
      </c>
      <c r="L3" t="s">
        <v>7</v>
      </c>
      <c r="M3" t="s">
        <v>8</v>
      </c>
      <c r="N3" t="s">
        <v>9</v>
      </c>
      <c r="O3" s="8">
        <v>0.25</v>
      </c>
      <c r="P3" s="14">
        <v>0</v>
      </c>
      <c r="Q3" s="10">
        <v>0</v>
      </c>
      <c r="R3">
        <v>26</v>
      </c>
      <c r="S3">
        <v>28</v>
      </c>
    </row>
    <row r="4" spans="1:19">
      <c r="A4">
        <v>2020</v>
      </c>
      <c r="B4" s="10">
        <v>6</v>
      </c>
      <c r="C4" t="s">
        <v>4</v>
      </c>
      <c r="D4" t="s">
        <v>5</v>
      </c>
      <c r="F4">
        <v>47120000</v>
      </c>
      <c r="G4" t="s">
        <v>6</v>
      </c>
      <c r="H4" t="s">
        <v>106</v>
      </c>
      <c r="I4" s="7">
        <v>30</v>
      </c>
      <c r="J4" s="7">
        <v>0</v>
      </c>
      <c r="K4" s="15">
        <f t="shared" si="0"/>
        <v>0</v>
      </c>
      <c r="L4" t="s">
        <v>7</v>
      </c>
      <c r="M4" t="s">
        <v>8</v>
      </c>
      <c r="N4" t="s">
        <v>9</v>
      </c>
      <c r="O4" s="8">
        <v>0.25</v>
      </c>
      <c r="P4" s="14">
        <v>0</v>
      </c>
      <c r="Q4" s="10">
        <v>0</v>
      </c>
      <c r="R4">
        <v>26</v>
      </c>
      <c r="S4">
        <v>28</v>
      </c>
    </row>
    <row r="5" spans="1:19">
      <c r="A5">
        <v>2020</v>
      </c>
      <c r="B5" s="10">
        <v>6</v>
      </c>
      <c r="C5" t="s">
        <v>4</v>
      </c>
      <c r="D5" t="s">
        <v>5</v>
      </c>
      <c r="F5">
        <v>49001000</v>
      </c>
      <c r="G5" t="s">
        <v>10</v>
      </c>
      <c r="H5" t="s">
        <v>104</v>
      </c>
      <c r="I5" s="7">
        <v>590</v>
      </c>
      <c r="J5" s="7">
        <v>658</v>
      </c>
      <c r="K5" s="15">
        <f t="shared" si="0"/>
        <v>111.52542372881356</v>
      </c>
      <c r="L5" t="s">
        <v>7</v>
      </c>
      <c r="M5" t="s">
        <v>8</v>
      </c>
      <c r="N5" t="s">
        <v>9</v>
      </c>
      <c r="O5" s="8">
        <v>0.5</v>
      </c>
      <c r="P5" s="14">
        <v>613.46999999999991</v>
      </c>
      <c r="Q5" s="10">
        <v>55.769999999999989</v>
      </c>
      <c r="R5">
        <v>28</v>
      </c>
      <c r="S5">
        <v>24</v>
      </c>
    </row>
    <row r="6" spans="1:19">
      <c r="A6">
        <v>2020</v>
      </c>
      <c r="B6" s="10">
        <v>6</v>
      </c>
      <c r="C6" t="s">
        <v>4</v>
      </c>
      <c r="D6" t="s">
        <v>5</v>
      </c>
      <c r="F6">
        <v>49001000</v>
      </c>
      <c r="G6" t="s">
        <v>10</v>
      </c>
      <c r="H6" t="s">
        <v>107</v>
      </c>
      <c r="I6" s="7">
        <v>110</v>
      </c>
      <c r="J6" s="7">
        <v>59</v>
      </c>
      <c r="K6" s="15">
        <f t="shared" si="0"/>
        <v>53.636363636363633</v>
      </c>
      <c r="L6" t="s">
        <v>7</v>
      </c>
      <c r="M6" t="s">
        <v>8</v>
      </c>
      <c r="N6" t="s">
        <v>9</v>
      </c>
      <c r="O6" s="8">
        <v>0.5</v>
      </c>
      <c r="P6" s="14">
        <v>0</v>
      </c>
      <c r="Q6" s="10">
        <v>0</v>
      </c>
      <c r="R6">
        <v>28</v>
      </c>
      <c r="S6">
        <v>24</v>
      </c>
    </row>
    <row r="7" spans="1:19">
      <c r="A7">
        <v>2020</v>
      </c>
      <c r="B7" s="10">
        <v>6</v>
      </c>
      <c r="C7" t="s">
        <v>4</v>
      </c>
      <c r="D7" t="s">
        <v>5</v>
      </c>
      <c r="F7">
        <v>66636000</v>
      </c>
      <c r="G7" t="s">
        <v>11</v>
      </c>
      <c r="H7" t="s">
        <v>104</v>
      </c>
      <c r="I7" s="7">
        <v>500</v>
      </c>
      <c r="J7" s="7">
        <v>607</v>
      </c>
      <c r="K7" s="15">
        <f t="shared" si="0"/>
        <v>121.4</v>
      </c>
      <c r="L7" t="s">
        <v>12</v>
      </c>
      <c r="M7" t="s">
        <v>13</v>
      </c>
      <c r="N7" t="s">
        <v>9</v>
      </c>
      <c r="O7" s="8">
        <v>0.5</v>
      </c>
      <c r="P7" s="14">
        <v>1020</v>
      </c>
      <c r="Q7" s="10">
        <v>60</v>
      </c>
      <c r="R7">
        <v>7</v>
      </c>
      <c r="S7">
        <v>8</v>
      </c>
    </row>
    <row r="8" spans="1:19">
      <c r="A8">
        <v>2020</v>
      </c>
      <c r="B8" s="10">
        <v>6</v>
      </c>
      <c r="C8" t="s">
        <v>4</v>
      </c>
      <c r="D8" t="s">
        <v>5</v>
      </c>
      <c r="F8">
        <v>66636000</v>
      </c>
      <c r="G8" t="s">
        <v>11</v>
      </c>
      <c r="H8" t="s">
        <v>107</v>
      </c>
      <c r="I8" s="7">
        <v>55</v>
      </c>
      <c r="J8" s="7">
        <v>184</v>
      </c>
      <c r="K8" s="15">
        <f t="shared" si="0"/>
        <v>334.54545454545456</v>
      </c>
      <c r="L8" t="s">
        <v>12</v>
      </c>
      <c r="M8" t="s">
        <v>13</v>
      </c>
      <c r="N8" t="s">
        <v>9</v>
      </c>
      <c r="O8" s="8">
        <v>0.5</v>
      </c>
      <c r="P8" s="14">
        <v>1020</v>
      </c>
      <c r="Q8" s="10">
        <v>60</v>
      </c>
      <c r="R8">
        <v>7</v>
      </c>
      <c r="S8">
        <v>8</v>
      </c>
    </row>
    <row r="9" spans="1:19">
      <c r="A9">
        <v>2020</v>
      </c>
      <c r="B9" s="10">
        <v>6</v>
      </c>
      <c r="C9" t="s">
        <v>4</v>
      </c>
      <c r="D9" t="s">
        <v>5</v>
      </c>
      <c r="F9">
        <v>68982000</v>
      </c>
      <c r="G9" t="s">
        <v>108</v>
      </c>
      <c r="H9" t="s">
        <v>104</v>
      </c>
      <c r="I9" s="7">
        <v>60</v>
      </c>
      <c r="J9" s="7">
        <v>21</v>
      </c>
      <c r="K9" s="15">
        <f t="shared" si="0"/>
        <v>35</v>
      </c>
      <c r="L9" t="s">
        <v>12</v>
      </c>
      <c r="M9" t="s">
        <v>13</v>
      </c>
      <c r="N9" t="s">
        <v>9</v>
      </c>
      <c r="O9" s="8">
        <v>0.5</v>
      </c>
      <c r="P9" s="14">
        <v>0</v>
      </c>
      <c r="Q9" s="10">
        <v>0</v>
      </c>
      <c r="R9">
        <v>36</v>
      </c>
      <c r="S9">
        <v>36</v>
      </c>
    </row>
    <row r="10" spans="1:19">
      <c r="A10">
        <v>2020</v>
      </c>
      <c r="B10" s="10">
        <v>6</v>
      </c>
      <c r="C10" t="s">
        <v>4</v>
      </c>
      <c r="D10" t="s">
        <v>5</v>
      </c>
      <c r="F10">
        <v>68982000</v>
      </c>
      <c r="G10" t="s">
        <v>108</v>
      </c>
      <c r="H10" t="s">
        <v>107</v>
      </c>
      <c r="I10" s="7">
        <v>25</v>
      </c>
      <c r="J10" s="7">
        <v>11</v>
      </c>
      <c r="K10" s="15">
        <f t="shared" si="0"/>
        <v>44</v>
      </c>
      <c r="L10" t="s">
        <v>12</v>
      </c>
      <c r="M10" t="s">
        <v>13</v>
      </c>
      <c r="N10" t="s">
        <v>9</v>
      </c>
      <c r="O10" s="8">
        <v>0.5</v>
      </c>
      <c r="P10" s="14">
        <v>0</v>
      </c>
      <c r="Q10" s="10">
        <v>0</v>
      </c>
      <c r="R10">
        <v>36</v>
      </c>
      <c r="S10">
        <v>36</v>
      </c>
    </row>
    <row r="11" spans="1:19">
      <c r="A11">
        <v>2020</v>
      </c>
      <c r="B11" s="10">
        <v>6</v>
      </c>
      <c r="C11" t="s">
        <v>4</v>
      </c>
      <c r="D11" t="s">
        <v>14</v>
      </c>
      <c r="F11">
        <v>47162000</v>
      </c>
      <c r="G11" t="s">
        <v>15</v>
      </c>
      <c r="H11" t="s">
        <v>104</v>
      </c>
      <c r="I11" s="7">
        <v>160</v>
      </c>
      <c r="J11" s="7">
        <v>189</v>
      </c>
      <c r="K11" s="15">
        <f t="shared" si="0"/>
        <v>118.125</v>
      </c>
      <c r="L11" t="s">
        <v>16</v>
      </c>
      <c r="M11" t="s">
        <v>17</v>
      </c>
      <c r="N11" t="s">
        <v>18</v>
      </c>
      <c r="O11" s="8">
        <v>0.5</v>
      </c>
      <c r="P11" s="14">
        <v>413.49</v>
      </c>
      <c r="Q11" s="10">
        <v>59.07</v>
      </c>
      <c r="R11">
        <v>12</v>
      </c>
      <c r="S11">
        <v>22</v>
      </c>
    </row>
    <row r="12" spans="1:19">
      <c r="A12">
        <v>2020</v>
      </c>
      <c r="B12" s="10">
        <v>6</v>
      </c>
      <c r="C12" t="s">
        <v>4</v>
      </c>
      <c r="D12" t="s">
        <v>14</v>
      </c>
      <c r="F12">
        <v>47162000</v>
      </c>
      <c r="G12" t="s">
        <v>15</v>
      </c>
      <c r="H12" t="s">
        <v>107</v>
      </c>
      <c r="I12" s="7">
        <v>20</v>
      </c>
      <c r="J12" s="7">
        <v>24</v>
      </c>
      <c r="K12" s="15">
        <f t="shared" si="0"/>
        <v>120</v>
      </c>
      <c r="L12" t="s">
        <v>16</v>
      </c>
      <c r="M12" t="s">
        <v>17</v>
      </c>
      <c r="N12" t="s">
        <v>18</v>
      </c>
      <c r="O12" s="8">
        <v>0.5</v>
      </c>
      <c r="P12" s="14">
        <v>420</v>
      </c>
      <c r="Q12" s="10">
        <v>60</v>
      </c>
      <c r="R12">
        <v>12</v>
      </c>
      <c r="S12">
        <v>22</v>
      </c>
    </row>
    <row r="13" spans="1:19">
      <c r="A13">
        <v>2020</v>
      </c>
      <c r="B13" s="10">
        <v>6</v>
      </c>
      <c r="C13" t="s">
        <v>4</v>
      </c>
      <c r="D13" t="s">
        <v>14</v>
      </c>
      <c r="F13">
        <v>68978000</v>
      </c>
      <c r="G13" t="s">
        <v>19</v>
      </c>
      <c r="H13" t="s">
        <v>104</v>
      </c>
      <c r="I13" s="7">
        <v>230</v>
      </c>
      <c r="J13" s="7">
        <v>269</v>
      </c>
      <c r="K13" s="15">
        <f t="shared" si="0"/>
        <v>116.95652173913044</v>
      </c>
      <c r="L13" t="s">
        <v>20</v>
      </c>
      <c r="M13" t="s">
        <v>21</v>
      </c>
      <c r="N13" t="s">
        <v>18</v>
      </c>
      <c r="O13" s="8">
        <v>0.5</v>
      </c>
      <c r="P13" s="14">
        <v>818.71999999999991</v>
      </c>
      <c r="Q13" s="10">
        <v>58.48</v>
      </c>
      <c r="R13">
        <v>27</v>
      </c>
      <c r="S13">
        <v>4</v>
      </c>
    </row>
    <row r="14" spans="1:19">
      <c r="A14">
        <v>2020</v>
      </c>
      <c r="B14" s="10">
        <v>6</v>
      </c>
      <c r="C14" t="s">
        <v>4</v>
      </c>
      <c r="D14" t="s">
        <v>14</v>
      </c>
      <c r="F14">
        <v>68978000</v>
      </c>
      <c r="G14" t="s">
        <v>19</v>
      </c>
      <c r="H14" t="s">
        <v>107</v>
      </c>
      <c r="I14" s="7">
        <v>40</v>
      </c>
      <c r="J14" s="7">
        <v>5</v>
      </c>
      <c r="K14" s="15">
        <f t="shared" si="0"/>
        <v>12.5</v>
      </c>
      <c r="L14" t="s">
        <v>20</v>
      </c>
      <c r="M14" t="s">
        <v>21</v>
      </c>
      <c r="N14" t="s">
        <v>18</v>
      </c>
      <c r="O14" s="8">
        <v>0.5</v>
      </c>
      <c r="P14" s="14">
        <v>0</v>
      </c>
      <c r="Q14" s="10">
        <v>0</v>
      </c>
      <c r="R14">
        <v>27</v>
      </c>
      <c r="S14">
        <v>4</v>
      </c>
    </row>
    <row r="15" spans="1:19">
      <c r="A15">
        <v>2020</v>
      </c>
      <c r="B15" s="10">
        <v>6</v>
      </c>
      <c r="C15" t="s">
        <v>4</v>
      </c>
      <c r="D15" t="s">
        <v>14</v>
      </c>
      <c r="F15">
        <v>69094000</v>
      </c>
      <c r="G15" t="s">
        <v>22</v>
      </c>
      <c r="H15" t="s">
        <v>104</v>
      </c>
      <c r="I15" s="7">
        <v>150</v>
      </c>
      <c r="J15" s="7">
        <v>223</v>
      </c>
      <c r="K15" s="15">
        <f t="shared" si="0"/>
        <v>148.66666666666666</v>
      </c>
      <c r="L15" t="s">
        <v>23</v>
      </c>
      <c r="M15" t="s">
        <v>21</v>
      </c>
      <c r="N15" t="s">
        <v>18</v>
      </c>
      <c r="O15" s="8">
        <v>0.5</v>
      </c>
      <c r="P15" s="14">
        <v>480</v>
      </c>
      <c r="Q15" s="10">
        <v>60</v>
      </c>
      <c r="R15">
        <v>24</v>
      </c>
      <c r="S15">
        <v>9</v>
      </c>
    </row>
    <row r="16" spans="1:19">
      <c r="A16">
        <v>2020</v>
      </c>
      <c r="B16" s="10">
        <v>6</v>
      </c>
      <c r="C16" t="s">
        <v>4</v>
      </c>
      <c r="D16" t="s">
        <v>14</v>
      </c>
      <c r="F16">
        <v>69094000</v>
      </c>
      <c r="G16" t="s">
        <v>22</v>
      </c>
      <c r="H16" t="s">
        <v>107</v>
      </c>
      <c r="I16" s="7">
        <v>25</v>
      </c>
      <c r="J16" s="7">
        <v>0</v>
      </c>
      <c r="K16" s="15">
        <f t="shared" si="0"/>
        <v>0</v>
      </c>
      <c r="L16" t="s">
        <v>23</v>
      </c>
      <c r="M16" t="s">
        <v>21</v>
      </c>
      <c r="N16" t="s">
        <v>18</v>
      </c>
      <c r="O16" s="8">
        <v>0.5</v>
      </c>
      <c r="P16" s="14">
        <v>0</v>
      </c>
      <c r="Q16" s="10">
        <v>0</v>
      </c>
      <c r="R16">
        <v>24</v>
      </c>
      <c r="S16">
        <v>9</v>
      </c>
    </row>
    <row r="17" spans="1:19">
      <c r="A17">
        <v>2020</v>
      </c>
      <c r="B17" s="10">
        <v>6</v>
      </c>
      <c r="C17" t="s">
        <v>4</v>
      </c>
      <c r="D17" t="s">
        <v>14</v>
      </c>
      <c r="F17">
        <v>66146000</v>
      </c>
      <c r="G17" t="s">
        <v>24</v>
      </c>
      <c r="H17" t="s">
        <v>104</v>
      </c>
      <c r="I17" s="7">
        <v>100</v>
      </c>
      <c r="J17" s="7">
        <v>137</v>
      </c>
      <c r="K17" s="15">
        <f t="shared" si="0"/>
        <v>137</v>
      </c>
      <c r="L17" t="s">
        <v>25</v>
      </c>
      <c r="M17" t="s">
        <v>17</v>
      </c>
      <c r="N17" t="s">
        <v>18</v>
      </c>
      <c r="O17" s="8">
        <v>0.5</v>
      </c>
      <c r="P17" s="14">
        <v>360</v>
      </c>
      <c r="Q17" s="10">
        <v>60</v>
      </c>
      <c r="R17">
        <v>14</v>
      </c>
      <c r="S17">
        <v>14</v>
      </c>
    </row>
    <row r="18" spans="1:19">
      <c r="A18">
        <v>2020</v>
      </c>
      <c r="B18" s="10">
        <v>6</v>
      </c>
      <c r="C18" t="s">
        <v>4</v>
      </c>
      <c r="D18" t="s">
        <v>14</v>
      </c>
      <c r="F18">
        <v>66146000</v>
      </c>
      <c r="G18" t="s">
        <v>24</v>
      </c>
      <c r="H18" t="s">
        <v>107</v>
      </c>
      <c r="I18" s="7">
        <v>20</v>
      </c>
      <c r="J18" s="7">
        <v>23</v>
      </c>
      <c r="K18" s="15">
        <f t="shared" si="0"/>
        <v>115</v>
      </c>
      <c r="L18" t="s">
        <v>25</v>
      </c>
      <c r="M18" t="s">
        <v>17</v>
      </c>
      <c r="N18" t="s">
        <v>18</v>
      </c>
      <c r="O18" s="8">
        <v>0.5</v>
      </c>
      <c r="P18" s="14">
        <v>345</v>
      </c>
      <c r="Q18" s="10">
        <v>57.5</v>
      </c>
      <c r="R18">
        <v>14</v>
      </c>
      <c r="S18">
        <v>14</v>
      </c>
    </row>
    <row r="19" spans="1:19">
      <c r="A19">
        <v>2020</v>
      </c>
      <c r="B19" s="10">
        <v>6</v>
      </c>
      <c r="C19" t="s">
        <v>4</v>
      </c>
      <c r="D19" t="s">
        <v>26</v>
      </c>
      <c r="F19">
        <v>68552000</v>
      </c>
      <c r="G19" t="s">
        <v>27</v>
      </c>
      <c r="H19" t="s">
        <v>104</v>
      </c>
      <c r="I19" s="7">
        <v>75</v>
      </c>
      <c r="J19" s="7">
        <v>154</v>
      </c>
      <c r="K19" s="15">
        <f t="shared" si="0"/>
        <v>205.33333333333334</v>
      </c>
      <c r="L19" t="s">
        <v>28</v>
      </c>
      <c r="M19" t="s">
        <v>29</v>
      </c>
      <c r="N19" t="s">
        <v>30</v>
      </c>
      <c r="O19" s="8">
        <v>0.5</v>
      </c>
      <c r="P19" s="14">
        <v>360</v>
      </c>
      <c r="Q19" s="10">
        <v>60</v>
      </c>
      <c r="R19">
        <v>2</v>
      </c>
      <c r="S19">
        <v>12</v>
      </c>
    </row>
    <row r="20" spans="1:19">
      <c r="A20">
        <v>2020</v>
      </c>
      <c r="B20" s="10">
        <v>6</v>
      </c>
      <c r="C20" t="s">
        <v>4</v>
      </c>
      <c r="D20" t="s">
        <v>26</v>
      </c>
      <c r="F20">
        <v>68552000</v>
      </c>
      <c r="G20" t="s">
        <v>27</v>
      </c>
      <c r="H20" t="s">
        <v>107</v>
      </c>
      <c r="I20" s="7">
        <v>20</v>
      </c>
      <c r="J20" s="7">
        <v>28</v>
      </c>
      <c r="K20" s="15">
        <f t="shared" si="0"/>
        <v>140</v>
      </c>
      <c r="L20" t="s">
        <v>28</v>
      </c>
      <c r="M20" t="s">
        <v>29</v>
      </c>
      <c r="N20" t="s">
        <v>30</v>
      </c>
      <c r="O20" s="8">
        <v>0.5</v>
      </c>
      <c r="P20" s="14">
        <v>360</v>
      </c>
      <c r="Q20" s="10">
        <v>60</v>
      </c>
      <c r="R20">
        <v>2</v>
      </c>
      <c r="S20">
        <v>12</v>
      </c>
    </row>
    <row r="21" spans="1:19">
      <c r="A21">
        <v>2020</v>
      </c>
      <c r="B21" s="10">
        <v>6</v>
      </c>
      <c r="C21" t="s">
        <v>4</v>
      </c>
      <c r="D21" t="s">
        <v>26</v>
      </c>
      <c r="F21">
        <v>64425000</v>
      </c>
      <c r="G21" t="s">
        <v>31</v>
      </c>
      <c r="H21" t="s">
        <v>104</v>
      </c>
      <c r="I21" s="7">
        <v>240</v>
      </c>
      <c r="J21" s="7">
        <v>260</v>
      </c>
      <c r="K21" s="15">
        <f t="shared" si="0"/>
        <v>108.33333333333333</v>
      </c>
      <c r="L21" t="s">
        <v>32</v>
      </c>
      <c r="M21" t="s">
        <v>29</v>
      </c>
      <c r="N21" t="s">
        <v>30</v>
      </c>
      <c r="O21" s="8">
        <v>0.5</v>
      </c>
      <c r="P21" s="14">
        <v>595.86999999999989</v>
      </c>
      <c r="Q21" s="10">
        <v>54.169999999999987</v>
      </c>
      <c r="R21">
        <v>29</v>
      </c>
      <c r="S21">
        <v>26</v>
      </c>
    </row>
    <row r="22" spans="1:19">
      <c r="A22">
        <v>2020</v>
      </c>
      <c r="B22" s="10">
        <v>6</v>
      </c>
      <c r="C22" t="s">
        <v>4</v>
      </c>
      <c r="D22" t="s">
        <v>26</v>
      </c>
      <c r="F22">
        <v>64425000</v>
      </c>
      <c r="G22" t="s">
        <v>31</v>
      </c>
      <c r="H22" t="s">
        <v>107</v>
      </c>
      <c r="I22" s="7">
        <v>35</v>
      </c>
      <c r="J22" s="7">
        <v>28</v>
      </c>
      <c r="K22" s="15">
        <f t="shared" si="0"/>
        <v>80</v>
      </c>
      <c r="L22" t="s">
        <v>32</v>
      </c>
      <c r="M22" t="s">
        <v>29</v>
      </c>
      <c r="N22" t="s">
        <v>30</v>
      </c>
      <c r="O22" s="8">
        <v>0.5</v>
      </c>
      <c r="P22" s="14">
        <v>0</v>
      </c>
      <c r="Q22" s="10">
        <v>0</v>
      </c>
      <c r="R22">
        <v>29</v>
      </c>
      <c r="S22">
        <v>26</v>
      </c>
    </row>
    <row r="23" spans="1:19">
      <c r="A23">
        <v>2020</v>
      </c>
      <c r="B23" s="10">
        <v>6</v>
      </c>
      <c r="C23" t="s">
        <v>4</v>
      </c>
      <c r="D23" t="s">
        <v>33</v>
      </c>
      <c r="F23">
        <v>50340000</v>
      </c>
      <c r="G23" t="s">
        <v>34</v>
      </c>
      <c r="H23" t="s">
        <v>104</v>
      </c>
      <c r="I23" s="7">
        <v>45</v>
      </c>
      <c r="J23" s="7">
        <v>71</v>
      </c>
      <c r="K23" s="15">
        <f t="shared" si="0"/>
        <v>157.77777777777777</v>
      </c>
      <c r="L23" t="s">
        <v>35</v>
      </c>
      <c r="M23" t="s">
        <v>36</v>
      </c>
      <c r="N23" t="s">
        <v>37</v>
      </c>
      <c r="O23" s="8">
        <v>0.5</v>
      </c>
      <c r="P23" s="14">
        <v>300</v>
      </c>
      <c r="Q23" s="10">
        <v>60</v>
      </c>
      <c r="R23">
        <v>6</v>
      </c>
      <c r="S23">
        <v>31</v>
      </c>
    </row>
    <row r="24" spans="1:19">
      <c r="A24">
        <v>2020</v>
      </c>
      <c r="B24" s="10">
        <v>6</v>
      </c>
      <c r="C24" t="s">
        <v>4</v>
      </c>
      <c r="D24" t="s">
        <v>33</v>
      </c>
      <c r="F24">
        <v>50340000</v>
      </c>
      <c r="G24" t="s">
        <v>34</v>
      </c>
      <c r="H24" t="s">
        <v>107</v>
      </c>
      <c r="I24" s="7">
        <v>30</v>
      </c>
      <c r="J24" s="7">
        <v>42</v>
      </c>
      <c r="K24" s="15">
        <f t="shared" si="0"/>
        <v>140</v>
      </c>
      <c r="L24" t="s">
        <v>35</v>
      </c>
      <c r="M24" t="s">
        <v>36</v>
      </c>
      <c r="N24" t="s">
        <v>37</v>
      </c>
      <c r="O24" s="8">
        <v>0.5</v>
      </c>
      <c r="P24" s="14">
        <v>300</v>
      </c>
      <c r="Q24" s="10">
        <v>60</v>
      </c>
      <c r="R24">
        <v>6</v>
      </c>
      <c r="S24">
        <v>31</v>
      </c>
    </row>
    <row r="25" spans="1:19">
      <c r="A25">
        <v>2020</v>
      </c>
      <c r="B25" s="10">
        <v>6</v>
      </c>
      <c r="C25" t="s">
        <v>4</v>
      </c>
      <c r="D25" t="s">
        <v>33</v>
      </c>
      <c r="F25">
        <v>66431000</v>
      </c>
      <c r="G25" t="s">
        <v>38</v>
      </c>
      <c r="H25" t="s">
        <v>104</v>
      </c>
      <c r="I25" s="7">
        <v>800</v>
      </c>
      <c r="J25" s="7">
        <v>1310</v>
      </c>
      <c r="K25" s="15">
        <f t="shared" si="0"/>
        <v>163.75</v>
      </c>
      <c r="L25" t="s">
        <v>39</v>
      </c>
      <c r="M25" t="s">
        <v>36</v>
      </c>
      <c r="N25" t="s">
        <v>37</v>
      </c>
      <c r="O25" s="8">
        <v>0.5</v>
      </c>
      <c r="P25" s="14">
        <v>2400</v>
      </c>
      <c r="Q25" s="10">
        <v>60</v>
      </c>
      <c r="R25">
        <v>22</v>
      </c>
      <c r="S25">
        <v>3</v>
      </c>
    </row>
    <row r="26" spans="1:19">
      <c r="A26">
        <v>2020</v>
      </c>
      <c r="B26" s="10">
        <v>6</v>
      </c>
      <c r="C26" t="s">
        <v>4</v>
      </c>
      <c r="D26" t="s">
        <v>33</v>
      </c>
      <c r="F26">
        <v>66431000</v>
      </c>
      <c r="G26" t="s">
        <v>38</v>
      </c>
      <c r="H26" t="s">
        <v>107</v>
      </c>
      <c r="I26" s="7">
        <v>90</v>
      </c>
      <c r="J26" s="7">
        <v>42</v>
      </c>
      <c r="K26" s="15">
        <f t="shared" si="0"/>
        <v>46.666666666666664</v>
      </c>
      <c r="L26" t="s">
        <v>39</v>
      </c>
      <c r="M26" t="s">
        <v>36</v>
      </c>
      <c r="N26" t="s">
        <v>37</v>
      </c>
      <c r="O26" s="8">
        <v>0.5</v>
      </c>
      <c r="P26" s="14">
        <v>0</v>
      </c>
      <c r="Q26" s="10">
        <v>0</v>
      </c>
      <c r="R26">
        <v>22</v>
      </c>
      <c r="S26">
        <v>3</v>
      </c>
    </row>
    <row r="27" spans="1:19">
      <c r="A27">
        <v>2020</v>
      </c>
      <c r="B27" s="10">
        <v>6</v>
      </c>
      <c r="C27" t="s">
        <v>4</v>
      </c>
      <c r="D27" t="s">
        <v>33</v>
      </c>
      <c r="F27">
        <v>63612000</v>
      </c>
      <c r="G27" t="s">
        <v>40</v>
      </c>
      <c r="H27" t="s">
        <v>104</v>
      </c>
      <c r="I27" s="7">
        <v>190</v>
      </c>
      <c r="J27" s="7">
        <v>136</v>
      </c>
      <c r="K27" s="15">
        <f t="shared" si="0"/>
        <v>71.578947368421055</v>
      </c>
      <c r="L27" t="s">
        <v>41</v>
      </c>
      <c r="M27" t="s">
        <v>42</v>
      </c>
      <c r="N27" t="s">
        <v>37</v>
      </c>
      <c r="O27" s="8">
        <v>0.5</v>
      </c>
      <c r="P27" s="14">
        <v>0</v>
      </c>
      <c r="Q27" s="10">
        <v>0</v>
      </c>
      <c r="R27">
        <v>33</v>
      </c>
      <c r="S27">
        <v>32</v>
      </c>
    </row>
    <row r="28" spans="1:19">
      <c r="A28">
        <v>2020</v>
      </c>
      <c r="B28" s="10">
        <v>6</v>
      </c>
      <c r="C28" t="s">
        <v>4</v>
      </c>
      <c r="D28" t="s">
        <v>33</v>
      </c>
      <c r="F28">
        <v>63612000</v>
      </c>
      <c r="G28" t="s">
        <v>40</v>
      </c>
      <c r="H28" t="s">
        <v>107</v>
      </c>
      <c r="I28" s="7">
        <v>40</v>
      </c>
      <c r="J28" s="7">
        <v>19</v>
      </c>
      <c r="K28" s="15">
        <f t="shared" si="0"/>
        <v>47.5</v>
      </c>
      <c r="L28" t="s">
        <v>41</v>
      </c>
      <c r="M28" t="s">
        <v>42</v>
      </c>
      <c r="N28" t="s">
        <v>37</v>
      </c>
      <c r="O28" s="8">
        <v>0.5</v>
      </c>
      <c r="P28" s="14">
        <v>0</v>
      </c>
      <c r="Q28" s="10">
        <v>0</v>
      </c>
      <c r="R28">
        <v>33</v>
      </c>
      <c r="S28">
        <v>32</v>
      </c>
    </row>
    <row r="29" spans="1:19">
      <c r="A29">
        <v>2020</v>
      </c>
      <c r="B29" s="10">
        <v>6</v>
      </c>
      <c r="C29" t="s">
        <v>4</v>
      </c>
      <c r="D29" t="s">
        <v>33</v>
      </c>
      <c r="F29">
        <v>64650000</v>
      </c>
      <c r="G29" t="s">
        <v>43</v>
      </c>
      <c r="H29" t="s">
        <v>104</v>
      </c>
      <c r="I29" s="7">
        <v>510</v>
      </c>
      <c r="J29" s="7">
        <v>627</v>
      </c>
      <c r="K29" s="15">
        <f t="shared" si="0"/>
        <v>122.94117647058823</v>
      </c>
      <c r="L29" t="s">
        <v>39</v>
      </c>
      <c r="M29" t="s">
        <v>36</v>
      </c>
      <c r="N29" t="s">
        <v>37</v>
      </c>
      <c r="O29" s="8">
        <v>0.5</v>
      </c>
      <c r="P29" s="14">
        <v>900</v>
      </c>
      <c r="Q29" s="10">
        <v>60</v>
      </c>
      <c r="R29">
        <v>9</v>
      </c>
      <c r="S29">
        <v>10</v>
      </c>
    </row>
    <row r="30" spans="1:19">
      <c r="A30">
        <v>2020</v>
      </c>
      <c r="B30" s="10">
        <v>6</v>
      </c>
      <c r="C30" t="s">
        <v>4</v>
      </c>
      <c r="D30" t="s">
        <v>33</v>
      </c>
      <c r="F30">
        <v>64650000</v>
      </c>
      <c r="G30" t="s">
        <v>43</v>
      </c>
      <c r="H30" t="s">
        <v>107</v>
      </c>
      <c r="I30" s="7">
        <v>70</v>
      </c>
      <c r="J30" s="7">
        <v>148</v>
      </c>
      <c r="K30" s="15">
        <f t="shared" si="0"/>
        <v>211.42857142857142</v>
      </c>
      <c r="L30" t="s">
        <v>39</v>
      </c>
      <c r="M30" t="s">
        <v>36</v>
      </c>
      <c r="N30" t="s">
        <v>37</v>
      </c>
      <c r="O30" s="8">
        <v>0.5</v>
      </c>
      <c r="P30" s="14">
        <v>900</v>
      </c>
      <c r="Q30" s="10">
        <v>60</v>
      </c>
      <c r="R30">
        <v>9</v>
      </c>
      <c r="S30">
        <v>10</v>
      </c>
    </row>
    <row r="31" spans="1:19">
      <c r="A31">
        <v>2020</v>
      </c>
      <c r="B31" s="10">
        <v>6</v>
      </c>
      <c r="C31" t="s">
        <v>4</v>
      </c>
      <c r="D31" t="s">
        <v>33</v>
      </c>
      <c r="F31">
        <v>63506000</v>
      </c>
      <c r="G31" t="s">
        <v>109</v>
      </c>
      <c r="H31" t="s">
        <v>104</v>
      </c>
      <c r="I31" s="7">
        <v>75</v>
      </c>
      <c r="J31" s="7">
        <v>133</v>
      </c>
      <c r="K31" s="15">
        <f t="shared" si="0"/>
        <v>177.33333333333334</v>
      </c>
      <c r="L31" t="s">
        <v>110</v>
      </c>
      <c r="M31" t="s">
        <v>42</v>
      </c>
      <c r="N31" t="s">
        <v>37</v>
      </c>
      <c r="O31" s="8">
        <v>0.5</v>
      </c>
      <c r="P31" s="14">
        <v>840</v>
      </c>
      <c r="Q31" s="10">
        <v>60</v>
      </c>
      <c r="R31">
        <v>13</v>
      </c>
      <c r="S31">
        <v>6</v>
      </c>
    </row>
    <row r="32" spans="1:19">
      <c r="A32">
        <v>2020</v>
      </c>
      <c r="B32" s="10">
        <v>6</v>
      </c>
      <c r="C32" t="s">
        <v>4</v>
      </c>
      <c r="D32" t="s">
        <v>33</v>
      </c>
      <c r="F32">
        <v>63506000</v>
      </c>
      <c r="G32" t="s">
        <v>109</v>
      </c>
      <c r="H32" t="s">
        <v>107</v>
      </c>
      <c r="I32" s="7">
        <v>20</v>
      </c>
      <c r="J32" s="7">
        <v>23</v>
      </c>
      <c r="K32" s="15">
        <f t="shared" si="0"/>
        <v>115</v>
      </c>
      <c r="L32" t="s">
        <v>110</v>
      </c>
      <c r="M32" t="s">
        <v>42</v>
      </c>
      <c r="N32" t="s">
        <v>37</v>
      </c>
      <c r="O32" s="8">
        <v>0.5</v>
      </c>
      <c r="P32" s="14">
        <v>805</v>
      </c>
      <c r="Q32" s="10">
        <v>57.5</v>
      </c>
      <c r="R32">
        <v>13</v>
      </c>
      <c r="S32">
        <v>6</v>
      </c>
    </row>
    <row r="33" spans="1:19">
      <c r="A33">
        <v>2020</v>
      </c>
      <c r="B33" s="10">
        <v>6</v>
      </c>
      <c r="C33" t="s">
        <v>4</v>
      </c>
      <c r="D33" t="s">
        <v>44</v>
      </c>
      <c r="F33">
        <v>67560000</v>
      </c>
      <c r="G33" t="s">
        <v>45</v>
      </c>
      <c r="H33" t="s">
        <v>104</v>
      </c>
      <c r="I33" s="7">
        <v>75</v>
      </c>
      <c r="J33" s="7">
        <v>65</v>
      </c>
      <c r="K33" s="15">
        <f t="shared" si="0"/>
        <v>86.666666666666671</v>
      </c>
      <c r="L33" t="s">
        <v>46</v>
      </c>
      <c r="M33" t="s">
        <v>47</v>
      </c>
      <c r="N33" t="s">
        <v>37</v>
      </c>
      <c r="O33" s="8">
        <v>0.5</v>
      </c>
      <c r="P33" s="14">
        <v>498.41</v>
      </c>
      <c r="Q33" s="10">
        <v>21.67</v>
      </c>
      <c r="R33">
        <v>32</v>
      </c>
      <c r="S33">
        <v>19</v>
      </c>
    </row>
    <row r="34" spans="1:19">
      <c r="A34">
        <v>2020</v>
      </c>
      <c r="B34" s="10">
        <v>6</v>
      </c>
      <c r="C34" t="s">
        <v>4</v>
      </c>
      <c r="D34" t="s">
        <v>44</v>
      </c>
      <c r="F34">
        <v>67560000</v>
      </c>
      <c r="G34" t="s">
        <v>45</v>
      </c>
      <c r="H34" t="s">
        <v>107</v>
      </c>
      <c r="I34" s="7">
        <v>60</v>
      </c>
      <c r="J34" s="7">
        <v>40</v>
      </c>
      <c r="K34" s="15">
        <f t="shared" si="0"/>
        <v>66.666666666666671</v>
      </c>
      <c r="L34" t="s">
        <v>46</v>
      </c>
      <c r="M34" t="s">
        <v>47</v>
      </c>
      <c r="N34" t="s">
        <v>37</v>
      </c>
      <c r="O34" s="8">
        <v>0.5</v>
      </c>
      <c r="P34" s="14">
        <v>0</v>
      </c>
      <c r="Q34" s="10">
        <v>0</v>
      </c>
      <c r="R34">
        <v>32</v>
      </c>
      <c r="S34">
        <v>19</v>
      </c>
    </row>
    <row r="35" spans="1:19">
      <c r="A35">
        <v>2020</v>
      </c>
      <c r="B35" s="10">
        <v>6</v>
      </c>
      <c r="C35" t="s">
        <v>4</v>
      </c>
      <c r="D35" t="s">
        <v>44</v>
      </c>
      <c r="F35">
        <v>50117000</v>
      </c>
      <c r="G35" t="s">
        <v>48</v>
      </c>
      <c r="H35" t="s">
        <v>104</v>
      </c>
      <c r="I35" s="7">
        <v>420</v>
      </c>
      <c r="J35" s="7">
        <v>863</v>
      </c>
      <c r="K35" s="15">
        <f t="shared" si="0"/>
        <v>205.47619047619048</v>
      </c>
      <c r="L35" t="s">
        <v>49</v>
      </c>
      <c r="M35" t="s">
        <v>47</v>
      </c>
      <c r="N35" t="s">
        <v>37</v>
      </c>
      <c r="O35" s="8">
        <v>0.5</v>
      </c>
      <c r="P35" s="14">
        <v>1920</v>
      </c>
      <c r="Q35" s="10">
        <v>60</v>
      </c>
      <c r="R35">
        <v>1</v>
      </c>
      <c r="S35">
        <v>1</v>
      </c>
    </row>
    <row r="36" spans="1:19">
      <c r="A36">
        <v>2020</v>
      </c>
      <c r="B36" s="10">
        <v>6</v>
      </c>
      <c r="C36" t="s">
        <v>4</v>
      </c>
      <c r="D36" t="s">
        <v>44</v>
      </c>
      <c r="F36">
        <v>50117000</v>
      </c>
      <c r="G36" t="s">
        <v>48</v>
      </c>
      <c r="H36" t="s">
        <v>107</v>
      </c>
      <c r="I36" s="7">
        <v>110</v>
      </c>
      <c r="J36" s="7">
        <v>194</v>
      </c>
      <c r="K36" s="15">
        <f t="shared" si="0"/>
        <v>176.36363636363637</v>
      </c>
      <c r="L36" t="s">
        <v>49</v>
      </c>
      <c r="M36" t="s">
        <v>47</v>
      </c>
      <c r="N36" t="s">
        <v>37</v>
      </c>
      <c r="O36" s="8">
        <v>0.5</v>
      </c>
      <c r="P36" s="14">
        <v>1920</v>
      </c>
      <c r="Q36" s="10">
        <v>60</v>
      </c>
      <c r="R36">
        <v>1</v>
      </c>
      <c r="S36">
        <v>1</v>
      </c>
    </row>
    <row r="37" spans="1:19">
      <c r="A37">
        <v>2020</v>
      </c>
      <c r="B37" s="10">
        <v>6</v>
      </c>
      <c r="C37" t="s">
        <v>4</v>
      </c>
      <c r="D37" t="s">
        <v>44</v>
      </c>
      <c r="F37">
        <v>60531000</v>
      </c>
      <c r="G37" t="s">
        <v>50</v>
      </c>
      <c r="H37" t="s">
        <v>104</v>
      </c>
      <c r="I37" s="7">
        <v>750</v>
      </c>
      <c r="J37" s="7">
        <v>1107</v>
      </c>
      <c r="K37" s="15">
        <f t="shared" si="0"/>
        <v>147.6</v>
      </c>
      <c r="L37" t="s">
        <v>51</v>
      </c>
      <c r="M37" t="s">
        <v>47</v>
      </c>
      <c r="N37" t="s">
        <v>37</v>
      </c>
      <c r="O37" s="8">
        <v>0.5</v>
      </c>
      <c r="P37" s="14">
        <v>2100</v>
      </c>
      <c r="Q37" s="10">
        <v>60</v>
      </c>
      <c r="R37">
        <v>3</v>
      </c>
      <c r="S37">
        <v>2</v>
      </c>
    </row>
    <row r="38" spans="1:19">
      <c r="A38">
        <v>2020</v>
      </c>
      <c r="B38" s="10">
        <v>6</v>
      </c>
      <c r="C38" t="s">
        <v>4</v>
      </c>
      <c r="D38" t="s">
        <v>44</v>
      </c>
      <c r="F38">
        <v>60531000</v>
      </c>
      <c r="G38" t="s">
        <v>50</v>
      </c>
      <c r="H38" t="s">
        <v>107</v>
      </c>
      <c r="I38" s="7">
        <v>115</v>
      </c>
      <c r="J38" s="7">
        <v>308</v>
      </c>
      <c r="K38" s="15">
        <f t="shared" si="0"/>
        <v>267.82608695652175</v>
      </c>
      <c r="L38" t="s">
        <v>51</v>
      </c>
      <c r="M38" t="s">
        <v>47</v>
      </c>
      <c r="N38" t="s">
        <v>37</v>
      </c>
      <c r="O38" s="8">
        <v>0.5</v>
      </c>
      <c r="P38" s="14">
        <v>2100</v>
      </c>
      <c r="Q38" s="10">
        <v>60</v>
      </c>
      <c r="R38">
        <v>3</v>
      </c>
      <c r="S38">
        <v>2</v>
      </c>
    </row>
    <row r="39" spans="1:19">
      <c r="A39">
        <v>2020</v>
      </c>
      <c r="B39" s="10">
        <v>6</v>
      </c>
      <c r="C39" t="s">
        <v>4</v>
      </c>
      <c r="D39" t="s">
        <v>44</v>
      </c>
      <c r="F39">
        <v>50109000</v>
      </c>
      <c r="G39" t="s">
        <v>111</v>
      </c>
      <c r="H39" t="s">
        <v>104</v>
      </c>
      <c r="I39" s="7">
        <v>100</v>
      </c>
      <c r="J39" s="7">
        <v>159</v>
      </c>
      <c r="K39" s="15">
        <f t="shared" si="0"/>
        <v>159</v>
      </c>
      <c r="L39" t="s">
        <v>52</v>
      </c>
      <c r="M39" t="s">
        <v>47</v>
      </c>
      <c r="N39" t="s">
        <v>37</v>
      </c>
      <c r="O39" s="8">
        <v>0.5</v>
      </c>
      <c r="P39" s="14">
        <v>660</v>
      </c>
      <c r="Q39" s="10">
        <v>60</v>
      </c>
      <c r="R39">
        <v>23</v>
      </c>
      <c r="S39">
        <v>17</v>
      </c>
    </row>
    <row r="40" spans="1:19">
      <c r="A40">
        <v>2020</v>
      </c>
      <c r="B40" s="10">
        <v>6</v>
      </c>
      <c r="C40" t="s">
        <v>4</v>
      </c>
      <c r="D40" t="s">
        <v>44</v>
      </c>
      <c r="F40">
        <v>50109000</v>
      </c>
      <c r="G40" t="s">
        <v>111</v>
      </c>
      <c r="H40" t="s">
        <v>107</v>
      </c>
      <c r="I40" s="7">
        <v>30</v>
      </c>
      <c r="J40" s="7">
        <v>14</v>
      </c>
      <c r="K40" s="15">
        <f t="shared" si="0"/>
        <v>46.666666666666664</v>
      </c>
      <c r="L40" t="s">
        <v>52</v>
      </c>
      <c r="M40" t="s">
        <v>47</v>
      </c>
      <c r="N40" t="s">
        <v>37</v>
      </c>
      <c r="O40" s="8">
        <v>0.5</v>
      </c>
      <c r="P40" s="14">
        <v>0</v>
      </c>
      <c r="Q40" s="10">
        <v>0</v>
      </c>
      <c r="R40">
        <v>23</v>
      </c>
      <c r="S40">
        <v>17</v>
      </c>
    </row>
    <row r="41" spans="1:19">
      <c r="A41">
        <v>2020</v>
      </c>
      <c r="B41" s="10">
        <v>6</v>
      </c>
      <c r="C41" t="s">
        <v>4</v>
      </c>
      <c r="D41" t="s">
        <v>53</v>
      </c>
      <c r="F41">
        <v>61986000</v>
      </c>
      <c r="G41" t="s">
        <v>54</v>
      </c>
      <c r="H41" t="s">
        <v>104</v>
      </c>
      <c r="I41" s="7">
        <v>110</v>
      </c>
      <c r="J41" s="7">
        <v>144</v>
      </c>
      <c r="K41" s="15">
        <f t="shared" si="0"/>
        <v>130.90909090909091</v>
      </c>
      <c r="L41" t="s">
        <v>55</v>
      </c>
      <c r="M41" t="s">
        <v>56</v>
      </c>
      <c r="N41" t="s">
        <v>18</v>
      </c>
      <c r="O41" s="8">
        <v>0.5</v>
      </c>
      <c r="P41" s="14">
        <v>1380</v>
      </c>
      <c r="Q41" s="10">
        <v>60</v>
      </c>
      <c r="R41">
        <v>16</v>
      </c>
      <c r="S41">
        <v>15</v>
      </c>
    </row>
    <row r="42" spans="1:19">
      <c r="A42">
        <v>2020</v>
      </c>
      <c r="B42" s="10">
        <v>6</v>
      </c>
      <c r="C42" t="s">
        <v>4</v>
      </c>
      <c r="D42" t="s">
        <v>53</v>
      </c>
      <c r="F42">
        <v>61986000</v>
      </c>
      <c r="G42" t="s">
        <v>54</v>
      </c>
      <c r="H42" t="s">
        <v>107</v>
      </c>
      <c r="I42" s="7">
        <v>50</v>
      </c>
      <c r="J42" s="7">
        <v>57</v>
      </c>
      <c r="K42" s="15">
        <f t="shared" si="0"/>
        <v>114</v>
      </c>
      <c r="L42" t="s">
        <v>55</v>
      </c>
      <c r="M42" t="s">
        <v>56</v>
      </c>
      <c r="N42" t="s">
        <v>18</v>
      </c>
      <c r="O42" s="8">
        <v>0.5</v>
      </c>
      <c r="P42" s="14">
        <v>1311</v>
      </c>
      <c r="Q42" s="10">
        <v>57</v>
      </c>
      <c r="R42">
        <v>16</v>
      </c>
      <c r="S42">
        <v>15</v>
      </c>
    </row>
    <row r="43" spans="1:19">
      <c r="A43">
        <v>2020</v>
      </c>
      <c r="B43" s="10">
        <v>6</v>
      </c>
      <c r="C43" t="s">
        <v>4</v>
      </c>
      <c r="D43" t="s">
        <v>53</v>
      </c>
      <c r="F43">
        <v>67522000</v>
      </c>
      <c r="G43" t="s">
        <v>57</v>
      </c>
      <c r="H43" t="s">
        <v>104</v>
      </c>
      <c r="I43" s="7">
        <v>190</v>
      </c>
      <c r="J43" s="7">
        <v>201</v>
      </c>
      <c r="K43" s="15">
        <f t="shared" si="0"/>
        <v>105.78947368421052</v>
      </c>
      <c r="L43" t="s">
        <v>58</v>
      </c>
      <c r="M43" t="s">
        <v>56</v>
      </c>
      <c r="N43" t="s">
        <v>18</v>
      </c>
      <c r="O43" s="8">
        <v>0.5</v>
      </c>
      <c r="P43" s="14">
        <v>1163.8</v>
      </c>
      <c r="Q43" s="10">
        <v>52.9</v>
      </c>
      <c r="R43">
        <v>30</v>
      </c>
      <c r="S43">
        <v>16</v>
      </c>
    </row>
    <row r="44" spans="1:19">
      <c r="A44">
        <v>2020</v>
      </c>
      <c r="B44" s="10">
        <v>6</v>
      </c>
      <c r="C44" t="s">
        <v>4</v>
      </c>
      <c r="D44" t="s">
        <v>53</v>
      </c>
      <c r="F44">
        <v>67522000</v>
      </c>
      <c r="G44" t="s">
        <v>57</v>
      </c>
      <c r="H44" t="s">
        <v>107</v>
      </c>
      <c r="I44" s="7">
        <v>55</v>
      </c>
      <c r="J44" s="7">
        <v>20</v>
      </c>
      <c r="K44" s="15">
        <f t="shared" si="0"/>
        <v>36.363636363636367</v>
      </c>
      <c r="L44" t="s">
        <v>58</v>
      </c>
      <c r="M44" t="s">
        <v>56</v>
      </c>
      <c r="N44" t="s">
        <v>18</v>
      </c>
      <c r="O44" s="8">
        <v>0.5</v>
      </c>
      <c r="P44" s="14">
        <v>0</v>
      </c>
      <c r="Q44" s="10">
        <v>0</v>
      </c>
      <c r="R44">
        <v>30</v>
      </c>
      <c r="S44">
        <v>16</v>
      </c>
    </row>
    <row r="45" spans="1:19">
      <c r="A45">
        <v>2020</v>
      </c>
      <c r="B45" s="10">
        <v>6</v>
      </c>
      <c r="C45" t="s">
        <v>4</v>
      </c>
      <c r="D45" t="s">
        <v>53</v>
      </c>
      <c r="F45">
        <v>60577000</v>
      </c>
      <c r="G45" t="s">
        <v>59</v>
      </c>
      <c r="H45" t="s">
        <v>104</v>
      </c>
      <c r="I45" s="7">
        <v>75</v>
      </c>
      <c r="J45" s="7">
        <v>115</v>
      </c>
      <c r="K45" s="15">
        <f t="shared" si="0"/>
        <v>153.33333333333334</v>
      </c>
      <c r="L45" t="s">
        <v>60</v>
      </c>
      <c r="M45" t="s">
        <v>56</v>
      </c>
      <c r="N45" t="s">
        <v>18</v>
      </c>
      <c r="O45" s="8">
        <v>0.5</v>
      </c>
      <c r="P45" s="14">
        <v>780</v>
      </c>
      <c r="Q45" s="10">
        <v>60</v>
      </c>
      <c r="R45">
        <v>5</v>
      </c>
      <c r="S45">
        <v>11</v>
      </c>
    </row>
    <row r="46" spans="1:19">
      <c r="A46">
        <v>2020</v>
      </c>
      <c r="B46" s="10">
        <v>6</v>
      </c>
      <c r="C46" t="s">
        <v>4</v>
      </c>
      <c r="D46" t="s">
        <v>53</v>
      </c>
      <c r="F46">
        <v>60577000</v>
      </c>
      <c r="G46" t="s">
        <v>59</v>
      </c>
      <c r="H46" t="s">
        <v>107</v>
      </c>
      <c r="I46" s="7">
        <v>40</v>
      </c>
      <c r="J46" s="7">
        <v>65</v>
      </c>
      <c r="K46" s="15">
        <f t="shared" si="0"/>
        <v>162.5</v>
      </c>
      <c r="L46" t="s">
        <v>60</v>
      </c>
      <c r="M46" t="s">
        <v>56</v>
      </c>
      <c r="N46" t="s">
        <v>18</v>
      </c>
      <c r="O46" s="8">
        <v>0.5</v>
      </c>
      <c r="P46" s="14">
        <v>780</v>
      </c>
      <c r="Q46" s="10">
        <v>60</v>
      </c>
      <c r="R46">
        <v>5</v>
      </c>
      <c r="S46">
        <v>11</v>
      </c>
    </row>
    <row r="47" spans="1:19">
      <c r="A47">
        <v>2020</v>
      </c>
      <c r="B47" s="10">
        <v>6</v>
      </c>
      <c r="C47" t="s">
        <v>4</v>
      </c>
      <c r="D47" t="s">
        <v>53</v>
      </c>
      <c r="F47">
        <v>60577001</v>
      </c>
      <c r="G47" t="s">
        <v>61</v>
      </c>
      <c r="H47" t="s">
        <v>104</v>
      </c>
      <c r="I47" s="7">
        <v>40</v>
      </c>
      <c r="J47" s="7">
        <v>32</v>
      </c>
      <c r="K47" s="15">
        <f t="shared" si="0"/>
        <v>80</v>
      </c>
      <c r="L47" t="s">
        <v>62</v>
      </c>
      <c r="M47" t="s">
        <v>56</v>
      </c>
      <c r="N47" t="s">
        <v>18</v>
      </c>
      <c r="O47" s="8">
        <v>0.5</v>
      </c>
      <c r="P47" s="14">
        <v>0</v>
      </c>
      <c r="Q47" s="10">
        <v>0</v>
      </c>
      <c r="R47">
        <v>35</v>
      </c>
      <c r="S47">
        <v>35</v>
      </c>
    </row>
    <row r="48" spans="1:19">
      <c r="A48">
        <v>2020</v>
      </c>
      <c r="B48" s="10">
        <v>6</v>
      </c>
      <c r="C48" t="s">
        <v>4</v>
      </c>
      <c r="D48" t="s">
        <v>53</v>
      </c>
      <c r="F48">
        <v>60577001</v>
      </c>
      <c r="G48" t="s">
        <v>61</v>
      </c>
      <c r="H48" t="s">
        <v>107</v>
      </c>
      <c r="I48" s="7">
        <v>40</v>
      </c>
      <c r="J48" s="7">
        <v>11</v>
      </c>
      <c r="K48" s="15">
        <f t="shared" si="0"/>
        <v>27.5</v>
      </c>
      <c r="L48" t="s">
        <v>62</v>
      </c>
      <c r="M48" t="s">
        <v>56</v>
      </c>
      <c r="N48" t="s">
        <v>18</v>
      </c>
      <c r="O48" s="8">
        <v>0.5</v>
      </c>
      <c r="P48" s="14">
        <v>0</v>
      </c>
      <c r="Q48" s="10">
        <v>0</v>
      </c>
      <c r="R48">
        <v>35</v>
      </c>
      <c r="S48">
        <v>35</v>
      </c>
    </row>
    <row r="49" spans="1:19">
      <c r="A49">
        <v>2020</v>
      </c>
      <c r="B49" s="10">
        <v>6</v>
      </c>
      <c r="C49" t="s">
        <v>4</v>
      </c>
      <c r="D49" t="s">
        <v>63</v>
      </c>
      <c r="F49">
        <v>60727000</v>
      </c>
      <c r="G49" t="s">
        <v>64</v>
      </c>
      <c r="H49" t="s">
        <v>104</v>
      </c>
      <c r="I49" s="7">
        <v>350</v>
      </c>
      <c r="J49" s="7">
        <v>468</v>
      </c>
      <c r="K49" s="15">
        <f t="shared" si="0"/>
        <v>133.71428571428572</v>
      </c>
      <c r="L49" t="s">
        <v>65</v>
      </c>
      <c r="M49" t="s">
        <v>66</v>
      </c>
      <c r="N49" t="s">
        <v>30</v>
      </c>
      <c r="O49" s="8">
        <v>0.5</v>
      </c>
      <c r="P49" s="14">
        <v>1020</v>
      </c>
      <c r="Q49" s="10">
        <v>60</v>
      </c>
      <c r="R49">
        <v>8</v>
      </c>
      <c r="S49">
        <v>13</v>
      </c>
    </row>
    <row r="50" spans="1:19">
      <c r="A50">
        <v>2020</v>
      </c>
      <c r="B50" s="10">
        <v>6</v>
      </c>
      <c r="C50" t="s">
        <v>4</v>
      </c>
      <c r="D50" t="s">
        <v>63</v>
      </c>
      <c r="F50">
        <v>60727000</v>
      </c>
      <c r="G50" t="s">
        <v>64</v>
      </c>
      <c r="H50" t="s">
        <v>107</v>
      </c>
      <c r="I50" s="7">
        <v>50</v>
      </c>
      <c r="J50" s="7">
        <v>80</v>
      </c>
      <c r="K50" s="15">
        <f t="shared" si="0"/>
        <v>160</v>
      </c>
      <c r="L50" t="s">
        <v>65</v>
      </c>
      <c r="M50" t="s">
        <v>66</v>
      </c>
      <c r="N50" t="s">
        <v>30</v>
      </c>
      <c r="O50" s="8">
        <v>0.5</v>
      </c>
      <c r="P50" s="14">
        <v>1020</v>
      </c>
      <c r="Q50" s="10">
        <v>60</v>
      </c>
      <c r="R50">
        <v>8</v>
      </c>
      <c r="S50">
        <v>13</v>
      </c>
    </row>
    <row r="51" spans="1:19">
      <c r="A51">
        <v>2020</v>
      </c>
      <c r="B51" s="10">
        <v>6</v>
      </c>
      <c r="C51" t="s">
        <v>4</v>
      </c>
      <c r="D51" t="s">
        <v>63</v>
      </c>
      <c r="F51">
        <v>50032000</v>
      </c>
      <c r="G51" t="s">
        <v>67</v>
      </c>
      <c r="H51" t="s">
        <v>104</v>
      </c>
      <c r="I51" s="7">
        <v>180</v>
      </c>
      <c r="J51" s="7">
        <v>210</v>
      </c>
      <c r="K51" s="15">
        <f t="shared" si="0"/>
        <v>116.66666666666667</v>
      </c>
      <c r="L51" t="s">
        <v>68</v>
      </c>
      <c r="M51" t="s">
        <v>66</v>
      </c>
      <c r="N51" t="s">
        <v>30</v>
      </c>
      <c r="O51" s="8">
        <v>0.5</v>
      </c>
      <c r="P51" s="14">
        <v>583.4</v>
      </c>
      <c r="Q51" s="10">
        <v>58.339999999999996</v>
      </c>
      <c r="R51">
        <v>17</v>
      </c>
      <c r="S51">
        <v>25</v>
      </c>
    </row>
    <row r="52" spans="1:19">
      <c r="A52">
        <v>2020</v>
      </c>
      <c r="B52" s="10">
        <v>6</v>
      </c>
      <c r="C52" t="s">
        <v>4</v>
      </c>
      <c r="D52" t="s">
        <v>63</v>
      </c>
      <c r="F52">
        <v>50032000</v>
      </c>
      <c r="G52" t="s">
        <v>67</v>
      </c>
      <c r="H52" t="s">
        <v>107</v>
      </c>
      <c r="I52" s="7">
        <v>50</v>
      </c>
      <c r="J52" s="7">
        <v>56</v>
      </c>
      <c r="K52" s="15">
        <f t="shared" si="0"/>
        <v>112</v>
      </c>
      <c r="L52" t="s">
        <v>68</v>
      </c>
      <c r="M52" t="s">
        <v>66</v>
      </c>
      <c r="N52" t="s">
        <v>30</v>
      </c>
      <c r="O52" s="8">
        <v>0.5</v>
      </c>
      <c r="P52" s="14">
        <v>560</v>
      </c>
      <c r="Q52" s="10">
        <v>56</v>
      </c>
      <c r="R52">
        <v>17</v>
      </c>
      <c r="S52">
        <v>25</v>
      </c>
    </row>
    <row r="53" spans="1:19">
      <c r="A53">
        <v>2020</v>
      </c>
      <c r="B53" s="10">
        <v>6</v>
      </c>
      <c r="C53" t="s">
        <v>4</v>
      </c>
      <c r="D53" t="s">
        <v>63</v>
      </c>
      <c r="F53">
        <v>50342000</v>
      </c>
      <c r="G53" t="s">
        <v>69</v>
      </c>
      <c r="H53" t="s">
        <v>104</v>
      </c>
      <c r="I53" s="7">
        <v>85</v>
      </c>
      <c r="J53" s="7">
        <v>142</v>
      </c>
      <c r="K53" s="15">
        <f t="shared" si="0"/>
        <v>167.05882352941177</v>
      </c>
      <c r="L53" t="s">
        <v>70</v>
      </c>
      <c r="M53" t="s">
        <v>66</v>
      </c>
      <c r="N53" t="s">
        <v>30</v>
      </c>
      <c r="O53" s="8">
        <v>0.5</v>
      </c>
      <c r="P53" s="14">
        <v>480</v>
      </c>
      <c r="Q53" s="10">
        <v>60</v>
      </c>
      <c r="R53">
        <v>4</v>
      </c>
      <c r="S53">
        <v>21</v>
      </c>
    </row>
    <row r="54" spans="1:19">
      <c r="A54">
        <v>2020</v>
      </c>
      <c r="B54" s="10">
        <v>6</v>
      </c>
      <c r="C54" t="s">
        <v>4</v>
      </c>
      <c r="D54" t="s">
        <v>63</v>
      </c>
      <c r="F54">
        <v>50342000</v>
      </c>
      <c r="G54" t="s">
        <v>69</v>
      </c>
      <c r="H54" t="s">
        <v>107</v>
      </c>
      <c r="I54" s="7">
        <v>20</v>
      </c>
      <c r="J54" s="7">
        <v>29</v>
      </c>
      <c r="K54" s="15">
        <f t="shared" si="0"/>
        <v>145</v>
      </c>
      <c r="L54" t="s">
        <v>70</v>
      </c>
      <c r="M54" t="s">
        <v>66</v>
      </c>
      <c r="N54" t="s">
        <v>30</v>
      </c>
      <c r="O54" s="8">
        <v>0.5</v>
      </c>
      <c r="P54" s="14">
        <v>480</v>
      </c>
      <c r="Q54" s="10">
        <v>60</v>
      </c>
      <c r="R54">
        <v>4</v>
      </c>
      <c r="S54">
        <v>21</v>
      </c>
    </row>
    <row r="55" spans="1:19">
      <c r="A55">
        <v>2020</v>
      </c>
      <c r="B55" s="10">
        <v>6</v>
      </c>
      <c r="C55" t="s">
        <v>4</v>
      </c>
      <c r="D55" t="s">
        <v>63</v>
      </c>
      <c r="F55">
        <v>50341000</v>
      </c>
      <c r="G55" t="s">
        <v>71</v>
      </c>
      <c r="H55" t="s">
        <v>104</v>
      </c>
      <c r="I55" s="7">
        <v>75</v>
      </c>
      <c r="J55" s="7">
        <v>101</v>
      </c>
      <c r="K55" s="15">
        <f t="shared" si="0"/>
        <v>134.66666666666666</v>
      </c>
      <c r="L55" t="s">
        <v>68</v>
      </c>
      <c r="M55" t="s">
        <v>66</v>
      </c>
      <c r="N55" t="s">
        <v>30</v>
      </c>
      <c r="O55" s="8">
        <v>0.5</v>
      </c>
      <c r="P55" s="14">
        <v>360</v>
      </c>
      <c r="Q55" s="10">
        <v>60</v>
      </c>
      <c r="R55">
        <v>25</v>
      </c>
      <c r="S55">
        <v>33</v>
      </c>
    </row>
    <row r="56" spans="1:19">
      <c r="A56">
        <v>2020</v>
      </c>
      <c r="B56" s="10">
        <v>6</v>
      </c>
      <c r="C56" t="s">
        <v>4</v>
      </c>
      <c r="D56" t="s">
        <v>63</v>
      </c>
      <c r="F56">
        <v>50341000</v>
      </c>
      <c r="G56" t="s">
        <v>71</v>
      </c>
      <c r="H56" t="s">
        <v>107</v>
      </c>
      <c r="I56" s="7">
        <v>15</v>
      </c>
      <c r="J56" s="7">
        <v>7</v>
      </c>
      <c r="K56" s="15">
        <f t="shared" si="0"/>
        <v>46.666666666666664</v>
      </c>
      <c r="L56" t="s">
        <v>68</v>
      </c>
      <c r="M56" t="s">
        <v>66</v>
      </c>
      <c r="N56" t="s">
        <v>30</v>
      </c>
      <c r="O56" s="8">
        <v>0.5</v>
      </c>
      <c r="P56" s="14">
        <v>0</v>
      </c>
      <c r="Q56" s="10">
        <v>0</v>
      </c>
      <c r="R56">
        <v>25</v>
      </c>
      <c r="S56">
        <v>33</v>
      </c>
    </row>
    <row r="57" spans="1:19">
      <c r="A57">
        <v>2020</v>
      </c>
      <c r="B57" s="10">
        <v>6</v>
      </c>
      <c r="C57" t="s">
        <v>4</v>
      </c>
      <c r="D57" t="s">
        <v>63</v>
      </c>
      <c r="F57">
        <v>50638000</v>
      </c>
      <c r="G57" t="s">
        <v>72</v>
      </c>
      <c r="H57" t="s">
        <v>104</v>
      </c>
      <c r="I57" s="7">
        <v>360</v>
      </c>
      <c r="J57" s="7">
        <v>331</v>
      </c>
      <c r="K57" s="15">
        <f t="shared" si="0"/>
        <v>91.944444444444443</v>
      </c>
      <c r="L57" t="s">
        <v>73</v>
      </c>
      <c r="M57" t="s">
        <v>74</v>
      </c>
      <c r="N57" t="s">
        <v>30</v>
      </c>
      <c r="O57" s="8">
        <v>0.5</v>
      </c>
      <c r="P57" s="14">
        <v>390.83000000000004</v>
      </c>
      <c r="Q57" s="10">
        <v>22.990000000000002</v>
      </c>
      <c r="R57">
        <v>21</v>
      </c>
      <c r="S57">
        <v>20</v>
      </c>
    </row>
    <row r="58" spans="1:19">
      <c r="A58">
        <v>2020</v>
      </c>
      <c r="B58" s="10">
        <v>6</v>
      </c>
      <c r="C58" t="s">
        <v>4</v>
      </c>
      <c r="D58" t="s">
        <v>63</v>
      </c>
      <c r="F58">
        <v>50638000</v>
      </c>
      <c r="G58" t="s">
        <v>72</v>
      </c>
      <c r="H58" t="s">
        <v>107</v>
      </c>
      <c r="I58" s="7">
        <v>50</v>
      </c>
      <c r="J58" s="7">
        <v>78</v>
      </c>
      <c r="K58" s="15">
        <f t="shared" si="0"/>
        <v>156</v>
      </c>
      <c r="L58" t="s">
        <v>73</v>
      </c>
      <c r="M58" t="s">
        <v>74</v>
      </c>
      <c r="N58" t="s">
        <v>30</v>
      </c>
      <c r="O58" s="8">
        <v>0.5</v>
      </c>
      <c r="P58" s="14">
        <v>1020</v>
      </c>
      <c r="Q58" s="10">
        <v>60</v>
      </c>
      <c r="R58">
        <v>21</v>
      </c>
      <c r="S58">
        <v>20</v>
      </c>
    </row>
    <row r="59" spans="1:19">
      <c r="A59">
        <v>2020</v>
      </c>
      <c r="B59" s="10">
        <v>6</v>
      </c>
      <c r="C59" t="s">
        <v>4</v>
      </c>
      <c r="D59" t="s">
        <v>63</v>
      </c>
      <c r="F59">
        <v>61067000</v>
      </c>
      <c r="G59" t="s">
        <v>75</v>
      </c>
      <c r="H59" t="s">
        <v>104</v>
      </c>
      <c r="I59" s="7">
        <v>160</v>
      </c>
      <c r="J59" s="7">
        <v>160</v>
      </c>
      <c r="K59" s="15">
        <f t="shared" si="0"/>
        <v>100</v>
      </c>
      <c r="L59" t="s">
        <v>76</v>
      </c>
      <c r="M59" t="s">
        <v>74</v>
      </c>
      <c r="N59" t="s">
        <v>30</v>
      </c>
      <c r="O59" s="8">
        <v>0.5</v>
      </c>
      <c r="P59" s="14">
        <v>550</v>
      </c>
      <c r="Q59" s="10">
        <v>50</v>
      </c>
      <c r="R59">
        <v>19</v>
      </c>
      <c r="S59">
        <v>30</v>
      </c>
    </row>
    <row r="60" spans="1:19">
      <c r="A60">
        <v>2020</v>
      </c>
      <c r="B60" s="10">
        <v>6</v>
      </c>
      <c r="C60" t="s">
        <v>4</v>
      </c>
      <c r="D60" t="s">
        <v>63</v>
      </c>
      <c r="F60">
        <v>61067000</v>
      </c>
      <c r="G60" t="s">
        <v>75</v>
      </c>
      <c r="H60" t="s">
        <v>107</v>
      </c>
      <c r="I60" s="7">
        <v>35</v>
      </c>
      <c r="J60" s="7">
        <v>37</v>
      </c>
      <c r="K60" s="15">
        <f t="shared" si="0"/>
        <v>105.71428571428571</v>
      </c>
      <c r="L60" t="s">
        <v>76</v>
      </c>
      <c r="M60" t="s">
        <v>74</v>
      </c>
      <c r="N60" t="s">
        <v>30</v>
      </c>
      <c r="O60" s="8">
        <v>0.5</v>
      </c>
      <c r="P60" s="14">
        <v>581.46</v>
      </c>
      <c r="Q60" s="10">
        <v>52.860000000000007</v>
      </c>
      <c r="R60">
        <v>19</v>
      </c>
      <c r="S60">
        <v>30</v>
      </c>
    </row>
    <row r="61" spans="1:19">
      <c r="A61">
        <v>2020</v>
      </c>
      <c r="B61" s="10">
        <v>6</v>
      </c>
      <c r="C61" t="s">
        <v>4</v>
      </c>
      <c r="D61" t="s">
        <v>63</v>
      </c>
      <c r="F61">
        <v>68804000</v>
      </c>
      <c r="G61" t="s">
        <v>77</v>
      </c>
      <c r="H61" t="s">
        <v>104</v>
      </c>
      <c r="I61" s="7">
        <v>130</v>
      </c>
      <c r="J61" s="7">
        <v>158</v>
      </c>
      <c r="K61" s="15">
        <f t="shared" si="0"/>
        <v>121.53846153846153</v>
      </c>
      <c r="L61" t="s">
        <v>78</v>
      </c>
      <c r="M61" t="s">
        <v>66</v>
      </c>
      <c r="N61" t="s">
        <v>30</v>
      </c>
      <c r="O61" s="8">
        <v>0.5</v>
      </c>
      <c r="P61" s="14">
        <v>360</v>
      </c>
      <c r="Q61" s="10">
        <v>60</v>
      </c>
      <c r="R61">
        <v>11</v>
      </c>
      <c r="S61">
        <v>5</v>
      </c>
    </row>
    <row r="62" spans="1:19">
      <c r="A62">
        <v>2020</v>
      </c>
      <c r="B62" s="10">
        <v>6</v>
      </c>
      <c r="C62" t="s">
        <v>4</v>
      </c>
      <c r="D62" t="s">
        <v>63</v>
      </c>
      <c r="F62">
        <v>68804000</v>
      </c>
      <c r="G62" t="s">
        <v>77</v>
      </c>
      <c r="H62" t="s">
        <v>107</v>
      </c>
      <c r="I62" s="7">
        <v>30</v>
      </c>
      <c r="J62" s="7">
        <v>42</v>
      </c>
      <c r="K62" s="15">
        <f t="shared" si="0"/>
        <v>140</v>
      </c>
      <c r="L62" t="s">
        <v>78</v>
      </c>
      <c r="M62" t="s">
        <v>66</v>
      </c>
      <c r="N62" t="s">
        <v>30</v>
      </c>
      <c r="O62" s="8">
        <v>0.5</v>
      </c>
      <c r="P62" s="14">
        <v>360</v>
      </c>
      <c r="Q62" s="10">
        <v>60</v>
      </c>
      <c r="R62">
        <v>11</v>
      </c>
      <c r="S62">
        <v>5</v>
      </c>
    </row>
    <row r="63" spans="1:19">
      <c r="A63">
        <v>2020</v>
      </c>
      <c r="B63" s="10">
        <v>6</v>
      </c>
      <c r="C63" t="s">
        <v>4</v>
      </c>
      <c r="D63" t="s">
        <v>63</v>
      </c>
      <c r="F63">
        <v>62379000</v>
      </c>
      <c r="G63" t="s">
        <v>79</v>
      </c>
      <c r="H63" t="s">
        <v>104</v>
      </c>
      <c r="I63" s="7">
        <v>140</v>
      </c>
      <c r="J63" s="7">
        <v>141</v>
      </c>
      <c r="K63" s="15">
        <f t="shared" si="0"/>
        <v>100.71428571428571</v>
      </c>
      <c r="L63" t="s">
        <v>80</v>
      </c>
      <c r="M63" t="s">
        <v>66</v>
      </c>
      <c r="N63" t="s">
        <v>30</v>
      </c>
      <c r="O63" s="8">
        <v>0.5</v>
      </c>
      <c r="P63" s="14">
        <v>302.15999999999997</v>
      </c>
      <c r="Q63" s="10">
        <v>50.359999999999992</v>
      </c>
      <c r="R63">
        <v>18</v>
      </c>
      <c r="S63">
        <v>18</v>
      </c>
    </row>
    <row r="64" spans="1:19">
      <c r="A64">
        <v>2020</v>
      </c>
      <c r="B64" s="10">
        <v>6</v>
      </c>
      <c r="C64" t="s">
        <v>4</v>
      </c>
      <c r="D64" t="s">
        <v>63</v>
      </c>
      <c r="F64">
        <v>62379000</v>
      </c>
      <c r="G64" t="s">
        <v>79</v>
      </c>
      <c r="H64" t="s">
        <v>107</v>
      </c>
      <c r="I64" s="7">
        <v>30</v>
      </c>
      <c r="J64" s="7">
        <v>37</v>
      </c>
      <c r="K64" s="15">
        <f t="shared" si="0"/>
        <v>123.33333333333333</v>
      </c>
      <c r="L64" t="s">
        <v>80</v>
      </c>
      <c r="M64" t="s">
        <v>66</v>
      </c>
      <c r="N64" t="s">
        <v>30</v>
      </c>
      <c r="O64" s="8">
        <v>0.5</v>
      </c>
      <c r="P64" s="14">
        <v>360</v>
      </c>
      <c r="Q64" s="10">
        <v>60</v>
      </c>
      <c r="R64">
        <v>18</v>
      </c>
      <c r="S64">
        <v>18</v>
      </c>
    </row>
    <row r="65" spans="1:19">
      <c r="A65">
        <v>2020</v>
      </c>
      <c r="B65" s="10">
        <v>6</v>
      </c>
      <c r="C65" t="s">
        <v>4</v>
      </c>
      <c r="D65" t="s">
        <v>81</v>
      </c>
      <c r="F65">
        <v>68233000</v>
      </c>
      <c r="G65" t="s">
        <v>82</v>
      </c>
      <c r="H65" t="s">
        <v>104</v>
      </c>
      <c r="I65" s="7">
        <v>80</v>
      </c>
      <c r="J65" s="7">
        <v>105</v>
      </c>
      <c r="K65" s="15">
        <f t="shared" si="0"/>
        <v>131.25</v>
      </c>
      <c r="L65" t="s">
        <v>83</v>
      </c>
      <c r="M65" t="s">
        <v>84</v>
      </c>
      <c r="N65" t="s">
        <v>30</v>
      </c>
      <c r="O65" s="8">
        <v>0.5</v>
      </c>
      <c r="P65" s="14">
        <v>420</v>
      </c>
      <c r="Q65" s="10">
        <v>60</v>
      </c>
      <c r="R65">
        <v>15</v>
      </c>
      <c r="S65">
        <v>7</v>
      </c>
    </row>
    <row r="66" spans="1:19">
      <c r="A66">
        <v>2020</v>
      </c>
      <c r="B66" s="10">
        <v>6</v>
      </c>
      <c r="C66" t="s">
        <v>4</v>
      </c>
      <c r="D66" t="s">
        <v>81</v>
      </c>
      <c r="F66">
        <v>68233000</v>
      </c>
      <c r="G66" t="s">
        <v>82</v>
      </c>
      <c r="H66" t="s">
        <v>107</v>
      </c>
      <c r="I66" s="7">
        <v>20</v>
      </c>
      <c r="J66" s="7">
        <v>23</v>
      </c>
      <c r="K66" s="15">
        <f t="shared" si="0"/>
        <v>115</v>
      </c>
      <c r="L66" t="s">
        <v>83</v>
      </c>
      <c r="M66" t="s">
        <v>84</v>
      </c>
      <c r="N66" t="s">
        <v>30</v>
      </c>
      <c r="O66" s="8">
        <v>0.5</v>
      </c>
      <c r="P66" s="14">
        <v>402.5</v>
      </c>
      <c r="Q66" s="10">
        <v>57.5</v>
      </c>
      <c r="R66">
        <v>15</v>
      </c>
      <c r="S66">
        <v>7</v>
      </c>
    </row>
    <row r="67" spans="1:19">
      <c r="A67">
        <v>2020</v>
      </c>
      <c r="B67" s="10">
        <v>6</v>
      </c>
      <c r="C67" t="s">
        <v>4</v>
      </c>
      <c r="D67" t="s">
        <v>81</v>
      </c>
      <c r="F67">
        <v>41055000</v>
      </c>
      <c r="G67" t="s">
        <v>85</v>
      </c>
      <c r="H67" t="s">
        <v>104</v>
      </c>
      <c r="I67" s="7">
        <v>100</v>
      </c>
      <c r="J67" s="7">
        <v>126</v>
      </c>
      <c r="K67" s="15">
        <f t="shared" ref="K67:K74" si="1">J67*100/I67</f>
        <v>126</v>
      </c>
      <c r="L67" t="s">
        <v>83</v>
      </c>
      <c r="M67" t="s">
        <v>84</v>
      </c>
      <c r="N67" t="s">
        <v>30</v>
      </c>
      <c r="O67" s="8">
        <v>0.5</v>
      </c>
      <c r="P67" s="14">
        <v>660</v>
      </c>
      <c r="Q67" s="10">
        <v>60</v>
      </c>
      <c r="R67">
        <v>10</v>
      </c>
      <c r="S67">
        <v>23</v>
      </c>
    </row>
    <row r="68" spans="1:19">
      <c r="A68">
        <v>2020</v>
      </c>
      <c r="B68" s="10">
        <v>6</v>
      </c>
      <c r="C68" t="s">
        <v>4</v>
      </c>
      <c r="D68" t="s">
        <v>81</v>
      </c>
      <c r="F68">
        <v>41055000</v>
      </c>
      <c r="G68" t="s">
        <v>85</v>
      </c>
      <c r="H68" t="s">
        <v>107</v>
      </c>
      <c r="I68" s="7">
        <v>35</v>
      </c>
      <c r="J68" s="7">
        <v>43</v>
      </c>
      <c r="K68" s="15">
        <f t="shared" si="1"/>
        <v>122.85714285714286</v>
      </c>
      <c r="L68" t="s">
        <v>83</v>
      </c>
      <c r="M68" t="s">
        <v>84</v>
      </c>
      <c r="N68" t="s">
        <v>30</v>
      </c>
      <c r="O68" s="8">
        <v>0.5</v>
      </c>
      <c r="P68" s="14">
        <v>660</v>
      </c>
      <c r="Q68" s="10">
        <v>60</v>
      </c>
      <c r="R68">
        <v>10</v>
      </c>
      <c r="S68">
        <v>23</v>
      </c>
    </row>
    <row r="69" spans="1:19">
      <c r="A69">
        <v>2020</v>
      </c>
      <c r="B69" s="10">
        <v>6</v>
      </c>
      <c r="C69" t="s">
        <v>4</v>
      </c>
      <c r="D69" t="s">
        <v>81</v>
      </c>
      <c r="F69">
        <v>43713000</v>
      </c>
      <c r="G69" t="s">
        <v>86</v>
      </c>
      <c r="H69" t="s">
        <v>104</v>
      </c>
      <c r="I69" s="7">
        <v>90</v>
      </c>
      <c r="J69" s="7">
        <v>91</v>
      </c>
      <c r="K69" s="15">
        <f t="shared" si="1"/>
        <v>101.11111111111111</v>
      </c>
      <c r="L69" t="s">
        <v>87</v>
      </c>
      <c r="M69" t="s">
        <v>84</v>
      </c>
      <c r="N69" t="s">
        <v>30</v>
      </c>
      <c r="O69" s="8">
        <v>0.5</v>
      </c>
      <c r="P69" s="14">
        <v>353.91999999999996</v>
      </c>
      <c r="Q69" s="10">
        <v>50.559999999999995</v>
      </c>
      <c r="R69">
        <v>31</v>
      </c>
      <c r="S69">
        <v>29</v>
      </c>
    </row>
    <row r="70" spans="1:19">
      <c r="A70">
        <v>2020</v>
      </c>
      <c r="B70" s="10">
        <v>6</v>
      </c>
      <c r="C70" t="s">
        <v>4</v>
      </c>
      <c r="D70" t="s">
        <v>81</v>
      </c>
      <c r="F70">
        <v>43713000</v>
      </c>
      <c r="G70" t="s">
        <v>86</v>
      </c>
      <c r="H70" t="s">
        <v>107</v>
      </c>
      <c r="I70" s="7">
        <v>20</v>
      </c>
      <c r="J70" s="7">
        <v>0</v>
      </c>
      <c r="K70" s="15">
        <f t="shared" si="1"/>
        <v>0</v>
      </c>
      <c r="L70" t="s">
        <v>87</v>
      </c>
      <c r="M70" t="s">
        <v>84</v>
      </c>
      <c r="N70" t="s">
        <v>30</v>
      </c>
      <c r="O70" s="8">
        <v>0.5</v>
      </c>
      <c r="P70" s="14">
        <v>0</v>
      </c>
      <c r="Q70" s="10">
        <v>0</v>
      </c>
      <c r="R70">
        <v>31</v>
      </c>
      <c r="S70">
        <v>29</v>
      </c>
    </row>
    <row r="71" spans="1:19">
      <c r="A71">
        <v>2020</v>
      </c>
      <c r="B71" s="10">
        <v>6</v>
      </c>
      <c r="C71" t="s">
        <v>4</v>
      </c>
      <c r="D71" t="s">
        <v>81</v>
      </c>
      <c r="F71">
        <v>68221000</v>
      </c>
      <c r="G71" t="s">
        <v>88</v>
      </c>
      <c r="H71" t="s">
        <v>104</v>
      </c>
      <c r="I71" s="7">
        <v>75</v>
      </c>
      <c r="J71" s="7">
        <v>77</v>
      </c>
      <c r="K71" s="15">
        <f t="shared" si="1"/>
        <v>102.66666666666667</v>
      </c>
      <c r="L71" t="s">
        <v>89</v>
      </c>
      <c r="M71" t="s">
        <v>84</v>
      </c>
      <c r="N71" t="s">
        <v>30</v>
      </c>
      <c r="O71" s="8">
        <v>0.5</v>
      </c>
      <c r="P71" s="14">
        <v>205.35999999999999</v>
      </c>
      <c r="Q71" s="10">
        <v>51.339999999999996</v>
      </c>
      <c r="R71">
        <v>20</v>
      </c>
      <c r="S71">
        <v>27</v>
      </c>
    </row>
    <row r="72" spans="1:19">
      <c r="A72">
        <v>2020</v>
      </c>
      <c r="B72" s="10">
        <v>6</v>
      </c>
      <c r="C72" t="s">
        <v>4</v>
      </c>
      <c r="D72" t="s">
        <v>81</v>
      </c>
      <c r="F72">
        <v>68221000</v>
      </c>
      <c r="G72" t="s">
        <v>88</v>
      </c>
      <c r="H72" t="s">
        <v>107</v>
      </c>
      <c r="I72" s="7">
        <v>15</v>
      </c>
      <c r="J72" s="7">
        <v>15</v>
      </c>
      <c r="K72" s="15">
        <f t="shared" si="1"/>
        <v>100</v>
      </c>
      <c r="L72" t="s">
        <v>89</v>
      </c>
      <c r="M72" t="s">
        <v>84</v>
      </c>
      <c r="N72" t="s">
        <v>30</v>
      </c>
      <c r="O72" s="8">
        <v>0.5</v>
      </c>
      <c r="P72" s="14">
        <v>200</v>
      </c>
      <c r="Q72" s="10">
        <v>50</v>
      </c>
      <c r="R72">
        <v>20</v>
      </c>
      <c r="S72">
        <v>27</v>
      </c>
    </row>
    <row r="73" spans="1:19">
      <c r="A73">
        <v>2020</v>
      </c>
      <c r="B73" s="10">
        <v>6</v>
      </c>
      <c r="C73" t="s">
        <v>4</v>
      </c>
      <c r="D73" t="s">
        <v>81</v>
      </c>
      <c r="F73">
        <v>63131000</v>
      </c>
      <c r="G73" t="s">
        <v>90</v>
      </c>
      <c r="H73" t="s">
        <v>104</v>
      </c>
      <c r="I73" s="7">
        <v>50</v>
      </c>
      <c r="J73" s="7">
        <v>38</v>
      </c>
      <c r="K73" s="15">
        <f t="shared" si="1"/>
        <v>76</v>
      </c>
      <c r="L73" t="s">
        <v>87</v>
      </c>
      <c r="M73" t="s">
        <v>84</v>
      </c>
      <c r="N73" t="s">
        <v>30</v>
      </c>
      <c r="O73" s="8">
        <v>0.5</v>
      </c>
      <c r="P73" s="14">
        <v>0</v>
      </c>
      <c r="Q73" s="10">
        <v>0</v>
      </c>
      <c r="R73">
        <v>34</v>
      </c>
      <c r="S73">
        <v>34</v>
      </c>
    </row>
    <row r="74" spans="1:19">
      <c r="A74">
        <v>2020</v>
      </c>
      <c r="B74" s="10">
        <v>6</v>
      </c>
      <c r="C74" t="s">
        <v>4</v>
      </c>
      <c r="D74" t="s">
        <v>81</v>
      </c>
      <c r="F74">
        <v>63131000</v>
      </c>
      <c r="G74" t="s">
        <v>90</v>
      </c>
      <c r="H74" t="s">
        <v>107</v>
      </c>
      <c r="I74" s="7">
        <v>20</v>
      </c>
      <c r="J74" s="7">
        <v>1</v>
      </c>
      <c r="K74" s="15">
        <f t="shared" si="1"/>
        <v>5</v>
      </c>
      <c r="L74" t="s">
        <v>87</v>
      </c>
      <c r="M74" t="s">
        <v>84</v>
      </c>
      <c r="N74" t="s">
        <v>30</v>
      </c>
      <c r="O74" s="8">
        <v>0.5</v>
      </c>
      <c r="P74" s="14">
        <v>0</v>
      </c>
      <c r="Q74" s="10">
        <v>0</v>
      </c>
      <c r="R74">
        <v>34</v>
      </c>
      <c r="S74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2020-07-18T14:49:54Z</dcterms:created>
  <dcterms:modified xsi:type="dcterms:W3CDTF">2020-07-18T15:39:15Z</dcterms:modified>
</cp:coreProperties>
</file>