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tự động" sheetId="3" state="visible" r:id="rId3"/>
    <sheet xmlns:r="http://schemas.openxmlformats.org/officeDocument/2006/relationships" name="Chi tiết bước &amp; Evidence" sheetId="4" state="visible" r:id="rId4"/>
  </sheets>
  <definedNames>
    <definedName name="_xlnm._FilterDatabase" localSheetId="1" hidden="1">'Test cases'!$A$4:$M$24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4E79"/>
      <sz val="16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5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left" vertical="top"/>
    </xf>
    <xf numFmtId="164" fontId="5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/>
    </xf>
    <xf numFmtId="0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ont>
        <name val="Arial"/>
        <b val="1"/>
        <color rgb="00006100"/>
      </font>
      <fill>
        <patternFill patternType="solid">
          <fgColor rgb="00C6EFCE"/>
        </patternFill>
      </fill>
    </dxf>
    <dxf>
      <font>
        <name val="Arial"/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/Relationships>
</file>

<file path=xl/drawings/drawing1.xml><?xml version="1.0" encoding="utf-8"?>
<wsDr xmlns="http://schemas.openxmlformats.org/drawingml/2006/spreadsheetDrawing">
  <oneCellAnchor>
    <from>
      <col>9</col>
      <colOff>0</colOff>
      <row>4</row>
      <rowOff>0</rowOff>
    </from>
    <ext cx="6858000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</row>
      <rowOff>0</rowOff>
    </from>
    <ext cx="6858000" cy="4286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</row>
      <rowOff>0</rowOff>
    </from>
    <ext cx="6858000" cy="4286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</row>
      <rowOff>0</rowOff>
    </from>
    <ext cx="6858000" cy="4286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8</row>
      <rowOff>0</rowOff>
    </from>
    <ext cx="6858000" cy="4286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9</row>
      <rowOff>0</rowOff>
    </from>
    <ext cx="6858000" cy="4286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10</row>
      <rowOff>0</rowOff>
    </from>
    <ext cx="6858000" cy="4286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11</row>
      <rowOff>0</rowOff>
    </from>
    <ext cx="6858000" cy="4286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12</row>
      <rowOff>0</rowOff>
    </from>
    <ext cx="6858000" cy="4286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13</row>
      <rowOff>0</rowOff>
    </from>
    <ext cx="6858000" cy="4286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14</row>
      <rowOff>0</rowOff>
    </from>
    <ext cx="6858000" cy="4286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15</row>
      <rowOff>0</rowOff>
    </from>
    <ext cx="6858000" cy="4286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16</row>
      <rowOff>0</rowOff>
    </from>
    <ext cx="6858000" cy="4286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17</row>
      <rowOff>0</rowOff>
    </from>
    <ext cx="6858000" cy="4286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18</row>
      <rowOff>0</rowOff>
    </from>
    <ext cx="6858000" cy="4286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19</row>
      <rowOff>0</rowOff>
    </from>
    <ext cx="6858000" cy="42862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20</row>
      <rowOff>0</rowOff>
    </from>
    <ext cx="6858000" cy="42862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21</row>
      <rowOff>0</rowOff>
    </from>
    <ext cx="6858000" cy="4286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22</row>
      <rowOff>0</rowOff>
    </from>
    <ext cx="6858000" cy="42862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</row>
      <rowOff>0</rowOff>
    </from>
    <ext cx="6858000" cy="42862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</row>
      <rowOff>0</rowOff>
    </from>
    <ext cx="6858000" cy="42862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25</row>
      <rowOff>0</rowOff>
    </from>
    <ext cx="6858000" cy="42862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26</row>
      <rowOff>0</rowOff>
    </from>
    <ext cx="6858000" cy="42862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27</row>
      <rowOff>0</rowOff>
    </from>
    <ext cx="6858000" cy="42862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28</row>
      <rowOff>0</rowOff>
    </from>
    <ext cx="6858000" cy="42862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29</row>
      <rowOff>0</rowOff>
    </from>
    <ext cx="6858000" cy="42862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30</row>
      <rowOff>0</rowOff>
    </from>
    <ext cx="6858000" cy="42862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31</row>
      <rowOff>0</rowOff>
    </from>
    <ext cx="6858000" cy="42862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32</row>
      <rowOff>0</rowOff>
    </from>
    <ext cx="6858000" cy="42862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33</row>
      <rowOff>0</rowOff>
    </from>
    <ext cx="6858000" cy="42862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34</row>
      <rowOff>0</rowOff>
    </from>
    <ext cx="6858000" cy="42862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35</row>
      <rowOff>0</rowOff>
    </from>
    <ext cx="6858000" cy="42862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36</row>
      <rowOff>0</rowOff>
    </from>
    <ext cx="6858000" cy="42862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37</row>
      <rowOff>0</rowOff>
    </from>
    <ext cx="6858000" cy="42862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38</row>
      <rowOff>0</rowOff>
    </from>
    <ext cx="6858000" cy="42862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39</row>
      <rowOff>0</rowOff>
    </from>
    <ext cx="6858000" cy="42862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40</row>
      <rowOff>0</rowOff>
    </from>
    <ext cx="6858000" cy="42862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41</row>
      <rowOff>0</rowOff>
    </from>
    <ext cx="6858000" cy="42862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42</row>
      <rowOff>0</rowOff>
    </from>
    <ext cx="6858000" cy="42862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43</row>
      <rowOff>0</rowOff>
    </from>
    <ext cx="6858000" cy="42862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44</row>
      <rowOff>0</rowOff>
    </from>
    <ext cx="6858000" cy="42862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45</row>
      <rowOff>0</rowOff>
    </from>
    <ext cx="6858000" cy="42862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46</row>
      <rowOff>0</rowOff>
    </from>
    <ext cx="6858000" cy="42862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47</row>
      <rowOff>0</rowOff>
    </from>
    <ext cx="6858000" cy="42862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48</row>
      <rowOff>0</rowOff>
    </from>
    <ext cx="6858000" cy="42862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49</row>
      <rowOff>0</rowOff>
    </from>
    <ext cx="6858000" cy="42862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50</row>
      <rowOff>0</rowOff>
    </from>
    <ext cx="6858000" cy="42862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51</row>
      <rowOff>0</rowOff>
    </from>
    <ext cx="6858000" cy="42862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52</row>
      <rowOff>0</rowOff>
    </from>
    <ext cx="6858000" cy="42862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53</row>
      <rowOff>0</rowOff>
    </from>
    <ext cx="6858000" cy="42862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54</row>
      <rowOff>0</rowOff>
    </from>
    <ext cx="6858000" cy="42862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55</row>
      <rowOff>0</rowOff>
    </from>
    <ext cx="6858000" cy="42862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56</row>
      <rowOff>0</rowOff>
    </from>
    <ext cx="6858000" cy="42862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57</row>
      <rowOff>0</rowOff>
    </from>
    <ext cx="6858000" cy="42862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58</row>
      <rowOff>0</rowOff>
    </from>
    <ext cx="6858000" cy="42862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59</row>
      <rowOff>0</rowOff>
    </from>
    <ext cx="6858000" cy="42862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60</row>
      <rowOff>0</rowOff>
    </from>
    <ext cx="6858000" cy="42862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61</row>
      <rowOff>0</rowOff>
    </from>
    <ext cx="6858000" cy="42862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62</row>
      <rowOff>0</rowOff>
    </from>
    <ext cx="6858000" cy="42862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1" t="inlineStr">
        <is>
          <t>BÁO CÁO KIỂM THỬ — MÀN HÌNH CÁ NHÂN NHÂN VIÊN EM-01 → EM-18</t>
        </is>
      </c>
    </row>
    <row r="2">
      <c r="A2" s="2" t="inlineStr">
        <is>
          <t>DigiTalent AI · Phần việc BE1 + FE1 · API /api/v1/me/* và 18 trang /enterprise/me/*</t>
        </is>
      </c>
    </row>
    <row r="4">
      <c r="A4" s="3" t="inlineStr">
        <is>
          <t>Thông tin kiểm thử</t>
        </is>
      </c>
    </row>
    <row r="5">
      <c r="A5" s="4" t="inlineStr">
        <is>
          <t>Người thực hiện</t>
        </is>
      </c>
      <c r="B5" s="5" t="inlineStr">
        <is>
          <t>Nguyễn Thiện Hoàng</t>
        </is>
      </c>
    </row>
    <row r="6">
      <c r="A6" s="4" t="inlineStr">
        <is>
          <t>Ngày thực hiện</t>
        </is>
      </c>
      <c r="B6" s="5" t="inlineStr">
        <is>
          <t>09/10/2026</t>
        </is>
      </c>
    </row>
    <row r="7">
      <c r="A7" s="4" t="inlineStr">
        <is>
          <t>Nhánh / commit</t>
        </is>
      </c>
      <c r="B7" s="5" t="inlineStr">
        <is>
          <t>feature/DT-em01-em18-tests @ 3d26e15</t>
        </is>
      </c>
    </row>
    <row r="8">
      <c r="A8" s="4" t="inlineStr">
        <is>
          <t>Frontend</t>
        </is>
      </c>
      <c r="B8" s="5" t="inlineStr">
        <is>
          <t>http://localhost:5173 — React 19 + Vite (npm run dev)</t>
        </is>
      </c>
    </row>
    <row r="9">
      <c r="A9" s="4" t="inlineStr">
        <is>
          <t>Backend</t>
        </is>
      </c>
      <c r="B9" s="5" t="inlineStr">
        <is>
          <t>http://localhost:5000 — ASP.NET Core 8, môi trường Development</t>
        </is>
      </c>
    </row>
    <row r="10">
      <c r="A10" s="4" t="inlineStr">
        <is>
          <t>Cơ sở dữ liệu</t>
        </is>
      </c>
      <c r="B10" s="5" t="inlineStr">
        <is>
          <t>PostgreSQL 16 (Docker, DB demo local) — dữ liệu demo do DbSeeder tạo lại trước khi chạy</t>
        </is>
      </c>
    </row>
    <row r="11">
      <c r="A11" s="4" t="inlineStr">
        <is>
          <t>Trình duyệt</t>
        </is>
      </c>
      <c r="B11" s="5" t="inlineStr">
        <is>
          <t>Chromium (Playwright 1.58), cửa sổ 1440×900, tiếng Việt</t>
        </is>
      </c>
    </row>
    <row r="12">
      <c r="A12" s="4" t="inlineStr">
        <is>
          <t>Tài khoản test</t>
        </is>
      </c>
      <c r="B12" s="5" t="inlineStr">
        <is>
          <t>employee@digitalent.ai (Nhân viên Kế toán) · manager@digitalent.ai (Quản lý) — mật khẩu Admin@1234</t>
        </is>
      </c>
    </row>
    <row r="13">
      <c r="A13" s="4" t="inlineStr">
        <is>
          <t>Cách chạy</t>
        </is>
      </c>
      <c r="B13" s="5" t="inlineStr">
        <is>
          <t>Test thủ công được thực hiện tự động bằng trình duyệt theo đúng các bước trong sheet "Chi tiết bước &amp; Evidence"; mỗi bước chụp 1 ảnh</t>
        </is>
      </c>
    </row>
    <row r="15">
      <c r="A15" s="3" t="inlineStr">
        <is>
          <t>Kết quả test thủ công (tính bằng công thức)</t>
        </is>
      </c>
    </row>
    <row r="16">
      <c r="A16" s="4" t="inlineStr">
        <is>
          <t>Tổng số test case</t>
        </is>
      </c>
      <c r="B16" s="6">
        <f>COUNTA('Test cases'!$B$5:$B$24)</f>
        <v/>
      </c>
    </row>
    <row r="17">
      <c r="A17" s="4" t="inlineStr">
        <is>
          <t>Test case Pass</t>
        </is>
      </c>
      <c r="B17" s="6">
        <f>COUNTIF('Test cases'!$K$5:$K$24,"Pass")</f>
        <v/>
      </c>
    </row>
    <row r="18">
      <c r="A18" s="4" t="inlineStr">
        <is>
          <t>Test case Fail</t>
        </is>
      </c>
      <c r="B18" s="6">
        <f>COUNTIF('Test cases'!$K$5:$K$24,"Fail")</f>
        <v/>
      </c>
    </row>
    <row r="19">
      <c r="A19" s="4" t="inlineStr">
        <is>
          <t>Tổng số bước</t>
        </is>
      </c>
      <c r="B19" s="6">
        <f>COUNTA('Chi tiết bước &amp; Evidence'!$A$5:$A$63)</f>
        <v/>
      </c>
    </row>
    <row r="20">
      <c r="A20" s="4" t="inlineStr">
        <is>
          <t>Bước Pass</t>
        </is>
      </c>
      <c r="B20" s="6">
        <f>COUNTIF('Chi tiết bước &amp; Evidence'!$G$5:$G$63,"Pass")</f>
        <v/>
      </c>
    </row>
    <row r="21">
      <c r="A21" s="4" t="inlineStr">
        <is>
          <t>Bước Fail</t>
        </is>
      </c>
      <c r="B21" s="6">
        <f>COUNTIF('Chi tiết bước &amp; Evidence'!$G$5:$G$63,"Fail")</f>
        <v/>
      </c>
    </row>
    <row r="22">
      <c r="A22" s="4" t="inlineStr">
        <is>
          <t>Tỉ lệ test case đạt</t>
        </is>
      </c>
      <c r="B22" s="7">
        <f>IF(B16=0,0,B17/B16)</f>
        <v/>
      </c>
    </row>
    <row r="24">
      <c r="A24" s="3" t="inlineStr">
        <is>
          <t>Kết quả test tự động (từ sheet "Test tự động")</t>
        </is>
      </c>
    </row>
    <row r="25">
      <c r="A25" s="4" t="inlineStr">
        <is>
          <t>Tổng số test tự động cho EM</t>
        </is>
      </c>
      <c r="B25" s="8">
        <f>'Test tự động'!F22</f>
        <v/>
      </c>
    </row>
    <row r="26">
      <c r="A26" s="4" t="inlineStr">
        <is>
          <t>Đạt</t>
        </is>
      </c>
      <c r="B26" s="8">
        <f>'Test tự động'!G22</f>
        <v/>
      </c>
    </row>
    <row r="27">
      <c r="A27" s="4" t="inlineStr">
        <is>
          <t>Không đạt</t>
        </is>
      </c>
      <c r="B27" s="8">
        <f>'Test tự động'!H22</f>
        <v/>
      </c>
    </row>
    <row r="29">
      <c r="A29" s="3" t="inlineStr">
        <is>
          <t>Cách đọc ảnh evidence</t>
        </is>
      </c>
    </row>
    <row r="30">
      <c r="A30" s="4" t="inlineStr">
        <is>
          <t>Khung đỏ</t>
        </is>
      </c>
      <c r="B30" s="5" t="inlineStr">
        <is>
          <t>Phần tử được thao tác (nút, ô nhập) hoặc được kiểm tra ở bước đó</t>
        </is>
      </c>
    </row>
    <row r="31">
      <c r="A31" s="4" t="inlineStr">
        <is>
          <t>Nhãn vàng (góc phải dưới)</t>
        </is>
      </c>
      <c r="B31" s="5" t="inlineStr">
        <is>
          <t>Mã test case và nội dung bước, ví dụ "TC-EM16-01 · Bước 3: Chọn tệp sai định dạng virus.exe"</t>
        </is>
      </c>
    </row>
    <row r="32">
      <c r="A32" s="4" t="inlineStr">
        <is>
          <t>Bước "Bấm …"</t>
        </is>
      </c>
      <c r="B32" s="5" t="inlineStr">
        <is>
          <t>Ảnh chụp ngay TRƯỚC khi bấm để thấy rõ nút; kết quả của cú bấm nằm ở cột "Kết quả thực tế" và ảnh bước kế tiếp</t>
        </is>
      </c>
    </row>
    <row r="33">
      <c r="A33" s="4" t="inlineStr">
        <is>
          <t>Ảnh gốc</t>
        </is>
      </c>
      <c r="B33" s="5" t="inlineStr">
        <is>
          <t>Ảnh nhúng được thu nhỏ còn 720×450; ảnh gốc 1440×900 tạo lại bằng docs/testing/scripts/em_evidence.py (xem README cùng thư mục)</t>
        </is>
      </c>
    </row>
  </sheetData>
  <mergeCells count="4">
    <mergeCell ref="A4:B4"/>
    <mergeCell ref="A24:B24"/>
    <mergeCell ref="A15:B15"/>
    <mergeCell ref="A29:B29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4" customWidth="1" min="3" max="3"/>
    <col width="34" customWidth="1" min="4" max="4"/>
    <col width="36" customWidth="1" min="5" max="5"/>
    <col width="32" customWidth="1" min="6" max="6"/>
    <col width="30" customWidth="1" min="7" max="7"/>
    <col width="8" customWidth="1" min="8" max="8"/>
    <col width="9" customWidth="1" min="9" max="9"/>
    <col width="36" customWidth="1" min="10" max="10"/>
    <col width="11" customWidth="1" min="11" max="11"/>
    <col width="11" customWidth="1" min="12" max="12"/>
    <col width="18" customWidth="1" min="13" max="13"/>
  </cols>
  <sheetData>
    <row r="1">
      <c r="A1" s="9" t="inlineStr">
        <is>
          <t>DANH SÁCH TEST CASE — MÀN HÌNH CÁ NHÂN NHÂN VIÊN (EM-01 → EM-18)</t>
        </is>
      </c>
    </row>
    <row r="2">
      <c r="A2" s="2" t="inlineStr">
        <is>
          <t>Trạng thái và số bước được tính bằng công thức từ sheet "Chi tiết bước &amp; Evidence". Ngày test: 09/10/2026 · Người test: Nguyễn Thiện Hoàng</t>
        </is>
      </c>
    </row>
    <row r="4" ht="30" customHeight="1">
      <c r="A4" s="10" t="inlineStr">
        <is>
          <t>STT</t>
        </is>
      </c>
      <c r="B4" s="10" t="inlineStr">
        <is>
          <t>Mã TC</t>
        </is>
      </c>
      <c r="C4" s="10" t="inlineStr">
        <is>
          <t>Màn hình</t>
        </is>
      </c>
      <c r="D4" s="10" t="inlineStr">
        <is>
          <t>Tên test case</t>
        </is>
      </c>
      <c r="E4" s="10" t="inlineStr">
        <is>
          <t>Mục tiêu</t>
        </is>
      </c>
      <c r="F4" s="10" t="inlineStr">
        <is>
          <t>Tiền điều kiện</t>
        </is>
      </c>
      <c r="G4" s="10" t="inlineStr">
        <is>
          <t>Dữ liệu test</t>
        </is>
      </c>
      <c r="H4" s="10" t="inlineStr">
        <is>
          <t>Số bước</t>
        </is>
      </c>
      <c r="I4" s="10" t="inlineStr">
        <is>
          <t>Số bước Fail</t>
        </is>
      </c>
      <c r="J4" s="10" t="inlineStr">
        <is>
          <t>Kết quả mong đợi</t>
        </is>
      </c>
      <c r="K4" s="10" t="inlineStr">
        <is>
          <t>Trạng thái</t>
        </is>
      </c>
      <c r="L4" s="10" t="inlineStr">
        <is>
          <t>Ngày test</t>
        </is>
      </c>
      <c r="M4" s="10" t="inlineStr">
        <is>
          <t>Người test</t>
        </is>
      </c>
    </row>
    <row r="5" ht="62" customHeight="1">
      <c r="A5" s="11" t="n">
        <v>1</v>
      </c>
      <c r="B5" s="11" t="inlineStr">
        <is>
          <t>TC-EM01-01</t>
        </is>
      </c>
      <c r="C5" s="5" t="inlineStr">
        <is>
          <t>EM-01 Bảng phát triển của tôi</t>
        </is>
      </c>
      <c r="D5" s="5" t="inlineStr">
        <is>
          <t>Đăng nhập và xem bảng phát triển cá nhân</t>
        </is>
      </c>
      <c r="E5" s="5" t="inlineStr">
        <is>
          <t>Nhân viên thấy tổng quan năng lực, khóa học, nhiệm vụ và chứng chỉ của chính mình.</t>
        </is>
      </c>
      <c r="F5" s="5" t="inlineStr">
        <is>
          <t>Tài khoản employee@digitalent.ai đã có dữ liệu demo (3 khóa, 3 nhiệm vụ, 1 chứng chỉ).</t>
        </is>
      </c>
      <c r="G5" s="5" t="inlineStr">
        <is>
          <t>employee@digitalent.ai / Admin@1234</t>
        </is>
      </c>
      <c r="H5" s="11">
        <f>COUNTIF('Chi tiết bước &amp; Evidence'!$A$5:$A$63,B5)</f>
        <v/>
      </c>
      <c r="I5" s="11">
        <f>COUNTIFS('Chi tiết bước &amp; Evidence'!$A$5:$A$63,B5,'Chi tiết bước &amp; Evidence'!$G$5:$G$63,"&lt;&gt;Pass")</f>
        <v/>
      </c>
      <c r="J5" s="5" t="inlineStr">
        <is>
          <t>Vào /enterprise/me, hiển thị 4 chỉ số và khóa đang học A4-I.</t>
        </is>
      </c>
      <c r="K5" s="12">
        <f>IF(H5=0,"Blocked",IF(I5=0,"Pass","Fail"))</f>
        <v/>
      </c>
      <c r="L5" s="11" t="inlineStr">
        <is>
          <t>09/10/2026</t>
        </is>
      </c>
      <c r="M5" s="11" t="inlineStr">
        <is>
          <t>Nguyễn Thiện Hoàng</t>
        </is>
      </c>
    </row>
    <row r="6" ht="62" customHeight="1">
      <c r="A6" s="11" t="n">
        <v>2</v>
      </c>
      <c r="B6" s="11" t="inlineStr">
        <is>
          <t>TC-EM02-01</t>
        </is>
      </c>
      <c r="C6" s="5" t="inlineStr">
        <is>
          <t>EM-02 Hồ sơ năng lực của tôi</t>
        </is>
      </c>
      <c r="D6" s="5" t="inlineStr">
        <is>
          <t>Xem hồ sơ năng lực theo chuẩn vị trí</t>
        </is>
      </c>
      <c r="E6" s="5" t="inlineStr">
        <is>
          <t>Nhân viên thấy mức năng lực đã xác nhận so với mức yêu cầu của vị trí Kế toán.</t>
        </is>
      </c>
      <c r="F6" s="5" t="inlineStr">
        <is>
          <t>Đã đăng nhập bằng employee@.</t>
        </is>
      </c>
      <c r="G6" s="5" t="inlineStr">
        <is>
          <t>—</t>
        </is>
      </c>
      <c r="H6" s="11">
        <f>COUNTIF('Chi tiết bước &amp; Evidence'!$A$5:$A$63,B6)</f>
        <v/>
      </c>
      <c r="I6" s="11">
        <f>COUNTIFS('Chi tiết bước &amp; Evidence'!$A$5:$A$63,B6,'Chi tiết bước &amp; Evidence'!$G$5:$G$63,"&lt;&gt;Pass")</f>
        <v/>
      </c>
      <c r="J6" s="5" t="inlineStr">
        <is>
          <t>Danh sách năng lực có mức hiện tại và mức yêu cầu.</t>
        </is>
      </c>
      <c r="K6" s="12">
        <f>IF(H6=0,"Blocked",IF(I6=0,"Pass","Fail"))</f>
        <v/>
      </c>
      <c r="L6" s="11" t="inlineStr">
        <is>
          <t>09/10/2026</t>
        </is>
      </c>
      <c r="M6" s="11" t="inlineStr">
        <is>
          <t>Nguyễn Thiện Hoàng</t>
        </is>
      </c>
    </row>
    <row r="7" ht="62" customHeight="1">
      <c r="A7" s="11" t="n">
        <v>3</v>
      </c>
      <c r="B7" s="11" t="inlineStr">
        <is>
          <t>TC-EM03-01</t>
        </is>
      </c>
      <c r="C7" s="5" t="inlineStr">
        <is>
          <t>EM-03 Khoảng trống năng lực</t>
        </is>
      </c>
      <c r="D7" s="5" t="inlineStr">
        <is>
          <t>Xem khoảng trống năng lực và mở khóa học được gợi ý</t>
        </is>
      </c>
      <c r="E7" s="5" t="inlineStr">
        <is>
          <t>Nhân viên biết năng lực nào còn thiếu và khóa học nào giúp bù khoảng trống.</t>
        </is>
      </c>
      <c r="F7" s="5" t="inlineStr">
        <is>
          <t>Đã đăng nhập bằng employee@ (vị trí Kế toán).</t>
        </is>
      </c>
      <c r="G7" s="5" t="inlineStr">
        <is>
          <t>—</t>
        </is>
      </c>
      <c r="H7" s="11">
        <f>COUNTIF('Chi tiết bước &amp; Evidence'!$A$5:$A$63,B7)</f>
        <v/>
      </c>
      <c r="I7" s="11">
        <f>COUNTIFS('Chi tiết bước &amp; Evidence'!$A$5:$A$63,B7,'Chi tiết bước &amp; Evidence'!$G$5:$G$63,"&lt;&gt;Pass")</f>
        <v/>
      </c>
      <c r="J7" s="5" t="inlineStr">
        <is>
          <t>Các năng lực thiếu có mức độ và gợi ý khóa học; bấm gợi ý mở đúng khóa.</t>
        </is>
      </c>
      <c r="K7" s="12">
        <f>IF(H7=0,"Blocked",IF(I7=0,"Pass","Fail"))</f>
        <v/>
      </c>
      <c r="L7" s="11" t="inlineStr">
        <is>
          <t>09/10/2026</t>
        </is>
      </c>
      <c r="M7" s="11" t="inlineStr">
        <is>
          <t>Nguyễn Thiện Hoàng</t>
        </is>
      </c>
    </row>
    <row r="8" ht="62" customHeight="1">
      <c r="A8" s="11" t="n">
        <v>4</v>
      </c>
      <c r="B8" s="11" t="inlineStr">
        <is>
          <t>TC-EM04-01</t>
        </is>
      </c>
      <c r="C8" s="5" t="inlineStr">
        <is>
          <t>EM-04 Dòng thời gian minh chứng</t>
        </is>
      </c>
      <c r="D8" s="5" t="inlineStr">
        <is>
          <t>Lọc dòng thời gian minh chứng theo trạng thái</t>
        </is>
      </c>
      <c r="E8" s="5" t="inlineStr">
        <is>
          <t>Nhân viên xem lại các bài nộp, phản hồi và lọc theo trạng thái duyệt.</t>
        </is>
      </c>
      <c r="F8" s="5" t="inlineStr">
        <is>
          <t>Đã đăng nhập bằng employee@; có 1 bài cần chỉnh sửa và 1 bài đã duyệt.</t>
        </is>
      </c>
      <c r="G8" s="5" t="inlineStr">
        <is>
          <t>Tab "Cần chỉnh sửa"</t>
        </is>
      </c>
      <c r="H8" s="11">
        <f>COUNTIF('Chi tiết bước &amp; Evidence'!$A$5:$A$63,B8)</f>
        <v/>
      </c>
      <c r="I8" s="11">
        <f>COUNTIFS('Chi tiết bước &amp; Evidence'!$A$5:$A$63,B8,'Chi tiết bước &amp; Evidence'!$G$5:$G$63,"&lt;&gt;Pass")</f>
        <v/>
      </c>
      <c r="J8" s="5" t="inlineStr">
        <is>
          <t>Chỉ còn minh chứng cần chỉnh sửa.</t>
        </is>
      </c>
      <c r="K8" s="12">
        <f>IF(H8=0,"Blocked",IF(I8=0,"Pass","Fail"))</f>
        <v/>
      </c>
      <c r="L8" s="11" t="inlineStr">
        <is>
          <t>09/10/2026</t>
        </is>
      </c>
      <c r="M8" s="11" t="inlineStr">
        <is>
          <t>Nguyễn Thiện Hoàng</t>
        </is>
      </c>
    </row>
    <row r="9" ht="62" customHeight="1">
      <c r="A9" s="11" t="n">
        <v>5</v>
      </c>
      <c r="B9" s="11" t="inlineStr">
        <is>
          <t>TC-EM05-01</t>
        </is>
      </c>
      <c r="C9" s="5" t="inlineStr">
        <is>
          <t>EM-05 Lộ trình học tập</t>
        </is>
      </c>
      <c r="D9" s="5" t="inlineStr">
        <is>
          <t>Ghi danh khóa học được đề xuất trong lộ trình</t>
        </is>
      </c>
      <c r="E9" s="5" t="inlineStr">
        <is>
          <t>Nhân viên tự ghi danh khóa học được gợi ý để bù khoảng trống năng lực.</t>
        </is>
      </c>
      <c r="F9" s="5" t="inlineStr">
        <is>
          <t>Đã đăng nhập bằng employee@; lộ trình có khóa được đề xuất chưa ghi danh.</t>
        </is>
      </c>
      <c r="G9" s="5" t="inlineStr">
        <is>
          <t>Khóa đề xuất đầu tiên</t>
        </is>
      </c>
      <c r="H9" s="11">
        <f>COUNTIF('Chi tiết bước &amp; Evidence'!$A$5:$A$63,B9)</f>
        <v/>
      </c>
      <c r="I9" s="11">
        <f>COUNTIFS('Chi tiết bước &amp; Evidence'!$A$5:$A$63,B9,'Chi tiết bước &amp; Evidence'!$G$5:$G$63,"&lt;&gt;Pass")</f>
        <v/>
      </c>
      <c r="J9" s="5" t="inlineStr">
        <is>
          <t>Ghi danh thành công và mở trang chi tiết khóa học.</t>
        </is>
      </c>
      <c r="K9" s="12">
        <f>IF(H9=0,"Blocked",IF(I9=0,"Pass","Fail"))</f>
        <v/>
      </c>
      <c r="L9" s="11" t="inlineStr">
        <is>
          <t>09/10/2026</t>
        </is>
      </c>
      <c r="M9" s="11" t="inlineStr">
        <is>
          <t>Nguyễn Thiện Hoàng</t>
        </is>
      </c>
    </row>
    <row r="10" ht="62" customHeight="1">
      <c r="A10" s="11" t="n">
        <v>6</v>
      </c>
      <c r="B10" s="11" t="inlineStr">
        <is>
          <t>TC-EM06-01</t>
        </is>
      </c>
      <c r="C10" s="5" t="inlineStr">
        <is>
          <t>EM-06 Khóa học của tôi</t>
        </is>
      </c>
      <c r="D10" s="5" t="inlineStr">
        <is>
          <t>Tìm kiếm và lọc khóa học của tôi</t>
        </is>
      </c>
      <c r="E10" s="5" t="inlineStr">
        <is>
          <t>Nhân viên tìm nhanh khóa học theo mã/tên và lọc theo trạng thái.</t>
        </is>
      </c>
      <c r="F10" s="5" t="inlineStr">
        <is>
          <t>Đã đăng nhập bằng employee@.</t>
        </is>
      </c>
      <c r="G10" s="5" t="inlineStr">
        <is>
          <t>Từ khóa "A1"; tab "Đã xong"</t>
        </is>
      </c>
      <c r="H10" s="11">
        <f>COUNTIF('Chi tiết bước &amp; Evidence'!$A$5:$A$63,B10)</f>
        <v/>
      </c>
      <c r="I10" s="11">
        <f>COUNTIFS('Chi tiết bước &amp; Evidence'!$A$5:$A$63,B10,'Chi tiết bước &amp; Evidence'!$G$5:$G$63,"&lt;&gt;Pass")</f>
        <v/>
      </c>
      <c r="J10" s="5" t="inlineStr">
        <is>
          <t>Danh sách lọc đúng theo từ khóa và trạng thái.</t>
        </is>
      </c>
      <c r="K10" s="12">
        <f>IF(H10=0,"Blocked",IF(I10=0,"Pass","Fail"))</f>
        <v/>
      </c>
      <c r="L10" s="11" t="inlineStr">
        <is>
          <t>09/10/2026</t>
        </is>
      </c>
      <c r="M10" s="11" t="inlineStr">
        <is>
          <t>Nguyễn Thiện Hoàng</t>
        </is>
      </c>
    </row>
    <row r="11" ht="62" customHeight="1">
      <c r="A11" s="11" t="n">
        <v>7</v>
      </c>
      <c r="B11" s="11" t="inlineStr">
        <is>
          <t>TC-EM07-01</t>
        </is>
      </c>
      <c r="C11" s="5" t="inlineStr">
        <is>
          <t>EM-07 Chi tiết khóa học</t>
        </is>
      </c>
      <c r="D11" s="5" t="inlineStr">
        <is>
          <t>Xem chi tiết khóa học đang học</t>
        </is>
      </c>
      <c r="E11" s="5" t="inlineStr">
        <is>
          <t>Nhân viên xem tiến độ, danh sách bài và trạng thái bài đánh giá của khóa.</t>
        </is>
      </c>
      <c r="F11" s="5" t="inlineStr">
        <is>
          <t>Đã đăng nhập bằng employee@; khóa A4-I đang học.</t>
        </is>
      </c>
      <c r="G11" s="5" t="inlineStr">
        <is>
          <t>Khóa A4-I</t>
        </is>
      </c>
      <c r="H11" s="11">
        <f>COUNTIF('Chi tiết bước &amp; Evidence'!$A$5:$A$63,B11)</f>
        <v/>
      </c>
      <c r="I11" s="11">
        <f>COUNTIFS('Chi tiết bước &amp; Evidence'!$A$5:$A$63,B11,'Chi tiết bước &amp; Evidence'!$G$5:$G$63,"&lt;&gt;Pass")</f>
        <v/>
      </c>
      <c r="J11" s="5" t="inlineStr">
        <is>
          <t>Thấy tiến độ, bài đã/chưa học, bài cuối khóa chưa mở.</t>
        </is>
      </c>
      <c r="K11" s="12">
        <f>IF(H11=0,"Blocked",IF(I11=0,"Pass","Fail"))</f>
        <v/>
      </c>
      <c r="L11" s="11" t="inlineStr">
        <is>
          <t>09/10/2026</t>
        </is>
      </c>
      <c r="M11" s="11" t="inlineStr">
        <is>
          <t>Nguyễn Thiện Hoàng</t>
        </is>
      </c>
    </row>
    <row r="12" ht="62" customHeight="1">
      <c r="A12" s="11" t="n">
        <v>8</v>
      </c>
      <c r="B12" s="11" t="inlineStr">
        <is>
          <t>TC-EM08-01</t>
        </is>
      </c>
      <c r="C12" s="5" t="inlineStr">
        <is>
          <t>EM-08 Nội dung bài học</t>
        </is>
      </c>
      <c r="D12" s="5" t="inlineStr">
        <is>
          <t>Học bài tiếp theo và đánh dấu hoàn thành</t>
        </is>
      </c>
      <c r="E12" s="5" t="inlineStr">
        <is>
          <t>Nhân viên mở bài tiếp theo, đọc nội dung và ghi nhận hoàn thành.</t>
        </is>
      </c>
      <c r="F12" s="5" t="inlineStr">
        <is>
          <t>Đang ở trang chi tiết khóa A4-I.</t>
        </is>
      </c>
      <c r="G12" s="5" t="inlineStr">
        <is>
          <t>—</t>
        </is>
      </c>
      <c r="H12" s="11">
        <f>COUNTIF('Chi tiết bước &amp; Evidence'!$A$5:$A$63,B12)</f>
        <v/>
      </c>
      <c r="I12" s="11">
        <f>COUNTIFS('Chi tiết bước &amp; Evidence'!$A$5:$A$63,B12,'Chi tiết bước &amp; Evidence'!$G$5:$G$63,"&lt;&gt;Pass")</f>
        <v/>
      </c>
      <c r="J12" s="5" t="inlineStr">
        <is>
          <t>Bài được ghi nhận hoàn thành và chuyển sang bài tiếp theo.</t>
        </is>
      </c>
      <c r="K12" s="12">
        <f>IF(H12=0,"Blocked",IF(I12=0,"Pass","Fail"))</f>
        <v/>
      </c>
      <c r="L12" s="11" t="inlineStr">
        <is>
          <t>09/10/2026</t>
        </is>
      </c>
      <c r="M12" s="11" t="inlineStr">
        <is>
          <t>Nguyễn Thiện Hoàng</t>
        </is>
      </c>
    </row>
    <row r="13" ht="62" customHeight="1">
      <c r="A13" s="11" t="n">
        <v>9</v>
      </c>
      <c r="B13" s="11" t="inlineStr">
        <is>
          <t>TC-EM09-01</t>
        </is>
      </c>
      <c r="C13" s="5" t="inlineStr">
        <is>
          <t>EM-09 Danh sách bài đánh giá</t>
        </is>
      </c>
      <c r="D13" s="5" t="inlineStr">
        <is>
          <t>Xem và lọc danh sách bài đánh giá</t>
        </is>
      </c>
      <c r="E13" s="5" t="inlineStr">
        <is>
          <t>Nhân viên thấy bài nào làm được, bài nào đã đạt, bài nào chưa mở.</t>
        </is>
      </c>
      <c r="F13" s="5" t="inlineStr">
        <is>
          <t>Đã đăng nhập bằng employee@.</t>
        </is>
      </c>
      <c r="G13" s="5" t="inlineStr">
        <is>
          <t>Tab "Có thể làm"</t>
        </is>
      </c>
      <c r="H13" s="11">
        <f>COUNTIF('Chi tiết bước &amp; Evidence'!$A$5:$A$63,B13)</f>
        <v/>
      </c>
      <c r="I13" s="11">
        <f>COUNTIFS('Chi tiết bước &amp; Evidence'!$A$5:$A$63,B13,'Chi tiết bước &amp; Evidence'!$G$5:$G$63,"&lt;&gt;Pass")</f>
        <v/>
      </c>
      <c r="J13" s="5" t="inlineStr">
        <is>
          <t>Tab lọc đúng; bài kiểm tra nhanh A4-I có thể làm.</t>
        </is>
      </c>
      <c r="K13" s="12">
        <f>IF(H13=0,"Blocked",IF(I13=0,"Pass","Fail"))</f>
        <v/>
      </c>
      <c r="L13" s="11" t="inlineStr">
        <is>
          <t>09/10/2026</t>
        </is>
      </c>
      <c r="M13" s="11" t="inlineStr">
        <is>
          <t>Nguyễn Thiện Hoàng</t>
        </is>
      </c>
    </row>
    <row r="14" ht="62" customHeight="1">
      <c r="A14" s="11" t="n">
        <v>10</v>
      </c>
      <c r="B14" s="11" t="inlineStr">
        <is>
          <t>TC-EM10-01</t>
        </is>
      </c>
      <c r="C14" s="5" t="inlineStr">
        <is>
          <t>EM-10 Giới thiệu bài đánh giá</t>
        </is>
      </c>
      <c r="D14" s="5" t="inlineStr">
        <is>
          <t>Xem giới thiệu và quy chế bài kiểm tra</t>
        </is>
      </c>
      <c r="E14" s="5" t="inlineStr">
        <is>
          <t>Trước khi làm bài, nhân viên biết số câu, điểm đạt, số lượt và quy chế.</t>
        </is>
      </c>
      <c r="F14" s="5" t="inlineStr">
        <is>
          <t>Bài kiểm tra nhanh A4-I đang ở trạng thái Có thể làm.</t>
        </is>
      </c>
      <c r="G14" s="5" t="inlineStr">
        <is>
          <t>—</t>
        </is>
      </c>
      <c r="H14" s="11">
        <f>COUNTIF('Chi tiết bước &amp; Evidence'!$A$5:$A$63,B14)</f>
        <v/>
      </c>
      <c r="I14" s="11">
        <f>COUNTIFS('Chi tiết bước &amp; Evidence'!$A$5:$A$63,B14,'Chi tiết bước &amp; Evidence'!$G$5:$G$63,"&lt;&gt;Pass")</f>
        <v/>
      </c>
      <c r="J14" s="5" t="inlineStr">
        <is>
          <t>Hiện thông tin bài và quy chế; nút Bắt đầu làm bài bật.</t>
        </is>
      </c>
      <c r="K14" s="12">
        <f>IF(H14=0,"Blocked",IF(I14=0,"Pass","Fail"))</f>
        <v/>
      </c>
      <c r="L14" s="11" t="inlineStr">
        <is>
          <t>09/10/2026</t>
        </is>
      </c>
      <c r="M14" s="11" t="inlineStr">
        <is>
          <t>Nguyễn Thiện Hoàng</t>
        </is>
      </c>
    </row>
    <row r="15" ht="62" customHeight="1">
      <c r="A15" s="11" t="n">
        <v>11</v>
      </c>
      <c r="B15" s="11" t="inlineStr">
        <is>
          <t>TC-EM11-01</t>
        </is>
      </c>
      <c r="C15" s="5" t="inlineStr">
        <is>
          <t>EM-11 Làm bài đánh giá</t>
        </is>
      </c>
      <c r="D15" s="5" t="inlineStr">
        <is>
          <t>Làm bài: tự lưu, tải lại trang vẫn giữ đáp án, nộp bài</t>
        </is>
      </c>
      <c r="E15" s="5" t="inlineStr">
        <is>
          <t>Đáp án được lưu trên server; mất kết nối/tải lại vẫn làm tiếp đúng lượt; nộp bài có xác nhận.</t>
        </is>
      </c>
      <c r="F15" s="5" t="inlineStr">
        <is>
          <t>Đang ở trang giới thiệu bài kiểm tra nhanh A4-I.</t>
        </is>
      </c>
      <c r="G15" s="5" t="inlineStr">
        <is>
          <t>Đáp án đúng 4/4 câu</t>
        </is>
      </c>
      <c r="H15" s="11">
        <f>COUNTIF('Chi tiết bước &amp; Evidence'!$A$5:$A$63,B15)</f>
        <v/>
      </c>
      <c r="I15" s="11">
        <f>COUNTIFS('Chi tiết bước &amp; Evidence'!$A$5:$A$63,B15,'Chi tiết bước &amp; Evidence'!$G$5:$G$63,"&lt;&gt;Pass")</f>
        <v/>
      </c>
      <c r="J15" s="5" t="inlineStr">
        <is>
          <t>Đáp án tự lưu, khôi phục sau khi tải lại, nộp thành công.</t>
        </is>
      </c>
      <c r="K15" s="12">
        <f>IF(H15=0,"Blocked",IF(I15=0,"Pass","Fail"))</f>
        <v/>
      </c>
      <c r="L15" s="11" t="inlineStr">
        <is>
          <t>09/10/2026</t>
        </is>
      </c>
      <c r="M15" s="11" t="inlineStr">
        <is>
          <t>Nguyễn Thiện Hoàng</t>
        </is>
      </c>
    </row>
    <row r="16" ht="62" customHeight="1">
      <c r="A16" s="11" t="n">
        <v>12</v>
      </c>
      <c r="B16" s="11" t="inlineStr">
        <is>
          <t>TC-EM12-01</t>
        </is>
      </c>
      <c r="C16" s="5" t="inlineStr">
        <is>
          <t>EM-12 Kết quả đánh giá</t>
        </is>
      </c>
      <c r="D16" s="5" t="inlineStr">
        <is>
          <t>Xem kết quả và đáp án sau khi đạt</t>
        </is>
      </c>
      <c r="E16" s="5" t="inlineStr">
        <is>
          <t>Nhân viên thấy điểm, kết quả đạt/chưa đạt và đáp án (khi đã đạt).</t>
        </is>
      </c>
      <c r="F16" s="5" t="inlineStr">
        <is>
          <t>Vừa nộp bài kiểm tra nhanh A4-I với 4/4 câu đúng.</t>
        </is>
      </c>
      <c r="G16" s="5" t="inlineStr">
        <is>
          <t>—</t>
        </is>
      </c>
      <c r="H16" s="11">
        <f>COUNTIF('Chi tiết bước &amp; Evidence'!$A$5:$A$63,B16)</f>
        <v/>
      </c>
      <c r="I16" s="11">
        <f>COUNTIFS('Chi tiết bước &amp; Evidence'!$A$5:$A$63,B16,'Chi tiết bước &amp; Evidence'!$G$5:$G$63,"&lt;&gt;Pass")</f>
        <v/>
      </c>
      <c r="J16" s="5" t="inlineStr">
        <is>
          <t>Đạt 100%, hiện đáp án đúng và giải thích.</t>
        </is>
      </c>
      <c r="K16" s="12">
        <f>IF(H16=0,"Blocked",IF(I16=0,"Pass","Fail"))</f>
        <v/>
      </c>
      <c r="L16" s="11" t="inlineStr">
        <is>
          <t>09/10/2026</t>
        </is>
      </c>
      <c r="M16" s="11" t="inlineStr">
        <is>
          <t>Nguyễn Thiện Hoàng</t>
        </is>
      </c>
    </row>
    <row r="17" ht="62" customHeight="1">
      <c r="A17" s="11" t="n">
        <v>13</v>
      </c>
      <c r="B17" s="11" t="inlineStr">
        <is>
          <t>TC-EM13-01</t>
        </is>
      </c>
      <c r="C17" s="5" t="inlineStr">
        <is>
          <t>EM-13 Lịch sử đánh giá</t>
        </is>
      </c>
      <c r="D17" s="5" t="inlineStr">
        <is>
          <t>Xem lịch sử và lọc các lần làm bài đạt</t>
        </is>
      </c>
      <c r="E17" s="5" t="inlineStr">
        <is>
          <t>Nhân viên xem lại mọi lần làm bài và lọc theo kết quả.</t>
        </is>
      </c>
      <c r="F17" s="5" t="inlineStr">
        <is>
          <t>Đã làm ít nhất 1 lần bài đánh giá.</t>
        </is>
      </c>
      <c r="G17" s="5" t="inlineStr">
        <is>
          <t>Bộ lọc "Chỉ bài đạt"</t>
        </is>
      </c>
      <c r="H17" s="11">
        <f>COUNTIF('Chi tiết bước &amp; Evidence'!$A$5:$A$63,B17)</f>
        <v/>
      </c>
      <c r="I17" s="11">
        <f>COUNTIFS('Chi tiết bước &amp; Evidence'!$A$5:$A$63,B17,'Chi tiết bước &amp; Evidence'!$G$5:$G$63,"&lt;&gt;Pass")</f>
        <v/>
      </c>
      <c r="J17" s="5" t="inlineStr">
        <is>
          <t>Danh sách chỉ còn các lần đạt, có điểm và thời gian.</t>
        </is>
      </c>
      <c r="K17" s="12">
        <f>IF(H17=0,"Blocked",IF(I17=0,"Pass","Fail"))</f>
        <v/>
      </c>
      <c r="L17" s="11" t="inlineStr">
        <is>
          <t>09/10/2026</t>
        </is>
      </c>
      <c r="M17" s="11" t="inlineStr">
        <is>
          <t>Nguyễn Thiện Hoàng</t>
        </is>
      </c>
    </row>
    <row r="18" ht="62" customHeight="1">
      <c r="A18" s="11" t="n">
        <v>14</v>
      </c>
      <c r="B18" s="11" t="inlineStr">
        <is>
          <t>TC-EM14-01</t>
        </is>
      </c>
      <c r="C18" s="5" t="inlineStr">
        <is>
          <t>EM-14 Nhiệm vụ của tôi</t>
        </is>
      </c>
      <c r="D18" s="5" t="inlineStr">
        <is>
          <t>Xem nhiệm vụ thực tế và lọc việc cần làm</t>
        </is>
      </c>
      <c r="E18" s="5" t="inlineStr">
        <is>
          <t>Nhân viên thấy nhiệm vụ được giao, hạn nộp và trạng thái chấm.</t>
        </is>
      </c>
      <c r="F18" s="5" t="inlineStr">
        <is>
          <t>Đã đăng nhập bằng employee@; có 3 nhiệm vụ (chưa nộp, cần chỉnh sửa, đã đạt).</t>
        </is>
      </c>
      <c r="G18" s="5" t="inlineStr">
        <is>
          <t>Tab "Cần làm"</t>
        </is>
      </c>
      <c r="H18" s="11">
        <f>COUNTIF('Chi tiết bước &amp; Evidence'!$A$5:$A$63,B18)</f>
        <v/>
      </c>
      <c r="I18" s="11">
        <f>COUNTIFS('Chi tiết bước &amp; Evidence'!$A$5:$A$63,B18,'Chi tiết bước &amp; Evidence'!$G$5:$G$63,"&lt;&gt;Pass")</f>
        <v/>
      </c>
      <c r="J18" s="5" t="inlineStr">
        <is>
          <t>Tab Cần làm chỉ còn 2 nhiệm vụ chưa xong.</t>
        </is>
      </c>
      <c r="K18" s="12">
        <f>IF(H18=0,"Blocked",IF(I18=0,"Pass","Fail"))</f>
        <v/>
      </c>
      <c r="L18" s="11" t="inlineStr">
        <is>
          <t>09/10/2026</t>
        </is>
      </c>
      <c r="M18" s="11" t="inlineStr">
        <is>
          <t>Nguyễn Thiện Hoàng</t>
        </is>
      </c>
    </row>
    <row r="19" ht="62" customHeight="1">
      <c r="A19" s="11" t="n">
        <v>15</v>
      </c>
      <c r="B19" s="11" t="inlineStr">
        <is>
          <t>TC-EM15-01</t>
        </is>
      </c>
      <c r="C19" s="5" t="inlineStr">
        <is>
          <t>EM-15 Chi tiết nhiệm vụ</t>
        </is>
      </c>
      <c r="D19" s="5" t="inlineStr">
        <is>
          <t>Xem chi tiết nhiệm vụ cần chỉnh sửa</t>
        </is>
      </c>
      <c r="E19" s="5" t="inlineStr">
        <is>
          <t>Nhân viên xem yêu cầu, tiêu chí và nhận xét của lần nộp trước.</t>
        </is>
      </c>
      <c r="F19" s="5" t="inlineStr">
        <is>
          <t>Nhiệm vụ "Chuẩn hóa quy trình lưu trữ hóa đơn điện tử" đang Cần chỉnh sửa.</t>
        </is>
      </c>
      <c r="G19" s="5" t="inlineStr">
        <is>
          <t>—</t>
        </is>
      </c>
      <c r="H19" s="11">
        <f>COUNTIF('Chi tiết bước &amp; Evidence'!$A$5:$A$63,B19)</f>
        <v/>
      </c>
      <c r="I19" s="11">
        <f>COUNTIFS('Chi tiết bước &amp; Evidence'!$A$5:$A$63,B19,'Chi tiết bước &amp; Evidence'!$G$5:$G$63,"&lt;&gt;Pass")</f>
        <v/>
      </c>
      <c r="J19" s="5" t="inlineStr">
        <is>
          <t>Hiện yêu cầu, năng lực đánh giá và lần nộp 1 kèm nhận xét.</t>
        </is>
      </c>
      <c r="K19" s="12">
        <f>IF(H19=0,"Blocked",IF(I19=0,"Pass","Fail"))</f>
        <v/>
      </c>
      <c r="L19" s="11" t="inlineStr">
        <is>
          <t>09/10/2026</t>
        </is>
      </c>
      <c r="M19" s="11" t="inlineStr">
        <is>
          <t>Nguyễn Thiện Hoàng</t>
        </is>
      </c>
    </row>
    <row r="20" ht="62" customHeight="1">
      <c r="A20" s="11" t="n">
        <v>16</v>
      </c>
      <c r="B20" s="11" t="inlineStr">
        <is>
          <t>TC-EM16-01</t>
        </is>
      </c>
      <c r="C20" s="5" t="inlineStr">
        <is>
          <t>EM-16 Nộp minh chứng nhiệm vụ</t>
        </is>
      </c>
      <c r="D20" s="5" t="inlineStr">
        <is>
          <t>Nộp lại minh chứng: kiểm tra dữ liệu, từ chối tệp sai định dạng, nộp thành công</t>
        </is>
      </c>
      <c r="E20" s="5" t="inlineStr">
        <is>
          <t>Hệ thống chặn dữ liệu sai và nhận bài nộp hợp lệ kèm link và tệp.</t>
        </is>
      </c>
      <c r="F20" s="5" t="inlineStr">
        <is>
          <t>Đang ở chi tiết nhiệm vụ cần chỉnh sửa.</t>
        </is>
      </c>
      <c r="G20" s="5" t="inlineStr">
        <is>
          <t>Mô tả ngắn "Đã bổ sung"; tệp virus.exe; tệp quy-trinh-luu-tru-hoa-don-v2.pdf; link https://drive.example.com/hoa-don-v2</t>
        </is>
      </c>
      <c r="H20" s="11">
        <f>COUNTIF('Chi tiết bước &amp; Evidence'!$A$5:$A$63,B20)</f>
        <v/>
      </c>
      <c r="I20" s="11">
        <f>COUNTIFS('Chi tiết bước &amp; Evidence'!$A$5:$A$63,B20,'Chi tiết bước &amp; Evidence'!$G$5:$G$63,"&lt;&gt;Pass")</f>
        <v/>
      </c>
      <c r="J20" s="5" t="inlineStr">
        <is>
          <t>Báo lỗi với dữ liệu sai; nộp hợp lệ thành công, nhiệm vụ chuyển "Đang chờ chấm".</t>
        </is>
      </c>
      <c r="K20" s="12">
        <f>IF(H20=0,"Blocked",IF(I20=0,"Pass","Fail"))</f>
        <v/>
      </c>
      <c r="L20" s="11" t="inlineStr">
        <is>
          <t>09/10/2026</t>
        </is>
      </c>
      <c r="M20" s="11" t="inlineStr">
        <is>
          <t>Nguyễn Thiện Hoàng</t>
        </is>
      </c>
    </row>
    <row r="21" ht="62" customHeight="1">
      <c r="A21" s="11" t="n">
        <v>17</v>
      </c>
      <c r="B21" s="11" t="inlineStr">
        <is>
          <t>TC-EM17-01</t>
        </is>
      </c>
      <c r="C21" s="5" t="inlineStr">
        <is>
          <t>EM-17 Phản hồi &amp; chỉnh sửa</t>
        </is>
      </c>
      <c r="D21" s="5" t="inlineStr">
        <is>
          <t>Xem kết quả và phản hồi của nhiệm vụ đã đạt</t>
        </is>
      </c>
      <c r="E21" s="5" t="inlineStr">
        <is>
          <t>Nhân viên xem kết luận, điểm, nhận xét và kết quả theo từng năng lực.</t>
        </is>
      </c>
      <c r="F21" s="5" t="inlineStr">
        <is>
          <t>Nhiệm vụ "Lập báo cáo đối chiếu công nợ có kiểm tra dữ liệu" đã được chấm Đạt.</t>
        </is>
      </c>
      <c r="G21" s="5" t="inlineStr">
        <is>
          <t>—</t>
        </is>
      </c>
      <c r="H21" s="11">
        <f>COUNTIF('Chi tiết bước &amp; Evidence'!$A$5:$A$63,B21)</f>
        <v/>
      </c>
      <c r="I21" s="11">
        <f>COUNTIFS('Chi tiết bước &amp; Evidence'!$A$5:$A$63,B21,'Chi tiết bước &amp; Evidence'!$G$5:$G$63,"&lt;&gt;Pass")</f>
        <v/>
      </c>
      <c r="J21" s="5" t="inlineStr">
        <is>
          <t>Hiện "Đã duyệt đạt yêu cầu", điểm 88/100 và nhận xét.</t>
        </is>
      </c>
      <c r="K21" s="12">
        <f>IF(H21=0,"Blocked",IF(I21=0,"Pass","Fail"))</f>
        <v/>
      </c>
      <c r="L21" s="11" t="inlineStr">
        <is>
          <t>09/10/2026</t>
        </is>
      </c>
      <c r="M21" s="11" t="inlineStr">
        <is>
          <t>Nguyễn Thiện Hoàng</t>
        </is>
      </c>
    </row>
    <row r="22" ht="62" customHeight="1">
      <c r="A22" s="11" t="n">
        <v>18</v>
      </c>
      <c r="B22" s="11" t="inlineStr">
        <is>
          <t>TC-EM18-01</t>
        </is>
      </c>
      <c r="C22" s="5" t="inlineStr">
        <is>
          <t>EM-18 Thành tựu &amp; chứng nhận</t>
        </is>
      </c>
      <c r="D22" s="5" t="inlineStr">
        <is>
          <t>Xem thành tựu và sao chép mã chứng chỉ</t>
        </is>
      </c>
      <c r="E22" s="5" t="inlineStr">
        <is>
          <t>Nhân viên xem chứng chỉ đã nhận, năng lực đã xác nhận và các mốc gần đây.</t>
        </is>
      </c>
      <c r="F22" s="5" t="inlineStr">
        <is>
          <t>Đã đăng nhập bằng employee@; có chứng chỉ khóa A2-F.</t>
        </is>
      </c>
      <c r="G22" s="5" t="inlineStr">
        <is>
          <t>—</t>
        </is>
      </c>
      <c r="H22" s="11">
        <f>COUNTIF('Chi tiết bước &amp; Evidence'!$A$5:$A$63,B22)</f>
        <v/>
      </c>
      <c r="I22" s="11">
        <f>COUNTIFS('Chi tiết bước &amp; Evidence'!$A$5:$A$63,B22,'Chi tiết bước &amp; Evidence'!$G$5:$G$63,"&lt;&gt;Pass")</f>
        <v/>
      </c>
      <c r="J22" s="5" t="inlineStr">
        <is>
          <t>Hiện chứng chỉ còn hiệu lực; sao chép mã thành công.</t>
        </is>
      </c>
      <c r="K22" s="12">
        <f>IF(H22=0,"Blocked",IF(I22=0,"Pass","Fail"))</f>
        <v/>
      </c>
      <c r="L22" s="11" t="inlineStr">
        <is>
          <t>09/10/2026</t>
        </is>
      </c>
      <c r="M22" s="11" t="inlineStr">
        <is>
          <t>Nguyễn Thiện Hoàng</t>
        </is>
      </c>
    </row>
    <row r="23" ht="62" customHeight="1">
      <c r="A23" s="11" t="n">
        <v>19</v>
      </c>
      <c r="B23" s="11" t="inlineStr">
        <is>
          <t>TC-SEC-01</t>
        </is>
      </c>
      <c r="C23" s="5" t="inlineStr">
        <is>
          <t>Bảo mật</t>
        </is>
      </c>
      <c r="D23" s="5" t="inlineStr">
        <is>
          <t>Chưa đăng nhập thì không vào được trang cá nhân</t>
        </is>
      </c>
      <c r="E23" s="5" t="inlineStr">
        <is>
          <t>Trang /enterprise/me/* yêu cầu đăng nhập.</t>
        </is>
      </c>
      <c r="F23" s="5" t="inlineStr">
        <is>
          <t>Trình duyệt chưa đăng nhập.</t>
        </is>
      </c>
      <c r="G23" s="5" t="inlineStr">
        <is>
          <t>/enterprise/me/tasks</t>
        </is>
      </c>
      <c r="H23" s="11">
        <f>COUNTIF('Chi tiết bước &amp; Evidence'!$A$5:$A$63,B23)</f>
        <v/>
      </c>
      <c r="I23" s="11">
        <f>COUNTIFS('Chi tiết bước &amp; Evidence'!$A$5:$A$63,B23,'Chi tiết bước &amp; Evidence'!$G$5:$G$63,"&lt;&gt;Pass")</f>
        <v/>
      </c>
      <c r="J23" s="5" t="inlineStr">
        <is>
          <t>Bị chuyển về trang đăng nhập.</t>
        </is>
      </c>
      <c r="K23" s="12">
        <f>IF(H23=0,"Blocked",IF(I23=0,"Pass","Fail"))</f>
        <v/>
      </c>
      <c r="L23" s="11" t="inlineStr">
        <is>
          <t>09/10/2026</t>
        </is>
      </c>
      <c r="M23" s="11" t="inlineStr">
        <is>
          <t>Nguyễn Thiện Hoàng</t>
        </is>
      </c>
    </row>
    <row r="24" ht="62" customHeight="1">
      <c r="A24" s="11" t="n">
        <v>20</v>
      </c>
      <c r="B24" s="11" t="inlineStr">
        <is>
          <t>TC-SEC-02</t>
        </is>
      </c>
      <c r="C24" s="5" t="inlineStr">
        <is>
          <t>Bảo mật</t>
        </is>
      </c>
      <c r="D24" s="5" t="inlineStr">
        <is>
          <t>Không xem được nhiệm vụ của người khác qua URL</t>
        </is>
      </c>
      <c r="E24" s="5" t="inlineStr">
        <is>
          <t>API /me chỉ trả dữ liệu của chính người đăng nhập — kể cả Quản lý.</t>
        </is>
      </c>
      <c r="F24" s="5" t="inlineStr">
        <is>
          <t>Đăng nhập bằng manager@ (không được giao nhiệm vụ này).</t>
        </is>
      </c>
      <c r="G24" s="5" t="inlineStr">
        <is>
          <t>/enterprise/me/tasks/e1a6c2e8-6c8b-462b-ae30-3cff21080eb1</t>
        </is>
      </c>
      <c r="H24" s="11">
        <f>COUNTIF('Chi tiết bước &amp; Evidence'!$A$5:$A$63,B24)</f>
        <v/>
      </c>
      <c r="I24" s="11">
        <f>COUNTIFS('Chi tiết bước &amp; Evidence'!$A$5:$A$63,B24,'Chi tiết bước &amp; Evidence'!$G$5:$G$63,"&lt;&gt;Pass")</f>
        <v/>
      </c>
      <c r="J24" s="5" t="inlineStr">
        <is>
          <t>Hiện 'Không tìm thấy nhiệm vụ'.</t>
        </is>
      </c>
      <c r="K24" s="12">
        <f>IF(H24=0,"Blocked",IF(I24=0,"Pass","Fail"))</f>
        <v/>
      </c>
      <c r="L24" s="11" t="inlineStr">
        <is>
          <t>09/10/2026</t>
        </is>
      </c>
      <c r="M24" s="11" t="inlineStr">
        <is>
          <t>Nguyễn Thiện Hoàng</t>
        </is>
      </c>
    </row>
  </sheetData>
  <autoFilter ref="A4:M24"/>
  <conditionalFormatting sqref="K5:K24">
    <cfRule type="cellIs" priority="1" operator="equal" dxfId="0">
      <formula>"Pass"</formula>
    </cfRule>
    <cfRule type="cellIs" priority="2" operator="equal" dxfId="1">
      <formula>"Fail"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44" customWidth="1" min="3" max="3"/>
    <col width="13" customWidth="1" min="4" max="4"/>
    <col width="60" customWidth="1" min="5" max="5"/>
    <col width="8" customWidth="1" min="6" max="6"/>
    <col width="8" customWidth="1" min="7" max="7"/>
    <col width="10" customWidth="1" min="8" max="8"/>
    <col width="11" customWidth="1" min="9" max="9"/>
    <col width="11" customWidth="1" min="10" max="10"/>
  </cols>
  <sheetData>
    <row r="1">
      <c r="A1" s="9" t="inlineStr">
        <is>
          <t>TEST TỰ ĐỘNG CHO PHẦN EM-01 → EM-18</t>
        </is>
      </c>
    </row>
    <row r="2">
      <c r="A2" s="2" t="inlineStr">
        <is>
          <t>Nguồn số liệu: báo cáo chạy thật trên nhánh feature/DT-em01-em18-tests — backend: dotnet test (xUnit, PostgreSQL 16 + EF InMemory); frontend: vitest (Testing Library).</t>
        </is>
      </c>
    </row>
    <row r="4" ht="30" customHeight="1">
      <c r="A4" s="10" t="inlineStr">
        <is>
          <t>STT</t>
        </is>
      </c>
      <c r="B4" s="10" t="inlineStr">
        <is>
          <t>Tầng</t>
        </is>
      </c>
      <c r="C4" s="10" t="inlineStr">
        <is>
          <t>File test</t>
        </is>
      </c>
      <c r="D4" s="10" t="inlineStr">
        <is>
          <t>Màn hình</t>
        </is>
      </c>
      <c r="E4" s="10" t="inlineStr">
        <is>
          <t>Nội dung kiểm thử</t>
        </is>
      </c>
      <c r="F4" s="10" t="inlineStr">
        <is>
          <t>Số test</t>
        </is>
      </c>
      <c r="G4" s="10" t="inlineStr">
        <is>
          <t>Đạt</t>
        </is>
      </c>
      <c r="H4" s="10" t="inlineStr">
        <is>
          <t>Không đạt</t>
        </is>
      </c>
      <c r="I4" s="10" t="inlineStr">
        <is>
          <t>Commit</t>
        </is>
      </c>
      <c r="J4" s="10" t="inlineStr">
        <is>
          <t>Kết quả</t>
        </is>
      </c>
    </row>
    <row r="5" ht="42" customHeight="1">
      <c r="A5" s="11" t="n">
        <v>1</v>
      </c>
      <c r="B5" s="11" t="inlineStr">
        <is>
          <t>Backend</t>
        </is>
      </c>
      <c r="C5" s="5" t="inlineStr">
        <is>
          <t>DigiTalent.Tests.Me.MyCompetencyOverviewTests</t>
        </is>
      </c>
      <c r="D5" s="11" t="inlineStr">
        <is>
          <t>EM-01 → 03</t>
        </is>
      </c>
      <c r="E5" s="5" t="inlineStr">
        <is>
          <t>Dashboard, hồ sơ năng lực, khoảng trống trên dữ liệu demo thật; không có vị trí → lý do bỏ qua; không có hồ sơ → 403</t>
        </is>
      </c>
      <c r="F5" s="11" t="n">
        <v>6</v>
      </c>
      <c r="G5" s="11">
        <f>F5-H5</f>
        <v/>
      </c>
      <c r="H5" s="11" t="n">
        <v>0</v>
      </c>
      <c r="I5" s="11" t="inlineStr">
        <is>
          <t>3523e0b</t>
        </is>
      </c>
      <c r="J5" s="12">
        <f>IF(F5=0,"Blocked",IF(H5=0,"Pass","Fail"))</f>
        <v/>
      </c>
    </row>
    <row r="6" ht="42" customHeight="1">
      <c r="A6" s="11" t="n">
        <v>2</v>
      </c>
      <c r="B6" s="11" t="inlineStr">
        <is>
          <t>Backend</t>
        </is>
      </c>
      <c r="C6" s="5" t="inlineStr">
        <is>
          <t>DigiTalent.Tests.Me.MyGrowthJourneyTests</t>
        </is>
      </c>
      <c r="D6" s="11" t="inlineStr">
        <is>
          <t>EM-04, 05, 18</t>
        </is>
      </c>
      <c r="E6" s="5" t="inlineStr">
        <is>
          <t>Dòng thời gian minh chứng chỉ của mình; lộ trình (khóa tiên quyết đứng trước); thành tựu và chứng chỉ</t>
        </is>
      </c>
      <c r="F6" s="11" t="n">
        <v>6</v>
      </c>
      <c r="G6" s="11">
        <f>F6-H6</f>
        <v/>
      </c>
      <c r="H6" s="11" t="n">
        <v>0</v>
      </c>
      <c r="I6" s="11" t="inlineStr">
        <is>
          <t>4396b84</t>
        </is>
      </c>
      <c r="J6" s="12">
        <f>IF(F6=0,"Blocked",IF(H6=0,"Pass","Fail"))</f>
        <v/>
      </c>
    </row>
    <row r="7" ht="42" customHeight="1">
      <c r="A7" s="11" t="n">
        <v>3</v>
      </c>
      <c r="B7" s="11" t="inlineStr">
        <is>
          <t>Backend</t>
        </is>
      </c>
      <c r="C7" s="5" t="inlineStr">
        <is>
          <t>DigiTalent.Tests.Me.MyCourseLearningTests</t>
        </is>
      </c>
      <c r="D7" s="11" t="inlineStr">
        <is>
          <t>EM-06 → 08</t>
        </is>
      </c>
      <c r="E7" s="5" t="inlineStr">
        <is>
          <t>Khóa học của tôi, chi tiết khóa, mở/hoàn thành bài, tiến độ, mở khóa bài cuối khóa</t>
        </is>
      </c>
      <c r="F7" s="11" t="n">
        <v>5</v>
      </c>
      <c r="G7" s="11">
        <f>F7-H7</f>
        <v/>
      </c>
      <c r="H7" s="11" t="n">
        <v>0</v>
      </c>
      <c r="I7" s="11" t="inlineStr">
        <is>
          <t>50bbf21</t>
        </is>
      </c>
      <c r="J7" s="12">
        <f>IF(F7=0,"Blocked",IF(H7=0,"Pass","Fail"))</f>
        <v/>
      </c>
    </row>
    <row r="8" ht="42" customHeight="1">
      <c r="A8" s="11" t="n">
        <v>4</v>
      </c>
      <c r="B8" s="11" t="inlineStr">
        <is>
          <t>Backend</t>
        </is>
      </c>
      <c r="C8" s="5" t="inlineStr">
        <is>
          <t>DigiTalent.Tests.Me.MyAttemptSessionTests</t>
        </is>
      </c>
      <c r="D8" s="11" t="inlineStr">
        <is>
          <t>EM-10 → 13</t>
        </is>
      </c>
      <c r="E8" s="5" t="inlineStr">
        <is>
          <t>Tự lưu đáp án, khôi phục khi tải lại, chặn lưu sau khi nộp, lịch sử lọc/phân trang</t>
        </is>
      </c>
      <c r="F8" s="11" t="n">
        <v>6</v>
      </c>
      <c r="G8" s="11">
        <f>F8-H8</f>
        <v/>
      </c>
      <c r="H8" s="11" t="n">
        <v>0</v>
      </c>
      <c r="I8" s="11" t="inlineStr">
        <is>
          <t>def57d6</t>
        </is>
      </c>
      <c r="J8" s="12">
        <f>IF(F8=0,"Blocked",IF(H8=0,"Pass","Fail"))</f>
        <v/>
      </c>
    </row>
    <row r="9" ht="42" customHeight="1">
      <c r="A9" s="11" t="n">
        <v>5</v>
      </c>
      <c r="B9" s="11" t="inlineStr">
        <is>
          <t>Backend</t>
        </is>
      </c>
      <c r="C9" s="5" t="inlineStr">
        <is>
          <t>DigiTalent.Tests.Me.MyTaskEvidenceTests</t>
        </is>
      </c>
      <c r="D9" s="11" t="inlineStr">
        <is>
          <t>EM-14 → 17</t>
        </is>
      </c>
      <c r="E9" s="5" t="inlineStr">
        <is>
          <t>Chi tiết nhiệm vụ, tải tệp vào thư mục nhiệm vụ, nộp + tải lại tệp, chặn nhiệm vụ/tệp của người khác</t>
        </is>
      </c>
      <c r="F9" s="11" t="n">
        <v>5</v>
      </c>
      <c r="G9" s="11">
        <f>F9-H9</f>
        <v/>
      </c>
      <c r="H9" s="11" t="n">
        <v>0</v>
      </c>
      <c r="I9" s="11" t="inlineStr">
        <is>
          <t>9357b94</t>
        </is>
      </c>
      <c r="J9" s="12">
        <f>IF(F9=0,"Blocked",IF(H9=0,"Pass","Fail"))</f>
        <v/>
      </c>
    </row>
    <row r="10" ht="42" customHeight="1">
      <c r="A10" s="11" t="n">
        <v>6</v>
      </c>
      <c r="B10" s="11" t="inlineStr">
        <is>
          <t>Backend</t>
        </is>
      </c>
      <c r="C10" s="5" t="inlineStr">
        <is>
          <t>DigiTalent.Tests.Me.MyTaskInputValidationTests</t>
        </is>
      </c>
      <c r="D10" s="11" t="inlineStr">
        <is>
          <t>EM-16</t>
        </is>
      </c>
      <c r="E10" s="5" t="inlineStr">
        <is>
          <t>Kiểm tra dữ liệu: mô tả ≥ 20 ký tự, link http(s), tối đa 10 link/tệp, định dạng và dung lượng tệp</t>
        </is>
      </c>
      <c r="F10" s="11" t="n">
        <v>12</v>
      </c>
      <c r="G10" s="11">
        <f>F10-H10</f>
        <v/>
      </c>
      <c r="H10" s="11" t="n">
        <v>0</v>
      </c>
      <c r="I10" s="11" t="inlineStr">
        <is>
          <t>9357b94</t>
        </is>
      </c>
      <c r="J10" s="12">
        <f>IF(F10=0,"Blocked",IF(H10=0,"Pass","Fail"))</f>
        <v/>
      </c>
    </row>
    <row r="11" ht="42" customHeight="1">
      <c r="A11" s="11" t="n">
        <v>7</v>
      </c>
      <c r="B11" s="11" t="inlineStr">
        <is>
          <t>Backend</t>
        </is>
      </c>
      <c r="C11" s="5" t="inlineStr">
        <is>
          <t>DigiTalent.Tests.Me.MyAssessmentFlowTests</t>
        </is>
      </c>
      <c r="D11" s="11" t="inlineStr">
        <is>
          <t>EM-09 → 13</t>
        </is>
      </c>
      <c r="E11" s="5" t="inlineStr">
        <is>
          <t>Khóa bài cuối khóa, chấm điểm, hết giờ, giới hạn lượt, cấp chứng chỉ (từ PR #53)</t>
        </is>
      </c>
      <c r="F11" s="11" t="n">
        <v>7</v>
      </c>
      <c r="G11" s="11">
        <f>F11-H11</f>
        <v/>
      </c>
      <c r="H11" s="11" t="n">
        <v>0</v>
      </c>
      <c r="I11" s="11" t="inlineStr">
        <is>
          <t>0e80637</t>
        </is>
      </c>
      <c r="J11" s="12">
        <f>IF(F11=0,"Blocked",IF(H11=0,"Pass","Fail"))</f>
        <v/>
      </c>
    </row>
    <row r="12" ht="42" customHeight="1">
      <c r="A12" s="11" t="n">
        <v>8</v>
      </c>
      <c r="B12" s="11" t="inlineStr">
        <is>
          <t>Backend</t>
        </is>
      </c>
      <c r="C12" s="5" t="inlineStr">
        <is>
          <t>DigiTalent.Tests.Me.MyTaskAndCourseTests</t>
        </is>
      </c>
      <c r="D12" s="11" t="inlineStr">
        <is>
          <t>EM-06 → 17</t>
        </is>
      </c>
      <c r="E12" s="5" t="inlineStr">
        <is>
          <t>Nhiệm vụ của mình, nộp/nộp lại, tự ghi danh khóa tiên quyết (từ PR #53)</t>
        </is>
      </c>
      <c r="F12" s="11" t="n">
        <v>6</v>
      </c>
      <c r="G12" s="11">
        <f>F12-H12</f>
        <v/>
      </c>
      <c r="H12" s="11" t="n">
        <v>0</v>
      </c>
      <c r="I12" s="11" t="inlineStr">
        <is>
          <t>0e80637</t>
        </is>
      </c>
      <c r="J12" s="12">
        <f>IF(F12=0,"Blocked",IF(H12=0,"Pass","Fail"))</f>
        <v/>
      </c>
    </row>
    <row r="13" ht="42" customHeight="1">
      <c r="A13" s="11" t="n">
        <v>9</v>
      </c>
      <c r="B13" s="11" t="inlineStr">
        <is>
          <t>Backend</t>
        </is>
      </c>
      <c r="C13" s="5" t="inlineStr">
        <is>
          <t>DigiTalent.Tests.Me.MyHelpersTests</t>
        </is>
      </c>
      <c r="D13" s="11" t="inlineStr">
        <is>
          <t>EM-05, 16</t>
        </is>
      </c>
      <c r="E13" s="5" t="inlineStr">
        <is>
          <t>Đọc rubric, liên kết minh chứng, sắp xếp lộ trình (từ PR #53)</t>
        </is>
      </c>
      <c r="F13" s="11" t="n">
        <v>7</v>
      </c>
      <c r="G13" s="11">
        <f>F13-H13</f>
        <v/>
      </c>
      <c r="H13" s="11" t="n">
        <v>0</v>
      </c>
      <c r="I13" s="11" t="inlineStr">
        <is>
          <t>0e80637</t>
        </is>
      </c>
      <c r="J13" s="12">
        <f>IF(F13=0,"Blocked",IF(H13=0,"Pass","Fail"))</f>
        <v/>
      </c>
    </row>
    <row r="14" ht="42" customHeight="1">
      <c r="A14" s="11" t="n">
        <v>10</v>
      </c>
      <c r="B14" s="11" t="inlineStr">
        <is>
          <t>Backend</t>
        </is>
      </c>
      <c r="C14" s="5" t="inlineStr">
        <is>
          <t>DigiTalent.Tests.Persistence.EmployeeJourneySeederTests</t>
        </is>
      </c>
      <c r="D14" s="11" t="inlineStr">
        <is>
          <t>Dữ liệu demo</t>
        </is>
      </c>
      <c r="E14" s="5" t="inlineStr">
        <is>
          <t>Seed dữ liệu demo EM đúng kịch bản, chạy lại không nhân đôi (từ PR #53)</t>
        </is>
      </c>
      <c r="F14" s="11" t="n">
        <v>2</v>
      </c>
      <c r="G14" s="11">
        <f>F14-H14</f>
        <v/>
      </c>
      <c r="H14" s="11" t="n">
        <v>0</v>
      </c>
      <c r="I14" s="11" t="inlineStr">
        <is>
          <t>0e80637</t>
        </is>
      </c>
      <c r="J14" s="12">
        <f>IF(F14=0,"Blocked",IF(H14=0,"Pass","Fail"))</f>
        <v/>
      </c>
    </row>
    <row r="15" ht="42" customHeight="1">
      <c r="A15" s="11" t="n">
        <v>11</v>
      </c>
      <c r="B15" s="11" t="inlineStr">
        <is>
          <t>Frontend</t>
        </is>
      </c>
      <c r="C15" s="5" t="inlineStr">
        <is>
          <t>src/features/employee/__tests__/MyDevelopmentScreens.test.tsx</t>
        </is>
      </c>
      <c r="D15" s="11" t="inlineStr">
        <is>
          <t>EM-01 → 05</t>
        </is>
      </c>
      <c r="E15" s="5" t="inlineStr">
        <is>
          <t>Đang tải, lỗi + thử lại, lọc minh chứng, ghi danh từ lộ trình</t>
        </is>
      </c>
      <c r="F15" s="11" t="n">
        <v>9</v>
      </c>
      <c r="G15" s="11">
        <f>F15-H15</f>
        <v/>
      </c>
      <c r="H15" s="11" t="n">
        <v>0</v>
      </c>
      <c r="I15" s="11" t="inlineStr">
        <is>
          <t>bcfc168</t>
        </is>
      </c>
      <c r="J15" s="12">
        <f>IF(F15=0,"Blocked",IF(H15=0,"Pass","Fail"))</f>
        <v/>
      </c>
    </row>
    <row r="16" ht="42" customHeight="1">
      <c r="A16" s="11" t="n">
        <v>12</v>
      </c>
      <c r="B16" s="11" t="inlineStr">
        <is>
          <t>Frontend</t>
        </is>
      </c>
      <c r="C16" s="5" t="inlineStr">
        <is>
          <t>src/features/learning/__tests__/EmployeeLearningScreens.test.tsx</t>
        </is>
      </c>
      <c r="D16" s="11" t="inlineStr">
        <is>
          <t>EM-06 → 08</t>
        </is>
      </c>
      <c r="E16" s="5" t="inlineStr">
        <is>
          <t>Lọc/tìm khóa học, chi tiết khóa, bài PASS_CHECK, video YouTube, chuyển sang bài đánh giá</t>
        </is>
      </c>
      <c r="F16" s="11" t="n">
        <v>7</v>
      </c>
      <c r="G16" s="11">
        <f>F16-H16</f>
        <v/>
      </c>
      <c r="H16" s="11" t="n">
        <v>0</v>
      </c>
      <c r="I16" s="11" t="inlineStr">
        <is>
          <t>ca7ffb0</t>
        </is>
      </c>
      <c r="J16" s="12">
        <f>IF(F16=0,"Blocked",IF(H16=0,"Pass","Fail"))</f>
        <v/>
      </c>
    </row>
    <row r="17" ht="42" customHeight="1">
      <c r="A17" s="11" t="n">
        <v>13</v>
      </c>
      <c r="B17" s="11" t="inlineStr">
        <is>
          <t>Frontend</t>
        </is>
      </c>
      <c r="C17" s="5" t="inlineStr">
        <is>
          <t>src/features/learning/__tests__/EmployeeAssessmentScreens.test.tsx</t>
        </is>
      </c>
      <c r="D17" s="11" t="inlineStr">
        <is>
          <t>EM-09 → 13</t>
        </is>
      </c>
      <c r="E17" s="5" t="inlineStr">
        <is>
          <t>Lọc bài đánh giá, bài bị khóa, tự lưu, hết giờ tự nộp, kết quả ẩn đáp án, lọc lịch sử</t>
        </is>
      </c>
      <c r="F17" s="11" t="n">
        <v>9</v>
      </c>
      <c r="G17" s="11">
        <f>F17-H17</f>
        <v/>
      </c>
      <c r="H17" s="11" t="n">
        <v>0</v>
      </c>
      <c r="I17" s="11" t="inlineStr">
        <is>
          <t>58bcf00</t>
        </is>
      </c>
      <c r="J17" s="12">
        <f>IF(F17=0,"Blocked",IF(H17=0,"Pass","Fail"))</f>
        <v/>
      </c>
    </row>
    <row r="18" ht="42" customHeight="1">
      <c r="A18" s="11" t="n">
        <v>14</v>
      </c>
      <c r="B18" s="11" t="inlineStr">
        <is>
          <t>Frontend</t>
        </is>
      </c>
      <c r="C18" s="5" t="inlineStr">
        <is>
          <t>src/features/employee/__tests__/MyTaskScreens.test.tsx</t>
        </is>
      </c>
      <c r="D18" s="11" t="inlineStr">
        <is>
          <t>EM-14 → 18</t>
        </is>
      </c>
      <c r="E18" s="5" t="inlineStr">
        <is>
          <t>Lọc nhiệm vụ, tải tệp đúng/sai định dạng, link sai, chờ chấm, chứng chỉ bị thu hồi</t>
        </is>
      </c>
      <c r="F18" s="11" t="n">
        <v>8</v>
      </c>
      <c r="G18" s="11">
        <f>F18-H18</f>
        <v/>
      </c>
      <c r="H18" s="11" t="n">
        <v>0</v>
      </c>
      <c r="I18" s="11" t="inlineStr">
        <is>
          <t>3d26e15</t>
        </is>
      </c>
      <c r="J18" s="12">
        <f>IF(F18=0,"Blocked",IF(H18=0,"Pass","Fail"))</f>
        <v/>
      </c>
    </row>
    <row r="19" ht="42" customHeight="1">
      <c r="A19" s="11" t="n">
        <v>15</v>
      </c>
      <c r="B19" s="11" t="inlineStr">
        <is>
          <t>Frontend</t>
        </is>
      </c>
      <c r="C19" s="5" t="inlineStr">
        <is>
          <t>src/features/employee/__tests__/EmployeePages.test.tsx</t>
        </is>
      </c>
      <c r="D19" s="11" t="inlineStr">
        <is>
          <t>EM-01 → 18</t>
        </is>
      </c>
      <c r="E19" s="5" t="inlineStr">
        <is>
          <t>Hiển thị dữ liệu thật của 18 màn (từ PR #53)</t>
        </is>
      </c>
      <c r="F19" s="11" t="n">
        <v>22</v>
      </c>
      <c r="G19" s="11">
        <f>F19-H19</f>
        <v/>
      </c>
      <c r="H19" s="11" t="n">
        <v>0</v>
      </c>
      <c r="I19" s="11" t="inlineStr">
        <is>
          <t>672cc81</t>
        </is>
      </c>
      <c r="J19" s="12">
        <f>IF(F19=0,"Blocked",IF(H19=0,"Pass","Fail"))</f>
        <v/>
      </c>
    </row>
    <row r="20" ht="42" customHeight="1">
      <c r="A20" s="11" t="n">
        <v>16</v>
      </c>
      <c r="B20" s="11" t="inlineStr">
        <is>
          <t>Frontend</t>
        </is>
      </c>
      <c r="C20" s="5" t="inlineStr">
        <is>
          <t>src/features/employee/__tests__/MyLearningPathPage.test.tsx</t>
        </is>
      </c>
      <c r="D20" s="11" t="inlineStr">
        <is>
          <t>EM-05</t>
        </is>
      </c>
      <c r="E20" s="5" t="inlineStr">
        <is>
          <t>Liên kết khóa theo GUID, trạng thái rỗng</t>
        </is>
      </c>
      <c r="F20" s="11" t="n">
        <v>2</v>
      </c>
      <c r="G20" s="11">
        <f>F20-H20</f>
        <v/>
      </c>
      <c r="H20" s="11" t="n">
        <v>0</v>
      </c>
      <c r="I20" s="11" t="inlineStr">
        <is>
          <t>672cc81</t>
        </is>
      </c>
      <c r="J20" s="12">
        <f>IF(F20=0,"Blocked",IF(H20=0,"Pass","Fail"))</f>
        <v/>
      </c>
    </row>
    <row r="21" ht="42" customHeight="1">
      <c r="A21" s="11" t="n">
        <v>17</v>
      </c>
      <c r="B21" s="11" t="inlineStr">
        <is>
          <t>Frontend</t>
        </is>
      </c>
      <c r="C21" s="5" t="inlineStr">
        <is>
          <t>src/services/mock/server/__tests__/me-api.test.ts</t>
        </is>
      </c>
      <c r="D21" s="11" t="inlineStr">
        <is>
          <t>EM-01 → 18</t>
        </is>
      </c>
      <c r="E21" s="5" t="inlineStr">
        <is>
          <t>Mock server /me/* (chế độ VITE_USE_MOCK)</t>
        </is>
      </c>
      <c r="F21" s="11" t="n">
        <v>5</v>
      </c>
      <c r="G21" s="11">
        <f>F21-H21</f>
        <v/>
      </c>
      <c r="H21" s="11" t="n">
        <v>0</v>
      </c>
      <c r="I21" s="11" t="inlineStr">
        <is>
          <t>672cc81</t>
        </is>
      </c>
      <c r="J21" s="12">
        <f>IF(F21=0,"Blocked",IF(H21=0,"Pass","Fail"))</f>
        <v/>
      </c>
    </row>
    <row r="22">
      <c r="E22" s="13" t="inlineStr">
        <is>
          <t>Tổng</t>
        </is>
      </c>
      <c r="F22" s="12">
        <f>SUM(F5:F21)</f>
        <v/>
      </c>
      <c r="G22" s="12">
        <f>SUM(G5:G21)</f>
        <v/>
      </c>
      <c r="H22" s="12">
        <f>SUM(H5:H21)</f>
        <v/>
      </c>
    </row>
    <row r="24">
      <c r="A24" s="13" t="inlineStr">
        <is>
          <t>Lệnh chạy lại:</t>
        </is>
      </c>
    </row>
    <row r="25">
      <c r="A25" s="14" t="inlineStr">
        <is>
          <t>Backend: cd backend → đặt DIGITALENT_TEST_POSTGRES_CONNECTION (DB tên kết thúc _test) → dotnet test --filter "FullyQualifiedName~DigiTalent.Tests.Me"</t>
        </is>
      </c>
    </row>
    <row r="26">
      <c r="A26" s="14" t="inlineStr">
        <is>
          <t>Frontend: cd frontend → npx vitest run src/features/employee src/features/learning/__tests__/Employee* src/services/mock/server/__tests__/me-api.test.ts</t>
        </is>
      </c>
    </row>
  </sheetData>
  <conditionalFormatting sqref="J5:J21">
    <cfRule type="cellIs" priority="1" operator="equal" dxfId="0">
      <formula>"Pass"</formula>
    </cfRule>
    <cfRule type="cellIs" priority="2" operator="equal" dxfId="1">
      <formula>"Fail"</formula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6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6" customWidth="1" min="2" max="2"/>
    <col width="30" customWidth="1" min="3" max="3"/>
    <col width="26" customWidth="1" min="4" max="4"/>
    <col width="32" customWidth="1" min="5" max="5"/>
    <col width="40" customWidth="1" min="6" max="6"/>
    <col width="11" customWidth="1" min="7" max="7"/>
    <col width="30" customWidth="1" min="8" max="8"/>
    <col width="22" customWidth="1" min="9" max="9"/>
    <col width="100" customWidth="1" min="10" max="10"/>
  </cols>
  <sheetData>
    <row r="1">
      <c r="A1" s="9" t="inlineStr">
        <is>
          <t>CHI TIẾT TỪNG BƯỚC VÀ ẢNH EVIDENCE — EM-01 → EM-18</t>
        </is>
      </c>
    </row>
    <row r="2">
      <c r="A2" s="2" t="inlineStr">
        <is>
          <t>Trong ảnh: khung đỏ = phần tử được thao tác/kiểm tra ở bước đó; nhãn vàng góc phải = mã test case và nội dung bước. Bước "bấm" được chụp ngay trước khi bấm.</t>
        </is>
      </c>
    </row>
    <row r="4" ht="30" customHeight="1">
      <c r="A4" s="10" t="inlineStr">
        <is>
          <t>Mã TC</t>
        </is>
      </c>
      <c r="B4" s="10" t="inlineStr">
        <is>
          <t>Bước</t>
        </is>
      </c>
      <c r="C4" s="10" t="inlineStr">
        <is>
          <t>Thao tác</t>
        </is>
      </c>
      <c r="D4" s="10" t="inlineStr">
        <is>
          <t>Dữ liệu nhập</t>
        </is>
      </c>
      <c r="E4" s="10" t="inlineStr">
        <is>
          <t>Kết quả mong đợi</t>
        </is>
      </c>
      <c r="F4" s="10" t="inlineStr">
        <is>
          <t>Kết quả thực tế</t>
        </is>
      </c>
      <c r="G4" s="10" t="inlineStr">
        <is>
          <t>Trạng thái</t>
        </is>
      </c>
      <c r="H4" s="10" t="inlineStr">
        <is>
          <t>URL sau bước</t>
        </is>
      </c>
      <c r="I4" s="10" t="inlineStr">
        <is>
          <t>Tên ảnh</t>
        </is>
      </c>
      <c r="J4" s="10" t="inlineStr">
        <is>
          <t>Ảnh evidence</t>
        </is>
      </c>
    </row>
    <row r="5" ht="345.5" customHeight="1">
      <c r="A5" s="11" t="inlineStr">
        <is>
          <t>TC-EM01-01</t>
        </is>
      </c>
      <c r="B5" s="11" t="n">
        <v>1</v>
      </c>
      <c r="C5" s="5" t="inlineStr">
        <is>
          <t>Mở trang đăng nhập</t>
        </is>
      </c>
      <c r="D5" s="5" t="inlineStr">
        <is>
          <t>/login</t>
        </is>
      </c>
      <c r="E5" s="5" t="inlineStr">
        <is>
          <t>Hiển thị form đăng nhập</t>
        </is>
      </c>
      <c r="F5" s="5" t="inlineStr">
        <is>
          <t>Form có ô Email, Mật khẩu và nút Đăng nhập</t>
        </is>
      </c>
      <c r="G5" s="11" t="inlineStr">
        <is>
          <t>Pass</t>
        </is>
      </c>
      <c r="H5" s="5" t="inlineStr">
        <is>
          <t>/login</t>
        </is>
      </c>
      <c r="I5" s="5" t="inlineStr">
        <is>
          <t>TC-EM01-01_B01.png</t>
        </is>
      </c>
      <c r="J5" s="5" t="n"/>
    </row>
    <row r="6" ht="345.5" customHeight="1">
      <c r="A6" s="11" t="inlineStr">
        <is>
          <t>TC-EM01-01</t>
        </is>
      </c>
      <c r="B6" s="11" t="n">
        <v>2</v>
      </c>
      <c r="C6" s="5" t="inlineStr">
        <is>
          <t>Nhập email và mật khẩu</t>
        </is>
      </c>
      <c r="D6" s="5" t="inlineStr">
        <is>
          <t>employee@digitalent.ai / Admin@1234</t>
        </is>
      </c>
      <c r="E6" s="5" t="inlineStr">
        <is>
          <t>Hai ô được điền đúng giá trị</t>
        </is>
      </c>
      <c r="F6" s="5" t="inlineStr">
        <is>
          <t>Email = employee@digitalent.ai</t>
        </is>
      </c>
      <c r="G6" s="11" t="inlineStr">
        <is>
          <t>Pass</t>
        </is>
      </c>
      <c r="H6" s="5" t="inlineStr">
        <is>
          <t>/login</t>
        </is>
      </c>
      <c r="I6" s="5" t="inlineStr">
        <is>
          <t>TC-EM01-01_B02.png</t>
        </is>
      </c>
      <c r="J6" s="5" t="n"/>
    </row>
    <row r="7" ht="345.5" customHeight="1">
      <c r="A7" s="11" t="inlineStr">
        <is>
          <t>TC-EM01-01</t>
        </is>
      </c>
      <c r="B7" s="11" t="n">
        <v>3</v>
      </c>
      <c r="C7" s="5" t="inlineStr">
        <is>
          <t>Bấm 'Đăng nhập'</t>
        </is>
      </c>
      <c r="D7" s="5" t="inlineStr"/>
      <c r="E7" s="5" t="inlineStr">
        <is>
          <t>Chuyển đến /enterprise/me, tiêu đề 'Bảng phát triển của tôi'</t>
        </is>
      </c>
      <c r="F7" s="5" t="inlineStr">
        <is>
          <t>Hiển thị tiêu đề 'Bảng phát triển của tôi' — URL /enterprise/me</t>
        </is>
      </c>
      <c r="G7" s="11" t="inlineStr">
        <is>
          <t>Pass</t>
        </is>
      </c>
      <c r="H7" s="5" t="inlineStr">
        <is>
          <t>/enterprise/me</t>
        </is>
      </c>
      <c r="I7" s="5" t="inlineStr">
        <is>
          <t>TC-EM01-01_B03.png</t>
        </is>
      </c>
      <c r="J7" s="5" t="n"/>
    </row>
    <row r="8" ht="345.5" customHeight="1">
      <c r="A8" s="11" t="inlineStr">
        <is>
          <t>TC-EM01-01</t>
        </is>
      </c>
      <c r="B8" s="11" t="n">
        <v>4</v>
      </c>
      <c r="C8" s="5" t="inlineStr">
        <is>
          <t>Kiểm tra 4 chỉ số tổng quan</t>
        </is>
      </c>
      <c r="D8" s="5" t="inlineStr"/>
      <c r="E8" s="5" t="inlineStr">
        <is>
          <t>Thấy: năng lực đạt chuẩn, mức đáp ứng chuẩn vị trí, nhiệm vụ cần làm, chứng nhận còn hiệu lực</t>
        </is>
      </c>
      <c r="F8" s="5" t="inlineStr">
        <is>
          <t>NĂNG LỰC ĐẠT CHUẨN 6 / 21 Mức hiện tại TB: Cơ bản · yêu cầu TB 1.9 MỨC ĐÁP ỨNG CHUẨN VỊ TRÍ 62.03% Xem khoảng trống (15) → NHIỆM VỤ CẦN LÀM 2 0 đang chờ chấm CHỨNG NHẬN CÒN HIỆU LỰC 1 Xem thành tựu →</t>
        </is>
      </c>
      <c r="G8" s="11" t="inlineStr">
        <is>
          <t>Pass</t>
        </is>
      </c>
      <c r="H8" s="5" t="inlineStr">
        <is>
          <t>/enterprise/me</t>
        </is>
      </c>
      <c r="I8" s="5" t="inlineStr">
        <is>
          <t>TC-EM01-01_B04.png</t>
        </is>
      </c>
      <c r="J8" s="5" t="n"/>
    </row>
    <row r="9" ht="345.5" customHeight="1">
      <c r="A9" s="11" t="inlineStr">
        <is>
          <t>TC-EM01-01</t>
        </is>
      </c>
      <c r="B9" s="11" t="n">
        <v>5</v>
      </c>
      <c r="C9" s="5" t="inlineStr">
        <is>
          <t>Kiểm tra khối "Khóa đào tạo của tôi"</t>
        </is>
      </c>
      <c r="D9" s="5" t="inlineStr"/>
      <c r="E9" s="5" t="inlineStr">
        <is>
          <t>Khóa A4-I đang học, có nút Tiếp tục học</t>
        </is>
      </c>
      <c r="F9" s="5" t="inlineStr">
        <is>
          <t>A4-I · An toàn thông tin trong công việc Tiến độ 25% · 1/4 bài · Tiếp theo: Mật khẩu mạnh và xác thực hai lớp Hạn hoàn thành: 18/10/2026</t>
        </is>
      </c>
      <c r="G9" s="11" t="inlineStr">
        <is>
          <t>Pass</t>
        </is>
      </c>
      <c r="H9" s="5" t="inlineStr">
        <is>
          <t>/enterprise/me</t>
        </is>
      </c>
      <c r="I9" s="5" t="inlineStr">
        <is>
          <t>TC-EM01-01_B05.png</t>
        </is>
      </c>
      <c r="J9" s="5" t="n"/>
    </row>
    <row r="10" ht="345.5" customHeight="1">
      <c r="A10" s="11" t="inlineStr">
        <is>
          <t>TC-EM02-01</t>
        </is>
      </c>
      <c r="B10" s="11" t="n">
        <v>1</v>
      </c>
      <c r="C10" s="5" t="inlineStr">
        <is>
          <t>Mở menu Năng lực của tôi → 'Hồ sơ năng lực'</t>
        </is>
      </c>
      <c r="D10" s="5" t="inlineStr"/>
      <c r="E10" s="5" t="inlineStr">
        <is>
          <t>Mở trang hồ sơ năng lực</t>
        </is>
      </c>
      <c r="F10" s="5" t="inlineStr">
        <is>
          <t>Hiển thị tiêu đề 'Hồ sơ năng lực của tôi' — URL /enterprise/me/competency</t>
        </is>
      </c>
      <c r="G10" s="11" t="inlineStr">
        <is>
          <t>Pass</t>
        </is>
      </c>
      <c r="H10" s="5" t="inlineStr">
        <is>
          <t>/enterprise/me/competency</t>
        </is>
      </c>
      <c r="I10" s="5" t="inlineStr">
        <is>
          <t>TC-EM02-01_B01.png</t>
        </is>
      </c>
      <c r="J10" s="5" t="n"/>
    </row>
    <row r="11" ht="345.5" customHeight="1">
      <c r="A11" s="11" t="inlineStr">
        <is>
          <t>TC-EM02-01</t>
        </is>
      </c>
      <c r="B11" s="11" t="n">
        <v>2</v>
      </c>
      <c r="C11" s="5" t="inlineStr">
        <is>
          <t>Kiểm tra danh sách năng lực</t>
        </is>
      </c>
      <c r="D11" s="5" t="inlineStr"/>
      <c r="E11" s="5" t="inlineStr">
        <is>
          <t>Mỗi dòng có mã năng lực TT02, mức hiện tại, mức yêu cầu</t>
        </is>
      </c>
      <c r="F11" s="5" t="inlineStr">
        <is>
          <t>Có các dòng năng lực TT02-1.1 … với mức hiện tại/yêu cầu</t>
        </is>
      </c>
      <c r="G11" s="11" t="inlineStr">
        <is>
          <t>Pass</t>
        </is>
      </c>
      <c r="H11" s="5" t="inlineStr">
        <is>
          <t>/enterprise/me/competency</t>
        </is>
      </c>
      <c r="I11" s="5" t="inlineStr">
        <is>
          <t>TC-EM02-01_B02.png</t>
        </is>
      </c>
      <c r="J11" s="5" t="n"/>
    </row>
    <row r="12" ht="345.5" customHeight="1">
      <c r="A12" s="11" t="inlineStr">
        <is>
          <t>TC-EM03-01</t>
        </is>
      </c>
      <c r="B12" s="11" t="n">
        <v>1</v>
      </c>
      <c r="C12" s="5" t="inlineStr">
        <is>
          <t>Mở menu 'Khoảng trống năng lực'</t>
        </is>
      </c>
      <c r="D12" s="5" t="inlineStr"/>
      <c r="E12" s="5" t="inlineStr">
        <is>
          <t>Hiển thị tổng hợp khoảng trống</t>
        </is>
      </c>
      <c r="F12" s="5" t="inlineStr">
        <is>
          <t>Hiển thị tiêu đề Khoảng trống năng lực của tôi (Skill Gap)</t>
        </is>
      </c>
      <c r="G12" s="11" t="inlineStr">
        <is>
          <t>Pass</t>
        </is>
      </c>
      <c r="H12" s="5" t="inlineStr">
        <is>
          <t>/enterprise/me/skill-gap</t>
        </is>
      </c>
      <c r="I12" s="5" t="inlineStr">
        <is>
          <t>TC-EM03-01_B01.png</t>
        </is>
      </c>
      <c r="J12" s="5" t="n"/>
    </row>
    <row r="13" ht="345.5" customHeight="1">
      <c r="A13" s="11" t="inlineStr">
        <is>
          <t>TC-EM03-01</t>
        </is>
      </c>
      <c r="B13" s="11" t="n">
        <v>2</v>
      </c>
      <c r="C13" s="5" t="inlineStr">
        <is>
          <t>Kiểm tra khóa học gợi ý cho năng lực còn thiếu</t>
        </is>
      </c>
      <c r="D13" s="5" t="inlineStr"/>
      <c r="E13" s="5" t="inlineStr">
        <is>
          <t>Năng lực thiếu có khóa học gợi ý (mức cao hơn mức hiện tại)</t>
        </is>
      </c>
      <c r="F13" s="5" t="inlineStr">
        <is>
          <t>Gợi ý: A1-I Trung cấp Chiến lược tìm kiếm và quản lý thông tin 7 giờ 30 phút Chưa bắt đầu</t>
        </is>
      </c>
      <c r="G13" s="11" t="inlineStr">
        <is>
          <t>Pass</t>
        </is>
      </c>
      <c r="H13" s="5" t="inlineStr">
        <is>
          <t>/enterprise/me/skill-gap</t>
        </is>
      </c>
      <c r="I13" s="5" t="inlineStr">
        <is>
          <t>TC-EM03-01_B02.png</t>
        </is>
      </c>
      <c r="J13" s="5" t="n"/>
    </row>
    <row r="14" ht="345.5" customHeight="1">
      <c r="A14" s="11" t="inlineStr">
        <is>
          <t>TC-EM03-01</t>
        </is>
      </c>
      <c r="B14" s="11" t="n">
        <v>3</v>
      </c>
      <c r="C14" s="5" t="inlineStr">
        <is>
          <t>Bấm vào khóa học được gợi ý</t>
        </is>
      </c>
      <c r="D14" s="5" t="inlineStr"/>
      <c r="E14" s="5" t="inlineStr">
        <is>
          <t>Mở trang chi tiết khóa học tương ứng</t>
        </is>
      </c>
      <c r="F14" s="5" t="inlineStr">
        <is>
          <t>Mở /enterprise/me/courses/7f0c9e98-9c7d-4ae9-938c-e1916162b29b — Chiến lược tìm kiếm và quản lý thông tin</t>
        </is>
      </c>
      <c r="G14" s="11" t="inlineStr">
        <is>
          <t>Pass</t>
        </is>
      </c>
      <c r="H14" s="5" t="inlineStr">
        <is>
          <t>/enterprise/me/courses/7f0c9e98-9c7d-4ae9-938c-e1916162b29b</t>
        </is>
      </c>
      <c r="I14" s="5" t="inlineStr">
        <is>
          <t>TC-EM03-01_B03.png</t>
        </is>
      </c>
      <c r="J14" s="5" t="n"/>
    </row>
    <row r="15" ht="345.5" customHeight="1">
      <c r="A15" s="11" t="inlineStr">
        <is>
          <t>TC-EM04-01</t>
        </is>
      </c>
      <c r="B15" s="11" t="n">
        <v>1</v>
      </c>
      <c r="C15" s="5" t="inlineStr">
        <is>
          <t>Mở menu 'Dòng thời gian minh chứng'</t>
        </is>
      </c>
      <c r="D15" s="5" t="inlineStr"/>
      <c r="E15" s="5" t="inlineStr">
        <is>
          <t>Hiển thị toàn bộ minh chứng mới nhất trước</t>
        </is>
      </c>
      <c r="F15" s="5" t="inlineStr">
        <is>
          <t>Hiển thị tiêu đề 'Dòng thời gian minh chứng' — URL /enterprise/me/evidence</t>
        </is>
      </c>
      <c r="G15" s="11" t="inlineStr">
        <is>
          <t>Pass</t>
        </is>
      </c>
      <c r="H15" s="5" t="inlineStr">
        <is>
          <t>/enterprise/me/evidence</t>
        </is>
      </c>
      <c r="I15" s="5" t="inlineStr">
        <is>
          <t>TC-EM04-01_B01.png</t>
        </is>
      </c>
      <c r="J15" s="5" t="n"/>
    </row>
    <row r="16" ht="345.5" customHeight="1">
      <c r="A16" s="11" t="inlineStr">
        <is>
          <t>TC-EM04-01</t>
        </is>
      </c>
      <c r="B16" s="11" t="n">
        <v>2</v>
      </c>
      <c r="C16" s="5" t="inlineStr">
        <is>
          <t>Bấm tab 'Cần chỉnh sửa'</t>
        </is>
      </c>
      <c r="D16" s="5" t="inlineStr">
        <is>
          <t>Tab Cần chỉnh sửa</t>
        </is>
      </c>
      <c r="E16" s="5" t="inlineStr">
        <is>
          <t>Chỉ còn bài "Chuẩn hóa quy trình lưu trữ hóa đơn điện tử"</t>
        </is>
      </c>
      <c r="F16" s="5" t="inlineStr">
        <is>
          <t>Chỉ hiện bài cần chỉnh sửa; bài đã duyệt bị ẩn</t>
        </is>
      </c>
      <c r="G16" s="11" t="inlineStr">
        <is>
          <t>Pass</t>
        </is>
      </c>
      <c r="H16" s="5" t="inlineStr">
        <is>
          <t>/enterprise/me/evidence</t>
        </is>
      </c>
      <c r="I16" s="5" t="inlineStr">
        <is>
          <t>TC-EM04-01_B02.png</t>
        </is>
      </c>
      <c r="J16" s="5" t="n"/>
    </row>
    <row r="17" ht="345.5" customHeight="1">
      <c r="A17" s="11" t="inlineStr">
        <is>
          <t>TC-EM05-01</t>
        </is>
      </c>
      <c r="B17" s="11" t="n">
        <v>1</v>
      </c>
      <c r="C17" s="5" t="inlineStr">
        <is>
          <t>Mở menu Học tập → 'Lộ trình của tôi'</t>
        </is>
      </c>
      <c r="D17" s="5" t="inlineStr"/>
      <c r="E17" s="5" t="inlineStr">
        <is>
          <t>Hiển thị các chặng: đã hoàn thành, đang học, được đề xuất</t>
        </is>
      </c>
      <c r="F17" s="5" t="inlineStr">
        <is>
          <t>Hiển thị tiêu đề 'Lộ trình học tập của tôi' — URL /enterprise/me/learning-path</t>
        </is>
      </c>
      <c r="G17" s="11" t="inlineStr">
        <is>
          <t>Pass</t>
        </is>
      </c>
      <c r="H17" s="5" t="inlineStr">
        <is>
          <t>/enterprise/me/learning-path</t>
        </is>
      </c>
      <c r="I17" s="5" t="inlineStr">
        <is>
          <t>TC-EM05-01_B01.png</t>
        </is>
      </c>
      <c r="J17" s="5" t="n"/>
    </row>
    <row r="18" ht="345.5" customHeight="1">
      <c r="A18" s="11" t="inlineStr">
        <is>
          <t>TC-EM05-01</t>
        </is>
      </c>
      <c r="B18" s="11" t="n">
        <v>2</v>
      </c>
      <c r="C18" s="5" t="inlineStr">
        <is>
          <t>Xem lý do khóa học được đề xuất</t>
        </is>
      </c>
      <c r="D18" s="5" t="inlineStr"/>
      <c r="E18" s="5" t="inlineStr">
        <is>
          <t>Mỗi khóa đề xuất có lý do (năng lực nào được bù) và điều kiện tiên quyết</t>
        </is>
      </c>
      <c r="F18" s="5" t="inlineStr">
        <is>
          <t>Gợi ý để bù khoảng trống năng lực: TT02-2.3 Sử dụng công nghệ số để thực hiện trách nhiệm công dân (Cơ bản → Trung cấp); TT02-2.2 Chia sẻ thông tin và nội dung thông qua công nghệ số (Cơ bản → Trung cấp); TT02-2.4 Hợp tá</t>
        </is>
      </c>
      <c r="G18" s="11" t="inlineStr">
        <is>
          <t>Pass</t>
        </is>
      </c>
      <c r="H18" s="5" t="inlineStr">
        <is>
          <t>/enterprise/me/learning-path</t>
        </is>
      </c>
      <c r="I18" s="5" t="inlineStr">
        <is>
          <t>TC-EM05-01_B02.png</t>
        </is>
      </c>
      <c r="J18" s="5" t="n"/>
    </row>
    <row r="19" ht="345.5" customHeight="1">
      <c r="A19" s="11" t="inlineStr">
        <is>
          <t>TC-EM05-01</t>
        </is>
      </c>
      <c r="B19" s="11" t="n">
        <v>3</v>
      </c>
      <c r="C19" s="5" t="inlineStr">
        <is>
          <t>Bấm 'Ghi danh &amp; bắt đầu học'</t>
        </is>
      </c>
      <c r="D19" s="5" t="inlineStr"/>
      <c r="E19" s="5" t="inlineStr">
        <is>
          <t>Thông báo đã ghi danh, mở trang chi tiết khóa học</t>
        </is>
      </c>
      <c r="F19" s="5" t="inlineStr">
        <is>
          <t>Mở /enterprise/me/courses/baef226f-fa99-42a1-90f3-167ffd254ba8 — Giao tiếp và cộng tác chuyên nghiệp</t>
        </is>
      </c>
      <c r="G19" s="11" t="inlineStr">
        <is>
          <t>Pass</t>
        </is>
      </c>
      <c r="H19" s="5" t="inlineStr">
        <is>
          <t>/enterprise/me/courses/baef226f-fa99-42a1-90f3-167ffd254ba8</t>
        </is>
      </c>
      <c r="I19" s="5" t="inlineStr">
        <is>
          <t>TC-EM05-01_B03.png</t>
        </is>
      </c>
      <c r="J19" s="5" t="n"/>
    </row>
    <row r="20" ht="345.5" customHeight="1">
      <c r="A20" s="11" t="inlineStr">
        <is>
          <t>TC-EM06-01</t>
        </is>
      </c>
      <c r="B20" s="11" t="n">
        <v>1</v>
      </c>
      <c r="C20" s="5" t="inlineStr">
        <is>
          <t>Mở menu Học tập → 'Khóa học của tôi'</t>
        </is>
      </c>
      <c r="D20" s="5" t="inlineStr"/>
      <c r="E20" s="5" t="inlineStr">
        <is>
          <t>Hiển thị các khóa đã ghi danh</t>
        </is>
      </c>
      <c r="F20" s="5" t="inlineStr">
        <is>
          <t>Hiển thị tiêu đề 'Khóa học của tôi' — URL /enterprise/me/courses</t>
        </is>
      </c>
      <c r="G20" s="11" t="inlineStr">
        <is>
          <t>Pass</t>
        </is>
      </c>
      <c r="H20" s="5" t="inlineStr">
        <is>
          <t>/enterprise/me/courses</t>
        </is>
      </c>
      <c r="I20" s="5" t="inlineStr">
        <is>
          <t>TC-EM06-01_B01.png</t>
        </is>
      </c>
      <c r="J20" s="5" t="n"/>
    </row>
    <row r="21" ht="345.5" customHeight="1">
      <c r="A21" s="11" t="inlineStr">
        <is>
          <t>TC-EM06-01</t>
        </is>
      </c>
      <c r="B21" s="11" t="n">
        <v>2</v>
      </c>
      <c r="C21" s="5" t="inlineStr">
        <is>
          <t>Gõ "A1" vào ô tìm kiếm</t>
        </is>
      </c>
      <c r="D21" s="5" t="inlineStr">
        <is>
          <t>A1</t>
        </is>
      </c>
      <c r="E21" s="5" t="inlineStr">
        <is>
          <t>Chỉ còn khóa A1-I "Chiến lược tìm kiếm và quản lý thông tin"</t>
        </is>
      </c>
      <c r="F21" s="5" t="inlineStr">
        <is>
          <t>Chỉ còn khóa A1-I</t>
        </is>
      </c>
      <c r="G21" s="11" t="inlineStr">
        <is>
          <t>Pass</t>
        </is>
      </c>
      <c r="H21" s="5" t="inlineStr">
        <is>
          <t>/enterprise/me/courses</t>
        </is>
      </c>
      <c r="I21" s="5" t="inlineStr">
        <is>
          <t>TC-EM06-01_B02.png</t>
        </is>
      </c>
      <c r="J21" s="5" t="n"/>
    </row>
    <row r="22" ht="345.5" customHeight="1">
      <c r="A22" s="11" t="inlineStr">
        <is>
          <t>TC-EM06-01</t>
        </is>
      </c>
      <c r="B22" s="11" t="n">
        <v>3</v>
      </c>
      <c r="C22" s="5" t="inlineStr">
        <is>
          <t>Xóa từ khóa, bấm tab 'Đã xong'</t>
        </is>
      </c>
      <c r="D22" s="5" t="inlineStr">
        <is>
          <t>Tab Đã xong</t>
        </is>
      </c>
      <c r="E22" s="5" t="inlineStr">
        <is>
          <t>Chỉ còn khóa A2-F đã hoàn thành</t>
        </is>
      </c>
      <c r="F22" s="5" t="inlineStr">
        <is>
          <t>Hiện khóa A2-F đã hoàn thành</t>
        </is>
      </c>
      <c r="G22" s="11" t="inlineStr">
        <is>
          <t>Pass</t>
        </is>
      </c>
      <c r="H22" s="5" t="inlineStr">
        <is>
          <t>/enterprise/me/courses</t>
        </is>
      </c>
      <c r="I22" s="5" t="inlineStr">
        <is>
          <t>TC-EM06-01_B03.png</t>
        </is>
      </c>
      <c r="J22" s="5" t="n"/>
    </row>
    <row r="23" ht="345.5" customHeight="1">
      <c r="A23" s="11" t="inlineStr">
        <is>
          <t>TC-EM07-01</t>
        </is>
      </c>
      <c r="B23" s="11" t="n">
        <v>1</v>
      </c>
      <c r="C23" s="5" t="inlineStr">
        <is>
          <t>Bấm tab 'Tất cả'</t>
        </is>
      </c>
      <c r="D23" s="5" t="inlineStr"/>
      <c r="E23" s="5" t="inlineStr">
        <is>
          <t>Hiện lại toàn bộ khóa học, gồm khóa A4-I đang học</t>
        </is>
      </c>
      <c r="F23" s="5" t="inlineStr">
        <is>
          <t>Hiện khóa A4-I đang học 25%</t>
        </is>
      </c>
      <c r="G23" s="11" t="inlineStr">
        <is>
          <t>Pass</t>
        </is>
      </c>
      <c r="H23" s="5" t="inlineStr">
        <is>
          <t>/enterprise/me/courses</t>
        </is>
      </c>
      <c r="I23" s="5" t="inlineStr">
        <is>
          <t>TC-EM07-01_B01.png</t>
        </is>
      </c>
      <c r="J23" s="5" t="n"/>
    </row>
    <row r="24" ht="345.5" customHeight="1">
      <c r="A24" s="11" t="inlineStr">
        <is>
          <t>TC-EM07-01</t>
        </is>
      </c>
      <c r="B24" s="11" t="n">
        <v>2</v>
      </c>
      <c r="C24" s="5" t="inlineStr">
        <is>
          <t>Bấm 'Học tiếp' trên thẻ khóa A4-I</t>
        </is>
      </c>
      <c r="D24" s="5" t="inlineStr">
        <is>
          <t>A4-I</t>
        </is>
      </c>
      <c r="E24" s="5" t="inlineStr">
        <is>
          <t>Mở trang chi tiết khóa A4-I</t>
        </is>
      </c>
      <c r="F24" s="5" t="inlineStr">
        <is>
          <t>Mở /enterprise/me/courses/03b96232-494a-452a-815b-92a1c2d02c52</t>
        </is>
      </c>
      <c r="G24" s="11" t="inlineStr">
        <is>
          <t>Pass</t>
        </is>
      </c>
      <c r="H24" s="5" t="inlineStr">
        <is>
          <t>/enterprise/me/courses/03b96232-494a-452a-815b-92a1c2d02c52</t>
        </is>
      </c>
      <c r="I24" s="5" t="inlineStr">
        <is>
          <t>TC-EM07-01_B02.png</t>
        </is>
      </c>
      <c r="J24" s="5" t="n"/>
    </row>
    <row r="25" ht="345.5" customHeight="1">
      <c r="A25" s="11" t="inlineStr">
        <is>
          <t>TC-EM07-01</t>
        </is>
      </c>
      <c r="B25" s="11" t="n">
        <v>3</v>
      </c>
      <c r="C25" s="5" t="inlineStr">
        <is>
          <t>Kiểm tra tiến độ và danh sách bài học</t>
        </is>
      </c>
      <c r="D25" s="5" t="inlineStr"/>
      <c r="E25" s="5" t="inlineStr">
        <is>
          <t>Thanh tiến độ và bài đã học / chưa học</t>
        </is>
      </c>
      <c r="F25" s="5" t="inlineStr">
        <is>
          <t>Tiến độ (1/4 bài)</t>
        </is>
      </c>
      <c r="G25" s="11" t="inlineStr">
        <is>
          <t>Pass</t>
        </is>
      </c>
      <c r="H25" s="5" t="inlineStr">
        <is>
          <t>/enterprise/me/courses/03b96232-494a-452a-815b-92a1c2d02c52</t>
        </is>
      </c>
      <c r="I25" s="5" t="inlineStr">
        <is>
          <t>TC-EM07-01_B03.png</t>
        </is>
      </c>
      <c r="J25" s="5" t="n"/>
    </row>
    <row r="26" ht="345.5" customHeight="1">
      <c r="A26" s="11" t="inlineStr">
        <is>
          <t>TC-EM07-01</t>
        </is>
      </c>
      <c r="B26" s="11" t="n">
        <v>4</v>
      </c>
      <c r="C26" s="5" t="inlineStr">
        <is>
          <t>Kiểm tra bài đánh giá cuối khóa</t>
        </is>
      </c>
      <c r="D26" s="5" t="inlineStr"/>
      <c r="E26" s="5" t="inlineStr">
        <is>
          <t>Bài cuối khóa ở trạng thái "Chưa mở" cho tới khi học xong</t>
        </is>
      </c>
      <c r="F26" s="5" t="inlineStr">
        <is>
          <t>Bài đánh giá của khóa học Kiểm tra nhanh Có thể làm Kiểm tra nhanh: An toàn thông tin 4 câu · đạt từ 60% Cuối khóa Chưa mở Đánh giá cuối khóa A4-I: An toàn thông tin trong công việc 6 câu · đạt từ 70% · 15 phút</t>
        </is>
      </c>
      <c r="G26" s="11" t="inlineStr">
        <is>
          <t>Pass</t>
        </is>
      </c>
      <c r="H26" s="5" t="inlineStr">
        <is>
          <t>/enterprise/me/courses/03b96232-494a-452a-815b-92a1c2d02c52</t>
        </is>
      </c>
      <c r="I26" s="5" t="inlineStr">
        <is>
          <t>TC-EM07-01_B04.png</t>
        </is>
      </c>
      <c r="J26" s="5" t="n"/>
    </row>
    <row r="27" ht="345.5" customHeight="1">
      <c r="A27" s="11" t="inlineStr">
        <is>
          <t>TC-EM08-01</t>
        </is>
      </c>
      <c r="B27" s="11" t="n">
        <v>1</v>
      </c>
      <c r="C27" s="5" t="inlineStr">
        <is>
          <t>Bấm 'Tiếp tục bài học'</t>
        </is>
      </c>
      <c r="D27" s="5" t="inlineStr"/>
      <c r="E27" s="5" t="inlineStr">
        <is>
          <t>Mở bài 'Mật khẩu mạnh và xác thực hai lớp'</t>
        </is>
      </c>
      <c r="F27" s="5" t="inlineStr">
        <is>
          <t>Hiển thị tiêu đề 'Mật khẩu mạnh và xác thực hai lớp' — URL /enterprise/me/courses/03b96232-494a-452a-815b-92a1c2d02c52/lessons/3d7b5575-f723-4c01-a9ed-59d12498d800</t>
        </is>
      </c>
      <c r="G27" s="11" t="inlineStr">
        <is>
          <t>Pass</t>
        </is>
      </c>
      <c r="H27" s="5" t="inlineStr">
        <is>
          <t>/enterprise/me/courses/03b96232-494a-452a-815b-92a1c2d02c52/lessons/3d7b5575-f723-4c01-a9ed-59d12498d800</t>
        </is>
      </c>
      <c r="I27" s="5" t="inlineStr">
        <is>
          <t>TC-EM08-01_B01.png</t>
        </is>
      </c>
      <c r="J27" s="5" t="n"/>
    </row>
    <row r="28" ht="345.5" customHeight="1">
      <c r="A28" s="11" t="inlineStr">
        <is>
          <t>TC-EM08-01</t>
        </is>
      </c>
      <c r="B28" s="11" t="n">
        <v>2</v>
      </c>
      <c r="C28" s="5" t="inlineStr">
        <is>
          <t>Xem nội dung và vị trí bài trong khóa</t>
        </is>
      </c>
      <c r="D28" s="5" t="inlineStr"/>
      <c r="E28" s="5" t="inlineStr">
        <is>
          <t>Hiện "Bài x/y · Khóa n%" và nội dung bài</t>
        </is>
      </c>
      <c r="F28" s="5" t="inlineStr">
        <is>
          <t>Bài 2/5 · Khóa 25%</t>
        </is>
      </c>
      <c r="G28" s="11" t="inlineStr">
        <is>
          <t>Pass</t>
        </is>
      </c>
      <c r="H28" s="5" t="inlineStr">
        <is>
          <t>/enterprise/me/courses/03b96232-494a-452a-815b-92a1c2d02c52/lessons/3d7b5575-f723-4c01-a9ed-59d12498d800</t>
        </is>
      </c>
      <c r="I28" s="5" t="inlineStr">
        <is>
          <t>TC-EM08-01_B02.png</t>
        </is>
      </c>
      <c r="J28" s="5" t="n"/>
    </row>
    <row r="29" ht="345.5" customHeight="1">
      <c r="A29" s="11" t="inlineStr">
        <is>
          <t>TC-EM08-01</t>
        </is>
      </c>
      <c r="B29" s="11" t="n">
        <v>3</v>
      </c>
      <c r="C29" s="5" t="inlineStr">
        <is>
          <t>Bấm 'Hoàn thành &amp; sang bài tiếp theo'</t>
        </is>
      </c>
      <c r="D29" s="5" t="inlineStr"/>
      <c r="E29" s="5" t="inlineStr">
        <is>
          <t>Thông báo 'Đã ghi nhận hoàn thành bài học!' và mở bài kế tiếp</t>
        </is>
      </c>
      <c r="F29" s="5" t="inlineStr">
        <is>
          <t>Đã chuyển sang bài: Nguyên tắc xử lý dữ liệu cá nhân</t>
        </is>
      </c>
      <c r="G29" s="11" t="inlineStr">
        <is>
          <t>Pass</t>
        </is>
      </c>
      <c r="H29" s="5" t="inlineStr">
        <is>
          <t>/enterprise/me/courses/03b96232-494a-452a-815b-92a1c2d02c52/lessons/f08ff6da-c687-4300-8b73-218b7280e34e</t>
        </is>
      </c>
      <c r="I29" s="5" t="inlineStr">
        <is>
          <t>TC-EM08-01_B03.png</t>
        </is>
      </c>
      <c r="J29" s="5" t="n"/>
    </row>
    <row r="30" ht="345.5" customHeight="1">
      <c r="A30" s="11" t="inlineStr">
        <is>
          <t>TC-EM08-01</t>
        </is>
      </c>
      <c r="B30" s="11" t="n">
        <v>4</v>
      </c>
      <c r="C30" s="5" t="inlineStr">
        <is>
          <t>Bấm 'Thoát' để rời chế độ học tập trung</t>
        </is>
      </c>
      <c r="D30" s="5" t="inlineStr"/>
      <c r="E30" s="5" t="inlineStr">
        <is>
          <t>Quay về giao diện có menu bên trái</t>
        </is>
      </c>
      <c r="F30" s="5" t="inlineStr">
        <is>
          <t>Quay về /enterprise/me</t>
        </is>
      </c>
      <c r="G30" s="11" t="inlineStr">
        <is>
          <t>Pass</t>
        </is>
      </c>
      <c r="H30" s="5" t="inlineStr">
        <is>
          <t>/enterprise/me</t>
        </is>
      </c>
      <c r="I30" s="5" t="inlineStr">
        <is>
          <t>TC-EM08-01_B04.png</t>
        </is>
      </c>
      <c r="J30" s="5" t="n"/>
    </row>
    <row r="31" ht="345.5" customHeight="1">
      <c r="A31" s="11" t="inlineStr">
        <is>
          <t>TC-EM09-01</t>
        </is>
      </c>
      <c r="B31" s="11" t="n">
        <v>1</v>
      </c>
      <c r="C31" s="5" t="inlineStr">
        <is>
          <t>Mở menu 'Đánh giá'</t>
        </is>
      </c>
      <c r="D31" s="5" t="inlineStr"/>
      <c r="E31" s="5" t="inlineStr">
        <is>
          <t>Hiển thị danh sách bài đánh giá và số lượng theo trạng thái</t>
        </is>
      </c>
      <c r="F31" s="5" t="inlineStr">
        <is>
          <t>Hiển thị tiêu đề 'Danh sách bài đánh giá năng lực' — URL /enterprise/me/assessments</t>
        </is>
      </c>
      <c r="G31" s="11" t="inlineStr">
        <is>
          <t>Pass</t>
        </is>
      </c>
      <c r="H31" s="5" t="inlineStr">
        <is>
          <t>/enterprise/me/assessments</t>
        </is>
      </c>
      <c r="I31" s="5" t="inlineStr">
        <is>
          <t>TC-EM09-01_B01.png</t>
        </is>
      </c>
      <c r="J31" s="5" t="n"/>
    </row>
    <row r="32" ht="345.5" customHeight="1">
      <c r="A32" s="11" t="inlineStr">
        <is>
          <t>TC-EM09-01</t>
        </is>
      </c>
      <c r="B32" s="11" t="n">
        <v>2</v>
      </c>
      <c r="C32" s="5" t="inlineStr">
        <is>
          <t>Bấm tab 'Có thể làm'</t>
        </is>
      </c>
      <c r="D32" s="5" t="inlineStr"/>
      <c r="E32" s="5" t="inlineStr">
        <is>
          <t>Hiện 'Kiểm tra nhanh: An toàn thông tin'</t>
        </is>
      </c>
      <c r="F32" s="5" t="inlineStr">
        <is>
          <t>Hiện bài kiểm tra nhanh A4-I</t>
        </is>
      </c>
      <c r="G32" s="11" t="inlineStr">
        <is>
          <t>Pass</t>
        </is>
      </c>
      <c r="H32" s="5" t="inlineStr">
        <is>
          <t>/enterprise/me/assessments</t>
        </is>
      </c>
      <c r="I32" s="5" t="inlineStr">
        <is>
          <t>TC-EM09-01_B02.png</t>
        </is>
      </c>
      <c r="J32" s="5" t="n"/>
    </row>
    <row r="33" ht="345.5" customHeight="1">
      <c r="A33" s="11" t="inlineStr">
        <is>
          <t>TC-EM10-01</t>
        </is>
      </c>
      <c r="B33" s="11" t="n">
        <v>1</v>
      </c>
      <c r="C33" s="5" t="inlineStr">
        <is>
          <t>Bấm 'Vào làm bài' ở bài kiểm tra nhanh</t>
        </is>
      </c>
      <c r="D33" s="5" t="inlineStr"/>
      <c r="E33" s="5" t="inlineStr">
        <is>
          <t>Mở trang giới thiệu bài</t>
        </is>
      </c>
      <c r="F33" s="5" t="inlineStr">
        <is>
          <t>Hiển thị tiêu đề 'Kiểm tra nhanh: An toàn thông tin' — URL /enterprise/me/assessments/6c5d4e7a-37b7-4117-b627-e2e2a660c289</t>
        </is>
      </c>
      <c r="G33" s="11" t="inlineStr">
        <is>
          <t>Pass</t>
        </is>
      </c>
      <c r="H33" s="5" t="inlineStr">
        <is>
          <t>/enterprise/me/assessments/6c5d4e7a-37b7-4117-b627-e2e2a660c289</t>
        </is>
      </c>
      <c r="I33" s="5" t="inlineStr">
        <is>
          <t>TC-EM10-01_B01.png</t>
        </is>
      </c>
      <c r="J33" s="5" t="n"/>
    </row>
    <row r="34" ht="345.5" customHeight="1">
      <c r="A34" s="11" t="inlineStr">
        <is>
          <t>TC-EM10-01</t>
        </is>
      </c>
      <c r="B34" s="11" t="n">
        <v>2</v>
      </c>
      <c r="C34" s="5" t="inlineStr">
        <is>
          <t>Đọc quy chế làm bài</t>
        </is>
      </c>
      <c r="D34" s="5" t="inlineStr"/>
      <c r="E34" s="5" t="inlineStr">
        <is>
          <t>Có quy chế: tự lưu, đếm ngược theo server, xem đáp án khi đạt/hết lượt</t>
        </is>
      </c>
      <c r="F34" s="5" t="inlineStr">
        <is>
          <t>Quy chế hiển thị; nút Bắt đầu làm bài đang bật</t>
        </is>
      </c>
      <c r="G34" s="11" t="inlineStr">
        <is>
          <t>Pass</t>
        </is>
      </c>
      <c r="H34" s="5" t="inlineStr">
        <is>
          <t>/enterprise/me/assessments/6c5d4e7a-37b7-4117-b627-e2e2a660c289</t>
        </is>
      </c>
      <c r="I34" s="5" t="inlineStr">
        <is>
          <t>TC-EM10-01_B02.png</t>
        </is>
      </c>
      <c r="J34" s="5" t="n"/>
    </row>
    <row r="35" ht="345.5" customHeight="1">
      <c r="A35" s="11" t="inlineStr">
        <is>
          <t>TC-EM11-01</t>
        </is>
      </c>
      <c r="B35" s="11" t="n">
        <v>1</v>
      </c>
      <c r="C35" s="5" t="inlineStr">
        <is>
          <t>Bấm 'Bắt đầu làm bài'</t>
        </is>
      </c>
      <c r="D35" s="5" t="inlineStr"/>
      <c r="E35" s="5" t="inlineStr">
        <is>
          <t>Mở trang làm bài, câu 1/4</t>
        </is>
      </c>
      <c r="F35" s="5" t="inlineStr">
        <is>
          <t>URL /enterprise/me/assessments/6c5d4e7a-37b7-4117-b627-e2e2a660c289/attempt?attempt=7cfec30a-d5dd-4de1-b6d3-02bd0806bf11</t>
        </is>
      </c>
      <c r="G35" s="11" t="inlineStr">
        <is>
          <t>Pass</t>
        </is>
      </c>
      <c r="H35" s="5" t="inlineStr">
        <is>
          <t>/enterprise/me/assessments/6c5d4e7a-37b7-4117-b627-e2e2a660c289/attempt?attempt=7cfec30a-d5dd-4de1-b6d3-02bd0806bf11</t>
        </is>
      </c>
      <c r="I35" s="5" t="inlineStr">
        <is>
          <t>TC-EM11-01_B01.png</t>
        </is>
      </c>
      <c r="J35" s="5" t="n"/>
    </row>
    <row r="36" ht="345.5" customHeight="1">
      <c r="A36" s="11" t="inlineStr">
        <is>
          <t>TC-EM11-01</t>
        </is>
      </c>
      <c r="B36" s="11" t="n">
        <v>2</v>
      </c>
      <c r="C36" s="5" t="inlineStr">
        <is>
          <t>Chọn đáp án câu 1 và chờ tự lưu</t>
        </is>
      </c>
      <c r="D36" s="5" t="inlineStr">
        <is>
          <t>Bật xác thực hai lớp (2FA)</t>
        </is>
      </c>
      <c r="E36" s="5" t="inlineStr">
        <is>
          <t>Đáp án được chọn, hiện 'Đã lưu'</t>
        </is>
      </c>
      <c r="F36" s="5" t="inlineStr">
        <is>
          <t>Hiện trạng thái "Đã lưu" sau khi chọn</t>
        </is>
      </c>
      <c r="G36" s="11" t="inlineStr">
        <is>
          <t>Pass</t>
        </is>
      </c>
      <c r="H36" s="5" t="inlineStr">
        <is>
          <t>/enterprise/me/assessments/6c5d4e7a-37b7-4117-b627-e2e2a660c289/attempt?attempt=7cfec30a-d5dd-4de1-b6d3-02bd0806bf11</t>
        </is>
      </c>
      <c r="I36" s="5" t="inlineStr">
        <is>
          <t>TC-EM11-01_B02.png</t>
        </is>
      </c>
      <c r="J36" s="5" t="n"/>
    </row>
    <row r="37" ht="345.5" customHeight="1">
      <c r="A37" s="11" t="inlineStr">
        <is>
          <t>TC-EM11-01</t>
        </is>
      </c>
      <c r="B37" s="11" t="n">
        <v>3</v>
      </c>
      <c r="C37" s="5" t="inlineStr">
        <is>
          <t>Tải lại trang (F5) giữa chừng</t>
        </is>
      </c>
      <c r="D37" s="5" t="inlineStr"/>
      <c r="E37" s="5" t="inlineStr">
        <is>
          <t>Đáp án câu 1 vẫn được chọn (khôi phục từ server)</t>
        </is>
      </c>
      <c r="F37" s="5" t="inlineStr">
        <is>
          <t>Sau khi tải lại, câu 1 vẫn chọn "Bật xác thực hai lớp (2FA)"</t>
        </is>
      </c>
      <c r="G37" s="11" t="inlineStr">
        <is>
          <t>Pass</t>
        </is>
      </c>
      <c r="H37" s="5" t="inlineStr">
        <is>
          <t>/enterprise/me/assessments/6c5d4e7a-37b7-4117-b627-e2e2a660c289/attempt?attempt=7cfec30a-d5dd-4de1-b6d3-02bd0806bf11</t>
        </is>
      </c>
      <c r="I37" s="5" t="inlineStr">
        <is>
          <t>TC-EM11-01_B03.png</t>
        </is>
      </c>
      <c r="J37" s="5" t="n"/>
    </row>
    <row r="38" ht="345.5" customHeight="1">
      <c r="A38" s="11" t="inlineStr">
        <is>
          <t>TC-EM11-01</t>
        </is>
      </c>
      <c r="B38" s="11" t="n">
        <v>4</v>
      </c>
      <c r="C38" s="5" t="inlineStr">
        <is>
          <t>Trả lời câu 2 → 4</t>
        </is>
      </c>
      <c r="D38" s="5" t="inlineStr">
        <is>
          <t>Thông tin sức khỏe của nhân viên; Không bấm link và báo bộ phận IT; Kiểm tra cơ sở cho phép chia sẻ và mã hóa file</t>
        </is>
      </c>
      <c r="E38" s="5" t="inlineStr">
        <is>
          <t>Bảng câu hỏi báo "Đã làm: 4 / 4 câu"</t>
        </is>
      </c>
      <c r="F38" s="5" t="inlineStr">
        <is>
          <t>Đã làm: 4 / 4 câu</t>
        </is>
      </c>
      <c r="G38" s="11" t="inlineStr">
        <is>
          <t>Pass</t>
        </is>
      </c>
      <c r="H38" s="5" t="inlineStr">
        <is>
          <t>/enterprise/me/assessments/6c5d4e7a-37b7-4117-b627-e2e2a660c289/attempt?attempt=7cfec30a-d5dd-4de1-b6d3-02bd0806bf11</t>
        </is>
      </c>
      <c r="I38" s="5" t="inlineStr">
        <is>
          <t>TC-EM11-01_B04.png</t>
        </is>
      </c>
      <c r="J38" s="5" t="n"/>
    </row>
    <row r="39" ht="345.5" customHeight="1">
      <c r="A39" s="11" t="inlineStr">
        <is>
          <t>TC-EM11-01</t>
        </is>
      </c>
      <c r="B39" s="11" t="n">
        <v>5</v>
      </c>
      <c r="C39" s="5" t="inlineStr">
        <is>
          <t>Bấm 'Nộp bài'</t>
        </is>
      </c>
      <c r="D39" s="5" t="inlineStr"/>
      <c r="E39" s="5" t="inlineStr">
        <is>
          <t>Hộp thoại xác nhận báo đã trả lời đủ 4/4 câu</t>
        </is>
      </c>
      <c r="F39" s="5" t="inlineStr">
        <is>
          <t>Bạn đã trả lời đầy đủ 4/4 câu hỏi. Sẵn sàng nộp bài!</t>
        </is>
      </c>
      <c r="G39" s="11" t="inlineStr">
        <is>
          <t>Pass</t>
        </is>
      </c>
      <c r="H39" s="5" t="inlineStr">
        <is>
          <t>/enterprise/me/assessments/6c5d4e7a-37b7-4117-b627-e2e2a660c289/attempt?attempt=7cfec30a-d5dd-4de1-b6d3-02bd0806bf11</t>
        </is>
      </c>
      <c r="I39" s="5" t="inlineStr">
        <is>
          <t>TC-EM11-01_B05.png</t>
        </is>
      </c>
      <c r="J39" s="5" t="n"/>
    </row>
    <row r="40" ht="345.5" customHeight="1">
      <c r="A40" s="11" t="inlineStr">
        <is>
          <t>TC-EM11-01</t>
        </is>
      </c>
      <c r="B40" s="11" t="n">
        <v>6</v>
      </c>
      <c r="C40" s="5" t="inlineStr">
        <is>
          <t>Bấm 'Xác nhận nộp bài'</t>
        </is>
      </c>
      <c r="D40" s="5" t="inlineStr"/>
      <c r="E40" s="5" t="inlineStr">
        <is>
          <t>Bài được chấm và chuyển sang trang kết quả</t>
        </is>
      </c>
      <c r="F40" s="5" t="inlineStr">
        <is>
          <t>Chuyển đến /enterprise/me/assessments/6c5d4e7a-37b7-4117-b627-e2e2a660c289/result?attempt=7cfec30a-d5dd-4de1-b6d3-02bd0806bf11</t>
        </is>
      </c>
      <c r="G40" s="11" t="inlineStr">
        <is>
          <t>Pass</t>
        </is>
      </c>
      <c r="H40" s="5" t="inlineStr">
        <is>
          <t>/enterprise/me/assessments/6c5d4e7a-37b7-4117-b627-e2e2a660c289/result?attempt=7cfec30a-d5dd-4de1-b6d3-02bd0806bf11</t>
        </is>
      </c>
      <c r="I40" s="5" t="inlineStr">
        <is>
          <t>TC-EM11-01_B06.png</t>
        </is>
      </c>
      <c r="J40" s="5" t="n"/>
    </row>
    <row r="41" ht="345.5" customHeight="1">
      <c r="A41" s="11" t="inlineStr">
        <is>
          <t>TC-EM12-01</t>
        </is>
      </c>
      <c r="B41" s="11" t="n">
        <v>1</v>
      </c>
      <c r="C41" s="5" t="inlineStr">
        <is>
          <t>Kiểm tra kết quả tổng</t>
        </is>
      </c>
      <c r="D41" s="5" t="inlineStr"/>
      <c r="E41" s="5" t="inlineStr">
        <is>
          <t>Thông báo 'Chúc mừng bạn đã đạt bài đánh giá!' và điểm 100%</t>
        </is>
      </c>
      <c r="F41" s="5" t="inlineStr">
        <is>
          <t>Đạt — 100%, 4/4 câu đúng</t>
        </is>
      </c>
      <c r="G41" s="11" t="inlineStr">
        <is>
          <t>Pass</t>
        </is>
      </c>
      <c r="H41" s="5" t="inlineStr">
        <is>
          <t>/enterprise/me/assessments/6c5d4e7a-37b7-4117-b627-e2e2a660c289/result?attempt=7cfec30a-d5dd-4de1-b6d3-02bd0806bf11</t>
        </is>
      </c>
      <c r="I41" s="5" t="inlineStr">
        <is>
          <t>TC-EM12-01_B01.png</t>
        </is>
      </c>
      <c r="J41" s="5" t="n"/>
    </row>
    <row r="42" ht="345.5" customHeight="1">
      <c r="A42" s="11" t="inlineStr">
        <is>
          <t>TC-EM12-01</t>
        </is>
      </c>
      <c r="B42" s="11" t="n">
        <v>2</v>
      </c>
      <c r="C42" s="5" t="inlineStr">
        <is>
          <t>Bấm vào câu hỏi 1 để xem lại</t>
        </is>
      </c>
      <c r="D42" s="5" t="inlineStr"/>
      <c r="E42" s="5" t="inlineStr">
        <is>
          <t>Câu hỏi mở ra, hiện đáp án đúng và lời giải (vì đã đạt bài)</t>
        </is>
      </c>
      <c r="F42" s="5" t="inlineStr">
        <is>
          <t>Câu 1: Cách nào giúp bảo vệ tài khoản công việc tốt nhất? Năng lực: TT02-4.1 Bảo vệ thiết bị Cách nào giúp bảo vệ tài khoản công việc tốt nhất? A Dùng chung một mật khẩu cho mọi tài khoản B Bật xác thực hai lớp (2FA) Đáp</t>
        </is>
      </c>
      <c r="G42" s="11" t="inlineStr">
        <is>
          <t>Pass</t>
        </is>
      </c>
      <c r="H42" s="5" t="inlineStr">
        <is>
          <t>/enterprise/me/assessments/6c5d4e7a-37b7-4117-b627-e2e2a660c289/result?attempt=7cfec30a-d5dd-4de1-b6d3-02bd0806bf11</t>
        </is>
      </c>
      <c r="I42" s="5" t="inlineStr">
        <is>
          <t>TC-EM12-01_B02.png</t>
        </is>
      </c>
      <c r="J42" s="5" t="n"/>
    </row>
    <row r="43" ht="345.5" customHeight="1">
      <c r="A43" s="11" t="inlineStr">
        <is>
          <t>TC-EM13-01</t>
        </is>
      </c>
      <c r="B43" s="11" t="n">
        <v>1</v>
      </c>
      <c r="C43" s="5" t="inlineStr">
        <is>
          <t>Mở 'Đánh giá' → 'Lịch sử các lần làm bài'</t>
        </is>
      </c>
      <c r="D43" s="5" t="inlineStr"/>
      <c r="E43" s="5" t="inlineStr">
        <is>
          <t>Hiển thị bảng lịch sử</t>
        </is>
      </c>
      <c r="F43" s="5" t="inlineStr">
        <is>
          <t>Hiển thị tiêu đề 'Lịch sử bài đánh giá' — URL /enterprise/me/assessments/history</t>
        </is>
      </c>
      <c r="G43" s="11" t="inlineStr">
        <is>
          <t>Pass</t>
        </is>
      </c>
      <c r="H43" s="5" t="inlineStr">
        <is>
          <t>/enterprise/me/assessments/history</t>
        </is>
      </c>
      <c r="I43" s="5" t="inlineStr">
        <is>
          <t>TC-EM13-01_B01.png</t>
        </is>
      </c>
      <c r="J43" s="5" t="n"/>
    </row>
    <row r="44" ht="345.5" customHeight="1">
      <c r="A44" s="11" t="inlineStr">
        <is>
          <t>TC-EM13-01</t>
        </is>
      </c>
      <c r="B44" s="11" t="n">
        <v>2</v>
      </c>
      <c r="C44" s="5" t="inlineStr">
        <is>
          <t>Chọn bộ lọc 'Chỉ bài đạt'</t>
        </is>
      </c>
      <c r="D44" s="5" t="inlineStr">
        <is>
          <t>Chỉ bài đạt</t>
        </is>
      </c>
      <c r="E44" s="5" t="inlineStr">
        <is>
          <t>Chỉ còn các lần làm đạt (có lần 100% vừa làm)</t>
        </is>
      </c>
      <c r="F44" s="5" t="inlineStr">
        <is>
          <t>Kiểm tra nhanh: An toàn thông tin A4-I · Kiểm tra nhanh · Lần 1 100% (4/4 câu) Đạt 0 phút 09 giây 09/10/2026, 00:03 Xem kết quả</t>
        </is>
      </c>
      <c r="G44" s="11" t="inlineStr">
        <is>
          <t>Pass</t>
        </is>
      </c>
      <c r="H44" s="5" t="inlineStr">
        <is>
          <t>/enterprise/me/assessments/history</t>
        </is>
      </c>
      <c r="I44" s="5" t="inlineStr">
        <is>
          <t>TC-EM13-01_B02.png</t>
        </is>
      </c>
      <c r="J44" s="5" t="n"/>
    </row>
    <row r="45" ht="345.5" customHeight="1">
      <c r="A45" s="11" t="inlineStr">
        <is>
          <t>TC-EM14-01</t>
        </is>
      </c>
      <c r="B45" s="11" t="n">
        <v>1</v>
      </c>
      <c r="C45" s="5" t="inlineStr">
        <is>
          <t>Mở menu 'Nhiệm vụ thực tế'</t>
        </is>
      </c>
      <c r="D45" s="5" t="inlineStr"/>
      <c r="E45" s="5" t="inlineStr">
        <is>
          <t>Hiển thị 3 nhiệm vụ với hạn nộp và trạng thái</t>
        </is>
      </c>
      <c r="F45" s="5" t="inlineStr">
        <is>
          <t>Hiển thị tiêu đề 'Nhiệm vụ thực tế của tôi' — URL /enterprise/me/tasks</t>
        </is>
      </c>
      <c r="G45" s="11" t="inlineStr">
        <is>
          <t>Pass</t>
        </is>
      </c>
      <c r="H45" s="5" t="inlineStr">
        <is>
          <t>/enterprise/me/tasks</t>
        </is>
      </c>
      <c r="I45" s="5" t="inlineStr">
        <is>
          <t>TC-EM14-01_B01.png</t>
        </is>
      </c>
      <c r="J45" s="5" t="n"/>
    </row>
    <row r="46" ht="345.5" customHeight="1">
      <c r="A46" s="11" t="inlineStr">
        <is>
          <t>TC-EM14-01</t>
        </is>
      </c>
      <c r="B46" s="11" t="n">
        <v>2</v>
      </c>
      <c r="C46" s="5" t="inlineStr">
        <is>
          <t>Bấm tab 'Cần làm'</t>
        </is>
      </c>
      <c r="D46" s="5" t="inlineStr"/>
      <c r="E46" s="5" t="inlineStr">
        <is>
          <t>Chỉ còn nhiệm vụ chưa nộp và nhiệm vụ cần chỉnh sửa</t>
        </is>
      </c>
      <c r="F46" s="5" t="inlineStr">
        <is>
          <t>Hiện 2 nhiệm vụ cần làm; nhiệm vụ đã đạt bị ẩn</t>
        </is>
      </c>
      <c r="G46" s="11" t="inlineStr">
        <is>
          <t>Pass</t>
        </is>
      </c>
      <c r="H46" s="5" t="inlineStr">
        <is>
          <t>/enterprise/me/tasks</t>
        </is>
      </c>
      <c r="I46" s="5" t="inlineStr">
        <is>
          <t>TC-EM14-01_B02.png</t>
        </is>
      </c>
      <c r="J46" s="5" t="n"/>
    </row>
    <row r="47" ht="345.5" customHeight="1">
      <c r="A47" s="11" t="inlineStr">
        <is>
          <t>TC-EM15-01</t>
        </is>
      </c>
      <c r="B47" s="11" t="n">
        <v>1</v>
      </c>
      <c r="C47" s="5" t="inlineStr">
        <is>
          <t>Bấm vào nhiệm vụ "Chuẩn hóa quy trình lưu trữ hóa đơn điện tử"</t>
        </is>
      </c>
      <c r="D47" s="5" t="inlineStr"/>
      <c r="E47" s="5" t="inlineStr">
        <is>
          <t>Mở trang chi tiết nhiệm vụ</t>
        </is>
      </c>
      <c r="F47" s="5" t="inlineStr">
        <is>
          <t>Hiển thị tiêu đề 'Chuẩn hóa quy trình lưu trữ hóa đơn điện tử' — URL /enterprise/me/tasks/2d0c67e5-fbf2-49b2-9c19-8faed068e8f8</t>
        </is>
      </c>
      <c r="G47" s="11" t="inlineStr">
        <is>
          <t>Pass</t>
        </is>
      </c>
      <c r="H47" s="5" t="inlineStr">
        <is>
          <t>/enterprise/me/tasks/2d0c67e5-fbf2-49b2-9c19-8faed068e8f8</t>
        </is>
      </c>
      <c r="I47" s="5" t="inlineStr">
        <is>
          <t>TC-EM15-01_B01.png</t>
        </is>
      </c>
      <c r="J47" s="5" t="n"/>
    </row>
    <row r="48" ht="345.5" customHeight="1">
      <c r="A48" s="11" t="inlineStr">
        <is>
          <t>TC-EM15-01</t>
        </is>
      </c>
      <c r="B48" s="11" t="n">
        <v>2</v>
      </c>
      <c r="C48" s="5" t="inlineStr">
        <is>
          <t>Xem lịch sử bài nộp và nhận xét</t>
        </is>
      </c>
      <c r="D48" s="5" t="inlineStr"/>
      <c r="E48" s="5" t="inlineStr">
        <is>
          <t>Lần 1 có trạng thái Cần chỉnh sửa và nhận xét của người chấm</t>
        </is>
      </c>
      <c r="F48" s="5" t="inlineStr">
        <is>
          <t>Lần 1 · nộp 05/10/2026, 00:02 Cần chỉnh sửa Em đề xuất chia thư mục theo năm/tháng/nhà cung cấp và đặt tên theo mẫu NCC_SoHD_Ngay. Đã áp dụng cho hóa đơn tháng 9. https://example.com/drive/hoa-don-thang-9 Department Mana</t>
        </is>
      </c>
      <c r="G48" s="11" t="inlineStr">
        <is>
          <t>Pass</t>
        </is>
      </c>
      <c r="H48" s="5" t="inlineStr">
        <is>
          <t>/enterprise/me/tasks/2d0c67e5-fbf2-49b2-9c19-8faed068e8f8</t>
        </is>
      </c>
      <c r="I48" s="5" t="inlineStr">
        <is>
          <t>TC-EM15-01_B02.png</t>
        </is>
      </c>
      <c r="J48" s="5" t="n"/>
    </row>
    <row r="49" ht="345.5" customHeight="1">
      <c r="A49" s="11" t="inlineStr">
        <is>
          <t>TC-EM16-01</t>
        </is>
      </c>
      <c r="B49" s="11" t="n">
        <v>1</v>
      </c>
      <c r="C49" s="5" t="inlineStr">
        <is>
          <t>Bấm 'Nộp lại minh chứng'</t>
        </is>
      </c>
      <c r="D49" s="5" t="inlineStr"/>
      <c r="E49" s="5" t="inlineStr">
        <is>
          <t>Mở form nộp lại, hiện phản hồi lần trước</t>
        </is>
      </c>
      <c r="F49" s="5" t="inlineStr">
        <is>
          <t>Form nộp lại kèm phản hồi lần trước</t>
        </is>
      </c>
      <c r="G49" s="11" t="inlineStr">
        <is>
          <t>Pass</t>
        </is>
      </c>
      <c r="H49" s="5" t="inlineStr">
        <is>
          <t>/enterprise/me/tasks/2d0c67e5-fbf2-49b2-9c19-8faed068e8f8/submit</t>
        </is>
      </c>
      <c r="I49" s="5" t="inlineStr">
        <is>
          <t>TC-EM16-01_B01.png</t>
        </is>
      </c>
      <c r="J49" s="5" t="n"/>
    </row>
    <row r="50" ht="345.5" customHeight="1">
      <c r="A50" s="11" t="inlineStr">
        <is>
          <t>TC-EM16-01</t>
        </is>
      </c>
      <c r="B50" s="11" t="n">
        <v>2</v>
      </c>
      <c r="C50" s="5" t="inlineStr">
        <is>
          <t>Nhập mô tả quá ngắn rồi bấm Gửi</t>
        </is>
      </c>
      <c r="D50" s="5" t="inlineStr">
        <is>
          <t>Đã bổ sung</t>
        </is>
      </c>
      <c r="E50" s="5" t="inlineStr">
        <is>
          <t>Báo lỗi 'Mô tả cần tối thiểu 20 ký tự.'</t>
        </is>
      </c>
      <c r="F50" s="5" t="inlineStr">
        <is>
          <t>Hiện lỗi, không gửi bài</t>
        </is>
      </c>
      <c r="G50" s="11" t="inlineStr">
        <is>
          <t>Pass</t>
        </is>
      </c>
      <c r="H50" s="5" t="inlineStr">
        <is>
          <t>/enterprise/me/tasks/2d0c67e5-fbf2-49b2-9c19-8faed068e8f8/submit</t>
        </is>
      </c>
      <c r="I50" s="5" t="inlineStr">
        <is>
          <t>TC-EM16-01_B02.png</t>
        </is>
      </c>
      <c r="J50" s="5" t="n"/>
    </row>
    <row r="51" ht="345.5" customHeight="1">
      <c r="A51" s="11" t="inlineStr">
        <is>
          <t>TC-EM16-01</t>
        </is>
      </c>
      <c r="B51" s="11" t="n">
        <v>3</v>
      </c>
      <c r="C51" s="5" t="inlineStr">
        <is>
          <t>Chọn tệp sai định dạng virus.exe</t>
        </is>
      </c>
      <c r="D51" s="5" t="inlineStr">
        <is>
          <t>virus.exe</t>
        </is>
      </c>
      <c r="E51" s="5" t="inlineStr">
        <is>
          <t>Báo 'Định dạng .exe không được hỗ trợ.', tệp không được tải lên</t>
        </is>
      </c>
      <c r="F51" s="5" t="inlineStr">
        <is>
          <t>Hiện thông báo lỗi định dạng</t>
        </is>
      </c>
      <c r="G51" s="11" t="inlineStr">
        <is>
          <t>Pass</t>
        </is>
      </c>
      <c r="H51" s="5" t="inlineStr">
        <is>
          <t>/enterprise/me/tasks/2d0c67e5-fbf2-49b2-9c19-8faed068e8f8/submit</t>
        </is>
      </c>
      <c r="I51" s="5" t="inlineStr">
        <is>
          <t>TC-EM16-01_B03.png</t>
        </is>
      </c>
      <c r="J51" s="5" t="n"/>
    </row>
    <row r="52" ht="345.5" customHeight="1">
      <c r="A52" s="11" t="inlineStr">
        <is>
          <t>TC-EM16-01</t>
        </is>
      </c>
      <c r="B52" s="11" t="n">
        <v>4</v>
      </c>
      <c r="C52" s="5" t="inlineStr">
        <is>
          <t>Nhập mô tả đầy đủ, link và tải tệp PDF</t>
        </is>
      </c>
      <c r="D52" s="5" t="inlineStr">
        <is>
          <t>Mô tả ≥ 20 ký tự; link https://drive.example.com/hoa-don-v2; tệp PDF</t>
        </is>
      </c>
      <c r="E52" s="5" t="inlineStr">
        <is>
          <t>Tệp PDF xuất hiện trong danh sách tệp đính kèm</t>
        </is>
      </c>
      <c r="F52" s="5" t="inlineStr">
        <is>
          <t>Tệp đã tải lên và hiện trong danh sách</t>
        </is>
      </c>
      <c r="G52" s="11" t="inlineStr">
        <is>
          <t>Pass</t>
        </is>
      </c>
      <c r="H52" s="5" t="inlineStr">
        <is>
          <t>/enterprise/me/tasks/2d0c67e5-fbf2-49b2-9c19-8faed068e8f8/submit</t>
        </is>
      </c>
      <c r="I52" s="5" t="inlineStr">
        <is>
          <t>TC-EM16-01_B04.png</t>
        </is>
      </c>
      <c r="J52" s="5" t="n"/>
    </row>
    <row r="53" ht="345.5" customHeight="1">
      <c r="A53" s="11" t="inlineStr">
        <is>
          <t>TC-EM16-01</t>
        </is>
      </c>
      <c r="B53" s="11" t="n">
        <v>5</v>
      </c>
      <c r="C53" s="5" t="inlineStr">
        <is>
          <t>Bấm 'Gửi nộp minh chứng'</t>
        </is>
      </c>
      <c r="D53" s="5" t="inlineStr"/>
      <c r="E53" s="5" t="inlineStr">
        <is>
          <t>Thông báo nộp thành công (lần 2), nhiệm vụ chuyển 'Đang chờ chấm'</t>
        </is>
      </c>
      <c r="F53" s="5" t="inlineStr">
        <is>
          <t>Quay lại chi tiết nhiệm vụ, trạng thái: Đang chờ chấm</t>
        </is>
      </c>
      <c r="G53" s="11" t="inlineStr">
        <is>
          <t>Pass</t>
        </is>
      </c>
      <c r="H53" s="5" t="inlineStr">
        <is>
          <t>/enterprise/me/tasks/2d0c67e5-fbf2-49b2-9c19-8faed068e8f8</t>
        </is>
      </c>
      <c r="I53" s="5" t="inlineStr">
        <is>
          <t>TC-EM16-01_B05.png</t>
        </is>
      </c>
      <c r="J53" s="5" t="n"/>
    </row>
    <row r="54" ht="345.5" customHeight="1">
      <c r="A54" s="11" t="inlineStr">
        <is>
          <t>TC-EM17-01</t>
        </is>
      </c>
      <c r="B54" s="11" t="n">
        <v>1</v>
      </c>
      <c r="C54" s="5" t="inlineStr">
        <is>
          <t>Mở 'Nhiệm vụ thực tế' → tab 'Đã có kết quả'</t>
        </is>
      </c>
      <c r="D54" s="5" t="inlineStr"/>
      <c r="E54" s="5" t="inlineStr">
        <is>
          <t>Hiện nhiệm vụ đã có kết quả</t>
        </is>
      </c>
      <c r="F54" s="5" t="inlineStr">
        <is>
          <t>Hiện nhiệm vụ đã đạt</t>
        </is>
      </c>
      <c r="G54" s="11" t="inlineStr">
        <is>
          <t>Pass</t>
        </is>
      </c>
      <c r="H54" s="5" t="inlineStr">
        <is>
          <t>/enterprise/me/tasks</t>
        </is>
      </c>
      <c r="I54" s="5" t="inlineStr">
        <is>
          <t>TC-EM17-01_B01.png</t>
        </is>
      </c>
      <c r="J54" s="5" t="n"/>
    </row>
    <row r="55" ht="345.5" customHeight="1">
      <c r="A55" s="11" t="inlineStr">
        <is>
          <t>TC-EM17-01</t>
        </is>
      </c>
      <c r="B55" s="11" t="n">
        <v>2</v>
      </c>
      <c r="C55" s="5" t="inlineStr">
        <is>
          <t>Mở nhiệm vụ đã đạt</t>
        </is>
      </c>
      <c r="D55" s="5" t="inlineStr"/>
      <c r="E55" s="5" t="inlineStr">
        <is>
          <t>Mở trang chi tiết nhiệm vụ</t>
        </is>
      </c>
      <c r="F55" s="5" t="inlineStr">
        <is>
          <t>Hiển thị tiêu đề 'Lập báo cáo đối chiếu công nợ có kiểm tra dữ liệu' — URL /enterprise/me/tasks/d2fac42d-8ca8-49b5-8934-a9fea401815f</t>
        </is>
      </c>
      <c r="G55" s="11" t="inlineStr">
        <is>
          <t>Pass</t>
        </is>
      </c>
      <c r="H55" s="5" t="inlineStr">
        <is>
          <t>/enterprise/me/tasks/d2fac42d-8ca8-49b5-8934-a9fea401815f</t>
        </is>
      </c>
      <c r="I55" s="5" t="inlineStr">
        <is>
          <t>TC-EM17-01_B02.png</t>
        </is>
      </c>
      <c r="J55" s="5" t="n"/>
    </row>
    <row r="56" ht="345.5" customHeight="1">
      <c r="A56" s="11" t="inlineStr">
        <is>
          <t>TC-EM17-01</t>
        </is>
      </c>
      <c r="B56" s="11" t="n">
        <v>3</v>
      </c>
      <c r="C56" s="5" t="inlineStr">
        <is>
          <t>Bấm 'Xem phản hồi'</t>
        </is>
      </c>
      <c r="D56" s="5" t="inlineStr"/>
      <c r="E56" s="5" t="inlineStr">
        <is>
          <t>Hiện 'Đã duyệt đạt yêu cầu', điểm và nhận xét</t>
        </is>
      </c>
      <c r="F56" s="5" t="inlineStr">
        <is>
          <t>Đã duyệt đạt yêu cầu — điểm 88 / 100đ</t>
        </is>
      </c>
      <c r="G56" s="11" t="inlineStr">
        <is>
          <t>Pass</t>
        </is>
      </c>
      <c r="H56" s="5" t="inlineStr">
        <is>
          <t>/enterprise/me/tasks/d2fac42d-8ca8-49b5-8934-a9fea401815f/feedback</t>
        </is>
      </c>
      <c r="I56" s="5" t="inlineStr">
        <is>
          <t>TC-EM17-01_B03.png</t>
        </is>
      </c>
      <c r="J56" s="5" t="n"/>
    </row>
    <row r="57" ht="345.5" customHeight="1">
      <c r="A57" s="11" t="inlineStr">
        <is>
          <t>TC-EM17-01</t>
        </is>
      </c>
      <c r="B57" s="11" t="n">
        <v>4</v>
      </c>
      <c r="C57" s="5" t="inlineStr">
        <is>
          <t>Xem nhận xét của người đánh giá</t>
        </is>
      </c>
      <c r="D57" s="5" t="inlineStr"/>
      <c r="E57" s="5" t="inlineStr">
        <is>
          <t>Có nhận xét chi tiết và minh chứng đã được đánh giá</t>
        </is>
      </c>
      <c r="F57" s="5" t="inlineStr">
        <is>
          <t>Nhận xét của người đánh giá Đối chiếu chính xác, ghi chú nguồn dữ liệu rõ ràng. Cần thêm 1 nhiệm vụ cùng năng lực để xác nhận mức Trung cấp.</t>
        </is>
      </c>
      <c r="G57" s="11" t="inlineStr">
        <is>
          <t>Pass</t>
        </is>
      </c>
      <c r="H57" s="5" t="inlineStr">
        <is>
          <t>/enterprise/me/tasks/d2fac42d-8ca8-49b5-8934-a9fea401815f/feedback</t>
        </is>
      </c>
      <c r="I57" s="5" t="inlineStr">
        <is>
          <t>TC-EM17-01_B04.png</t>
        </is>
      </c>
      <c r="J57" s="5" t="n"/>
    </row>
    <row r="58" ht="345.5" customHeight="1">
      <c r="A58" s="11" t="inlineStr">
        <is>
          <t>TC-EM18-01</t>
        </is>
      </c>
      <c r="B58" s="11" t="n">
        <v>1</v>
      </c>
      <c r="C58" s="5" t="inlineStr">
        <is>
          <t>Mở menu 'Thành tựu'</t>
        </is>
      </c>
      <c r="D58" s="5" t="inlineStr"/>
      <c r="E58" s="5" t="inlineStr">
        <is>
          <t>Hiện thống kê và chứng chỉ DT-…</t>
        </is>
      </c>
      <c r="F58" s="5" t="inlineStr">
        <is>
          <t>Hiển thị tiêu đề 'Chứng nhận &amp; thành tựu của tôi' — URL /enterprise/me/achievements</t>
        </is>
      </c>
      <c r="G58" s="11" t="inlineStr">
        <is>
          <t>Pass</t>
        </is>
      </c>
      <c r="H58" s="5" t="inlineStr">
        <is>
          <t>/enterprise/me/achievements</t>
        </is>
      </c>
      <c r="I58" s="5" t="inlineStr">
        <is>
          <t>TC-EM18-01_B01.png</t>
        </is>
      </c>
      <c r="J58" s="5" t="n"/>
    </row>
    <row r="59" ht="345.5" customHeight="1">
      <c r="A59" s="11" t="inlineStr">
        <is>
          <t>TC-EM18-01</t>
        </is>
      </c>
      <c r="B59" s="11" t="n">
        <v>2</v>
      </c>
      <c r="C59" s="5" t="inlineStr">
        <is>
          <t>Bấm 'Sao chép mã' trên chứng chỉ</t>
        </is>
      </c>
      <c r="D59" s="5" t="inlineStr"/>
      <c r="E59" s="5" t="inlineStr">
        <is>
          <t>Thông báo 'Đã sao chép mã chứng chỉ DT-…'</t>
        </is>
      </c>
      <c r="F59" s="5" t="inlineStr">
        <is>
          <t>Đã sao chép mã chứng chỉ DT-2026-DEMOA2F1.</t>
        </is>
      </c>
      <c r="G59" s="11" t="inlineStr">
        <is>
          <t>Pass</t>
        </is>
      </c>
      <c r="H59" s="5" t="inlineStr">
        <is>
          <t>/enterprise/me/achievements</t>
        </is>
      </c>
      <c r="I59" s="5" t="inlineStr">
        <is>
          <t>TC-EM18-01_B02.png</t>
        </is>
      </c>
      <c r="J59" s="5" t="n"/>
    </row>
    <row r="60" ht="345.5" customHeight="1">
      <c r="A60" s="11" t="inlineStr">
        <is>
          <t>TC-EM18-01</t>
        </is>
      </c>
      <c r="B60" s="11" t="n">
        <v>3</v>
      </c>
      <c r="C60" s="5" t="inlineStr">
        <is>
          <t>Xem các mốc gần đây</t>
        </is>
      </c>
      <c r="D60" s="5" t="inlineStr"/>
      <c r="E60" s="5" t="inlineStr">
        <is>
          <t>Có mốc nhận chứng chỉ và hoàn thành khóa</t>
        </is>
      </c>
      <c r="F60" s="5" t="inlineStr">
        <is>
          <t>Nhận chứng chỉ DT-2026-DEMOA2F1</t>
        </is>
      </c>
      <c r="G60" s="11" t="inlineStr">
        <is>
          <t>Pass</t>
        </is>
      </c>
      <c r="H60" s="5" t="inlineStr">
        <is>
          <t>/enterprise/me/achievements</t>
        </is>
      </c>
      <c r="I60" s="5" t="inlineStr">
        <is>
          <t>TC-EM18-01_B03.png</t>
        </is>
      </c>
      <c r="J60" s="5" t="n"/>
    </row>
    <row r="61" ht="345.5" customHeight="1">
      <c r="A61" s="11" t="inlineStr">
        <is>
          <t>TC-SEC-01</t>
        </is>
      </c>
      <c r="B61" s="11" t="n">
        <v>1</v>
      </c>
      <c r="C61" s="5" t="inlineStr">
        <is>
          <t>Mở thẳng /enterprise/me/tasks khi chưa đăng nhập</t>
        </is>
      </c>
      <c r="D61" s="5" t="inlineStr">
        <is>
          <t>/enterprise/me/tasks</t>
        </is>
      </c>
      <c r="E61" s="5" t="inlineStr">
        <is>
          <t>Chuyển về /login</t>
        </is>
      </c>
      <c r="F61" s="5" t="inlineStr">
        <is>
          <t>URL sau khi mở: /login?returnTo=%2Fenterprise%2Fme%2Ftasks</t>
        </is>
      </c>
      <c r="G61" s="11" t="inlineStr">
        <is>
          <t>Pass</t>
        </is>
      </c>
      <c r="H61" s="5" t="inlineStr">
        <is>
          <t>/login?returnTo=%2Fenterprise%2Fme%2Ftasks</t>
        </is>
      </c>
      <c r="I61" s="5" t="inlineStr">
        <is>
          <t>TC-SEC-01_B01.png</t>
        </is>
      </c>
      <c r="J61" s="5" t="n"/>
    </row>
    <row r="62" ht="345.5" customHeight="1">
      <c r="A62" s="11" t="inlineStr">
        <is>
          <t>TC-SEC-02</t>
        </is>
      </c>
      <c r="B62" s="11" t="n">
        <v>1</v>
      </c>
      <c r="C62" s="5" t="inlineStr">
        <is>
          <t>Đăng nhập bằng manager@</t>
        </is>
      </c>
      <c r="D62" s="5" t="inlineStr">
        <is>
          <t>manager@digitalent.ai / Admin@1234</t>
        </is>
      </c>
      <c r="E62" s="5" t="inlineStr">
        <is>
          <t>Vào không gian của quản lý</t>
        </is>
      </c>
      <c r="F62" s="5" t="inlineStr">
        <is>
          <t>Đăng nhập xong, URL /enterprise/team</t>
        </is>
      </c>
      <c r="G62" s="11" t="inlineStr">
        <is>
          <t>Pass</t>
        </is>
      </c>
      <c r="H62" s="5" t="inlineStr">
        <is>
          <t>/enterprise/team</t>
        </is>
      </c>
      <c r="I62" s="5" t="inlineStr">
        <is>
          <t>TC-SEC-02_B01.png</t>
        </is>
      </c>
      <c r="J62" s="5" t="n"/>
    </row>
    <row r="63" ht="345.5" customHeight="1">
      <c r="A63" s="11" t="inlineStr">
        <is>
          <t>TC-SEC-02</t>
        </is>
      </c>
      <c r="B63" s="11" t="n">
        <v>2</v>
      </c>
      <c r="C63" s="5" t="inlineStr">
        <is>
          <t>Mở URL nhiệm vụ của employee@</t>
        </is>
      </c>
      <c r="D63" s="5" t="inlineStr">
        <is>
          <t>/enterprise/me/tasks/e1a6c2e8-6c8b-462b-ae30-3cff21080eb1</t>
        </is>
      </c>
      <c r="E63" s="5" t="inlineStr">
        <is>
          <t>Hiện 'Không tìm thấy nhiệm vụ', không lộ dữ liệu</t>
        </is>
      </c>
      <c r="F63" s="5" t="inlineStr">
        <is>
          <t>Hiện thông báo không tìm thấy; không hiển thị nội dung nhiệm vụ</t>
        </is>
      </c>
      <c r="G63" s="11" t="inlineStr">
        <is>
          <t>Pass</t>
        </is>
      </c>
      <c r="H63" s="5" t="inlineStr">
        <is>
          <t>/enterprise/me/tasks/e1a6c2e8-6c8b-462b-ae30-3cff21080eb1</t>
        </is>
      </c>
      <c r="I63" s="5" t="inlineStr">
        <is>
          <t>TC-SEC-02_B02.png</t>
        </is>
      </c>
      <c r="J63" s="5" t="n"/>
    </row>
  </sheetData>
  <conditionalFormatting sqref="G5:G63">
    <cfRule type="cellIs" priority="1" operator="equal" dxfId="0">
      <formula>"Pass"</formula>
    </cfRule>
    <cfRule type="cellIs" priority="2" operator="equal" dxfId="1">
      <formula>"Fail"</formula>
    </cfRule>
  </conditionalFormatting>
  <dataValidations count="1">
    <dataValidation sqref="G5:G63" showDropDown="0" showInputMessage="0" showErrorMessage="0" allowBlank="0" type="list">
      <formula1>"Pass,Fail,Blocked"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2026-10-08T17:04:22Z</dcterms:created>
  <dcterms:modified xmlns:dcterms="http://purl.org/dc/terms/" xmlns:xsi="http://www.w3.org/2001/XMLSchema-instance" xsi:type="dcterms:W3CDTF">2026-10-08T17:04:25Z</dcterms:modified>
</cp:coreProperties>
</file>