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a\Downloads\"/>
    </mc:Choice>
  </mc:AlternateContent>
  <xr:revisionPtr revIDLastSave="0" documentId="13_ncr:1_{75A7C1DC-8FAF-4D02-9DC6-1C2BEE884A5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_Data" sheetId="1" r:id="rId1"/>
    <sheet name="Summary" sheetId="2" r:id="rId2"/>
    <sheet name="Dashboard" sheetId="3" r:id="rId3"/>
    <sheet name="Lists" sheetId="4" state="hidden" r:id="rId4"/>
  </sheets>
  <definedNames>
    <definedName name="TeamList">Lists!$A$1:$A$10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5" i="3"/>
</calcChain>
</file>

<file path=xl/sharedStrings.xml><?xml version="1.0" encoding="utf-8"?>
<sst xmlns="http://schemas.openxmlformats.org/spreadsheetml/2006/main" count="55" uniqueCount="29">
  <si>
    <t>team</t>
  </si>
  <si>
    <t>played</t>
  </si>
  <si>
    <t>won</t>
  </si>
  <si>
    <t>losses</t>
  </si>
  <si>
    <t>no_results</t>
  </si>
  <si>
    <t>CSK</t>
  </si>
  <si>
    <t>MI</t>
  </si>
  <si>
    <t>RCB</t>
  </si>
  <si>
    <t>DC</t>
  </si>
  <si>
    <t>KKR</t>
  </si>
  <si>
    <t>RR</t>
  </si>
  <si>
    <t>PBKS</t>
  </si>
  <si>
    <t>SRH</t>
  </si>
  <si>
    <t>GT</t>
  </si>
  <si>
    <t>LSG</t>
  </si>
  <si>
    <t>win_pct</t>
  </si>
  <si>
    <t>rank_by_wins</t>
  </si>
  <si>
    <t>points</t>
  </si>
  <si>
    <t>Selected team:</t>
  </si>
  <si>
    <t>KPI</t>
  </si>
  <si>
    <t>Value</t>
  </si>
  <si>
    <t>Played</t>
  </si>
  <si>
    <t>Won</t>
  </si>
  <si>
    <t>Losses</t>
  </si>
  <si>
    <t>No Results</t>
  </si>
  <si>
    <t>Win %</t>
  </si>
  <si>
    <t>Points</t>
  </si>
  <si>
    <t xml:space="preserve">Select Team: </t>
  </si>
  <si>
    <t>IPL Team Performance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</si>
</sst>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7" fillId="0" borderId="0" xfId="0" applyFont="1"/>
    <xf numFmtId="0" fontId="6" fillId="3" borderId="1" xfId="0" applyFont="1" applyFill="1" applyBorder="1" applyAlignment="1">
      <alignment horizontal="left"/>
    </xf>
    <xf numFmtId="0" fontId="6" fillId="4" borderId="0" xfId="0" applyFont="1" applyFill="1"/>
    <xf numFmtId="0" fontId="5" fillId="5" borderId="0" xfId="0" applyFont="1" applyFill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Wins by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Wins</c:v>
          </c:tx>
          <c:invertIfNegative val="0"/>
          <c:cat>
            <c:strRef>
              <c:f>Summary!$A$2:$A$11</c:f>
              <c:strCache>
                <c:ptCount val="10"/>
                <c:pt idx="0">
                  <c:v>CSK</c:v>
                </c:pt>
                <c:pt idx="1">
                  <c:v>RCB</c:v>
                </c:pt>
                <c:pt idx="2">
                  <c:v>MI</c:v>
                </c:pt>
                <c:pt idx="3">
                  <c:v>DC</c:v>
                </c:pt>
                <c:pt idx="4">
                  <c:v>KKR</c:v>
                </c:pt>
                <c:pt idx="5">
                  <c:v>RR</c:v>
                </c:pt>
                <c:pt idx="6">
                  <c:v>PBKS</c:v>
                </c:pt>
                <c:pt idx="7">
                  <c:v>SRH</c:v>
                </c:pt>
                <c:pt idx="8">
                  <c:v>GT</c:v>
                </c:pt>
                <c:pt idx="9">
                  <c:v>LSG</c:v>
                </c:pt>
              </c:strCache>
            </c:strRef>
          </c:cat>
          <c:val>
            <c:numRef>
              <c:f>Summary!$C$2:$C$11</c:f>
              <c:numCache>
                <c:formatCode>General</c:formatCode>
                <c:ptCount val="10"/>
                <c:pt idx="0">
                  <c:v>63</c:v>
                </c:pt>
                <c:pt idx="1">
                  <c:v>61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53</c:v>
                </c:pt>
                <c:pt idx="6">
                  <c:v>52</c:v>
                </c:pt>
                <c:pt idx="7">
                  <c:v>52</c:v>
                </c:pt>
                <c:pt idx="8">
                  <c:v>37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5-449B-AF05-23BA32B6C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Percentage by Team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 %</c:v>
          </c:tx>
          <c:invertIfNegative val="0"/>
          <c:cat>
            <c:strRef>
              <c:f>Summary!$A$2:$A$11</c:f>
              <c:strCache>
                <c:ptCount val="10"/>
                <c:pt idx="0">
                  <c:v>CSK</c:v>
                </c:pt>
                <c:pt idx="1">
                  <c:v>RCB</c:v>
                </c:pt>
                <c:pt idx="2">
                  <c:v>MI</c:v>
                </c:pt>
                <c:pt idx="3">
                  <c:v>DC</c:v>
                </c:pt>
                <c:pt idx="4">
                  <c:v>KKR</c:v>
                </c:pt>
                <c:pt idx="5">
                  <c:v>RR</c:v>
                </c:pt>
                <c:pt idx="6">
                  <c:v>PBKS</c:v>
                </c:pt>
                <c:pt idx="7">
                  <c:v>SRH</c:v>
                </c:pt>
                <c:pt idx="8">
                  <c:v>GT</c:v>
                </c:pt>
                <c:pt idx="9">
                  <c:v>LSG</c:v>
                </c:pt>
              </c:strCache>
            </c:strRef>
          </c:cat>
          <c:val>
            <c:numRef>
              <c:f>Summary!$F$2:$F$11</c:f>
              <c:numCache>
                <c:formatCode>General</c:formatCode>
                <c:ptCount val="10"/>
                <c:pt idx="0">
                  <c:v>0.52066115702479343</c:v>
                </c:pt>
                <c:pt idx="1">
                  <c:v>0.51260504201680668</c:v>
                </c:pt>
                <c:pt idx="2">
                  <c:v>0.5083333333333333</c:v>
                </c:pt>
                <c:pt idx="3">
                  <c:v>0.50420168067226889</c:v>
                </c:pt>
                <c:pt idx="4">
                  <c:v>0.49579831932773111</c:v>
                </c:pt>
                <c:pt idx="5">
                  <c:v>0.44915254237288138</c:v>
                </c:pt>
                <c:pt idx="6">
                  <c:v>0.45217391304347831</c:v>
                </c:pt>
                <c:pt idx="7">
                  <c:v>0.42975206611570249</c:v>
                </c:pt>
                <c:pt idx="8">
                  <c:v>0.59677419354838712</c:v>
                </c:pt>
                <c:pt idx="9">
                  <c:v>0.51724137931034486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3-421F-9470-3CDC89FF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 % (0-1)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 of Total Wins (by Team)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Wins share</c:v>
          </c:tx>
          <c:cat>
            <c:strRef>
              <c:f>Summary!$A$2:$A$11</c:f>
              <c:strCache>
                <c:ptCount val="10"/>
                <c:pt idx="0">
                  <c:v>CSK</c:v>
                </c:pt>
                <c:pt idx="1">
                  <c:v>RCB</c:v>
                </c:pt>
                <c:pt idx="2">
                  <c:v>MI</c:v>
                </c:pt>
                <c:pt idx="3">
                  <c:v>DC</c:v>
                </c:pt>
                <c:pt idx="4">
                  <c:v>KKR</c:v>
                </c:pt>
                <c:pt idx="5">
                  <c:v>RR</c:v>
                </c:pt>
                <c:pt idx="6">
                  <c:v>PBKS</c:v>
                </c:pt>
                <c:pt idx="7">
                  <c:v>SRH</c:v>
                </c:pt>
                <c:pt idx="8">
                  <c:v>GT</c:v>
                </c:pt>
                <c:pt idx="9">
                  <c:v>LSG</c:v>
                </c:pt>
              </c:strCache>
            </c:strRef>
          </c:cat>
          <c:val>
            <c:numRef>
              <c:f>Summary!$C$2:$C$11</c:f>
              <c:numCache>
                <c:formatCode>General</c:formatCode>
                <c:ptCount val="10"/>
                <c:pt idx="0">
                  <c:v>63</c:v>
                </c:pt>
                <c:pt idx="1">
                  <c:v>61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53</c:v>
                </c:pt>
                <c:pt idx="6">
                  <c:v>52</c:v>
                </c:pt>
                <c:pt idx="7">
                  <c:v>52</c:v>
                </c:pt>
                <c:pt idx="8">
                  <c:v>37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4-4AC6-8A72-AD0418641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76200</xdr:rowOff>
    </xdr:from>
    <xdr:to>
      <xdr:col>11</xdr:col>
      <xdr:colOff>381000</xdr:colOff>
      <xdr:row>12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12</xdr:row>
      <xdr:rowOff>106680</xdr:rowOff>
    </xdr:from>
    <xdr:to>
      <xdr:col>11</xdr:col>
      <xdr:colOff>502920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883920</xdr:colOff>
      <xdr:row>13</xdr:row>
      <xdr:rowOff>0</xdr:rowOff>
    </xdr:from>
    <xdr:to>
      <xdr:col>0</xdr:col>
      <xdr:colOff>4968240</xdr:colOff>
      <xdr:row>23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121</v>
      </c>
      <c r="C2">
        <v>63</v>
      </c>
      <c r="D2">
        <v>57</v>
      </c>
      <c r="E2">
        <v>1</v>
      </c>
    </row>
    <row r="3" spans="1:5" x14ac:dyDescent="0.3">
      <c r="A3" t="s">
        <v>6</v>
      </c>
      <c r="B3">
        <v>120</v>
      </c>
      <c r="C3">
        <v>61</v>
      </c>
      <c r="D3">
        <v>59</v>
      </c>
      <c r="E3">
        <v>0</v>
      </c>
    </row>
    <row r="4" spans="1:5" x14ac:dyDescent="0.3">
      <c r="A4" t="s">
        <v>7</v>
      </c>
      <c r="B4">
        <v>119</v>
      </c>
      <c r="C4">
        <v>61</v>
      </c>
      <c r="D4">
        <v>56</v>
      </c>
      <c r="E4">
        <v>2</v>
      </c>
    </row>
    <row r="5" spans="1:5" x14ac:dyDescent="0.3">
      <c r="A5" t="s">
        <v>8</v>
      </c>
      <c r="B5">
        <v>119</v>
      </c>
      <c r="C5">
        <v>60</v>
      </c>
      <c r="D5">
        <v>58</v>
      </c>
      <c r="E5">
        <v>1</v>
      </c>
    </row>
    <row r="6" spans="1:5" x14ac:dyDescent="0.3">
      <c r="A6" t="s">
        <v>9</v>
      </c>
      <c r="B6">
        <v>119</v>
      </c>
      <c r="C6">
        <v>59</v>
      </c>
      <c r="D6">
        <v>56</v>
      </c>
      <c r="E6">
        <v>4</v>
      </c>
    </row>
    <row r="7" spans="1:5" x14ac:dyDescent="0.3">
      <c r="A7" t="s">
        <v>10</v>
      </c>
      <c r="B7">
        <v>118</v>
      </c>
      <c r="C7">
        <v>53</v>
      </c>
      <c r="D7">
        <v>63</v>
      </c>
      <c r="E7">
        <v>2</v>
      </c>
    </row>
    <row r="8" spans="1:5" x14ac:dyDescent="0.3">
      <c r="A8" t="s">
        <v>11</v>
      </c>
      <c r="B8">
        <v>115</v>
      </c>
      <c r="C8">
        <v>52</v>
      </c>
      <c r="D8">
        <v>62</v>
      </c>
      <c r="E8">
        <v>1</v>
      </c>
    </row>
    <row r="9" spans="1:5" x14ac:dyDescent="0.3">
      <c r="A9" t="s">
        <v>12</v>
      </c>
      <c r="B9">
        <v>121</v>
      </c>
      <c r="C9">
        <v>52</v>
      </c>
      <c r="D9">
        <v>67</v>
      </c>
      <c r="E9">
        <v>2</v>
      </c>
    </row>
    <row r="10" spans="1:5" x14ac:dyDescent="0.3">
      <c r="A10" t="s">
        <v>13</v>
      </c>
      <c r="B10">
        <v>62</v>
      </c>
      <c r="C10">
        <v>37</v>
      </c>
      <c r="D10">
        <v>23</v>
      </c>
      <c r="E10">
        <v>2</v>
      </c>
    </row>
    <row r="11" spans="1:5" x14ac:dyDescent="0.3">
      <c r="A11" t="s">
        <v>14</v>
      </c>
      <c r="B11">
        <v>58</v>
      </c>
      <c r="C11">
        <v>30</v>
      </c>
      <c r="D11">
        <v>27</v>
      </c>
      <c r="E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D1" sqref="D1"/>
    </sheetView>
  </sheetViews>
  <sheetFormatPr defaultRowHeight="14.4" x14ac:dyDescent="0.3"/>
  <cols>
    <col min="5" max="5" width="14.77734375" customWidth="1"/>
    <col min="6" max="6" width="18.109375" customWidth="1"/>
    <col min="7" max="7" width="16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17</v>
      </c>
    </row>
    <row r="2" spans="1:8" x14ac:dyDescent="0.3">
      <c r="A2" t="s">
        <v>5</v>
      </c>
      <c r="B2">
        <v>121</v>
      </c>
      <c r="C2">
        <v>63</v>
      </c>
      <c r="D2">
        <v>57</v>
      </c>
      <c r="E2">
        <v>1</v>
      </c>
      <c r="F2">
        <v>0.52066115702479343</v>
      </c>
      <c r="G2">
        <v>1</v>
      </c>
      <c r="H2">
        <v>127</v>
      </c>
    </row>
    <row r="3" spans="1:8" x14ac:dyDescent="0.3">
      <c r="A3" t="s">
        <v>7</v>
      </c>
      <c r="B3">
        <v>119</v>
      </c>
      <c r="C3">
        <v>61</v>
      </c>
      <c r="D3">
        <v>56</v>
      </c>
      <c r="E3">
        <v>2</v>
      </c>
      <c r="F3">
        <v>0.51260504201680668</v>
      </c>
      <c r="G3">
        <v>2</v>
      </c>
      <c r="H3">
        <v>124</v>
      </c>
    </row>
    <row r="4" spans="1:8" x14ac:dyDescent="0.3">
      <c r="A4" t="s">
        <v>6</v>
      </c>
      <c r="B4">
        <v>120</v>
      </c>
      <c r="C4">
        <v>61</v>
      </c>
      <c r="D4">
        <v>59</v>
      </c>
      <c r="E4">
        <v>0</v>
      </c>
      <c r="F4">
        <v>0.5083333333333333</v>
      </c>
      <c r="G4">
        <v>2</v>
      </c>
      <c r="H4">
        <v>122</v>
      </c>
    </row>
    <row r="5" spans="1:8" x14ac:dyDescent="0.3">
      <c r="A5" t="s">
        <v>8</v>
      </c>
      <c r="B5">
        <v>119</v>
      </c>
      <c r="C5">
        <v>60</v>
      </c>
      <c r="D5">
        <v>58</v>
      </c>
      <c r="E5">
        <v>1</v>
      </c>
      <c r="F5">
        <v>0.50420168067226889</v>
      </c>
      <c r="G5">
        <v>4</v>
      </c>
      <c r="H5">
        <v>121</v>
      </c>
    </row>
    <row r="6" spans="1:8" x14ac:dyDescent="0.3">
      <c r="A6" t="s">
        <v>9</v>
      </c>
      <c r="B6">
        <v>119</v>
      </c>
      <c r="C6">
        <v>59</v>
      </c>
      <c r="D6">
        <v>56</v>
      </c>
      <c r="E6">
        <v>4</v>
      </c>
      <c r="F6">
        <v>0.49579831932773111</v>
      </c>
      <c r="G6">
        <v>5</v>
      </c>
      <c r="H6">
        <v>122</v>
      </c>
    </row>
    <row r="7" spans="1:8" x14ac:dyDescent="0.3">
      <c r="A7" t="s">
        <v>10</v>
      </c>
      <c r="B7">
        <v>118</v>
      </c>
      <c r="C7">
        <v>53</v>
      </c>
      <c r="D7">
        <v>63</v>
      </c>
      <c r="E7">
        <v>2</v>
      </c>
      <c r="F7">
        <v>0.44915254237288138</v>
      </c>
      <c r="G7">
        <v>6</v>
      </c>
      <c r="H7">
        <v>108</v>
      </c>
    </row>
    <row r="8" spans="1:8" x14ac:dyDescent="0.3">
      <c r="A8" t="s">
        <v>11</v>
      </c>
      <c r="B8">
        <v>115</v>
      </c>
      <c r="C8">
        <v>52</v>
      </c>
      <c r="D8">
        <v>62</v>
      </c>
      <c r="E8">
        <v>1</v>
      </c>
      <c r="F8">
        <v>0.45217391304347831</v>
      </c>
      <c r="G8">
        <v>7</v>
      </c>
      <c r="H8">
        <v>105</v>
      </c>
    </row>
    <row r="9" spans="1:8" x14ac:dyDescent="0.3">
      <c r="A9" t="s">
        <v>12</v>
      </c>
      <c r="B9">
        <v>121</v>
      </c>
      <c r="C9">
        <v>52</v>
      </c>
      <c r="D9">
        <v>67</v>
      </c>
      <c r="E9">
        <v>2</v>
      </c>
      <c r="F9">
        <v>0.42975206611570249</v>
      </c>
      <c r="G9">
        <v>7</v>
      </c>
      <c r="H9">
        <v>106</v>
      </c>
    </row>
    <row r="10" spans="1:8" x14ac:dyDescent="0.3">
      <c r="A10" t="s">
        <v>13</v>
      </c>
      <c r="B10">
        <v>62</v>
      </c>
      <c r="C10">
        <v>37</v>
      </c>
      <c r="D10">
        <v>23</v>
      </c>
      <c r="E10">
        <v>2</v>
      </c>
      <c r="F10">
        <v>0.59677419354838712</v>
      </c>
      <c r="G10">
        <v>9</v>
      </c>
      <c r="H10">
        <v>76</v>
      </c>
    </row>
    <row r="11" spans="1:8" x14ac:dyDescent="0.3">
      <c r="A11" t="s">
        <v>14</v>
      </c>
      <c r="B11">
        <v>58</v>
      </c>
      <c r="C11">
        <v>30</v>
      </c>
      <c r="D11">
        <v>27</v>
      </c>
      <c r="E11">
        <v>1</v>
      </c>
      <c r="F11">
        <v>0.51724137931034486</v>
      </c>
      <c r="G11">
        <v>10</v>
      </c>
      <c r="H11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tabSelected="1" workbookViewId="0">
      <selection activeCell="B3" sqref="B3"/>
    </sheetView>
  </sheetViews>
  <sheetFormatPr defaultRowHeight="14.4" x14ac:dyDescent="0.3"/>
  <cols>
    <col min="1" max="1" width="76.21875" customWidth="1"/>
    <col min="2" max="2" width="15.44140625" customWidth="1"/>
  </cols>
  <sheetData>
    <row r="1" spans="1:2" ht="36.6" x14ac:dyDescent="0.7">
      <c r="A1" s="4" t="s">
        <v>28</v>
      </c>
    </row>
    <row r="3" spans="1:2" ht="23.4" x14ac:dyDescent="0.45">
      <c r="A3" s="2" t="s">
        <v>27</v>
      </c>
      <c r="B3" s="3" t="s">
        <v>5</v>
      </c>
    </row>
    <row r="5" spans="1:2" ht="18" x14ac:dyDescent="0.35">
      <c r="A5" s="5" t="s">
        <v>18</v>
      </c>
      <c r="B5" s="10" t="str">
        <f>$B$3</f>
        <v>CSK</v>
      </c>
    </row>
    <row r="7" spans="1:2" ht="18" x14ac:dyDescent="0.35">
      <c r="A7" s="8" t="s">
        <v>19</v>
      </c>
      <c r="B7" s="9" t="s">
        <v>20</v>
      </c>
    </row>
    <row r="8" spans="1:2" ht="18" x14ac:dyDescent="0.35">
      <c r="A8" s="6" t="s">
        <v>21</v>
      </c>
      <c r="B8" s="7">
        <f>INDEX(Summary!$B:$B, MATCH($B$3, Summary!$A:$A,0))</f>
        <v>121</v>
      </c>
    </row>
    <row r="9" spans="1:2" ht="18" x14ac:dyDescent="0.35">
      <c r="A9" s="6" t="s">
        <v>22</v>
      </c>
      <c r="B9" s="7">
        <f>INDEX(Summary!$C:$C, MATCH($B$3, Summary!$A:$A,0))</f>
        <v>63</v>
      </c>
    </row>
    <row r="10" spans="1:2" ht="18" x14ac:dyDescent="0.35">
      <c r="A10" s="6" t="s">
        <v>23</v>
      </c>
      <c r="B10" s="7">
        <f>INDEX(Summary!$D:$D, MATCH($B$3, Summary!$A:$A,0))</f>
        <v>57</v>
      </c>
    </row>
    <row r="11" spans="1:2" ht="18" x14ac:dyDescent="0.35">
      <c r="A11" s="6" t="s">
        <v>24</v>
      </c>
      <c r="B11" s="7">
        <f>INDEX(Summary!$E:$E, MATCH($B$3, Summary!$A:$A,0))</f>
        <v>1</v>
      </c>
    </row>
    <row r="12" spans="1:2" ht="18" x14ac:dyDescent="0.35">
      <c r="A12" s="6" t="s">
        <v>25</v>
      </c>
      <c r="B12" s="7">
        <f>INDEX(Summary!$F:$F, MATCH($B$3, Summary!$A:$A,0))</f>
        <v>0.52066115702479343</v>
      </c>
    </row>
    <row r="13" spans="1:2" ht="18" x14ac:dyDescent="0.35">
      <c r="A13" s="6" t="s">
        <v>26</v>
      </c>
      <c r="B13" s="7">
        <f>INDEX(Summary!$H:$H, MATCH($B$3, Summary!$A:$A,0))</f>
        <v>127</v>
      </c>
    </row>
  </sheetData>
  <dataValidations count="1">
    <dataValidation type="list" allowBlank="1" showInputMessage="1" showErrorMessage="1" sqref="B3" xr:uid="{00000000-0002-0000-0200-000000000000}">
      <formula1>TeamList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/>
  </sheetViews>
  <sheetFormatPr defaultRowHeight="14.4" x14ac:dyDescent="0.3"/>
  <sheetData>
    <row r="1" spans="1:1" x14ac:dyDescent="0.3">
      <c r="A1" t="s">
        <v>5</v>
      </c>
    </row>
    <row r="2" spans="1:1" x14ac:dyDescent="0.3">
      <c r="A2" t="s">
        <v>7</v>
      </c>
    </row>
    <row r="3" spans="1:1" x14ac:dyDescent="0.3">
      <c r="A3" t="s">
        <v>6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11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x14ac:dyDescent="0.3">
      <c r="A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Raw_Data</vt:lpstr>
      <vt:lpstr>Summary</vt:lpstr>
      <vt:lpstr>Dashboard</vt:lpstr>
      <vt:lpstr>Lists</vt:lpstr>
      <vt:lpstr>TeamList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Prasad Maskar</cp:lastModifiedBy>
  <dcterms:created xsi:type="dcterms:W3CDTF">2025-09-26T13:47:07Z</dcterms:created>
  <dcterms:modified xsi:type="dcterms:W3CDTF">2025-09-26T14:32:11Z</dcterms:modified>
</cp:coreProperties>
</file>