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科研\学习2024\组会\工作小结\同分异构体-雯姐\脚本\"/>
    </mc:Choice>
  </mc:AlternateContent>
  <xr:revisionPtr revIDLastSave="0" documentId="13_ncr:1_{B6463CE9-97F4-4F38-9243-4049F41C6E2D}" xr6:coauthVersionLast="47" xr6:coauthVersionMax="47" xr10:uidLastSave="{00000000-0000-0000-0000-000000000000}"/>
  <bookViews>
    <workbookView xWindow="1620" yWindow="648" windowWidth="21624" windowHeight="9756" xr2:uid="{00000000-000D-0000-FFFF-FFFF00000000}"/>
  </bookViews>
  <sheets>
    <sheet name="Background" sheetId="1" r:id="rId1"/>
    <sheet name="FULL" sheetId="2" r:id="rId2"/>
    <sheet name="Sheet1" sheetId="5" r:id="rId3"/>
  </sheets>
  <definedNames>
    <definedName name="_xlnm._FilterDatabase" localSheetId="1" hidden="1">FULL!$A$1:$I$13446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5" i="1"/>
  <c r="B4" i="1"/>
  <c r="C4" i="1" s="1"/>
</calcChain>
</file>

<file path=xl/sharedStrings.xml><?xml version="1.0" encoding="utf-8"?>
<sst xmlns="http://schemas.openxmlformats.org/spreadsheetml/2006/main" count="45" uniqueCount="36">
  <si>
    <t>file</t>
    <phoneticPr fontId="1" type="noConversion"/>
  </si>
  <si>
    <t>Level 2</t>
    <phoneticPr fontId="1" type="noConversion"/>
  </si>
  <si>
    <t>State</t>
    <phoneticPr fontId="1" type="noConversion"/>
  </si>
  <si>
    <t>Event Start(ms)</t>
    <phoneticPr fontId="1" type="noConversion"/>
  </si>
  <si>
    <t>Event End(ms)</t>
    <phoneticPr fontId="1" type="noConversion"/>
  </si>
  <si>
    <t>Amplitude</t>
    <phoneticPr fontId="1" type="noConversion"/>
  </si>
  <si>
    <t>Std</t>
    <phoneticPr fontId="1" type="noConversion"/>
  </si>
  <si>
    <t xml:space="preserve">Dwell </t>
    <phoneticPr fontId="1" type="noConversion"/>
  </si>
  <si>
    <t>Frequency</t>
    <phoneticPr fontId="1" type="noConversion"/>
  </si>
  <si>
    <t>Interval</t>
    <phoneticPr fontId="1" type="noConversion"/>
  </si>
  <si>
    <t>Level</t>
    <phoneticPr fontId="1" type="noConversion"/>
  </si>
  <si>
    <t>Line</t>
    <phoneticPr fontId="1" type="noConversion"/>
  </si>
  <si>
    <t>Level 1</t>
  </si>
  <si>
    <t>Level contral</t>
  </si>
  <si>
    <t>Ignore</t>
  </si>
  <si>
    <t>Sampling</t>
  </si>
  <si>
    <t>20K</t>
  </si>
  <si>
    <t>Bandwidth</t>
  </si>
  <si>
    <t>2K</t>
  </si>
  <si>
    <t>Filter</t>
  </si>
  <si>
    <t>1K</t>
  </si>
  <si>
    <t>Pore</t>
  </si>
  <si>
    <t>WT AeL</t>
    <phoneticPr fontId="1" type="noConversion"/>
  </si>
  <si>
    <t>Electrolyter</t>
  </si>
  <si>
    <t>4M KCl</t>
  </si>
  <si>
    <t>Analyte</t>
  </si>
  <si>
    <t>3-3FC5：C5(1:1),10µL</t>
    <phoneticPr fontId="1" type="noConversion"/>
  </si>
  <si>
    <t>Voltage</t>
  </si>
  <si>
    <t>-30mV</t>
    <phoneticPr fontId="1" type="noConversion"/>
  </si>
  <si>
    <t>Temperature</t>
  </si>
  <si>
    <t>20C</t>
  </si>
  <si>
    <t>Chip</t>
  </si>
  <si>
    <t>#100</t>
  </si>
  <si>
    <t>Duration</t>
  </si>
  <si>
    <t>0-30min</t>
  </si>
  <si>
    <t>Level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</si>
</sst>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29" sqref="J29"/>
    </sheetView>
  </sheetViews>
  <sheetFormatPr defaultRowHeight="14.25" x14ac:dyDescent="0.2"/>
  <sheetData>
    <row r="1" spans="1:5" x14ac:dyDescent="0.2">
      <c r="A1" t="s">
        <v>0</v>
      </c>
      <c r="B1" t="s">
        <v>11</v>
      </c>
    </row>
    <row r="3" spans="1:5" x14ac:dyDescent="0.2">
      <c r="A3" s="1" t="s">
        <v>35</v>
      </c>
      <c r="B3" s="2">
        <v>-56.98124</v>
      </c>
      <c r="C3" s="3">
        <v>1.0499000000000001</v>
      </c>
      <c r="D3" s="3"/>
      <c r="E3" s="3"/>
    </row>
    <row r="4" spans="1:5" x14ac:dyDescent="0.2">
      <c r="A4" s="1" t="s">
        <v>12</v>
      </c>
      <c r="B4" s="2">
        <f>E4-B3</f>
        <v>31.941769999999998</v>
      </c>
      <c r="C4" s="3">
        <f>-100*B4/B3</f>
        <v>56.056642501988371</v>
      </c>
      <c r="D4" s="3"/>
      <c r="E4" s="3">
        <v>-25.039470000000001</v>
      </c>
    </row>
    <row r="5" spans="1:5" x14ac:dyDescent="0.2">
      <c r="A5" s="4" t="s">
        <v>1</v>
      </c>
      <c r="B5" s="2">
        <f>-B3+E5</f>
        <v>48.281239999999997</v>
      </c>
      <c r="C5" s="3">
        <f>B5/-B3*100</f>
        <v>84.731816998015489</v>
      </c>
      <c r="D5" s="3"/>
      <c r="E5" s="3">
        <v>-8.6999999999999993</v>
      </c>
    </row>
    <row r="6" spans="1:5" x14ac:dyDescent="0.2">
      <c r="A6" s="1" t="s">
        <v>13</v>
      </c>
      <c r="B6" s="5">
        <v>0.05</v>
      </c>
      <c r="C6" s="1"/>
      <c r="D6" s="1"/>
      <c r="E6" s="1"/>
    </row>
    <row r="7" spans="1:5" x14ac:dyDescent="0.2">
      <c r="A7" s="1" t="s">
        <v>14</v>
      </c>
      <c r="B7" s="6">
        <v>0.1</v>
      </c>
      <c r="C7" s="1"/>
      <c r="D7" s="1"/>
      <c r="E7" s="1"/>
    </row>
    <row r="8" spans="1:5" x14ac:dyDescent="0.2">
      <c r="A8" s="1" t="s">
        <v>15</v>
      </c>
      <c r="B8" s="6" t="s">
        <v>16</v>
      </c>
      <c r="C8" s="1"/>
      <c r="D8" s="1"/>
      <c r="E8" s="1"/>
    </row>
    <row r="9" spans="1:5" x14ac:dyDescent="0.2">
      <c r="A9" s="1" t="s">
        <v>17</v>
      </c>
      <c r="B9" s="6" t="s">
        <v>18</v>
      </c>
      <c r="C9" s="1"/>
      <c r="D9" s="1"/>
      <c r="E9" s="1"/>
    </row>
    <row r="10" spans="1:5" x14ac:dyDescent="0.2">
      <c r="A10" s="1" t="s">
        <v>19</v>
      </c>
      <c r="B10" s="6" t="s">
        <v>20</v>
      </c>
      <c r="C10" s="1"/>
      <c r="D10" s="1"/>
      <c r="E10" s="1"/>
    </row>
    <row r="11" spans="1:5" x14ac:dyDescent="0.2">
      <c r="A11" s="1"/>
      <c r="B11" s="6"/>
      <c r="C11" s="1"/>
      <c r="D11" s="1"/>
      <c r="E11" s="1"/>
    </row>
    <row r="12" spans="1:5" x14ac:dyDescent="0.2">
      <c r="A12" s="1" t="s">
        <v>21</v>
      </c>
      <c r="B12" s="7" t="s">
        <v>22</v>
      </c>
      <c r="C12" s="1"/>
      <c r="D12" s="1"/>
      <c r="E12" s="1"/>
    </row>
    <row r="13" spans="1:5" x14ac:dyDescent="0.2">
      <c r="A13" s="1" t="s">
        <v>23</v>
      </c>
      <c r="B13" s="6" t="s">
        <v>24</v>
      </c>
      <c r="C13" s="1"/>
      <c r="D13" s="1"/>
      <c r="E13" s="1"/>
    </row>
    <row r="14" spans="1:5" x14ac:dyDescent="0.2">
      <c r="A14" s="1" t="s">
        <v>25</v>
      </c>
      <c r="B14" s="8" t="s">
        <v>26</v>
      </c>
      <c r="C14" s="1"/>
      <c r="D14" s="1"/>
      <c r="E14" s="1"/>
    </row>
    <row r="15" spans="1:5" x14ac:dyDescent="0.2">
      <c r="A15" s="1" t="s">
        <v>27</v>
      </c>
      <c r="B15" s="9" t="s">
        <v>28</v>
      </c>
      <c r="C15" s="1"/>
      <c r="D15" s="1"/>
      <c r="E15" s="1"/>
    </row>
    <row r="16" spans="1:5" x14ac:dyDescent="0.2">
      <c r="A16" s="1" t="s">
        <v>29</v>
      </c>
      <c r="B16" s="6" t="s">
        <v>30</v>
      </c>
      <c r="C16" s="1"/>
      <c r="D16" s="1"/>
      <c r="E16" s="1"/>
    </row>
    <row r="17" spans="1:5" x14ac:dyDescent="0.2">
      <c r="A17" s="1" t="s">
        <v>31</v>
      </c>
      <c r="B17" s="6" t="s">
        <v>32</v>
      </c>
      <c r="C17" s="1"/>
      <c r="D17" s="1"/>
      <c r="E17" s="1"/>
    </row>
    <row r="18" spans="1:5" x14ac:dyDescent="0.2">
      <c r="A18" s="1"/>
      <c r="B18" s="6"/>
      <c r="C18" s="1"/>
      <c r="D18" s="1"/>
      <c r="E18" s="1"/>
    </row>
    <row r="19" spans="1:5" x14ac:dyDescent="0.2">
      <c r="A19" s="1" t="s">
        <v>33</v>
      </c>
      <c r="B19" s="6" t="s">
        <v>34</v>
      </c>
      <c r="C19" s="1"/>
      <c r="D19" s="1"/>
      <c r="E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37AE-E680-4D2F-A149-DA30069B6FAC}">
  <dimension ref="A1:I1"/>
  <sheetViews>
    <sheetView workbookViewId="0">
      <selection activeCell="H6" sqref="H6"/>
    </sheetView>
  </sheetViews>
  <sheetFormatPr defaultRowHeight="14.25" x14ac:dyDescent="0.2"/>
  <sheetData>
    <row r="1" spans="1:9" x14ac:dyDescent="0.2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0F2-E92B-4904-AC22-475D3262ED6D}">
  <dimension ref="A1:I1"/>
  <sheetViews>
    <sheetView workbookViewId="0">
      <selection sqref="A1:XFD1"/>
    </sheetView>
  </sheetViews>
  <sheetFormatPr defaultRowHeight="14.25" x14ac:dyDescent="0.2"/>
  <sheetData>
    <row r="1" spans="1:9" x14ac:dyDescent="0.2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Background</vt:lpstr>
      <vt:lpstr>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李洪双</dc:creator>
  <cp:lastModifiedBy>Hongshuang LI</cp:lastModifiedBy>
  <dcterms:created xsi:type="dcterms:W3CDTF">2015-06-05T18:19:34Z</dcterms:created>
  <dcterms:modified xsi:type="dcterms:W3CDTF">2024-07-09T02:22:27Z</dcterms:modified>
</cp:coreProperties>
</file>