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580" tabRatio="500"/>
  </bookViews>
  <sheets>
    <sheet name="Tabelle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74" i="1"/>
  <c r="K71"/>
  <c r="K69"/>
  <c r="K67"/>
  <c r="K65"/>
  <c r="K63"/>
  <c r="K61"/>
  <c r="K58"/>
  <c r="K56"/>
  <c r="K54"/>
  <c r="K51"/>
  <c r="K49"/>
  <c r="K46"/>
  <c r="K44"/>
  <c r="K42"/>
  <c r="K40"/>
  <c r="K38"/>
  <c r="K36"/>
  <c r="K34"/>
  <c r="K32"/>
  <c r="K29"/>
  <c r="K27"/>
  <c r="K25"/>
  <c r="K23"/>
  <c r="K21"/>
  <c r="K19"/>
  <c r="K17"/>
  <c r="K15"/>
  <c r="K13"/>
  <c r="K11"/>
  <c r="K9"/>
  <c r="K6"/>
</calcChain>
</file>

<file path=xl/sharedStrings.xml><?xml version="1.0" encoding="utf-8"?>
<sst xmlns="http://schemas.openxmlformats.org/spreadsheetml/2006/main" count="184" uniqueCount="124">
  <si>
    <t>SUMME</t>
    <phoneticPr fontId="3" type="noConversion"/>
  </si>
  <si>
    <t>27R</t>
  </si>
  <si>
    <t>330R</t>
  </si>
  <si>
    <t>1kR</t>
  </si>
  <si>
    <t>3.3kR</t>
  </si>
  <si>
    <t>4.7kR</t>
  </si>
  <si>
    <t>12kR</t>
  </si>
  <si>
    <t>22kR</t>
  </si>
  <si>
    <t>100kR</t>
  </si>
  <si>
    <t>650kR</t>
  </si>
  <si>
    <t>1MR</t>
  </si>
  <si>
    <t>10MR</t>
  </si>
  <si>
    <t>100pF</t>
  </si>
  <si>
    <t>470pF</t>
  </si>
  <si>
    <t>100nF</t>
  </si>
  <si>
    <t>470nF</t>
  </si>
  <si>
    <t>1uF</t>
  </si>
  <si>
    <t>4.7uF</t>
  </si>
  <si>
    <t>22uF</t>
  </si>
  <si>
    <t>47uF</t>
  </si>
  <si>
    <t>BZX84-C2V4</t>
  </si>
  <si>
    <t>Audio-Stiftleiste</t>
  </si>
  <si>
    <t>I2C-Stiftleiste</t>
  </si>
  <si>
    <t xml:space="preserve">LDR-Stiftleiste  </t>
  </si>
  <si>
    <t>LEDs-Stiftleiste</t>
  </si>
  <si>
    <t>Switches-Stiftleiste</t>
    <phoneticPr fontId="3" type="noConversion"/>
  </si>
  <si>
    <t>Preisgestaltung</t>
    <phoneticPr fontId="3" type="noConversion"/>
  </si>
  <si>
    <t>Einzelpreis</t>
    <phoneticPr fontId="3" type="noConversion"/>
  </si>
  <si>
    <t>Preis</t>
    <phoneticPr fontId="3" type="noConversion"/>
  </si>
  <si>
    <t>Smart-LCD V1.0</t>
    <phoneticPr fontId="3" type="noConversion"/>
  </si>
  <si>
    <t>Leiterplatte</t>
    <phoneticPr fontId="3" type="noConversion"/>
  </si>
  <si>
    <t>100 mm  x  68 mm</t>
    <phoneticPr fontId="3" type="noConversion"/>
  </si>
  <si>
    <t>PCB001</t>
    <phoneticPr fontId="3" type="noConversion"/>
  </si>
  <si>
    <t>PCB, Designed by DF4IAH</t>
    <phoneticPr fontId="3" type="noConversion"/>
  </si>
  <si>
    <t>Smart-LCD V1.0 Leiterplatte</t>
    <phoneticPr fontId="3" type="noConversion"/>
  </si>
  <si>
    <t>DIL28-3</t>
    <phoneticPr fontId="3" type="noConversion"/>
  </si>
  <si>
    <t>SOCKET</t>
    <phoneticPr fontId="3" type="noConversion"/>
  </si>
  <si>
    <t>DIL28-3</t>
    <phoneticPr fontId="3" type="noConversion"/>
  </si>
  <si>
    <t>U101a</t>
    <phoneticPr fontId="3" type="noConversion"/>
  </si>
  <si>
    <t>DIL socket</t>
    <phoneticPr fontId="3" type="noConversion"/>
  </si>
  <si>
    <t>Präzissionsfassung, 28-polig, schmal (0,3 Zoll)</t>
    <phoneticPr fontId="3" type="noConversion"/>
  </si>
  <si>
    <t>MMBT2222AL</t>
  </si>
  <si>
    <t>MEGA8-P</t>
  </si>
  <si>
    <t>TS4871ID</t>
  </si>
  <si>
    <t>LCD_23WAY__UC1608</t>
  </si>
  <si>
    <t>HEADER-2X2</t>
  </si>
  <si>
    <t>HEADER-2X3</t>
  </si>
  <si>
    <t>HEADER-1X2</t>
  </si>
  <si>
    <t>2X02</t>
  </si>
  <si>
    <t>1X02</t>
  </si>
  <si>
    <t>2X03</t>
  </si>
  <si>
    <t>R-EU_R0805</t>
  </si>
  <si>
    <t>C-EUC0805</t>
  </si>
  <si>
    <t>BAS70-04</t>
  </si>
  <si>
    <t>X151</t>
    <phoneticPr fontId="3" type="noConversion"/>
  </si>
  <si>
    <t>X141</t>
  </si>
  <si>
    <t>R0805</t>
  </si>
  <si>
    <t>C0805</t>
  </si>
  <si>
    <t>SOT23</t>
  </si>
  <si>
    <t>DIL28-3</t>
  </si>
  <si>
    <t>SO08</t>
  </si>
  <si>
    <t>23X01_1MM27__UC1608</t>
  </si>
  <si>
    <t>D131</t>
  </si>
  <si>
    <t>Q121</t>
  </si>
  <si>
    <t>U101</t>
  </si>
  <si>
    <t>U401</t>
  </si>
  <si>
    <t>X201</t>
  </si>
  <si>
    <t>X411</t>
  </si>
  <si>
    <t>X301</t>
  </si>
  <si>
    <t>X131</t>
  </si>
  <si>
    <t>R211</t>
  </si>
  <si>
    <t>C103, C131</t>
  </si>
  <si>
    <t>C452</t>
  </si>
  <si>
    <t>C102, C111, C221, C301, C302, C402</t>
  </si>
  <si>
    <t>C455</t>
  </si>
  <si>
    <t>C211, C431</t>
  </si>
  <si>
    <t>C201, C202</t>
  </si>
  <si>
    <t>C101, C401</t>
  </si>
  <si>
    <t>C411, C412</t>
  </si>
  <si>
    <t>R151, R152</t>
  </si>
  <si>
    <t>R391, R392</t>
  </si>
  <si>
    <t>R111</t>
  </si>
  <si>
    <t>R121</t>
  </si>
  <si>
    <t>R101</t>
  </si>
  <si>
    <t>R451, R454</t>
  </si>
  <si>
    <t>R221</t>
  </si>
  <si>
    <t>R222</t>
  </si>
  <si>
    <t>R132</t>
  </si>
  <si>
    <t>RESISTOR, European symbol</t>
    <phoneticPr fontId="3" type="noConversion"/>
  </si>
  <si>
    <t>CAPACITOR, European symbol</t>
    <phoneticPr fontId="3" type="noConversion"/>
  </si>
  <si>
    <t>Silicon Schottky Diodes</t>
    <phoneticPr fontId="3" type="noConversion"/>
  </si>
  <si>
    <t>MMBT2222L, MMBT2222AL, SMMBT2222AL</t>
    <phoneticPr fontId="3" type="noConversion"/>
  </si>
  <si>
    <t>MICROCONTROLLER</t>
    <phoneticPr fontId="3" type="noConversion"/>
  </si>
  <si>
    <t xml:space="preserve">STMICROELECTRONICS  TS4871ID    </t>
    <phoneticPr fontId="3" type="noConversion"/>
  </si>
  <si>
    <t>Gfx-LCD UC1608 socket</t>
    <phoneticPr fontId="3" type="noConversion"/>
  </si>
  <si>
    <t>Header 2X2 2.54mm</t>
    <phoneticPr fontId="3" type="noConversion"/>
  </si>
  <si>
    <t>Header 2X3 2.54mm</t>
    <phoneticPr fontId="3" type="noConversion"/>
  </si>
  <si>
    <t>Header 1X2 2.54mm</t>
    <phoneticPr fontId="3" type="noConversion"/>
  </si>
  <si>
    <t>Header 2X2 2.54mm</t>
    <phoneticPr fontId="3" type="noConversion"/>
  </si>
  <si>
    <t>Header 2X2 2.54mm</t>
    <phoneticPr fontId="3" type="noConversion"/>
  </si>
  <si>
    <t xml:space="preserve">R131                         </t>
    <phoneticPr fontId="3" type="noConversion"/>
  </si>
  <si>
    <t xml:space="preserve"> Parts </t>
  </si>
  <si>
    <t>Package</t>
  </si>
  <si>
    <t>Device</t>
  </si>
  <si>
    <t>Value</t>
  </si>
  <si>
    <t>Qty</t>
    <phoneticPr fontId="3" type="noConversion"/>
  </si>
  <si>
    <t>Ableitwiderstand für LCD-Modul bei Abschaltung.</t>
  </si>
  <si>
    <t>Bemerkungen</t>
    <phoneticPr fontId="3" type="noConversion"/>
  </si>
  <si>
    <t>NPN-Transistor für Backlight ein/aus (PWM).</t>
  </si>
  <si>
    <t>µC ATmega 328P. Kann zusätzlich gesockelt werden.</t>
  </si>
  <si>
    <t>Audioverstärker für einen Kanal.</t>
  </si>
  <si>
    <t>240x128 Pixel Gfx-Display wird direkt eingelötet.</t>
  </si>
  <si>
    <t>Anschluss für Lautsprecher mit Impedanz von &gt;= 8 Ohm.</t>
  </si>
  <si>
    <t>Anschluss für I2C Stecker.</t>
  </si>
  <si>
    <t>Fotodioden-Anschluss. Noch experimental.</t>
  </si>
  <si>
    <t>Anschluss für Duo-LEDs.</t>
  </si>
  <si>
    <t>Anschluss für Dreh-/Druckknopf mit I/Q Ausgang.</t>
  </si>
  <si>
    <t>Description</t>
  </si>
  <si>
    <t>Fotodioden Arbeitspunkt. Noch experimental.</t>
  </si>
  <si>
    <t>Schutzdioden für Fotodioden-Eingang. Noch experimental.</t>
  </si>
  <si>
    <t>Stückliste exportiert aus Smart-LCD_1V1.sch am 30.05.17 14:22</t>
  </si>
  <si>
    <t>Nachbearbeitet von DF4IAH, 2017-05-30</t>
  </si>
  <si>
    <t>Fotodioden-Eingang Schutzwiderstand.</t>
  </si>
  <si>
    <t>I2C-Bus open collector Sammelwiderstände.</t>
  </si>
</sst>
</file>

<file path=xl/styles.xml><?xml version="1.0" encoding="utf-8"?>
<styleSheet xmlns="http://schemas.openxmlformats.org/spreadsheetml/2006/main">
  <numFmts count="2">
    <numFmt numFmtId="165" formatCode="&quot;€&quot;#,##0.00"/>
    <numFmt numFmtId="166" formatCode="&quot;€&quot;#,##0.00"/>
  </numFmts>
  <fonts count="4">
    <font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5" fontId="2" fillId="0" borderId="0" xfId="0" applyNumberFormat="1" applyFont="1"/>
    <xf numFmtId="165" fontId="1" fillId="0" borderId="1" xfId="0" applyNumberFormat="1" applyFont="1" applyBorder="1"/>
    <xf numFmtId="165" fontId="0" fillId="0" borderId="0" xfId="0" applyNumberFormat="1"/>
    <xf numFmtId="166" fontId="0" fillId="0" borderId="0" xfId="0" applyNumberFormat="1"/>
    <xf numFmtId="166" fontId="1" fillId="0" borderId="1" xfId="0" applyNumberFormat="1" applyFont="1" applyBorder="1"/>
    <xf numFmtId="166" fontId="1" fillId="0" borderId="0" xfId="0" applyNumberFormat="1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4"/>
  <sheetViews>
    <sheetView tabSelected="1" view="pageLayout" topLeftCell="A28" workbookViewId="0">
      <selection activeCell="K74" sqref="K74"/>
    </sheetView>
  </sheetViews>
  <sheetFormatPr baseColWidth="10" defaultRowHeight="13"/>
  <cols>
    <col min="1" max="1" width="3.85546875" customWidth="1"/>
    <col min="2" max="2" width="19" customWidth="1"/>
    <col min="3" max="3" width="18" customWidth="1"/>
    <col min="4" max="4" width="20" customWidth="1"/>
    <col min="5" max="5" width="30.5703125" customWidth="1"/>
    <col min="6" max="6" width="33" customWidth="1"/>
    <col min="7" max="7" width="5.42578125" customWidth="1"/>
    <col min="8" max="8" width="61" customWidth="1"/>
    <col min="9" max="9" width="10.7109375" style="6"/>
    <col min="10" max="10" width="2.85546875" customWidth="1"/>
    <col min="11" max="11" width="10.7109375" style="7"/>
    <col min="12" max="12" width="3.140625" customWidth="1"/>
  </cols>
  <sheetData>
    <row r="1" spans="1:11">
      <c r="A1" t="s">
        <v>120</v>
      </c>
      <c r="H1" t="s">
        <v>121</v>
      </c>
      <c r="I1" s="4" t="s">
        <v>26</v>
      </c>
    </row>
    <row r="4" spans="1:11">
      <c r="A4" s="2" t="s">
        <v>105</v>
      </c>
      <c r="B4" s="2" t="s">
        <v>104</v>
      </c>
      <c r="C4" s="2" t="s">
        <v>103</v>
      </c>
      <c r="D4" s="2" t="s">
        <v>102</v>
      </c>
      <c r="E4" s="2" t="s">
        <v>101</v>
      </c>
      <c r="F4" s="2" t="s">
        <v>117</v>
      </c>
      <c r="G4" s="3"/>
      <c r="H4" s="2" t="s">
        <v>107</v>
      </c>
      <c r="I4" s="5" t="s">
        <v>27</v>
      </c>
      <c r="J4" s="3"/>
      <c r="K4" s="8" t="s">
        <v>28</v>
      </c>
    </row>
    <row r="6" spans="1:11">
      <c r="A6">
        <v>1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H6" t="s">
        <v>34</v>
      </c>
      <c r="I6" s="6">
        <v>6.9</v>
      </c>
      <c r="K6" s="7">
        <f>I6*A6</f>
        <v>6.9</v>
      </c>
    </row>
    <row r="9" spans="1:11">
      <c r="A9">
        <v>1</v>
      </c>
      <c r="B9" t="s">
        <v>1</v>
      </c>
      <c r="C9" t="s">
        <v>51</v>
      </c>
      <c r="D9" t="s">
        <v>56</v>
      </c>
      <c r="E9" t="s">
        <v>100</v>
      </c>
      <c r="F9" t="s">
        <v>88</v>
      </c>
      <c r="H9" t="s">
        <v>122</v>
      </c>
      <c r="I9" s="6">
        <v>0.03</v>
      </c>
      <c r="K9" s="7">
        <f>I9*A9</f>
        <v>0.03</v>
      </c>
    </row>
    <row r="11" spans="1:11">
      <c r="A11">
        <v>2</v>
      </c>
      <c r="B11" t="s">
        <v>2</v>
      </c>
      <c r="C11" t="s">
        <v>51</v>
      </c>
      <c r="D11" t="s">
        <v>56</v>
      </c>
      <c r="E11" t="s">
        <v>79</v>
      </c>
      <c r="F11" t="s">
        <v>88</v>
      </c>
      <c r="I11" s="6">
        <v>0.03</v>
      </c>
      <c r="K11" s="7">
        <f>I11*A11</f>
        <v>0.06</v>
      </c>
    </row>
    <row r="13" spans="1:11">
      <c r="A13">
        <v>2</v>
      </c>
      <c r="B13" t="s">
        <v>3</v>
      </c>
      <c r="C13" t="s">
        <v>51</v>
      </c>
      <c r="D13" t="s">
        <v>56</v>
      </c>
      <c r="E13" t="s">
        <v>80</v>
      </c>
      <c r="F13" t="s">
        <v>88</v>
      </c>
      <c r="H13" t="s">
        <v>123</v>
      </c>
      <c r="I13" s="6">
        <v>0.03</v>
      </c>
      <c r="K13" s="7">
        <f>I13*A13</f>
        <v>0.06</v>
      </c>
    </row>
    <row r="15" spans="1:11">
      <c r="A15">
        <v>1</v>
      </c>
      <c r="B15" t="s">
        <v>4</v>
      </c>
      <c r="C15" t="s">
        <v>51</v>
      </c>
      <c r="D15" t="s">
        <v>56</v>
      </c>
      <c r="E15" t="s">
        <v>81</v>
      </c>
      <c r="F15" t="s">
        <v>88</v>
      </c>
      <c r="I15" s="6">
        <v>0.03</v>
      </c>
      <c r="K15" s="7">
        <f>I15*A15</f>
        <v>0.03</v>
      </c>
    </row>
    <row r="17" spans="1:11">
      <c r="A17">
        <v>1</v>
      </c>
      <c r="B17" t="s">
        <v>5</v>
      </c>
      <c r="C17" t="s">
        <v>51</v>
      </c>
      <c r="D17" t="s">
        <v>56</v>
      </c>
      <c r="E17" t="s">
        <v>82</v>
      </c>
      <c r="F17" t="s">
        <v>88</v>
      </c>
      <c r="I17" s="6">
        <v>0.03</v>
      </c>
      <c r="K17" s="7">
        <f>I17*A17</f>
        <v>0.03</v>
      </c>
    </row>
    <row r="19" spans="1:11">
      <c r="A19">
        <v>1</v>
      </c>
      <c r="B19" t="s">
        <v>6</v>
      </c>
      <c r="C19" t="s">
        <v>51</v>
      </c>
      <c r="D19" t="s">
        <v>56</v>
      </c>
      <c r="E19" t="s">
        <v>83</v>
      </c>
      <c r="F19" t="s">
        <v>88</v>
      </c>
      <c r="I19" s="6">
        <v>0.03</v>
      </c>
      <c r="K19" s="7">
        <f>I19*A19</f>
        <v>0.03</v>
      </c>
    </row>
    <row r="21" spans="1:11">
      <c r="A21">
        <v>2</v>
      </c>
      <c r="B21" t="s">
        <v>7</v>
      </c>
      <c r="C21" t="s">
        <v>51</v>
      </c>
      <c r="D21" t="s">
        <v>56</v>
      </c>
      <c r="E21" t="s">
        <v>84</v>
      </c>
      <c r="F21" t="s">
        <v>88</v>
      </c>
      <c r="I21" s="6">
        <v>0.03</v>
      </c>
      <c r="K21" s="7">
        <f>I21*A21</f>
        <v>0.06</v>
      </c>
    </row>
    <row r="23" spans="1:11">
      <c r="A23">
        <v>1</v>
      </c>
      <c r="B23" t="s">
        <v>8</v>
      </c>
      <c r="C23" t="s">
        <v>51</v>
      </c>
      <c r="D23" t="s">
        <v>56</v>
      </c>
      <c r="E23" t="s">
        <v>85</v>
      </c>
      <c r="F23" t="s">
        <v>88</v>
      </c>
      <c r="I23" s="6">
        <v>0.03</v>
      </c>
      <c r="K23" s="7">
        <f>I23*A23</f>
        <v>0.03</v>
      </c>
    </row>
    <row r="25" spans="1:11">
      <c r="A25">
        <v>1</v>
      </c>
      <c r="B25" t="s">
        <v>9</v>
      </c>
      <c r="C25" t="s">
        <v>51</v>
      </c>
      <c r="D25" t="s">
        <v>56</v>
      </c>
      <c r="E25" t="s">
        <v>86</v>
      </c>
      <c r="F25" t="s">
        <v>88</v>
      </c>
      <c r="I25" s="6">
        <v>0.03</v>
      </c>
      <c r="K25" s="7">
        <f>I25*A25</f>
        <v>0.03</v>
      </c>
    </row>
    <row r="27" spans="1:11">
      <c r="A27">
        <v>1</v>
      </c>
      <c r="B27" t="s">
        <v>10</v>
      </c>
      <c r="C27" t="s">
        <v>51</v>
      </c>
      <c r="D27" t="s">
        <v>56</v>
      </c>
      <c r="E27" t="s">
        <v>87</v>
      </c>
      <c r="F27" t="s">
        <v>88</v>
      </c>
      <c r="H27" t="s">
        <v>118</v>
      </c>
      <c r="I27" s="6">
        <v>0.05</v>
      </c>
      <c r="K27" s="7">
        <f>I27*A27</f>
        <v>0.05</v>
      </c>
    </row>
    <row r="29" spans="1:11">
      <c r="A29">
        <v>1</v>
      </c>
      <c r="B29" t="s">
        <v>11</v>
      </c>
      <c r="C29" t="s">
        <v>51</v>
      </c>
      <c r="D29" t="s">
        <v>56</v>
      </c>
      <c r="E29" t="s">
        <v>70</v>
      </c>
      <c r="F29" t="s">
        <v>88</v>
      </c>
      <c r="H29" t="s">
        <v>106</v>
      </c>
      <c r="I29" s="6">
        <v>0.1</v>
      </c>
      <c r="K29" s="7">
        <f>I29*A29</f>
        <v>0.1</v>
      </c>
    </row>
    <row r="32" spans="1:11">
      <c r="A32">
        <v>2</v>
      </c>
      <c r="B32" t="s">
        <v>12</v>
      </c>
      <c r="C32" t="s">
        <v>52</v>
      </c>
      <c r="D32" t="s">
        <v>57</v>
      </c>
      <c r="E32" t="s">
        <v>71</v>
      </c>
      <c r="F32" t="s">
        <v>89</v>
      </c>
      <c r="I32" s="6">
        <v>0.2</v>
      </c>
      <c r="K32" s="7">
        <f>I32*A32</f>
        <v>0.4</v>
      </c>
    </row>
    <row r="34" spans="1:11">
      <c r="A34">
        <v>1</v>
      </c>
      <c r="B34" t="s">
        <v>13</v>
      </c>
      <c r="C34" t="s">
        <v>52</v>
      </c>
      <c r="D34" t="s">
        <v>57</v>
      </c>
      <c r="E34" t="s">
        <v>72</v>
      </c>
      <c r="F34" t="s">
        <v>89</v>
      </c>
      <c r="I34" s="6">
        <v>0.2</v>
      </c>
      <c r="K34" s="7">
        <f>I34*A34</f>
        <v>0.2</v>
      </c>
    </row>
    <row r="36" spans="1:11">
      <c r="A36">
        <v>6</v>
      </c>
      <c r="B36" t="s">
        <v>14</v>
      </c>
      <c r="C36" t="s">
        <v>52</v>
      </c>
      <c r="D36" t="s">
        <v>57</v>
      </c>
      <c r="E36" t="s">
        <v>73</v>
      </c>
      <c r="F36" t="s">
        <v>89</v>
      </c>
      <c r="I36" s="6">
        <v>0.2</v>
      </c>
      <c r="K36" s="7">
        <f>I36*A36</f>
        <v>1.2000000000000002</v>
      </c>
    </row>
    <row r="38" spans="1:11">
      <c r="A38">
        <v>1</v>
      </c>
      <c r="B38" t="s">
        <v>15</v>
      </c>
      <c r="C38" t="s">
        <v>52</v>
      </c>
      <c r="D38" t="s">
        <v>57</v>
      </c>
      <c r="E38" t="s">
        <v>74</v>
      </c>
      <c r="F38" t="s">
        <v>89</v>
      </c>
      <c r="I38" s="6">
        <v>0.2</v>
      </c>
      <c r="K38" s="7">
        <f>I38*A38</f>
        <v>0.2</v>
      </c>
    </row>
    <row r="40" spans="1:11">
      <c r="A40">
        <v>2</v>
      </c>
      <c r="B40" t="s">
        <v>16</v>
      </c>
      <c r="C40" t="s">
        <v>52</v>
      </c>
      <c r="D40" t="s">
        <v>57</v>
      </c>
      <c r="E40" t="s">
        <v>75</v>
      </c>
      <c r="F40" t="s">
        <v>89</v>
      </c>
      <c r="I40" s="6">
        <v>0.2</v>
      </c>
      <c r="K40" s="7">
        <f>I40*A40</f>
        <v>0.4</v>
      </c>
    </row>
    <row r="42" spans="1:11">
      <c r="A42">
        <v>2</v>
      </c>
      <c r="B42" t="s">
        <v>17</v>
      </c>
      <c r="C42" t="s">
        <v>52</v>
      </c>
      <c r="D42" t="s">
        <v>57</v>
      </c>
      <c r="E42" t="s">
        <v>76</v>
      </c>
      <c r="F42" t="s">
        <v>89</v>
      </c>
      <c r="I42" s="6">
        <v>0.8</v>
      </c>
      <c r="K42" s="7">
        <f>I42*A42</f>
        <v>1.6</v>
      </c>
    </row>
    <row r="44" spans="1:11">
      <c r="A44">
        <v>2</v>
      </c>
      <c r="B44" t="s">
        <v>18</v>
      </c>
      <c r="C44" t="s">
        <v>52</v>
      </c>
      <c r="D44" t="s">
        <v>57</v>
      </c>
      <c r="E44" t="s">
        <v>77</v>
      </c>
      <c r="F44" t="s">
        <v>89</v>
      </c>
      <c r="I44" s="6">
        <v>1.25</v>
      </c>
      <c r="K44" s="7">
        <f>I44*A44</f>
        <v>2.5</v>
      </c>
    </row>
    <row r="46" spans="1:11">
      <c r="A46">
        <v>2</v>
      </c>
      <c r="B46" t="s">
        <v>19</v>
      </c>
      <c r="C46" t="s">
        <v>52</v>
      </c>
      <c r="D46" t="s">
        <v>57</v>
      </c>
      <c r="E46" t="s">
        <v>78</v>
      </c>
      <c r="F46" t="s">
        <v>89</v>
      </c>
      <c r="I46" s="6">
        <v>1.5</v>
      </c>
      <c r="K46" s="7">
        <f>I46*A46</f>
        <v>3</v>
      </c>
    </row>
    <row r="49" spans="1:11">
      <c r="A49">
        <v>1</v>
      </c>
      <c r="B49" t="s">
        <v>20</v>
      </c>
      <c r="C49" t="s">
        <v>53</v>
      </c>
      <c r="D49" t="s">
        <v>58</v>
      </c>
      <c r="E49" t="s">
        <v>62</v>
      </c>
      <c r="F49" t="s">
        <v>90</v>
      </c>
      <c r="H49" t="s">
        <v>119</v>
      </c>
      <c r="I49" s="6">
        <v>0.1</v>
      </c>
      <c r="K49" s="7">
        <f>I49*A49</f>
        <v>0.1</v>
      </c>
    </row>
    <row r="51" spans="1:11">
      <c r="A51">
        <v>1</v>
      </c>
      <c r="B51" t="s">
        <v>41</v>
      </c>
      <c r="C51" t="s">
        <v>41</v>
      </c>
      <c r="D51" t="s">
        <v>58</v>
      </c>
      <c r="E51" t="s">
        <v>63</v>
      </c>
      <c r="F51" t="s">
        <v>91</v>
      </c>
      <c r="H51" t="s">
        <v>108</v>
      </c>
      <c r="I51" s="6">
        <v>0.1</v>
      </c>
      <c r="K51" s="7">
        <f>I51*A51</f>
        <v>0.1</v>
      </c>
    </row>
    <row r="54" spans="1:11">
      <c r="A54">
        <v>1</v>
      </c>
      <c r="B54" t="s">
        <v>42</v>
      </c>
      <c r="C54" t="s">
        <v>42</v>
      </c>
      <c r="D54" t="s">
        <v>59</v>
      </c>
      <c r="E54" t="s">
        <v>64</v>
      </c>
      <c r="F54" t="s">
        <v>92</v>
      </c>
      <c r="H54" t="s">
        <v>109</v>
      </c>
      <c r="I54" s="6">
        <v>2.2000000000000002</v>
      </c>
      <c r="K54" s="7">
        <f>I54*A54</f>
        <v>2.2000000000000002</v>
      </c>
    </row>
    <row r="56" spans="1:11" ht="13" customHeight="1">
      <c r="A56">
        <v>1</v>
      </c>
      <c r="B56" t="s">
        <v>35</v>
      </c>
      <c r="C56" t="s">
        <v>36</v>
      </c>
      <c r="D56" t="s">
        <v>37</v>
      </c>
      <c r="E56" t="s">
        <v>38</v>
      </c>
      <c r="F56" t="s">
        <v>39</v>
      </c>
      <c r="H56" t="s">
        <v>40</v>
      </c>
      <c r="I56" s="6">
        <v>1.8</v>
      </c>
      <c r="K56" s="7">
        <f>I56*A56</f>
        <v>1.8</v>
      </c>
    </row>
    <row r="58" spans="1:11">
      <c r="A58">
        <v>1</v>
      </c>
      <c r="B58" t="s">
        <v>43</v>
      </c>
      <c r="C58" t="s">
        <v>43</v>
      </c>
      <c r="D58" t="s">
        <v>60</v>
      </c>
      <c r="E58" t="s">
        <v>65</v>
      </c>
      <c r="F58" t="s">
        <v>93</v>
      </c>
      <c r="H58" t="s">
        <v>110</v>
      </c>
      <c r="I58" s="6">
        <v>1.9</v>
      </c>
      <c r="K58" s="7">
        <f>I58*A58</f>
        <v>1.9</v>
      </c>
    </row>
    <row r="61" spans="1:11">
      <c r="A61">
        <v>1</v>
      </c>
      <c r="B61" t="s">
        <v>44</v>
      </c>
      <c r="C61" t="s">
        <v>44</v>
      </c>
      <c r="D61" t="s">
        <v>61</v>
      </c>
      <c r="E61" t="s">
        <v>66</v>
      </c>
      <c r="F61" t="s">
        <v>94</v>
      </c>
      <c r="H61" t="s">
        <v>111</v>
      </c>
      <c r="I61" s="6">
        <v>39.9</v>
      </c>
      <c r="K61" s="7">
        <f>I61*A61</f>
        <v>39.9</v>
      </c>
    </row>
    <row r="63" spans="1:11">
      <c r="A63">
        <v>1</v>
      </c>
      <c r="B63" t="s">
        <v>21</v>
      </c>
      <c r="C63" t="s">
        <v>45</v>
      </c>
      <c r="D63" t="s">
        <v>48</v>
      </c>
      <c r="E63" t="s">
        <v>67</v>
      </c>
      <c r="F63" t="s">
        <v>95</v>
      </c>
      <c r="H63" t="s">
        <v>112</v>
      </c>
      <c r="I63" s="6">
        <v>0.6</v>
      </c>
      <c r="K63" s="7">
        <f>I63*A63</f>
        <v>0.6</v>
      </c>
    </row>
    <row r="65" spans="1:11">
      <c r="A65">
        <v>1</v>
      </c>
      <c r="B65" t="s">
        <v>22</v>
      </c>
      <c r="C65" t="s">
        <v>46</v>
      </c>
      <c r="D65" t="s">
        <v>50</v>
      </c>
      <c r="E65" t="s">
        <v>68</v>
      </c>
      <c r="F65" t="s">
        <v>96</v>
      </c>
      <c r="H65" t="s">
        <v>113</v>
      </c>
      <c r="I65" s="6">
        <v>0.8</v>
      </c>
      <c r="K65" s="7">
        <f>I65*A65</f>
        <v>0.8</v>
      </c>
    </row>
    <row r="67" spans="1:11">
      <c r="A67">
        <v>1</v>
      </c>
      <c r="B67" t="s">
        <v>23</v>
      </c>
      <c r="C67" t="s">
        <v>47</v>
      </c>
      <c r="D67" t="s">
        <v>49</v>
      </c>
      <c r="E67" t="s">
        <v>69</v>
      </c>
      <c r="F67" t="s">
        <v>97</v>
      </c>
      <c r="H67" t="s">
        <v>114</v>
      </c>
      <c r="I67" s="6">
        <v>0.6</v>
      </c>
      <c r="K67" s="7">
        <f>I67*A67</f>
        <v>0.6</v>
      </c>
    </row>
    <row r="69" spans="1:11">
      <c r="A69">
        <v>1</v>
      </c>
      <c r="B69" t="s">
        <v>24</v>
      </c>
      <c r="C69" t="s">
        <v>45</v>
      </c>
      <c r="D69" t="s">
        <v>48</v>
      </c>
      <c r="E69" t="s">
        <v>54</v>
      </c>
      <c r="F69" t="s">
        <v>98</v>
      </c>
      <c r="H69" t="s">
        <v>115</v>
      </c>
      <c r="I69" s="6">
        <v>0.6</v>
      </c>
      <c r="K69" s="7">
        <f>I69*A69</f>
        <v>0.6</v>
      </c>
    </row>
    <row r="71" spans="1:11">
      <c r="A71">
        <v>1</v>
      </c>
      <c r="B71" t="s">
        <v>25</v>
      </c>
      <c r="C71" t="s">
        <v>45</v>
      </c>
      <c r="D71" t="s">
        <v>48</v>
      </c>
      <c r="E71" t="s">
        <v>55</v>
      </c>
      <c r="F71" t="s">
        <v>99</v>
      </c>
      <c r="H71" t="s">
        <v>116</v>
      </c>
      <c r="I71" s="6">
        <v>0.6</v>
      </c>
      <c r="K71" s="7">
        <f>I71*A71</f>
        <v>0.6</v>
      </c>
    </row>
    <row r="74" spans="1:11">
      <c r="H74" s="1" t="s">
        <v>0</v>
      </c>
      <c r="K74" s="9">
        <f>SUM(K5:K71)</f>
        <v>66.109999999999985</v>
      </c>
    </row>
  </sheetData>
  <phoneticPr fontId="3" type="noConversion"/>
  <pageMargins left="0.75000000000000011" right="0.75000000000000011" top="1" bottom="1" header="0.5" footer="0.5"/>
  <pageSetup paperSize="1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Habel</dc:creator>
  <cp:lastModifiedBy>Ulrich Habel</cp:lastModifiedBy>
  <dcterms:created xsi:type="dcterms:W3CDTF">2017-05-30T13:44:02Z</dcterms:created>
  <dcterms:modified xsi:type="dcterms:W3CDTF">2017-05-30T14:43:57Z</dcterms:modified>
</cp:coreProperties>
</file>