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CURTIS\OneDrive - Department for Education\Documents\Projects\Blockbuster2\inst\"/>
    </mc:Choice>
  </mc:AlternateContent>
  <bookViews>
    <workbookView xWindow="0" yWindow="0" windowWidth="22500" windowHeight="10785" activeTab="2"/>
  </bookViews>
  <sheets>
    <sheet name="Instructions" sheetId="1" r:id="rId1"/>
    <sheet name="Inputs" sheetId="3" r:id="rId2"/>
    <sheet name="Deterioration rates" sheetId="2" r:id="rId3"/>
    <sheet name="Repair cost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alcChain>
</file>

<file path=xl/sharedStrings.xml><?xml version="1.0" encoding="utf-8"?>
<sst xmlns="http://schemas.openxmlformats.org/spreadsheetml/2006/main" count="820" uniqueCount="193">
  <si>
    <t>Years to forecast</t>
  </si>
  <si>
    <t>Rebuild budget</t>
  </si>
  <si>
    <t>Repair budget</t>
  </si>
  <si>
    <t>Inflation</t>
  </si>
  <si>
    <t>Path to save output</t>
  </si>
  <si>
    <t>Label for outputs</t>
  </si>
  <si>
    <t>Repair order</t>
  </si>
  <si>
    <t>BCD</t>
  </si>
  <si>
    <t>./output</t>
  </si>
  <si>
    <t>blockbuster</t>
  </si>
  <si>
    <t>Block unit rebuild cost</t>
  </si>
  <si>
    <t>How many years to be simulated</t>
  </si>
  <si>
    <t>The estimated cost per sq.m of GIFA to rebuild a block</t>
  </si>
  <si>
    <t>A sequence of letters indicating which grade should be prioritised for repair.  Acceptable entries are BCD, BDC, CBD, CDB, DBC, and DCB</t>
  </si>
  <si>
    <t>Indicates the folder within the working directory where the output files are saved</t>
  </si>
  <si>
    <t>A label that will be in the names of the saved output files.</t>
  </si>
  <si>
    <t>Year</t>
  </si>
  <si>
    <r>
      <t xml:space="preserve">The </t>
    </r>
    <r>
      <rPr>
        <b/>
        <sz val="11"/>
        <color theme="1"/>
        <rFont val="Calibri"/>
        <family val="2"/>
        <scheme val="minor"/>
      </rPr>
      <t>Deterioration rates</t>
    </r>
    <r>
      <rPr>
        <sz val="11"/>
        <color theme="1"/>
        <rFont val="Calibri"/>
        <family val="2"/>
        <scheme val="minor"/>
      </rPr>
      <t xml:space="preserve"> and </t>
    </r>
    <r>
      <rPr>
        <b/>
        <sz val="11"/>
        <color theme="1"/>
        <rFont val="Calibri"/>
        <family val="2"/>
        <scheme val="minor"/>
      </rPr>
      <t>Repair costs</t>
    </r>
    <r>
      <rPr>
        <sz val="11"/>
        <color theme="1"/>
        <rFont val="Calibri"/>
        <family val="2"/>
        <scheme val="minor"/>
      </rPr>
      <t xml:space="preserve"> worksheets allow you to adjust these model hyperparameters although it is not recommended without good reason as they have gone through extensive QA.</t>
    </r>
  </si>
  <si>
    <r>
      <t xml:space="preserve">The </t>
    </r>
    <r>
      <rPr>
        <b/>
        <sz val="11"/>
        <color theme="1"/>
        <rFont val="Calibri"/>
        <family val="2"/>
        <scheme val="minor"/>
      </rPr>
      <t>Inputs</t>
    </r>
    <r>
      <rPr>
        <sz val="11"/>
        <color theme="1"/>
        <rFont val="Calibri"/>
        <family val="2"/>
        <scheme val="minor"/>
      </rPr>
      <t xml:space="preserve"> worksheet is where you enter the spending budgets for each year, along with some other parameters for the model.</t>
    </r>
  </si>
  <si>
    <t>ab</t>
  </si>
  <si>
    <t>bc</t>
  </si>
  <si>
    <t>cd</t>
  </si>
  <si>
    <t>de</t>
  </si>
  <si>
    <t>Element ID</t>
  </si>
  <si>
    <t>Roofs</t>
  </si>
  <si>
    <t>STRUCTURE</t>
  </si>
  <si>
    <t>Flat roof  structure and deck - Generally</t>
  </si>
  <si>
    <t>Coverings and insulation</t>
  </si>
  <si>
    <t>FLAT ROOF - FLEXIBLE SHEET; SINGLE PLY OR BUILT UP</t>
  </si>
  <si>
    <t>FLAT ROOF - ASPHALT</t>
  </si>
  <si>
    <t>FLAT ROOF - FLAT METAL SHEET</t>
  </si>
  <si>
    <t>Drainage</t>
  </si>
  <si>
    <t>Flat roof - Fibre cement</t>
  </si>
  <si>
    <t>DRAINAGE</t>
  </si>
  <si>
    <t>FLAT ROOF - CAST IRON</t>
  </si>
  <si>
    <t>Flat roof - Aluminium</t>
  </si>
  <si>
    <t>FLAT ROOF - OTHER METAL</t>
  </si>
  <si>
    <t>FLAT ROOF - PLASTIC</t>
  </si>
  <si>
    <t>Pitched roof - Fibre Cement</t>
  </si>
  <si>
    <t>FLOORS AND STAIRS</t>
  </si>
  <si>
    <t>Suspended floors - Structure</t>
  </si>
  <si>
    <t>GENERALLY</t>
  </si>
  <si>
    <t>Floors -  Screed &amp; finish</t>
  </si>
  <si>
    <t>CONCRETE / UNFINISHED SCREED / FLOOR PAINT</t>
  </si>
  <si>
    <t>SOFTWOOD BOARDING</t>
  </si>
  <si>
    <t>Hardwood strip / wood block / sprung flooring</t>
  </si>
  <si>
    <t>Ceilings</t>
  </si>
  <si>
    <t>Generally</t>
  </si>
  <si>
    <t>CEILINGS</t>
  </si>
  <si>
    <t>Suspended ceiling; timber boarding / panels</t>
  </si>
  <si>
    <t>Suspended ceiling; fibreboard / acoustic tiles</t>
  </si>
  <si>
    <t>Suspended ceiling; metal tiles</t>
  </si>
  <si>
    <t>Suspended rafts below fair faced / plaster soffit</t>
  </si>
  <si>
    <t>External Walls, Windows and Doors</t>
  </si>
  <si>
    <t>WALLS - STRUCTURE</t>
  </si>
  <si>
    <t>CONCRETE / BRICK / BLOCK WITH RAINSCREEN CLADDING</t>
  </si>
  <si>
    <t>Walls - External finishes</t>
  </si>
  <si>
    <t xml:space="preserve">PITCHED ROOF STRUCTURE - GENERALLY </t>
  </si>
  <si>
    <t>PITCHED ROOF - CAST IRON</t>
  </si>
  <si>
    <t>PITCHED ROOF - ALUMINIUM</t>
  </si>
  <si>
    <t>PITCHED ROOF - OTHER METAL</t>
  </si>
  <si>
    <t>PITCHED ROOF - PLASTIC</t>
  </si>
  <si>
    <t>GROUND BEARING / HOLLOW FLOORS - STRUCTURE</t>
  </si>
  <si>
    <t>Staircases - Structure</t>
  </si>
  <si>
    <t>CONCRETE</t>
  </si>
  <si>
    <t>TIMBER</t>
  </si>
  <si>
    <t>METAL</t>
  </si>
  <si>
    <t>STAIRCASES - BALUSTRADES</t>
  </si>
  <si>
    <t>METAL; PAINTED</t>
  </si>
  <si>
    <t>Metal; powder coated / self finished</t>
  </si>
  <si>
    <t>Staircases - Treads and risers</t>
  </si>
  <si>
    <t>Vinyl / rubber / cork / carpet in tiles / sheet</t>
  </si>
  <si>
    <t>CERAMIC TILES / TERRAZZO</t>
  </si>
  <si>
    <t>Fair face concrete</t>
  </si>
  <si>
    <t>Plaster / render / plasterboard/ timber lining</t>
  </si>
  <si>
    <t>Fibreboard / acoustic tile lining</t>
  </si>
  <si>
    <t>IN SITU CONCRETE</t>
  </si>
  <si>
    <t>PRECAST CONCRETE</t>
  </si>
  <si>
    <t>BRICK / BLOCK</t>
  </si>
  <si>
    <t>STONE</t>
  </si>
  <si>
    <t>BRICK / STONE</t>
  </si>
  <si>
    <t>RENDER</t>
  </si>
  <si>
    <t>NATURAL SLATE HANGING</t>
  </si>
  <si>
    <t>TILE HANGING</t>
  </si>
  <si>
    <t>TIMBER CLADDING</t>
  </si>
  <si>
    <t>PROFILED FIBRE CEMENT SHEET</t>
  </si>
  <si>
    <t>Profiled ffibreglass / GRP / plastic / composite / metal sheet</t>
  </si>
  <si>
    <t>FLAT METAL SHEET / PANELS</t>
  </si>
  <si>
    <t>Flat ffibreglass / GRP / plastic / composite in sheet / panels</t>
  </si>
  <si>
    <t>CERAMIC TILES</t>
  </si>
  <si>
    <t>Walls - Internal finishes</t>
  </si>
  <si>
    <t>PLASTER / RENDER / PLASTERBOARD LINING</t>
  </si>
  <si>
    <t>FIBREBOARD / ACOUSTIC LINING</t>
  </si>
  <si>
    <t>TIMBER LINING</t>
  </si>
  <si>
    <t>WINDOWS AND DOORS</t>
  </si>
  <si>
    <t>PLASTIC</t>
  </si>
  <si>
    <t>INTERNAL WALLS AND DOORS</t>
  </si>
  <si>
    <t>WALLS AND PARTITIONS - STRUCTURE</t>
  </si>
  <si>
    <t>BRICK / BLOCK / CONCRETE</t>
  </si>
  <si>
    <t>TIMBER / METAL STUD</t>
  </si>
  <si>
    <t>GLAZED SCREEN</t>
  </si>
  <si>
    <t>SLIDING / FOLDING PARTITION</t>
  </si>
  <si>
    <t>Walls and partitions finishes</t>
  </si>
  <si>
    <t>DOORS</t>
  </si>
  <si>
    <t>Metal / Plastic</t>
  </si>
  <si>
    <t>SANITARY SERVICES</t>
  </si>
  <si>
    <t>MECHANICAL SERVICES</t>
  </si>
  <si>
    <t>HEAT SOURCE &amp; EQUIPMENT</t>
  </si>
  <si>
    <t>Heating distribution, emitters and controls</t>
  </si>
  <si>
    <t>Hot and cold water system</t>
  </si>
  <si>
    <t>Generally including heat source/calorifier's for heating the water</t>
  </si>
  <si>
    <t>GAS DISTRIBUTION</t>
  </si>
  <si>
    <t>MECHANICAL VENTILATION / AIR CONDITIONING</t>
  </si>
  <si>
    <t>MECHANICAL VENTILATION</t>
  </si>
  <si>
    <t>AIR CONDITIONING</t>
  </si>
  <si>
    <t>ELECTRICAL SERVICES</t>
  </si>
  <si>
    <t>CONTROL GEAR</t>
  </si>
  <si>
    <t>POWER</t>
  </si>
  <si>
    <t>LIGHTING SYSTEM</t>
  </si>
  <si>
    <t>ALARMS</t>
  </si>
  <si>
    <t>COMMUNICATIONS AND IT INFRASTRUCTURE</t>
  </si>
  <si>
    <t>LIFTS</t>
  </si>
  <si>
    <t>Redecorations</t>
  </si>
  <si>
    <t>External - windows, doors, etc.</t>
  </si>
  <si>
    <t>FIXED FURNITURE AND FITTINGS</t>
  </si>
  <si>
    <t>TEACHING - SCIENCE, TECHNOLOGY</t>
  </si>
  <si>
    <t>TEACHING - OTHER</t>
  </si>
  <si>
    <t>NON-TEACHING - CATERING KITCHEN</t>
  </si>
  <si>
    <t>EXTERNAL AREAS</t>
  </si>
  <si>
    <t>ROADS AND CAR PARKS</t>
  </si>
  <si>
    <t>TARMAC</t>
  </si>
  <si>
    <t>IN-SITU CONCRETE</t>
  </si>
  <si>
    <t>Slab/block paving</t>
  </si>
  <si>
    <t>Paths, pedestrian paved areas, play areas</t>
  </si>
  <si>
    <t>SLABS / BLOCKS</t>
  </si>
  <si>
    <t>SOFT LANDSCAPING</t>
  </si>
  <si>
    <t>MAINS SERVICES</t>
  </si>
  <si>
    <t>BOUNDARY WALLS AND FENCES</t>
  </si>
  <si>
    <t>Brick / block / concrete / stone</t>
  </si>
  <si>
    <t>Timber / Metal</t>
  </si>
  <si>
    <t>CHAIN LINK</t>
  </si>
  <si>
    <t>Other walls, fences and barriers, including around tennis courts, MUGAs etc</t>
  </si>
  <si>
    <t>SWIMMING POOLS - STRUCTURE</t>
  </si>
  <si>
    <t>SWIMMING POOLS - PLANT</t>
  </si>
  <si>
    <t>Playing Fields</t>
  </si>
  <si>
    <t>All-weather, artificial and specialist</t>
  </si>
  <si>
    <t>GRASS</t>
  </si>
  <si>
    <t>FLAT ROOF - LIQUID APPLIED</t>
  </si>
  <si>
    <t>Flat roof - Green roof</t>
  </si>
  <si>
    <t>FLAT ROOF - GLAZED AREAS / ROOFLIGHTS</t>
  </si>
  <si>
    <t>Pitched roof - Natural slates</t>
  </si>
  <si>
    <t>PITCHED ROOF - TILES</t>
  </si>
  <si>
    <t>Pitched roof - Flexible sheet; single ply or built up</t>
  </si>
  <si>
    <t>Pitched roof - Profiled fibreglass / GRP / plastic / composite sheet</t>
  </si>
  <si>
    <t>PITCHED ROOF - PROFILED FIBRE CEMENT SHEET</t>
  </si>
  <si>
    <t>PITCHED ROOF - PROFILED METAL SHEET; SELF FINISHED</t>
  </si>
  <si>
    <t>Pitched roof - Flat metal sheet</t>
  </si>
  <si>
    <t>PITCHED ROOF - GLAZED AREAS / ROOFLIGHTS</t>
  </si>
  <si>
    <t>RAISED ACCESS FLOOR</t>
  </si>
  <si>
    <t>VINYL / RUBBER / CORK IN TILES / SHEET</t>
  </si>
  <si>
    <t>CARPET</t>
  </si>
  <si>
    <t>TIMBER FRAMED CURTAIN WALLING</t>
  </si>
  <si>
    <t>METAL FRAMED CURTAIN WALLING</t>
  </si>
  <si>
    <t>FRAMELESS GLAZING</t>
  </si>
  <si>
    <t>EXTERNAL - WALLS</t>
  </si>
  <si>
    <t>PAINTED</t>
  </si>
  <si>
    <t>Metal - painted</t>
  </si>
  <si>
    <t>INTERNAL - WALLS</t>
  </si>
  <si>
    <t>INTERNAL - CEILINGS</t>
  </si>
  <si>
    <t>Internal - windows, doors, etc.</t>
  </si>
  <si>
    <t>NON-TEACHING - OTHER</t>
  </si>
  <si>
    <t>DRAINAGE - TREATMENT PLANT</t>
  </si>
  <si>
    <t>DRAINAGE - OTHER</t>
  </si>
  <si>
    <t>Location factor</t>
  </si>
  <si>
    <t>Include a location factor on repair and rebuild costs?</t>
  </si>
  <si>
    <t>Element</t>
  </si>
  <si>
    <t>Sub-element</t>
  </si>
  <si>
    <t>Construction type</t>
  </si>
  <si>
    <t>original ab</t>
  </si>
  <si>
    <t>original bc</t>
  </si>
  <si>
    <t>original cd</t>
  </si>
  <si>
    <t>original de</t>
  </si>
  <si>
    <t>after QA ab</t>
  </si>
  <si>
    <t>after QA bc</t>
  </si>
  <si>
    <t>after QA cd</t>
  </si>
  <si>
    <t>after QA de</t>
  </si>
  <si>
    <t>B repair cost</t>
  </si>
  <si>
    <t>C repair cost</t>
  </si>
  <si>
    <t>D repair cost</t>
  </si>
  <si>
    <t>E repair cost</t>
  </si>
  <si>
    <t>To use the sheets, input the desired inputs into the white coloured cells.  These are read by the blockbuster model code in R.  Some sheets provide some default values in cells coloured orange which can be copied into the appropriate cells.</t>
  </si>
  <si>
    <t>The repair costs per sq.m to the right are the original costs and can be copied directly into cells B2:E129</t>
  </si>
  <si>
    <t>On the right are the original deterioration rates derived from the Harris lifetime estimates and the amended deterioration rates after QA by Roger Thomson.  These can be copied directly into the cells B2:E129 if you want to use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</si>
</sst>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rgb="FFFFFFFF"/>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3">
    <xf numFmtId="0" fontId="0" fillId="0" borderId="0" xfId="0"/>
    <xf numFmtId="0" fontId="0" fillId="0" borderId="0" xfId="0" applyAlignment="1">
      <alignment horizontal="center"/>
    </xf>
    <xf numFmtId="0" fontId="0" fillId="0" borderId="1" xfId="0" applyBorder="1"/>
    <xf numFmtId="0" fontId="0" fillId="0" borderId="2"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2" borderId="3" xfId="0" applyFill="1" applyBorder="1"/>
    <xf numFmtId="0" fontId="0" fillId="2" borderId="4" xfId="0" applyFill="1" applyBorder="1"/>
    <xf numFmtId="0" fontId="0" fillId="2" borderId="5" xfId="0" applyFill="1" applyBorder="1"/>
    <xf numFmtId="0" fontId="0" fillId="2" borderId="16" xfId="0" applyFill="1" applyBorder="1"/>
    <xf numFmtId="0" fontId="0" fillId="0" borderId="18" xfId="0" applyBorder="1"/>
    <xf numFmtId="0" fontId="0" fillId="0" borderId="19" xfId="0" applyBorder="1"/>
    <xf numFmtId="0" fontId="0" fillId="3" borderId="17" xfId="0" applyFill="1" applyBorder="1"/>
    <xf numFmtId="0" fontId="0" fillId="3" borderId="6" xfId="0" applyFill="1" applyBorder="1"/>
    <xf numFmtId="0" fontId="0" fillId="3" borderId="7" xfId="0" applyFill="1" applyBorder="1"/>
    <xf numFmtId="0" fontId="0" fillId="0" borderId="1" xfId="0" applyBorder="1" applyAlignment="1">
      <alignment horizontal="center"/>
    </xf>
    <xf numFmtId="0" fontId="0" fillId="3" borderId="8" xfId="0" applyFill="1" applyBorder="1"/>
    <xf numFmtId="0" fontId="0" fillId="0" borderId="9" xfId="0" applyBorder="1" applyAlignment="1">
      <alignment horizontal="center"/>
    </xf>
    <xf numFmtId="0" fontId="0" fillId="3" borderId="11" xfId="0" applyFill="1" applyBorder="1"/>
    <xf numFmtId="0" fontId="0" fillId="3" borderId="13" xfId="0" applyFill="1" applyBorder="1"/>
    <xf numFmtId="0" fontId="0" fillId="0" borderId="14" xfId="0" applyBorder="1" applyAlignment="1">
      <alignment horizontal="center"/>
    </xf>
    <xf numFmtId="0" fontId="0" fillId="4" borderId="10" xfId="0" applyFill="1" applyBorder="1"/>
    <xf numFmtId="0" fontId="0" fillId="4" borderId="12" xfId="0" applyFill="1" applyBorder="1"/>
    <xf numFmtId="0" fontId="0" fillId="4" borderId="15" xfId="0" applyFill="1" applyBorder="1"/>
    <xf numFmtId="0" fontId="0" fillId="0" borderId="0" xfId="0" applyFont="1"/>
    <xf numFmtId="0" fontId="0" fillId="3" borderId="1" xfId="0" applyFont="1" applyFill="1" applyBorder="1"/>
    <xf numFmtId="0" fontId="0" fillId="0" borderId="1" xfId="0" applyFont="1" applyBorder="1"/>
    <xf numFmtId="0" fontId="0" fillId="3" borderId="11" xfId="0" applyFont="1" applyFill="1" applyBorder="1"/>
    <xf numFmtId="0" fontId="0" fillId="0" borderId="12" xfId="0" applyFont="1" applyBorder="1"/>
    <xf numFmtId="0" fontId="0" fillId="3" borderId="13" xfId="0" applyFont="1" applyFill="1" applyBorder="1"/>
    <xf numFmtId="0" fontId="0" fillId="3" borderId="14" xfId="0" applyFont="1" applyFill="1" applyBorder="1"/>
    <xf numFmtId="0" fontId="0" fillId="0" borderId="14" xfId="0" applyFont="1" applyBorder="1"/>
    <xf numFmtId="0" fontId="0" fillId="0" borderId="15" xfId="0" applyFont="1" applyBorder="1"/>
    <xf numFmtId="0" fontId="0" fillId="3" borderId="18" xfId="0" applyFont="1" applyFill="1" applyBorder="1"/>
    <xf numFmtId="0" fontId="0" fillId="3" borderId="2" xfId="0" applyFont="1" applyFill="1" applyBorder="1"/>
    <xf numFmtId="0" fontId="0" fillId="0" borderId="2" xfId="0" applyFont="1" applyBorder="1"/>
    <xf numFmtId="0" fontId="0" fillId="0" borderId="19" xfId="0" applyFont="1" applyBorder="1"/>
    <xf numFmtId="0" fontId="0" fillId="2" borderId="3" xfId="0" applyFont="1" applyFill="1" applyBorder="1"/>
    <xf numFmtId="0" fontId="0" fillId="2" borderId="4" xfId="0" applyFont="1" applyFill="1" applyBorder="1"/>
    <xf numFmtId="0" fontId="0" fillId="2" borderId="5" xfId="0" applyFont="1" applyFill="1" applyBorder="1"/>
    <xf numFmtId="0" fontId="0" fillId="0" borderId="0" xfId="0" applyFont="1" applyBorder="1"/>
    <xf numFmtId="0" fontId="0" fillId="3" borderId="19" xfId="0" applyFont="1" applyFill="1" applyBorder="1"/>
    <xf numFmtId="0" fontId="0" fillId="3" borderId="12" xfId="0" applyFont="1" applyFill="1" applyBorder="1"/>
    <xf numFmtId="0" fontId="0" fillId="3" borderId="15" xfId="0" applyFont="1" applyFill="1" applyBorder="1"/>
    <xf numFmtId="0" fontId="0" fillId="0" borderId="0" xfId="0" applyFont="1" applyFill="1" applyBorder="1"/>
    <xf numFmtId="0" fontId="0" fillId="0" borderId="0" xfId="0" applyFont="1" applyFill="1"/>
    <xf numFmtId="11" fontId="0" fillId="0" borderId="1" xfId="0" applyNumberFormat="1" applyFont="1" applyBorder="1"/>
    <xf numFmtId="11" fontId="0" fillId="5" borderId="1" xfId="0" applyNumberFormat="1" applyFont="1" applyFill="1" applyBorder="1" applyAlignment="1">
      <alignment horizontal="right" vertical="center"/>
    </xf>
    <xf numFmtId="11" fontId="0" fillId="0" borderId="12" xfId="0" applyNumberFormat="1" applyFont="1" applyBorder="1"/>
    <xf numFmtId="11" fontId="0" fillId="5" borderId="12" xfId="0" applyNumberFormat="1" applyFont="1" applyFill="1" applyBorder="1" applyAlignment="1">
      <alignment horizontal="right" vertical="center"/>
    </xf>
    <xf numFmtId="11" fontId="0" fillId="5" borderId="14" xfId="0" applyNumberFormat="1" applyFont="1" applyFill="1" applyBorder="1" applyAlignment="1">
      <alignment horizontal="right" vertical="center"/>
    </xf>
    <xf numFmtId="11" fontId="0" fillId="5" borderId="15" xfId="0" applyNumberFormat="1" applyFont="1" applyFill="1" applyBorder="1" applyAlignment="1">
      <alignment horizontal="right" vertical="center"/>
    </xf>
    <xf numFmtId="11" fontId="0" fillId="0" borderId="2" xfId="0" applyNumberFormat="1" applyFont="1" applyBorder="1"/>
    <xf numFmtId="11" fontId="0" fillId="0" borderId="19" xfId="0" applyNumberFormat="1" applyFont="1" applyBorder="1"/>
    <xf numFmtId="11" fontId="0" fillId="3" borderId="18" xfId="0" applyNumberFormat="1" applyFont="1" applyFill="1" applyBorder="1"/>
    <xf numFmtId="11" fontId="0" fillId="3" borderId="2" xfId="0" applyNumberFormat="1" applyFont="1" applyFill="1" applyBorder="1"/>
    <xf numFmtId="11" fontId="0" fillId="3" borderId="19" xfId="0" applyNumberFormat="1" applyFont="1" applyFill="1" applyBorder="1"/>
    <xf numFmtId="11" fontId="0" fillId="3" borderId="11" xfId="0" applyNumberFormat="1" applyFont="1" applyFill="1" applyBorder="1"/>
    <xf numFmtId="11" fontId="0" fillId="3" borderId="1" xfId="0" applyNumberFormat="1" applyFont="1" applyFill="1" applyBorder="1"/>
    <xf numFmtId="11" fontId="0" fillId="3" borderId="12" xfId="0" applyNumberFormat="1" applyFont="1" applyFill="1" applyBorder="1"/>
    <xf numFmtId="11" fontId="0" fillId="3" borderId="11" xfId="0" applyNumberFormat="1" applyFont="1" applyFill="1" applyBorder="1" applyAlignment="1">
      <alignment horizontal="right" vertical="center"/>
    </xf>
    <xf numFmtId="11" fontId="0" fillId="3" borderId="1" xfId="0" applyNumberFormat="1" applyFont="1" applyFill="1" applyBorder="1" applyAlignment="1">
      <alignment horizontal="right" vertical="center"/>
    </xf>
    <xf numFmtId="11" fontId="0" fillId="3" borderId="12" xfId="0" applyNumberFormat="1" applyFont="1" applyFill="1" applyBorder="1" applyAlignment="1">
      <alignment horizontal="right" vertical="center"/>
    </xf>
    <xf numFmtId="11" fontId="0" fillId="3" borderId="13" xfId="0" applyNumberFormat="1" applyFont="1" applyFill="1" applyBorder="1" applyAlignment="1">
      <alignment horizontal="right" vertical="center"/>
    </xf>
    <xf numFmtId="11" fontId="0" fillId="3" borderId="14" xfId="0" applyNumberFormat="1" applyFont="1" applyFill="1" applyBorder="1" applyAlignment="1">
      <alignment horizontal="right" vertical="center"/>
    </xf>
    <xf numFmtId="11" fontId="0" fillId="3" borderId="15" xfId="0" applyNumberFormat="1" applyFont="1" applyFill="1" applyBorder="1" applyAlignment="1">
      <alignment horizontal="right" vertical="center"/>
    </xf>
    <xf numFmtId="0" fontId="0" fillId="0" borderId="0" xfId="0" applyFont="1" applyBorder="1" applyAlignment="1">
      <alignment horizontal="left" vertical="center" wrapText="1"/>
    </xf>
    <xf numFmtId="0" fontId="0" fillId="0" borderId="20" xfId="0" applyFont="1" applyBorder="1" applyAlignment="1">
      <alignment horizontal="left" vertical="center" wrapText="1"/>
    </xf>
    <xf numFmtId="0" fontId="0" fillId="0" borderId="21" xfId="0" applyFont="1" applyBorder="1" applyAlignment="1">
      <alignment horizontal="left" vertical="center" wrapText="1"/>
    </xf>
    <xf numFmtId="0" fontId="0" fillId="0" borderId="2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5"/>
  <sheetViews>
    <sheetView workbookViewId="0">
      <selection activeCell="A6" sqref="A6"/>
    </sheetView>
  </sheetViews>
  <sheetFormatPr defaultRowHeight="14.25" x14ac:dyDescent="0.45"/>
  <sheetData>
    <row r="1" spans="1:1" x14ac:dyDescent="0.45">
      <c r="A1" t="s">
        <v>18</v>
      </c>
    </row>
    <row r="3" spans="1:1" x14ac:dyDescent="0.45">
      <c r="A3" t="s">
        <v>17</v>
      </c>
    </row>
    <row r="5" spans="1:1" x14ac:dyDescent="0.45">
      <c r="A5" t="s">
        <v>190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01"/>
  <sheetViews>
    <sheetView workbookViewId="0">
      <selection activeCell="A2" sqref="A1:XFD2"/>
    </sheetView>
  </sheetViews>
  <sheetFormatPr defaultRowHeight="14.25" x14ac:dyDescent="0.45"/>
  <cols>
    <col min="2" max="4" width="15.1328125" customWidth="1"/>
    <col min="6" max="6" width="21.19921875" customWidth="1"/>
    <col min="7" max="7" width="16.265625" style="1" customWidth="1"/>
    <col min="8" max="8" width="108.796875" customWidth="1"/>
  </cols>
  <sheetData>
    <row r="1" spans="1:8" ht="14.65" thickBot="1" x14ac:dyDescent="0.5">
      <c r="A1" s="9" t="s">
        <v>16</v>
      </c>
      <c r="B1" s="12" t="s">
        <v>2</v>
      </c>
      <c r="C1" s="10" t="s">
        <v>1</v>
      </c>
      <c r="D1" s="11" t="s">
        <v>3</v>
      </c>
      <c r="F1" s="19" t="s">
        <v>0</v>
      </c>
      <c r="G1" s="20">
        <v>10</v>
      </c>
      <c r="H1" s="24" t="s">
        <v>11</v>
      </c>
    </row>
    <row r="2" spans="1:8" x14ac:dyDescent="0.45">
      <c r="A2" s="15">
        <v>1</v>
      </c>
      <c r="B2" s="13">
        <v>0</v>
      </c>
      <c r="C2" s="3">
        <v>0</v>
      </c>
      <c r="D2" s="14">
        <v>1</v>
      </c>
      <c r="F2" s="21" t="s">
        <v>10</v>
      </c>
      <c r="G2" s="18">
        <v>2000</v>
      </c>
      <c r="H2" s="25" t="s">
        <v>12</v>
      </c>
    </row>
    <row r="3" spans="1:8" x14ac:dyDescent="0.45">
      <c r="A3" s="16">
        <f>A2+1</f>
        <v>2</v>
      </c>
      <c r="B3" s="4">
        <v>0</v>
      </c>
      <c r="C3" s="2">
        <v>0</v>
      </c>
      <c r="D3" s="5">
        <v>1</v>
      </c>
      <c r="F3" s="21" t="s">
        <v>6</v>
      </c>
      <c r="G3" s="18" t="s">
        <v>7</v>
      </c>
      <c r="H3" s="25" t="s">
        <v>13</v>
      </c>
    </row>
    <row r="4" spans="1:8" ht="14.65" thickBot="1" x14ac:dyDescent="0.5">
      <c r="A4" s="16">
        <f t="shared" ref="A4:A67" si="0">A3+1</f>
        <v>3</v>
      </c>
      <c r="B4" s="4">
        <v>0</v>
      </c>
      <c r="C4" s="2">
        <v>0</v>
      </c>
      <c r="D4" s="5">
        <v>1</v>
      </c>
      <c r="F4" s="22" t="s">
        <v>173</v>
      </c>
      <c r="G4" s="23" t="b">
        <v>0</v>
      </c>
      <c r="H4" s="26" t="s">
        <v>174</v>
      </c>
    </row>
    <row r="5" spans="1:8" ht="14.65" thickBot="1" x14ac:dyDescent="0.5">
      <c r="A5" s="16">
        <f t="shared" si="0"/>
        <v>4</v>
      </c>
      <c r="B5" s="4">
        <v>0</v>
      </c>
      <c r="C5" s="2">
        <v>0</v>
      </c>
      <c r="D5" s="5">
        <v>1</v>
      </c>
    </row>
    <row r="6" spans="1:8" x14ac:dyDescent="0.45">
      <c r="A6" s="16">
        <f t="shared" si="0"/>
        <v>5</v>
      </c>
      <c r="B6" s="4">
        <v>0</v>
      </c>
      <c r="C6" s="2">
        <v>0</v>
      </c>
      <c r="D6" s="5">
        <v>1</v>
      </c>
      <c r="F6" s="19" t="s">
        <v>4</v>
      </c>
      <c r="G6" s="20" t="s">
        <v>8</v>
      </c>
      <c r="H6" s="24" t="s">
        <v>14</v>
      </c>
    </row>
    <row r="7" spans="1:8" ht="14.65" thickBot="1" x14ac:dyDescent="0.5">
      <c r="A7" s="16">
        <f t="shared" si="0"/>
        <v>6</v>
      </c>
      <c r="B7" s="4">
        <v>0</v>
      </c>
      <c r="C7" s="2">
        <v>0</v>
      </c>
      <c r="D7" s="5">
        <v>1</v>
      </c>
      <c r="F7" s="22" t="s">
        <v>5</v>
      </c>
      <c r="G7" s="23" t="s">
        <v>9</v>
      </c>
      <c r="H7" s="26" t="s">
        <v>15</v>
      </c>
    </row>
    <row r="8" spans="1:8" x14ac:dyDescent="0.45">
      <c r="A8" s="16">
        <f t="shared" si="0"/>
        <v>7</v>
      </c>
      <c r="B8" s="4">
        <v>0</v>
      </c>
      <c r="C8" s="2">
        <v>0</v>
      </c>
      <c r="D8" s="5">
        <v>1</v>
      </c>
    </row>
    <row r="9" spans="1:8" x14ac:dyDescent="0.45">
      <c r="A9" s="16">
        <f t="shared" si="0"/>
        <v>8</v>
      </c>
      <c r="B9" s="4">
        <v>0</v>
      </c>
      <c r="C9" s="2">
        <v>0</v>
      </c>
      <c r="D9" s="5">
        <v>1</v>
      </c>
    </row>
    <row r="10" spans="1:8" x14ac:dyDescent="0.45">
      <c r="A10" s="16">
        <f t="shared" si="0"/>
        <v>9</v>
      </c>
      <c r="B10" s="4">
        <v>0</v>
      </c>
      <c r="C10" s="2">
        <v>0</v>
      </c>
      <c r="D10" s="5">
        <v>1</v>
      </c>
    </row>
    <row r="11" spans="1:8" x14ac:dyDescent="0.45">
      <c r="A11" s="16">
        <f t="shared" si="0"/>
        <v>10</v>
      </c>
      <c r="B11" s="4">
        <v>0</v>
      </c>
      <c r="C11" s="2">
        <v>0</v>
      </c>
      <c r="D11" s="5">
        <v>1</v>
      </c>
    </row>
    <row r="12" spans="1:8" x14ac:dyDescent="0.45">
      <c r="A12" s="16">
        <f t="shared" si="0"/>
        <v>11</v>
      </c>
      <c r="B12" s="4">
        <v>0</v>
      </c>
      <c r="C12" s="2">
        <v>0</v>
      </c>
      <c r="D12" s="5">
        <v>1</v>
      </c>
    </row>
    <row r="13" spans="1:8" x14ac:dyDescent="0.45">
      <c r="A13" s="16">
        <f t="shared" si="0"/>
        <v>12</v>
      </c>
      <c r="B13" s="4">
        <v>0</v>
      </c>
      <c r="C13" s="2">
        <v>0</v>
      </c>
      <c r="D13" s="5">
        <v>1</v>
      </c>
    </row>
    <row r="14" spans="1:8" x14ac:dyDescent="0.45">
      <c r="A14" s="16">
        <f t="shared" si="0"/>
        <v>13</v>
      </c>
      <c r="B14" s="4">
        <v>0</v>
      </c>
      <c r="C14" s="2">
        <v>0</v>
      </c>
      <c r="D14" s="5">
        <v>1</v>
      </c>
    </row>
    <row r="15" spans="1:8" x14ac:dyDescent="0.45">
      <c r="A15" s="16">
        <f t="shared" si="0"/>
        <v>14</v>
      </c>
      <c r="B15" s="4">
        <v>0</v>
      </c>
      <c r="C15" s="2">
        <v>0</v>
      </c>
      <c r="D15" s="5">
        <v>1</v>
      </c>
    </row>
    <row r="16" spans="1:8" x14ac:dyDescent="0.45">
      <c r="A16" s="16">
        <f t="shared" si="0"/>
        <v>15</v>
      </c>
      <c r="B16" s="4">
        <v>0</v>
      </c>
      <c r="C16" s="2">
        <v>0</v>
      </c>
      <c r="D16" s="5">
        <v>1</v>
      </c>
    </row>
    <row r="17" spans="1:4" x14ac:dyDescent="0.45">
      <c r="A17" s="16">
        <f t="shared" si="0"/>
        <v>16</v>
      </c>
      <c r="B17" s="4">
        <v>0</v>
      </c>
      <c r="C17" s="2">
        <v>0</v>
      </c>
      <c r="D17" s="5">
        <v>1</v>
      </c>
    </row>
    <row r="18" spans="1:4" x14ac:dyDescent="0.45">
      <c r="A18" s="16">
        <f t="shared" si="0"/>
        <v>17</v>
      </c>
      <c r="B18" s="4">
        <v>0</v>
      </c>
      <c r="C18" s="2">
        <v>0</v>
      </c>
      <c r="D18" s="5">
        <v>1</v>
      </c>
    </row>
    <row r="19" spans="1:4" x14ac:dyDescent="0.45">
      <c r="A19" s="16">
        <f t="shared" si="0"/>
        <v>18</v>
      </c>
      <c r="B19" s="4">
        <v>0</v>
      </c>
      <c r="C19" s="2">
        <v>0</v>
      </c>
      <c r="D19" s="5">
        <v>1</v>
      </c>
    </row>
    <row r="20" spans="1:4" x14ac:dyDescent="0.45">
      <c r="A20" s="16">
        <f t="shared" si="0"/>
        <v>19</v>
      </c>
      <c r="B20" s="4">
        <v>0</v>
      </c>
      <c r="C20" s="2">
        <v>0</v>
      </c>
      <c r="D20" s="5">
        <v>1</v>
      </c>
    </row>
    <row r="21" spans="1:4" x14ac:dyDescent="0.45">
      <c r="A21" s="16">
        <f t="shared" si="0"/>
        <v>20</v>
      </c>
      <c r="B21" s="4">
        <v>0</v>
      </c>
      <c r="C21" s="2">
        <v>0</v>
      </c>
      <c r="D21" s="5">
        <v>1</v>
      </c>
    </row>
    <row r="22" spans="1:4" x14ac:dyDescent="0.45">
      <c r="A22" s="16">
        <f t="shared" si="0"/>
        <v>21</v>
      </c>
      <c r="B22" s="4">
        <v>0</v>
      </c>
      <c r="C22" s="2">
        <v>0</v>
      </c>
      <c r="D22" s="5">
        <v>1</v>
      </c>
    </row>
    <row r="23" spans="1:4" x14ac:dyDescent="0.45">
      <c r="A23" s="16">
        <f t="shared" si="0"/>
        <v>22</v>
      </c>
      <c r="B23" s="4">
        <v>0</v>
      </c>
      <c r="C23" s="2">
        <v>0</v>
      </c>
      <c r="D23" s="5">
        <v>1</v>
      </c>
    </row>
    <row r="24" spans="1:4" x14ac:dyDescent="0.45">
      <c r="A24" s="16">
        <f t="shared" si="0"/>
        <v>23</v>
      </c>
      <c r="B24" s="4">
        <v>0</v>
      </c>
      <c r="C24" s="2">
        <v>0</v>
      </c>
      <c r="D24" s="5">
        <v>1</v>
      </c>
    </row>
    <row r="25" spans="1:4" x14ac:dyDescent="0.45">
      <c r="A25" s="16">
        <f t="shared" si="0"/>
        <v>24</v>
      </c>
      <c r="B25" s="4">
        <v>0</v>
      </c>
      <c r="C25" s="2">
        <v>0</v>
      </c>
      <c r="D25" s="5">
        <v>1</v>
      </c>
    </row>
    <row r="26" spans="1:4" x14ac:dyDescent="0.45">
      <c r="A26" s="16">
        <f t="shared" si="0"/>
        <v>25</v>
      </c>
      <c r="B26" s="4">
        <v>0</v>
      </c>
      <c r="C26" s="2">
        <v>0</v>
      </c>
      <c r="D26" s="5">
        <v>1</v>
      </c>
    </row>
    <row r="27" spans="1:4" x14ac:dyDescent="0.45">
      <c r="A27" s="16">
        <f t="shared" si="0"/>
        <v>26</v>
      </c>
      <c r="B27" s="4">
        <v>0</v>
      </c>
      <c r="C27" s="2">
        <v>0</v>
      </c>
      <c r="D27" s="5">
        <v>1</v>
      </c>
    </row>
    <row r="28" spans="1:4" x14ac:dyDescent="0.45">
      <c r="A28" s="16">
        <f t="shared" si="0"/>
        <v>27</v>
      </c>
      <c r="B28" s="4">
        <v>0</v>
      </c>
      <c r="C28" s="2">
        <v>0</v>
      </c>
      <c r="D28" s="5">
        <v>1</v>
      </c>
    </row>
    <row r="29" spans="1:4" x14ac:dyDescent="0.45">
      <c r="A29" s="16">
        <f t="shared" si="0"/>
        <v>28</v>
      </c>
      <c r="B29" s="4">
        <v>0</v>
      </c>
      <c r="C29" s="2">
        <v>0</v>
      </c>
      <c r="D29" s="5">
        <v>1</v>
      </c>
    </row>
    <row r="30" spans="1:4" x14ac:dyDescent="0.45">
      <c r="A30" s="16">
        <f t="shared" si="0"/>
        <v>29</v>
      </c>
      <c r="B30" s="4">
        <v>0</v>
      </c>
      <c r="C30" s="2">
        <v>0</v>
      </c>
      <c r="D30" s="5">
        <v>1</v>
      </c>
    </row>
    <row r="31" spans="1:4" x14ac:dyDescent="0.45">
      <c r="A31" s="16">
        <f t="shared" si="0"/>
        <v>30</v>
      </c>
      <c r="B31" s="4">
        <v>0</v>
      </c>
      <c r="C31" s="2">
        <v>0</v>
      </c>
      <c r="D31" s="5">
        <v>1</v>
      </c>
    </row>
    <row r="32" spans="1:4" x14ac:dyDescent="0.45">
      <c r="A32" s="16">
        <f t="shared" si="0"/>
        <v>31</v>
      </c>
      <c r="B32" s="4">
        <v>0</v>
      </c>
      <c r="C32" s="2">
        <v>0</v>
      </c>
      <c r="D32" s="5">
        <v>1</v>
      </c>
    </row>
    <row r="33" spans="1:4" x14ac:dyDescent="0.45">
      <c r="A33" s="16">
        <f t="shared" si="0"/>
        <v>32</v>
      </c>
      <c r="B33" s="4">
        <v>0</v>
      </c>
      <c r="C33" s="2">
        <v>0</v>
      </c>
      <c r="D33" s="5">
        <v>1</v>
      </c>
    </row>
    <row r="34" spans="1:4" x14ac:dyDescent="0.45">
      <c r="A34" s="16">
        <f t="shared" si="0"/>
        <v>33</v>
      </c>
      <c r="B34" s="4">
        <v>0</v>
      </c>
      <c r="C34" s="2">
        <v>0</v>
      </c>
      <c r="D34" s="5">
        <v>1</v>
      </c>
    </row>
    <row r="35" spans="1:4" x14ac:dyDescent="0.45">
      <c r="A35" s="16">
        <f t="shared" si="0"/>
        <v>34</v>
      </c>
      <c r="B35" s="4">
        <v>0</v>
      </c>
      <c r="C35" s="2">
        <v>0</v>
      </c>
      <c r="D35" s="5">
        <v>1</v>
      </c>
    </row>
    <row r="36" spans="1:4" x14ac:dyDescent="0.45">
      <c r="A36" s="16">
        <f t="shared" si="0"/>
        <v>35</v>
      </c>
      <c r="B36" s="4">
        <v>0</v>
      </c>
      <c r="C36" s="2">
        <v>0</v>
      </c>
      <c r="D36" s="5">
        <v>1</v>
      </c>
    </row>
    <row r="37" spans="1:4" x14ac:dyDescent="0.45">
      <c r="A37" s="16">
        <f t="shared" si="0"/>
        <v>36</v>
      </c>
      <c r="B37" s="4">
        <v>0</v>
      </c>
      <c r="C37" s="2">
        <v>0</v>
      </c>
      <c r="D37" s="5">
        <v>1</v>
      </c>
    </row>
    <row r="38" spans="1:4" x14ac:dyDescent="0.45">
      <c r="A38" s="16">
        <f t="shared" si="0"/>
        <v>37</v>
      </c>
      <c r="B38" s="4">
        <v>0</v>
      </c>
      <c r="C38" s="2">
        <v>0</v>
      </c>
      <c r="D38" s="5">
        <v>1</v>
      </c>
    </row>
    <row r="39" spans="1:4" x14ac:dyDescent="0.45">
      <c r="A39" s="16">
        <f t="shared" si="0"/>
        <v>38</v>
      </c>
      <c r="B39" s="4">
        <v>0</v>
      </c>
      <c r="C39" s="2">
        <v>0</v>
      </c>
      <c r="D39" s="5">
        <v>1</v>
      </c>
    </row>
    <row r="40" spans="1:4" x14ac:dyDescent="0.45">
      <c r="A40" s="16">
        <f t="shared" si="0"/>
        <v>39</v>
      </c>
      <c r="B40" s="4">
        <v>0</v>
      </c>
      <c r="C40" s="2">
        <v>0</v>
      </c>
      <c r="D40" s="5">
        <v>1</v>
      </c>
    </row>
    <row r="41" spans="1:4" x14ac:dyDescent="0.45">
      <c r="A41" s="16">
        <f t="shared" si="0"/>
        <v>40</v>
      </c>
      <c r="B41" s="4">
        <v>0</v>
      </c>
      <c r="C41" s="2">
        <v>0</v>
      </c>
      <c r="D41" s="5">
        <v>1</v>
      </c>
    </row>
    <row r="42" spans="1:4" x14ac:dyDescent="0.45">
      <c r="A42" s="16">
        <f t="shared" si="0"/>
        <v>41</v>
      </c>
      <c r="B42" s="4">
        <v>0</v>
      </c>
      <c r="C42" s="2">
        <v>0</v>
      </c>
      <c r="D42" s="5">
        <v>1</v>
      </c>
    </row>
    <row r="43" spans="1:4" x14ac:dyDescent="0.45">
      <c r="A43" s="16">
        <f t="shared" si="0"/>
        <v>42</v>
      </c>
      <c r="B43" s="4">
        <v>0</v>
      </c>
      <c r="C43" s="2">
        <v>0</v>
      </c>
      <c r="D43" s="5">
        <v>1</v>
      </c>
    </row>
    <row r="44" spans="1:4" x14ac:dyDescent="0.45">
      <c r="A44" s="16">
        <f t="shared" si="0"/>
        <v>43</v>
      </c>
      <c r="B44" s="4">
        <v>0</v>
      </c>
      <c r="C44" s="2">
        <v>0</v>
      </c>
      <c r="D44" s="5">
        <v>1</v>
      </c>
    </row>
    <row r="45" spans="1:4" x14ac:dyDescent="0.45">
      <c r="A45" s="16">
        <f t="shared" si="0"/>
        <v>44</v>
      </c>
      <c r="B45" s="4">
        <v>0</v>
      </c>
      <c r="C45" s="2">
        <v>0</v>
      </c>
      <c r="D45" s="5">
        <v>1</v>
      </c>
    </row>
    <row r="46" spans="1:4" x14ac:dyDescent="0.45">
      <c r="A46" s="16">
        <f t="shared" si="0"/>
        <v>45</v>
      </c>
      <c r="B46" s="4">
        <v>0</v>
      </c>
      <c r="C46" s="2">
        <v>0</v>
      </c>
      <c r="D46" s="5">
        <v>1</v>
      </c>
    </row>
    <row r="47" spans="1:4" x14ac:dyDescent="0.45">
      <c r="A47" s="16">
        <f t="shared" si="0"/>
        <v>46</v>
      </c>
      <c r="B47" s="4">
        <v>0</v>
      </c>
      <c r="C47" s="2">
        <v>0</v>
      </c>
      <c r="D47" s="5">
        <v>1</v>
      </c>
    </row>
    <row r="48" spans="1:4" x14ac:dyDescent="0.45">
      <c r="A48" s="16">
        <f t="shared" si="0"/>
        <v>47</v>
      </c>
      <c r="B48" s="4">
        <v>0</v>
      </c>
      <c r="C48" s="2">
        <v>0</v>
      </c>
      <c r="D48" s="5">
        <v>1</v>
      </c>
    </row>
    <row r="49" spans="1:4" x14ac:dyDescent="0.45">
      <c r="A49" s="16">
        <f t="shared" si="0"/>
        <v>48</v>
      </c>
      <c r="B49" s="4">
        <v>0</v>
      </c>
      <c r="C49" s="2">
        <v>0</v>
      </c>
      <c r="D49" s="5">
        <v>1</v>
      </c>
    </row>
    <row r="50" spans="1:4" x14ac:dyDescent="0.45">
      <c r="A50" s="16">
        <f t="shared" si="0"/>
        <v>49</v>
      </c>
      <c r="B50" s="4">
        <v>0</v>
      </c>
      <c r="C50" s="2">
        <v>0</v>
      </c>
      <c r="D50" s="5">
        <v>1</v>
      </c>
    </row>
    <row r="51" spans="1:4" x14ac:dyDescent="0.45">
      <c r="A51" s="16">
        <f t="shared" si="0"/>
        <v>50</v>
      </c>
      <c r="B51" s="4">
        <v>0</v>
      </c>
      <c r="C51" s="2">
        <v>0</v>
      </c>
      <c r="D51" s="5">
        <v>1</v>
      </c>
    </row>
    <row r="52" spans="1:4" x14ac:dyDescent="0.45">
      <c r="A52" s="16">
        <f t="shared" si="0"/>
        <v>51</v>
      </c>
      <c r="B52" s="4">
        <v>0</v>
      </c>
      <c r="C52" s="2">
        <v>0</v>
      </c>
      <c r="D52" s="5">
        <v>1</v>
      </c>
    </row>
    <row r="53" spans="1:4" x14ac:dyDescent="0.45">
      <c r="A53" s="16">
        <f t="shared" si="0"/>
        <v>52</v>
      </c>
      <c r="B53" s="4">
        <v>0</v>
      </c>
      <c r="C53" s="2">
        <v>0</v>
      </c>
      <c r="D53" s="5">
        <v>1</v>
      </c>
    </row>
    <row r="54" spans="1:4" x14ac:dyDescent="0.45">
      <c r="A54" s="16">
        <f t="shared" si="0"/>
        <v>53</v>
      </c>
      <c r="B54" s="4">
        <v>0</v>
      </c>
      <c r="C54" s="2">
        <v>0</v>
      </c>
      <c r="D54" s="5">
        <v>1</v>
      </c>
    </row>
    <row r="55" spans="1:4" x14ac:dyDescent="0.45">
      <c r="A55" s="16">
        <f t="shared" si="0"/>
        <v>54</v>
      </c>
      <c r="B55" s="4">
        <v>0</v>
      </c>
      <c r="C55" s="2">
        <v>0</v>
      </c>
      <c r="D55" s="5">
        <v>1</v>
      </c>
    </row>
    <row r="56" spans="1:4" x14ac:dyDescent="0.45">
      <c r="A56" s="16">
        <f t="shared" si="0"/>
        <v>55</v>
      </c>
      <c r="B56" s="4">
        <v>0</v>
      </c>
      <c r="C56" s="2">
        <v>0</v>
      </c>
      <c r="D56" s="5">
        <v>1</v>
      </c>
    </row>
    <row r="57" spans="1:4" x14ac:dyDescent="0.45">
      <c r="A57" s="16">
        <f t="shared" si="0"/>
        <v>56</v>
      </c>
      <c r="B57" s="4">
        <v>0</v>
      </c>
      <c r="C57" s="2">
        <v>0</v>
      </c>
      <c r="D57" s="5">
        <v>1</v>
      </c>
    </row>
    <row r="58" spans="1:4" x14ac:dyDescent="0.45">
      <c r="A58" s="16">
        <f t="shared" si="0"/>
        <v>57</v>
      </c>
      <c r="B58" s="4">
        <v>0</v>
      </c>
      <c r="C58" s="2">
        <v>0</v>
      </c>
      <c r="D58" s="5">
        <v>1</v>
      </c>
    </row>
    <row r="59" spans="1:4" x14ac:dyDescent="0.45">
      <c r="A59" s="16">
        <f t="shared" si="0"/>
        <v>58</v>
      </c>
      <c r="B59" s="4">
        <v>0</v>
      </c>
      <c r="C59" s="2">
        <v>0</v>
      </c>
      <c r="D59" s="5">
        <v>1</v>
      </c>
    </row>
    <row r="60" spans="1:4" x14ac:dyDescent="0.45">
      <c r="A60" s="16">
        <f t="shared" si="0"/>
        <v>59</v>
      </c>
      <c r="B60" s="4">
        <v>0</v>
      </c>
      <c r="C60" s="2">
        <v>0</v>
      </c>
      <c r="D60" s="5">
        <v>1</v>
      </c>
    </row>
    <row r="61" spans="1:4" x14ac:dyDescent="0.45">
      <c r="A61" s="16">
        <f t="shared" si="0"/>
        <v>60</v>
      </c>
      <c r="B61" s="4">
        <v>0</v>
      </c>
      <c r="C61" s="2">
        <v>0</v>
      </c>
      <c r="D61" s="5">
        <v>1</v>
      </c>
    </row>
    <row r="62" spans="1:4" x14ac:dyDescent="0.45">
      <c r="A62" s="16">
        <f t="shared" si="0"/>
        <v>61</v>
      </c>
      <c r="B62" s="4">
        <v>0</v>
      </c>
      <c r="C62" s="2">
        <v>0</v>
      </c>
      <c r="D62" s="5">
        <v>1</v>
      </c>
    </row>
    <row r="63" spans="1:4" x14ac:dyDescent="0.45">
      <c r="A63" s="16">
        <f t="shared" si="0"/>
        <v>62</v>
      </c>
      <c r="B63" s="4">
        <v>0</v>
      </c>
      <c r="C63" s="2">
        <v>0</v>
      </c>
      <c r="D63" s="5">
        <v>1</v>
      </c>
    </row>
    <row r="64" spans="1:4" x14ac:dyDescent="0.45">
      <c r="A64" s="16">
        <f t="shared" si="0"/>
        <v>63</v>
      </c>
      <c r="B64" s="4">
        <v>0</v>
      </c>
      <c r="C64" s="2">
        <v>0</v>
      </c>
      <c r="D64" s="5">
        <v>1</v>
      </c>
    </row>
    <row r="65" spans="1:4" x14ac:dyDescent="0.45">
      <c r="A65" s="16">
        <f t="shared" si="0"/>
        <v>64</v>
      </c>
      <c r="B65" s="4">
        <v>0</v>
      </c>
      <c r="C65" s="2">
        <v>0</v>
      </c>
      <c r="D65" s="5">
        <v>1</v>
      </c>
    </row>
    <row r="66" spans="1:4" x14ac:dyDescent="0.45">
      <c r="A66" s="16">
        <f t="shared" si="0"/>
        <v>65</v>
      </c>
      <c r="B66" s="4">
        <v>0</v>
      </c>
      <c r="C66" s="2">
        <v>0</v>
      </c>
      <c r="D66" s="5">
        <v>1</v>
      </c>
    </row>
    <row r="67" spans="1:4" x14ac:dyDescent="0.45">
      <c r="A67" s="16">
        <f t="shared" si="0"/>
        <v>66</v>
      </c>
      <c r="B67" s="4">
        <v>0</v>
      </c>
      <c r="C67" s="2">
        <v>0</v>
      </c>
      <c r="D67" s="5">
        <v>1</v>
      </c>
    </row>
    <row r="68" spans="1:4" x14ac:dyDescent="0.45">
      <c r="A68" s="16">
        <f t="shared" ref="A68:A101" si="1">A67+1</f>
        <v>67</v>
      </c>
      <c r="B68" s="4">
        <v>0</v>
      </c>
      <c r="C68" s="2">
        <v>0</v>
      </c>
      <c r="D68" s="5">
        <v>1</v>
      </c>
    </row>
    <row r="69" spans="1:4" x14ac:dyDescent="0.45">
      <c r="A69" s="16">
        <f t="shared" si="1"/>
        <v>68</v>
      </c>
      <c r="B69" s="4">
        <v>0</v>
      </c>
      <c r="C69" s="2">
        <v>0</v>
      </c>
      <c r="D69" s="5">
        <v>1</v>
      </c>
    </row>
    <row r="70" spans="1:4" x14ac:dyDescent="0.45">
      <c r="A70" s="16">
        <f t="shared" si="1"/>
        <v>69</v>
      </c>
      <c r="B70" s="4">
        <v>0</v>
      </c>
      <c r="C70" s="2">
        <v>0</v>
      </c>
      <c r="D70" s="5">
        <v>1</v>
      </c>
    </row>
    <row r="71" spans="1:4" x14ac:dyDescent="0.45">
      <c r="A71" s="16">
        <f t="shared" si="1"/>
        <v>70</v>
      </c>
      <c r="B71" s="4">
        <v>0</v>
      </c>
      <c r="C71" s="2">
        <v>0</v>
      </c>
      <c r="D71" s="5">
        <v>1</v>
      </c>
    </row>
    <row r="72" spans="1:4" x14ac:dyDescent="0.45">
      <c r="A72" s="16">
        <f t="shared" si="1"/>
        <v>71</v>
      </c>
      <c r="B72" s="4">
        <v>0</v>
      </c>
      <c r="C72" s="2">
        <v>0</v>
      </c>
      <c r="D72" s="5">
        <v>1</v>
      </c>
    </row>
    <row r="73" spans="1:4" x14ac:dyDescent="0.45">
      <c r="A73" s="16">
        <f t="shared" si="1"/>
        <v>72</v>
      </c>
      <c r="B73" s="4">
        <v>0</v>
      </c>
      <c r="C73" s="2">
        <v>0</v>
      </c>
      <c r="D73" s="5">
        <v>1</v>
      </c>
    </row>
    <row r="74" spans="1:4" x14ac:dyDescent="0.45">
      <c r="A74" s="16">
        <f t="shared" si="1"/>
        <v>73</v>
      </c>
      <c r="B74" s="4">
        <v>0</v>
      </c>
      <c r="C74" s="2">
        <v>0</v>
      </c>
      <c r="D74" s="5">
        <v>1</v>
      </c>
    </row>
    <row r="75" spans="1:4" x14ac:dyDescent="0.45">
      <c r="A75" s="16">
        <f t="shared" si="1"/>
        <v>74</v>
      </c>
      <c r="B75" s="4">
        <v>0</v>
      </c>
      <c r="C75" s="2">
        <v>0</v>
      </c>
      <c r="D75" s="5">
        <v>1</v>
      </c>
    </row>
    <row r="76" spans="1:4" x14ac:dyDescent="0.45">
      <c r="A76" s="16">
        <f t="shared" si="1"/>
        <v>75</v>
      </c>
      <c r="B76" s="4">
        <v>0</v>
      </c>
      <c r="C76" s="2">
        <v>0</v>
      </c>
      <c r="D76" s="5">
        <v>1</v>
      </c>
    </row>
    <row r="77" spans="1:4" x14ac:dyDescent="0.45">
      <c r="A77" s="16">
        <f t="shared" si="1"/>
        <v>76</v>
      </c>
      <c r="B77" s="4">
        <v>0</v>
      </c>
      <c r="C77" s="2">
        <v>0</v>
      </c>
      <c r="D77" s="5">
        <v>1</v>
      </c>
    </row>
    <row r="78" spans="1:4" x14ac:dyDescent="0.45">
      <c r="A78" s="16">
        <f t="shared" si="1"/>
        <v>77</v>
      </c>
      <c r="B78" s="4">
        <v>0</v>
      </c>
      <c r="C78" s="2">
        <v>0</v>
      </c>
      <c r="D78" s="5">
        <v>1</v>
      </c>
    </row>
    <row r="79" spans="1:4" x14ac:dyDescent="0.45">
      <c r="A79" s="16">
        <f t="shared" si="1"/>
        <v>78</v>
      </c>
      <c r="B79" s="4">
        <v>0</v>
      </c>
      <c r="C79" s="2">
        <v>0</v>
      </c>
      <c r="D79" s="5">
        <v>1</v>
      </c>
    </row>
    <row r="80" spans="1:4" x14ac:dyDescent="0.45">
      <c r="A80" s="16">
        <f t="shared" si="1"/>
        <v>79</v>
      </c>
      <c r="B80" s="4">
        <v>0</v>
      </c>
      <c r="C80" s="2">
        <v>0</v>
      </c>
      <c r="D80" s="5">
        <v>1</v>
      </c>
    </row>
    <row r="81" spans="1:4" x14ac:dyDescent="0.45">
      <c r="A81" s="16">
        <f t="shared" si="1"/>
        <v>80</v>
      </c>
      <c r="B81" s="4">
        <v>0</v>
      </c>
      <c r="C81" s="2">
        <v>0</v>
      </c>
      <c r="D81" s="5">
        <v>1</v>
      </c>
    </row>
    <row r="82" spans="1:4" x14ac:dyDescent="0.45">
      <c r="A82" s="16">
        <f t="shared" si="1"/>
        <v>81</v>
      </c>
      <c r="B82" s="4">
        <v>0</v>
      </c>
      <c r="C82" s="2">
        <v>0</v>
      </c>
      <c r="D82" s="5">
        <v>1</v>
      </c>
    </row>
    <row r="83" spans="1:4" x14ac:dyDescent="0.45">
      <c r="A83" s="16">
        <f t="shared" si="1"/>
        <v>82</v>
      </c>
      <c r="B83" s="4">
        <v>0</v>
      </c>
      <c r="C83" s="2">
        <v>0</v>
      </c>
      <c r="D83" s="5">
        <v>1</v>
      </c>
    </row>
    <row r="84" spans="1:4" x14ac:dyDescent="0.45">
      <c r="A84" s="16">
        <f t="shared" si="1"/>
        <v>83</v>
      </c>
      <c r="B84" s="4">
        <v>0</v>
      </c>
      <c r="C84" s="2">
        <v>0</v>
      </c>
      <c r="D84" s="5">
        <v>1</v>
      </c>
    </row>
    <row r="85" spans="1:4" x14ac:dyDescent="0.45">
      <c r="A85" s="16">
        <f t="shared" si="1"/>
        <v>84</v>
      </c>
      <c r="B85" s="4">
        <v>0</v>
      </c>
      <c r="C85" s="2">
        <v>0</v>
      </c>
      <c r="D85" s="5">
        <v>1</v>
      </c>
    </row>
    <row r="86" spans="1:4" x14ac:dyDescent="0.45">
      <c r="A86" s="16">
        <f t="shared" si="1"/>
        <v>85</v>
      </c>
      <c r="B86" s="4">
        <v>0</v>
      </c>
      <c r="C86" s="2">
        <v>0</v>
      </c>
      <c r="D86" s="5">
        <v>1</v>
      </c>
    </row>
    <row r="87" spans="1:4" x14ac:dyDescent="0.45">
      <c r="A87" s="16">
        <f t="shared" si="1"/>
        <v>86</v>
      </c>
      <c r="B87" s="4">
        <v>0</v>
      </c>
      <c r="C87" s="2">
        <v>0</v>
      </c>
      <c r="D87" s="5">
        <v>1</v>
      </c>
    </row>
    <row r="88" spans="1:4" x14ac:dyDescent="0.45">
      <c r="A88" s="16">
        <f t="shared" si="1"/>
        <v>87</v>
      </c>
      <c r="B88" s="4">
        <v>0</v>
      </c>
      <c r="C88" s="2">
        <v>0</v>
      </c>
      <c r="D88" s="5">
        <v>1</v>
      </c>
    </row>
    <row r="89" spans="1:4" x14ac:dyDescent="0.45">
      <c r="A89" s="16">
        <f t="shared" si="1"/>
        <v>88</v>
      </c>
      <c r="B89" s="4">
        <v>0</v>
      </c>
      <c r="C89" s="2">
        <v>0</v>
      </c>
      <c r="D89" s="5">
        <v>1</v>
      </c>
    </row>
    <row r="90" spans="1:4" x14ac:dyDescent="0.45">
      <c r="A90" s="16">
        <f t="shared" si="1"/>
        <v>89</v>
      </c>
      <c r="B90" s="4">
        <v>0</v>
      </c>
      <c r="C90" s="2">
        <v>0</v>
      </c>
      <c r="D90" s="5">
        <v>1</v>
      </c>
    </row>
    <row r="91" spans="1:4" x14ac:dyDescent="0.45">
      <c r="A91" s="16">
        <f t="shared" si="1"/>
        <v>90</v>
      </c>
      <c r="B91" s="4">
        <v>0</v>
      </c>
      <c r="C91" s="2">
        <v>0</v>
      </c>
      <c r="D91" s="5">
        <v>1</v>
      </c>
    </row>
    <row r="92" spans="1:4" x14ac:dyDescent="0.45">
      <c r="A92" s="16">
        <f t="shared" si="1"/>
        <v>91</v>
      </c>
      <c r="B92" s="4">
        <v>0</v>
      </c>
      <c r="C92" s="2">
        <v>0</v>
      </c>
      <c r="D92" s="5">
        <v>1</v>
      </c>
    </row>
    <row r="93" spans="1:4" x14ac:dyDescent="0.45">
      <c r="A93" s="16">
        <f t="shared" si="1"/>
        <v>92</v>
      </c>
      <c r="B93" s="4">
        <v>0</v>
      </c>
      <c r="C93" s="2">
        <v>0</v>
      </c>
      <c r="D93" s="5">
        <v>1</v>
      </c>
    </row>
    <row r="94" spans="1:4" x14ac:dyDescent="0.45">
      <c r="A94" s="16">
        <f t="shared" si="1"/>
        <v>93</v>
      </c>
      <c r="B94" s="4">
        <v>0</v>
      </c>
      <c r="C94" s="2">
        <v>0</v>
      </c>
      <c r="D94" s="5">
        <v>1</v>
      </c>
    </row>
    <row r="95" spans="1:4" x14ac:dyDescent="0.45">
      <c r="A95" s="16">
        <f t="shared" si="1"/>
        <v>94</v>
      </c>
      <c r="B95" s="4">
        <v>0</v>
      </c>
      <c r="C95" s="2">
        <v>0</v>
      </c>
      <c r="D95" s="5">
        <v>1</v>
      </c>
    </row>
    <row r="96" spans="1:4" x14ac:dyDescent="0.45">
      <c r="A96" s="16">
        <f t="shared" si="1"/>
        <v>95</v>
      </c>
      <c r="B96" s="4">
        <v>0</v>
      </c>
      <c r="C96" s="2">
        <v>0</v>
      </c>
      <c r="D96" s="5">
        <v>1</v>
      </c>
    </row>
    <row r="97" spans="1:4" x14ac:dyDescent="0.45">
      <c r="A97" s="16">
        <f t="shared" si="1"/>
        <v>96</v>
      </c>
      <c r="B97" s="4">
        <v>0</v>
      </c>
      <c r="C97" s="2">
        <v>0</v>
      </c>
      <c r="D97" s="5">
        <v>1</v>
      </c>
    </row>
    <row r="98" spans="1:4" x14ac:dyDescent="0.45">
      <c r="A98" s="16">
        <f t="shared" si="1"/>
        <v>97</v>
      </c>
      <c r="B98" s="4">
        <v>0</v>
      </c>
      <c r="C98" s="2">
        <v>0</v>
      </c>
      <c r="D98" s="5">
        <v>1</v>
      </c>
    </row>
    <row r="99" spans="1:4" x14ac:dyDescent="0.45">
      <c r="A99" s="16">
        <f t="shared" si="1"/>
        <v>98</v>
      </c>
      <c r="B99" s="4">
        <v>0</v>
      </c>
      <c r="C99" s="2">
        <v>0</v>
      </c>
      <c r="D99" s="5">
        <v>1</v>
      </c>
    </row>
    <row r="100" spans="1:4" x14ac:dyDescent="0.45">
      <c r="A100" s="16">
        <f t="shared" si="1"/>
        <v>99</v>
      </c>
      <c r="B100" s="4">
        <v>0</v>
      </c>
      <c r="C100" s="2">
        <v>0</v>
      </c>
      <c r="D100" s="5">
        <v>1</v>
      </c>
    </row>
    <row r="101" spans="1:4" ht="14.65" thickBot="1" x14ac:dyDescent="0.5">
      <c r="A101" s="17">
        <f t="shared" si="1"/>
        <v>100</v>
      </c>
      <c r="B101" s="6">
        <v>0</v>
      </c>
      <c r="C101" s="7">
        <v>0</v>
      </c>
      <c r="D101" s="8">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T129"/>
  <sheetViews>
    <sheetView tabSelected="1" topLeftCell="G1" workbookViewId="0">
      <selection activeCell="J24" sqref="J24"/>
    </sheetView>
  </sheetViews>
  <sheetFormatPr defaultRowHeight="14.25" x14ac:dyDescent="0.45"/>
  <cols>
    <col min="1" max="5" width="9.06640625" style="27"/>
    <col min="6" max="6" width="33.265625" style="27" customWidth="1"/>
    <col min="7" max="7" width="61.73046875" style="27" customWidth="1"/>
    <col min="8" max="8" width="56.6640625" style="27" customWidth="1"/>
    <col min="9" max="9" width="9.06640625" style="27"/>
    <col min="10" max="10" width="22.3984375" style="27" customWidth="1"/>
    <col min="11" max="11" width="9.06640625" style="27"/>
    <col min="12" max="15" width="11.86328125" style="27" customWidth="1"/>
    <col min="16" max="16" width="9.06640625" style="48"/>
    <col min="17" max="20" width="11.86328125" style="27" customWidth="1"/>
    <col min="21" max="16384" width="9.06640625" style="27"/>
  </cols>
  <sheetData>
    <row r="1" spans="1:20" ht="14.65" thickBot="1" x14ac:dyDescent="0.5">
      <c r="A1" s="40" t="s">
        <v>23</v>
      </c>
      <c r="B1" s="41" t="s">
        <v>19</v>
      </c>
      <c r="C1" s="41" t="s">
        <v>20</v>
      </c>
      <c r="D1" s="41" t="s">
        <v>21</v>
      </c>
      <c r="E1" s="42" t="s">
        <v>22</v>
      </c>
      <c r="F1" s="41" t="s">
        <v>175</v>
      </c>
      <c r="G1" s="41" t="s">
        <v>176</v>
      </c>
      <c r="H1" s="41" t="s">
        <v>177</v>
      </c>
      <c r="I1" s="47"/>
      <c r="J1" s="47"/>
      <c r="L1" s="40" t="s">
        <v>178</v>
      </c>
      <c r="M1" s="41" t="s">
        <v>179</v>
      </c>
      <c r="N1" s="41" t="s">
        <v>180</v>
      </c>
      <c r="O1" s="42" t="s">
        <v>181</v>
      </c>
      <c r="P1" s="47"/>
      <c r="Q1" s="40" t="s">
        <v>182</v>
      </c>
      <c r="R1" s="41" t="s">
        <v>183</v>
      </c>
      <c r="S1" s="41" t="s">
        <v>184</v>
      </c>
      <c r="T1" s="42" t="s">
        <v>185</v>
      </c>
    </row>
    <row r="2" spans="1:20" x14ac:dyDescent="0.45">
      <c r="A2" s="36">
        <v>1700</v>
      </c>
      <c r="B2" s="38">
        <v>4.444273E-2</v>
      </c>
      <c r="C2" s="38">
        <v>7.4077519999999994E-2</v>
      </c>
      <c r="D2" s="38">
        <v>0.17778037999999999</v>
      </c>
      <c r="E2" s="39">
        <v>0.29631008240000006</v>
      </c>
      <c r="F2" s="37" t="s">
        <v>24</v>
      </c>
      <c r="G2" s="37" t="s">
        <v>25</v>
      </c>
      <c r="H2" s="37" t="s">
        <v>26</v>
      </c>
      <c r="I2" s="43"/>
      <c r="J2" s="69" t="s">
        <v>192</v>
      </c>
      <c r="L2" s="36">
        <v>4.7E-2</v>
      </c>
      <c r="M2" s="37">
        <v>7.8340000000000007E-2</v>
      </c>
      <c r="N2" s="37">
        <v>0.18801000000000001</v>
      </c>
      <c r="O2" s="44">
        <v>0.31336000000000003</v>
      </c>
      <c r="Q2" s="36">
        <v>4.444273E-2</v>
      </c>
      <c r="R2" s="37">
        <v>7.4077519999999994E-2</v>
      </c>
      <c r="S2" s="37">
        <v>0.17778037999999999</v>
      </c>
      <c r="T2" s="44">
        <v>0.29631008240000006</v>
      </c>
    </row>
    <row r="3" spans="1:20" x14ac:dyDescent="0.45">
      <c r="A3" s="30">
        <v>1701</v>
      </c>
      <c r="B3" s="29">
        <v>2.051E-2</v>
      </c>
      <c r="C3" s="29">
        <v>3.4189999999999998E-2</v>
      </c>
      <c r="D3" s="29">
        <v>8.2049999999999998E-2</v>
      </c>
      <c r="E3" s="31">
        <v>0.13675000000000001</v>
      </c>
      <c r="F3" s="28" t="s">
        <v>24</v>
      </c>
      <c r="G3" s="28" t="s">
        <v>25</v>
      </c>
      <c r="H3" s="28" t="s">
        <v>57</v>
      </c>
      <c r="I3" s="43"/>
      <c r="J3" s="69"/>
      <c r="L3" s="30">
        <v>2.051E-2</v>
      </c>
      <c r="M3" s="28">
        <v>3.4189999999999998E-2</v>
      </c>
      <c r="N3" s="28">
        <v>8.2049999999999998E-2</v>
      </c>
      <c r="O3" s="45">
        <v>0.13675000000000001</v>
      </c>
      <c r="Q3" s="30">
        <v>2.051E-2</v>
      </c>
      <c r="R3" s="28">
        <v>3.4189999999999998E-2</v>
      </c>
      <c r="S3" s="28">
        <v>8.2049999999999998E-2</v>
      </c>
      <c r="T3" s="45">
        <v>0.13675000000000001</v>
      </c>
    </row>
    <row r="4" spans="1:20" x14ac:dyDescent="0.45">
      <c r="A4" s="30">
        <v>1706</v>
      </c>
      <c r="B4" s="29">
        <v>8.6959999999999996E-2</v>
      </c>
      <c r="C4" s="29">
        <v>0.14493</v>
      </c>
      <c r="D4" s="29">
        <v>0.34782999999999997</v>
      </c>
      <c r="E4" s="31">
        <v>0.57970999999999995</v>
      </c>
      <c r="F4" s="28" t="s">
        <v>24</v>
      </c>
      <c r="G4" s="28" t="s">
        <v>27</v>
      </c>
      <c r="H4" s="28" t="s">
        <v>28</v>
      </c>
      <c r="I4" s="43"/>
      <c r="J4" s="69"/>
      <c r="L4" s="30">
        <v>8.6959999999999996E-2</v>
      </c>
      <c r="M4" s="28">
        <v>0.14493</v>
      </c>
      <c r="N4" s="28">
        <v>0.34782999999999997</v>
      </c>
      <c r="O4" s="45">
        <v>0.57970999999999995</v>
      </c>
      <c r="Q4" s="30">
        <v>8.6959999999999996E-2</v>
      </c>
      <c r="R4" s="28">
        <v>0.14493</v>
      </c>
      <c r="S4" s="28">
        <v>0.34782999999999997</v>
      </c>
      <c r="T4" s="45">
        <v>0.57970999999999995</v>
      </c>
    </row>
    <row r="5" spans="1:20" x14ac:dyDescent="0.45">
      <c r="A5" s="30">
        <v>1707</v>
      </c>
      <c r="B5" s="29">
        <v>5.7970000000000001E-2</v>
      </c>
      <c r="C5" s="29">
        <v>9.6619999999999998E-2</v>
      </c>
      <c r="D5" s="29">
        <v>0.23188</v>
      </c>
      <c r="E5" s="31">
        <v>0.38646999999999998</v>
      </c>
      <c r="F5" s="28" t="s">
        <v>24</v>
      </c>
      <c r="G5" s="28" t="s">
        <v>27</v>
      </c>
      <c r="H5" s="28" t="s">
        <v>29</v>
      </c>
      <c r="I5" s="43"/>
      <c r="J5" s="69"/>
      <c r="L5" s="30">
        <v>5.7970000000000001E-2</v>
      </c>
      <c r="M5" s="28">
        <v>9.6619999999999998E-2</v>
      </c>
      <c r="N5" s="28">
        <v>0.23188</v>
      </c>
      <c r="O5" s="45">
        <v>0.38646999999999998</v>
      </c>
      <c r="Q5" s="30">
        <v>5.7970000000000001E-2</v>
      </c>
      <c r="R5" s="28">
        <v>9.6619999999999998E-2</v>
      </c>
      <c r="S5" s="28">
        <v>0.23188</v>
      </c>
      <c r="T5" s="45">
        <v>0.38646999999999998</v>
      </c>
    </row>
    <row r="6" spans="1:20" x14ac:dyDescent="0.45">
      <c r="A6" s="30">
        <v>1708</v>
      </c>
      <c r="B6" s="29">
        <v>6.6667569999999995E-2</v>
      </c>
      <c r="C6" s="29">
        <v>0.11111006</v>
      </c>
      <c r="D6" s="29">
        <v>0.26666260000000003</v>
      </c>
      <c r="E6" s="31">
        <v>0.44443257825091986</v>
      </c>
      <c r="F6" s="28" t="s">
        <v>24</v>
      </c>
      <c r="G6" s="28" t="s">
        <v>27</v>
      </c>
      <c r="H6" s="28" t="s">
        <v>30</v>
      </c>
      <c r="I6" s="43"/>
      <c r="J6" s="69"/>
      <c r="L6" s="30">
        <v>8.6959999999999996E-2</v>
      </c>
      <c r="M6" s="28">
        <v>0.14493</v>
      </c>
      <c r="N6" s="28">
        <v>0.34782999999999997</v>
      </c>
      <c r="O6" s="45">
        <v>0.57970999999999995</v>
      </c>
      <c r="Q6" s="30">
        <v>6.6667569999999995E-2</v>
      </c>
      <c r="R6" s="28">
        <v>0.11111006</v>
      </c>
      <c r="S6" s="28">
        <v>0.26666260000000003</v>
      </c>
      <c r="T6" s="45">
        <v>0.44443257825091986</v>
      </c>
    </row>
    <row r="7" spans="1:20" x14ac:dyDescent="0.45">
      <c r="A7" s="30">
        <v>1710</v>
      </c>
      <c r="B7" s="29">
        <v>6.6669999999999993E-2</v>
      </c>
      <c r="C7" s="29">
        <v>0.1</v>
      </c>
      <c r="D7" s="29">
        <v>0.2</v>
      </c>
      <c r="E7" s="31">
        <v>0.2</v>
      </c>
      <c r="F7" s="28" t="s">
        <v>24</v>
      </c>
      <c r="G7" s="28" t="s">
        <v>31</v>
      </c>
      <c r="H7" s="28" t="s">
        <v>32</v>
      </c>
      <c r="I7" s="43"/>
      <c r="J7" s="69"/>
      <c r="L7" s="30">
        <v>6.6669999999999993E-2</v>
      </c>
      <c r="M7" s="28">
        <v>0.1</v>
      </c>
      <c r="N7" s="28">
        <v>0.2</v>
      </c>
      <c r="O7" s="45">
        <v>0.2</v>
      </c>
      <c r="Q7" s="30">
        <v>6.6669999999999993E-2</v>
      </c>
      <c r="R7" s="28">
        <v>0.1</v>
      </c>
      <c r="S7" s="28">
        <v>0.2</v>
      </c>
      <c r="T7" s="45">
        <v>0.2</v>
      </c>
    </row>
    <row r="8" spans="1:20" x14ac:dyDescent="0.45">
      <c r="A8" s="30">
        <v>1711</v>
      </c>
      <c r="B8" s="29">
        <v>3.4779999999999998E-2</v>
      </c>
      <c r="C8" s="29">
        <v>5.7970000000000001E-2</v>
      </c>
      <c r="D8" s="29">
        <v>0.13913</v>
      </c>
      <c r="E8" s="31">
        <v>0.23188</v>
      </c>
      <c r="F8" s="28" t="s">
        <v>24</v>
      </c>
      <c r="G8" s="28" t="s">
        <v>33</v>
      </c>
      <c r="H8" s="28" t="s">
        <v>34</v>
      </c>
      <c r="I8" s="43"/>
      <c r="J8" s="69"/>
      <c r="L8" s="30">
        <v>3.4779999999999998E-2</v>
      </c>
      <c r="M8" s="28">
        <v>5.7970000000000001E-2</v>
      </c>
      <c r="N8" s="28">
        <v>0.13913</v>
      </c>
      <c r="O8" s="45">
        <v>0.23188</v>
      </c>
      <c r="Q8" s="30">
        <v>3.4779999999999998E-2</v>
      </c>
      <c r="R8" s="28">
        <v>5.7970000000000001E-2</v>
      </c>
      <c r="S8" s="28">
        <v>0.13913</v>
      </c>
      <c r="T8" s="45">
        <v>0.23188</v>
      </c>
    </row>
    <row r="9" spans="1:20" x14ac:dyDescent="0.45">
      <c r="A9" s="30">
        <v>1712</v>
      </c>
      <c r="B9" s="29">
        <v>4.3479999999999998E-2</v>
      </c>
      <c r="C9" s="29">
        <v>7.2459999999999997E-2</v>
      </c>
      <c r="D9" s="29">
        <v>0.17391000000000001</v>
      </c>
      <c r="E9" s="31">
        <v>0.28986000000000001</v>
      </c>
      <c r="F9" s="28" t="s">
        <v>24</v>
      </c>
      <c r="G9" s="28" t="s">
        <v>33</v>
      </c>
      <c r="H9" s="28" t="s">
        <v>35</v>
      </c>
      <c r="I9" s="43"/>
      <c r="J9" s="69"/>
      <c r="L9" s="30">
        <v>4.3479999999999998E-2</v>
      </c>
      <c r="M9" s="28">
        <v>7.2459999999999997E-2</v>
      </c>
      <c r="N9" s="28">
        <v>0.17391000000000001</v>
      </c>
      <c r="O9" s="45">
        <v>0.28986000000000001</v>
      </c>
      <c r="Q9" s="30">
        <v>4.3479999999999998E-2</v>
      </c>
      <c r="R9" s="28">
        <v>7.2459999999999997E-2</v>
      </c>
      <c r="S9" s="28">
        <v>0.17391000000000001</v>
      </c>
      <c r="T9" s="45">
        <v>0.28986000000000001</v>
      </c>
    </row>
    <row r="10" spans="1:20" x14ac:dyDescent="0.45">
      <c r="A10" s="30">
        <v>1713</v>
      </c>
      <c r="B10" s="29">
        <v>4.9689999999999998E-2</v>
      </c>
      <c r="C10" s="29">
        <v>8.2820000000000005E-2</v>
      </c>
      <c r="D10" s="29">
        <v>0.19875999999999999</v>
      </c>
      <c r="E10" s="31">
        <v>0.33126</v>
      </c>
      <c r="F10" s="28" t="s">
        <v>24</v>
      </c>
      <c r="G10" s="28" t="s">
        <v>33</v>
      </c>
      <c r="H10" s="28" t="s">
        <v>36</v>
      </c>
      <c r="I10" s="43"/>
      <c r="J10" s="69"/>
      <c r="L10" s="30">
        <v>4.9689999999999998E-2</v>
      </c>
      <c r="M10" s="28">
        <v>8.2820000000000005E-2</v>
      </c>
      <c r="N10" s="28">
        <v>0.19875999999999999</v>
      </c>
      <c r="O10" s="45">
        <v>0.33126</v>
      </c>
      <c r="Q10" s="30">
        <v>4.9689999999999998E-2</v>
      </c>
      <c r="R10" s="28">
        <v>8.2820000000000005E-2</v>
      </c>
      <c r="S10" s="28">
        <v>0.19875999999999999</v>
      </c>
      <c r="T10" s="45">
        <v>0.33126</v>
      </c>
    </row>
    <row r="11" spans="1:20" x14ac:dyDescent="0.45">
      <c r="A11" s="30">
        <v>1714</v>
      </c>
      <c r="B11" s="29">
        <v>6.9570000000000007E-2</v>
      </c>
      <c r="C11" s="29">
        <v>0.11594</v>
      </c>
      <c r="D11" s="29">
        <v>0.27826000000000001</v>
      </c>
      <c r="E11" s="31">
        <v>0.46377000000000002</v>
      </c>
      <c r="F11" s="28" t="s">
        <v>24</v>
      </c>
      <c r="G11" s="28" t="s">
        <v>33</v>
      </c>
      <c r="H11" s="28" t="s">
        <v>37</v>
      </c>
      <c r="I11" s="43"/>
      <c r="J11" s="69"/>
      <c r="L11" s="30">
        <v>6.9570000000000007E-2</v>
      </c>
      <c r="M11" s="28">
        <v>0.11594</v>
      </c>
      <c r="N11" s="28">
        <v>0.27826000000000001</v>
      </c>
      <c r="O11" s="45">
        <v>0.46377000000000002</v>
      </c>
      <c r="Q11" s="30">
        <v>6.9570000000000007E-2</v>
      </c>
      <c r="R11" s="28">
        <v>0.11594</v>
      </c>
      <c r="S11" s="28">
        <v>0.27826000000000001</v>
      </c>
      <c r="T11" s="45">
        <v>0.46377000000000002</v>
      </c>
    </row>
    <row r="12" spans="1:20" x14ac:dyDescent="0.45">
      <c r="A12" s="30">
        <v>1715</v>
      </c>
      <c r="B12" s="29">
        <v>5.5557139999999998E-2</v>
      </c>
      <c r="C12" s="29">
        <v>8.3331550000000004E-2</v>
      </c>
      <c r="D12" s="29">
        <v>0.16666310000000001</v>
      </c>
      <c r="E12" s="31">
        <v>0.16666308684565775</v>
      </c>
      <c r="F12" s="28" t="s">
        <v>24</v>
      </c>
      <c r="G12" s="28" t="s">
        <v>31</v>
      </c>
      <c r="H12" s="28" t="s">
        <v>38</v>
      </c>
      <c r="I12" s="43"/>
      <c r="J12" s="69"/>
      <c r="L12" s="30">
        <v>6.6669999999999993E-2</v>
      </c>
      <c r="M12" s="28">
        <v>0.1</v>
      </c>
      <c r="N12" s="28">
        <v>0.2</v>
      </c>
      <c r="O12" s="45">
        <v>0.2</v>
      </c>
      <c r="Q12" s="30">
        <v>5.5557139999999998E-2</v>
      </c>
      <c r="R12" s="28">
        <v>8.3331550000000004E-2</v>
      </c>
      <c r="S12" s="28">
        <v>0.16666310000000001</v>
      </c>
      <c r="T12" s="45">
        <v>0.16666308684565775</v>
      </c>
    </row>
    <row r="13" spans="1:20" x14ac:dyDescent="0.45">
      <c r="A13" s="30">
        <v>1716</v>
      </c>
      <c r="B13" s="29">
        <v>3.0769999999999999E-2</v>
      </c>
      <c r="C13" s="29">
        <v>5.1279999999999999E-2</v>
      </c>
      <c r="D13" s="29">
        <v>0.12307999999999999</v>
      </c>
      <c r="E13" s="31">
        <v>0.20513000000000001</v>
      </c>
      <c r="F13" s="28" t="s">
        <v>24</v>
      </c>
      <c r="G13" s="28" t="s">
        <v>33</v>
      </c>
      <c r="H13" s="28" t="s">
        <v>58</v>
      </c>
      <c r="I13" s="43"/>
      <c r="J13" s="69"/>
      <c r="L13" s="30">
        <v>3.0769999999999999E-2</v>
      </c>
      <c r="M13" s="28">
        <v>5.1279999999999999E-2</v>
      </c>
      <c r="N13" s="28">
        <v>0.12307999999999999</v>
      </c>
      <c r="O13" s="45">
        <v>0.20513000000000001</v>
      </c>
      <c r="Q13" s="30">
        <v>3.0769999999999999E-2</v>
      </c>
      <c r="R13" s="28">
        <v>5.1279999999999999E-2</v>
      </c>
      <c r="S13" s="28">
        <v>0.12307999999999999</v>
      </c>
      <c r="T13" s="45">
        <v>0.20513000000000001</v>
      </c>
    </row>
    <row r="14" spans="1:20" x14ac:dyDescent="0.45">
      <c r="A14" s="30">
        <v>1717</v>
      </c>
      <c r="B14" s="29">
        <v>4.7618519999999998E-2</v>
      </c>
      <c r="C14" s="29">
        <v>7.9364199999999996E-2</v>
      </c>
      <c r="D14" s="29">
        <v>0.19048646999999999</v>
      </c>
      <c r="E14" s="31">
        <v>0.31746918131045243</v>
      </c>
      <c r="F14" s="28" t="s">
        <v>24</v>
      </c>
      <c r="G14" s="28" t="s">
        <v>33</v>
      </c>
      <c r="H14" s="28" t="s">
        <v>59</v>
      </c>
      <c r="I14" s="43"/>
      <c r="J14" s="69"/>
      <c r="L14" s="30">
        <v>3.8460000000000001E-2</v>
      </c>
      <c r="M14" s="28">
        <v>6.4100000000000004E-2</v>
      </c>
      <c r="N14" s="28">
        <v>0.15384999999999999</v>
      </c>
      <c r="O14" s="45">
        <v>0.25641000000000003</v>
      </c>
      <c r="Q14" s="30">
        <v>4.7618519999999998E-2</v>
      </c>
      <c r="R14" s="28">
        <v>7.9364199999999996E-2</v>
      </c>
      <c r="S14" s="28">
        <v>0.19048646999999999</v>
      </c>
      <c r="T14" s="45">
        <v>0.31746918131045243</v>
      </c>
    </row>
    <row r="15" spans="1:20" x14ac:dyDescent="0.45">
      <c r="A15" s="30">
        <v>1718</v>
      </c>
      <c r="B15" s="29">
        <v>5.8826370000000003E-2</v>
      </c>
      <c r="C15" s="29">
        <v>9.8035029999999995E-2</v>
      </c>
      <c r="D15" s="29">
        <v>0.23527872999999999</v>
      </c>
      <c r="E15" s="31">
        <v>0.39214011521383085</v>
      </c>
      <c r="F15" s="28" t="s">
        <v>24</v>
      </c>
      <c r="G15" s="28" t="s">
        <v>33</v>
      </c>
      <c r="H15" s="28" t="s">
        <v>60</v>
      </c>
      <c r="I15" s="43"/>
      <c r="J15" s="69"/>
      <c r="L15" s="30">
        <v>4.3959999999999999E-2</v>
      </c>
      <c r="M15" s="28">
        <v>7.3260000000000006E-2</v>
      </c>
      <c r="N15" s="28">
        <v>0.17582</v>
      </c>
      <c r="O15" s="45">
        <v>0.29304000000000002</v>
      </c>
      <c r="Q15" s="30">
        <v>5.8826370000000003E-2</v>
      </c>
      <c r="R15" s="28">
        <v>9.8035029999999995E-2</v>
      </c>
      <c r="S15" s="28">
        <v>0.23527872999999999</v>
      </c>
      <c r="T15" s="45">
        <v>0.39214011521383085</v>
      </c>
    </row>
    <row r="16" spans="1:20" x14ac:dyDescent="0.45">
      <c r="A16" s="30">
        <v>1719</v>
      </c>
      <c r="B16" s="29">
        <v>7.6925060000000003E-2</v>
      </c>
      <c r="C16" s="29">
        <v>0.12820010000000001</v>
      </c>
      <c r="D16" s="29">
        <v>0.30768774999999998</v>
      </c>
      <c r="E16" s="31">
        <v>0.51282539999350019</v>
      </c>
      <c r="F16" s="28" t="s">
        <v>24</v>
      </c>
      <c r="G16" s="28" t="s">
        <v>33</v>
      </c>
      <c r="H16" s="28" t="s">
        <v>61</v>
      </c>
      <c r="I16" s="43"/>
      <c r="J16" s="69"/>
      <c r="L16" s="30">
        <v>6.1539999999999997E-2</v>
      </c>
      <c r="M16" s="28">
        <v>0.10256</v>
      </c>
      <c r="N16" s="28">
        <v>0.24615000000000001</v>
      </c>
      <c r="O16" s="45">
        <v>0.41026000000000001</v>
      </c>
      <c r="Q16" s="30">
        <v>7.6925060000000003E-2</v>
      </c>
      <c r="R16" s="28">
        <v>0.12820010000000001</v>
      </c>
      <c r="S16" s="28">
        <v>0.30768774999999998</v>
      </c>
      <c r="T16" s="45">
        <v>0.51282539999350019</v>
      </c>
    </row>
    <row r="17" spans="1:20" x14ac:dyDescent="0.45">
      <c r="A17" s="30">
        <v>1752</v>
      </c>
      <c r="B17" s="29">
        <v>2.7398579999999999E-2</v>
      </c>
      <c r="C17" s="29">
        <v>4.5660149999999997E-2</v>
      </c>
      <c r="D17" s="29">
        <v>0.10958187</v>
      </c>
      <c r="E17" s="31">
        <v>0.18264057969062786</v>
      </c>
      <c r="F17" s="28" t="s">
        <v>39</v>
      </c>
      <c r="G17" s="28" t="s">
        <v>62</v>
      </c>
      <c r="H17" s="28" t="s">
        <v>41</v>
      </c>
      <c r="I17" s="43"/>
      <c r="J17" s="69"/>
      <c r="L17" s="30">
        <v>2.198E-2</v>
      </c>
      <c r="M17" s="28">
        <v>3.6630000000000003E-2</v>
      </c>
      <c r="N17" s="28">
        <v>8.7910000000000002E-2</v>
      </c>
      <c r="O17" s="45">
        <v>0.14652000000000001</v>
      </c>
      <c r="Q17" s="30">
        <v>2.7398579999999999E-2</v>
      </c>
      <c r="R17" s="28">
        <v>4.5660149999999997E-2</v>
      </c>
      <c r="S17" s="28">
        <v>0.10958187</v>
      </c>
      <c r="T17" s="45">
        <v>0.18264057969062786</v>
      </c>
    </row>
    <row r="18" spans="1:20" x14ac:dyDescent="0.45">
      <c r="A18" s="30">
        <v>1756</v>
      </c>
      <c r="B18" s="29">
        <v>2.7969999999999998E-2</v>
      </c>
      <c r="C18" s="29">
        <v>4.6620000000000002E-2</v>
      </c>
      <c r="D18" s="29">
        <v>0.11189</v>
      </c>
      <c r="E18" s="31">
        <v>0.18648000000000001</v>
      </c>
      <c r="F18" s="28" t="s">
        <v>39</v>
      </c>
      <c r="G18" s="28" t="s">
        <v>40</v>
      </c>
      <c r="H18" s="28" t="s">
        <v>41</v>
      </c>
      <c r="I18" s="43"/>
      <c r="J18" s="69"/>
      <c r="L18" s="30">
        <v>2.7969999999999998E-2</v>
      </c>
      <c r="M18" s="28">
        <v>4.6620000000000002E-2</v>
      </c>
      <c r="N18" s="28">
        <v>0.11189</v>
      </c>
      <c r="O18" s="45">
        <v>0.18648000000000001</v>
      </c>
      <c r="Q18" s="30">
        <v>2.7969999999999998E-2</v>
      </c>
      <c r="R18" s="28">
        <v>4.6620000000000002E-2</v>
      </c>
      <c r="S18" s="28">
        <v>0.11189</v>
      </c>
      <c r="T18" s="45">
        <v>0.18648000000000001</v>
      </c>
    </row>
    <row r="19" spans="1:20" x14ac:dyDescent="0.45">
      <c r="A19" s="30">
        <v>1769</v>
      </c>
      <c r="B19" s="29">
        <v>4.274E-2</v>
      </c>
      <c r="C19" s="29">
        <v>5.6980000000000003E-2</v>
      </c>
      <c r="D19" s="29">
        <v>8.5470000000000004E-2</v>
      </c>
      <c r="E19" s="31">
        <v>0.17094000000000001</v>
      </c>
      <c r="F19" s="28" t="s">
        <v>39</v>
      </c>
      <c r="G19" s="28" t="s">
        <v>42</v>
      </c>
      <c r="H19" s="28" t="s">
        <v>43</v>
      </c>
      <c r="I19" s="43"/>
      <c r="J19" s="69"/>
      <c r="L19" s="30">
        <v>4.274E-2</v>
      </c>
      <c r="M19" s="28">
        <v>5.6980000000000003E-2</v>
      </c>
      <c r="N19" s="28">
        <v>8.5470000000000004E-2</v>
      </c>
      <c r="O19" s="45">
        <v>0.17094000000000001</v>
      </c>
      <c r="Q19" s="30">
        <v>4.274E-2</v>
      </c>
      <c r="R19" s="28">
        <v>5.6980000000000003E-2</v>
      </c>
      <c r="S19" s="28">
        <v>8.5470000000000004E-2</v>
      </c>
      <c r="T19" s="45">
        <v>0.17094000000000001</v>
      </c>
    </row>
    <row r="20" spans="1:20" x14ac:dyDescent="0.45">
      <c r="A20" s="30">
        <v>1770</v>
      </c>
      <c r="B20" s="29">
        <v>6.4100000000000004E-2</v>
      </c>
      <c r="C20" s="29">
        <v>8.5470000000000004E-2</v>
      </c>
      <c r="D20" s="29">
        <v>0.12820999999999999</v>
      </c>
      <c r="E20" s="31">
        <v>0.25641000000000003</v>
      </c>
      <c r="F20" s="28" t="s">
        <v>39</v>
      </c>
      <c r="G20" s="28" t="s">
        <v>42</v>
      </c>
      <c r="H20" s="28" t="s">
        <v>44</v>
      </c>
      <c r="I20" s="43"/>
      <c r="J20" s="69"/>
      <c r="L20" s="30">
        <v>6.4100000000000004E-2</v>
      </c>
      <c r="M20" s="28">
        <v>8.5470000000000004E-2</v>
      </c>
      <c r="N20" s="28">
        <v>0.12820999999999999</v>
      </c>
      <c r="O20" s="45">
        <v>0.25641000000000003</v>
      </c>
      <c r="Q20" s="30">
        <v>6.4100000000000004E-2</v>
      </c>
      <c r="R20" s="28">
        <v>8.5470000000000004E-2</v>
      </c>
      <c r="S20" s="28">
        <v>0.12820999999999999</v>
      </c>
      <c r="T20" s="45">
        <v>0.25641000000000003</v>
      </c>
    </row>
    <row r="21" spans="1:20" x14ac:dyDescent="0.45">
      <c r="A21" s="30">
        <v>1771</v>
      </c>
      <c r="B21" s="29">
        <v>6.4100000000000004E-2</v>
      </c>
      <c r="C21" s="29">
        <v>8.5470000000000004E-2</v>
      </c>
      <c r="D21" s="29">
        <v>0.12820999999999999</v>
      </c>
      <c r="E21" s="31">
        <v>0.25641000000000003</v>
      </c>
      <c r="F21" s="28" t="s">
        <v>39</v>
      </c>
      <c r="G21" s="28" t="s">
        <v>42</v>
      </c>
      <c r="H21" s="28" t="s">
        <v>45</v>
      </c>
      <c r="I21" s="43"/>
      <c r="J21" s="69"/>
      <c r="L21" s="30">
        <v>6.4100000000000004E-2</v>
      </c>
      <c r="M21" s="28">
        <v>8.5470000000000004E-2</v>
      </c>
      <c r="N21" s="28">
        <v>0.12820999999999999</v>
      </c>
      <c r="O21" s="45">
        <v>0.25641000000000003</v>
      </c>
      <c r="Q21" s="30">
        <v>6.4100000000000004E-2</v>
      </c>
      <c r="R21" s="28">
        <v>8.5470000000000004E-2</v>
      </c>
      <c r="S21" s="28">
        <v>0.12820999999999999</v>
      </c>
      <c r="T21" s="45">
        <v>0.25641000000000003</v>
      </c>
    </row>
    <row r="22" spans="1:20" x14ac:dyDescent="0.45">
      <c r="A22" s="30">
        <v>1773</v>
      </c>
      <c r="B22" s="29">
        <v>2.198E-2</v>
      </c>
      <c r="C22" s="29">
        <v>3.6630000000000003E-2</v>
      </c>
      <c r="D22" s="29">
        <v>8.7910000000000002E-2</v>
      </c>
      <c r="E22" s="31">
        <v>0.14652000000000001</v>
      </c>
      <c r="F22" s="28" t="s">
        <v>39</v>
      </c>
      <c r="G22" s="28" t="s">
        <v>63</v>
      </c>
      <c r="H22" s="28" t="s">
        <v>64</v>
      </c>
      <c r="I22" s="43"/>
      <c r="J22" s="43"/>
      <c r="L22" s="30">
        <v>2.198E-2</v>
      </c>
      <c r="M22" s="28">
        <v>3.6630000000000003E-2</v>
      </c>
      <c r="N22" s="28">
        <v>8.7910000000000002E-2</v>
      </c>
      <c r="O22" s="45">
        <v>0.14652000000000001</v>
      </c>
      <c r="Q22" s="30">
        <v>2.198E-2</v>
      </c>
      <c r="R22" s="28">
        <v>3.6630000000000003E-2</v>
      </c>
      <c r="S22" s="28">
        <v>8.7910000000000002E-2</v>
      </c>
      <c r="T22" s="45">
        <v>0.14652000000000001</v>
      </c>
    </row>
    <row r="23" spans="1:20" x14ac:dyDescent="0.45">
      <c r="A23" s="30">
        <v>1774</v>
      </c>
      <c r="B23" s="29">
        <v>2.564E-2</v>
      </c>
      <c r="C23" s="29">
        <v>4.274E-2</v>
      </c>
      <c r="D23" s="29">
        <v>0.10256</v>
      </c>
      <c r="E23" s="31">
        <v>0.17094000000000001</v>
      </c>
      <c r="F23" s="28" t="s">
        <v>39</v>
      </c>
      <c r="G23" s="28" t="s">
        <v>63</v>
      </c>
      <c r="H23" s="28" t="s">
        <v>65</v>
      </c>
      <c r="I23" s="43"/>
      <c r="J23" s="43"/>
      <c r="L23" s="30">
        <v>2.564E-2</v>
      </c>
      <c r="M23" s="28">
        <v>4.274E-2</v>
      </c>
      <c r="N23" s="28">
        <v>0.10256</v>
      </c>
      <c r="O23" s="45">
        <v>0.17094000000000001</v>
      </c>
      <c r="Q23" s="30">
        <v>2.564E-2</v>
      </c>
      <c r="R23" s="28">
        <v>4.274E-2</v>
      </c>
      <c r="S23" s="28">
        <v>0.10256</v>
      </c>
      <c r="T23" s="45">
        <v>0.17094000000000001</v>
      </c>
    </row>
    <row r="24" spans="1:20" x14ac:dyDescent="0.45">
      <c r="A24" s="30">
        <v>1775</v>
      </c>
      <c r="B24" s="29">
        <v>3.0769999999999999E-2</v>
      </c>
      <c r="C24" s="29">
        <v>5.1279999999999999E-2</v>
      </c>
      <c r="D24" s="29">
        <v>0.12307999999999999</v>
      </c>
      <c r="E24" s="31">
        <v>0.20513000000000001</v>
      </c>
      <c r="F24" s="28" t="s">
        <v>39</v>
      </c>
      <c r="G24" s="28" t="s">
        <v>63</v>
      </c>
      <c r="H24" s="28" t="s">
        <v>66</v>
      </c>
      <c r="I24" s="43"/>
      <c r="J24" s="43"/>
      <c r="L24" s="30">
        <v>3.0769999999999999E-2</v>
      </c>
      <c r="M24" s="28">
        <v>5.1279999999999999E-2</v>
      </c>
      <c r="N24" s="28">
        <v>0.12307999999999999</v>
      </c>
      <c r="O24" s="45">
        <v>0.20513000000000001</v>
      </c>
      <c r="Q24" s="30">
        <v>3.0769999999999999E-2</v>
      </c>
      <c r="R24" s="28">
        <v>5.1279999999999999E-2</v>
      </c>
      <c r="S24" s="28">
        <v>0.12307999999999999</v>
      </c>
      <c r="T24" s="45">
        <v>0.20513000000000001</v>
      </c>
    </row>
    <row r="25" spans="1:20" x14ac:dyDescent="0.45">
      <c r="A25" s="30">
        <v>1786</v>
      </c>
      <c r="B25" s="29">
        <v>3.2050000000000002E-2</v>
      </c>
      <c r="C25" s="29">
        <v>4.274E-2</v>
      </c>
      <c r="D25" s="29">
        <v>6.4100000000000004E-2</v>
      </c>
      <c r="E25" s="31">
        <v>0.12820999999999999</v>
      </c>
      <c r="F25" s="28" t="s">
        <v>39</v>
      </c>
      <c r="G25" s="28" t="s">
        <v>67</v>
      </c>
      <c r="H25" s="28" t="s">
        <v>65</v>
      </c>
      <c r="I25" s="43"/>
      <c r="J25" s="43"/>
      <c r="L25" s="30">
        <v>3.2050000000000002E-2</v>
      </c>
      <c r="M25" s="28">
        <v>4.274E-2</v>
      </c>
      <c r="N25" s="28">
        <v>6.4100000000000004E-2</v>
      </c>
      <c r="O25" s="45">
        <v>0.12820999999999999</v>
      </c>
      <c r="Q25" s="30">
        <v>3.2050000000000002E-2</v>
      </c>
      <c r="R25" s="28">
        <v>4.274E-2</v>
      </c>
      <c r="S25" s="28">
        <v>6.4100000000000004E-2</v>
      </c>
      <c r="T25" s="45">
        <v>0.12820999999999999</v>
      </c>
    </row>
    <row r="26" spans="1:20" x14ac:dyDescent="0.45">
      <c r="A26" s="30">
        <v>1787</v>
      </c>
      <c r="B26" s="29">
        <v>4.274E-2</v>
      </c>
      <c r="C26" s="29">
        <v>5.6980000000000003E-2</v>
      </c>
      <c r="D26" s="29">
        <v>8.5470000000000004E-2</v>
      </c>
      <c r="E26" s="31">
        <v>0.17094000000000001</v>
      </c>
      <c r="F26" s="28" t="s">
        <v>39</v>
      </c>
      <c r="G26" s="28" t="s">
        <v>67</v>
      </c>
      <c r="H26" s="28" t="s">
        <v>68</v>
      </c>
      <c r="I26" s="43"/>
      <c r="J26" s="43"/>
      <c r="L26" s="30">
        <v>4.274E-2</v>
      </c>
      <c r="M26" s="28">
        <v>5.6980000000000003E-2</v>
      </c>
      <c r="N26" s="28">
        <v>8.5470000000000004E-2</v>
      </c>
      <c r="O26" s="45">
        <v>0.17094000000000001</v>
      </c>
      <c r="Q26" s="30">
        <v>4.274E-2</v>
      </c>
      <c r="R26" s="28">
        <v>5.6980000000000003E-2</v>
      </c>
      <c r="S26" s="28">
        <v>8.5470000000000004E-2</v>
      </c>
      <c r="T26" s="45">
        <v>0.17094000000000001</v>
      </c>
    </row>
    <row r="27" spans="1:20" x14ac:dyDescent="0.45">
      <c r="A27" s="30">
        <v>1788</v>
      </c>
      <c r="B27" s="29">
        <v>4.274E-2</v>
      </c>
      <c r="C27" s="29">
        <v>5.6980000000000003E-2</v>
      </c>
      <c r="D27" s="29">
        <v>8.5470000000000004E-2</v>
      </c>
      <c r="E27" s="31">
        <v>0.17094000000000001</v>
      </c>
      <c r="F27" s="28" t="s">
        <v>39</v>
      </c>
      <c r="G27" s="28" t="s">
        <v>67</v>
      </c>
      <c r="H27" s="28" t="s">
        <v>69</v>
      </c>
      <c r="I27" s="43"/>
      <c r="J27" s="43"/>
      <c r="L27" s="30">
        <v>4.274E-2</v>
      </c>
      <c r="M27" s="28">
        <v>5.6980000000000003E-2</v>
      </c>
      <c r="N27" s="28">
        <v>8.5470000000000004E-2</v>
      </c>
      <c r="O27" s="45">
        <v>0.17094000000000001</v>
      </c>
      <c r="Q27" s="30">
        <v>4.274E-2</v>
      </c>
      <c r="R27" s="28">
        <v>5.6980000000000003E-2</v>
      </c>
      <c r="S27" s="28">
        <v>8.5470000000000004E-2</v>
      </c>
      <c r="T27" s="45">
        <v>0.17094000000000001</v>
      </c>
    </row>
    <row r="28" spans="1:20" x14ac:dyDescent="0.45">
      <c r="A28" s="30">
        <v>1792</v>
      </c>
      <c r="B28" s="29">
        <v>0.13889214</v>
      </c>
      <c r="C28" s="29">
        <v>0.18518229999999999</v>
      </c>
      <c r="D28" s="29">
        <v>0.27777343999999998</v>
      </c>
      <c r="E28" s="31">
        <v>0.5555468936494814</v>
      </c>
      <c r="F28" s="28" t="s">
        <v>39</v>
      </c>
      <c r="G28" s="28" t="s">
        <v>70</v>
      </c>
      <c r="H28" s="28" t="s">
        <v>71</v>
      </c>
      <c r="I28" s="43"/>
      <c r="J28" s="43"/>
      <c r="L28" s="30">
        <v>0.12820999999999999</v>
      </c>
      <c r="M28" s="28">
        <v>0.17094000000000001</v>
      </c>
      <c r="N28" s="28">
        <v>0.25641000000000003</v>
      </c>
      <c r="O28" s="45">
        <v>0.51282000000000005</v>
      </c>
      <c r="Q28" s="30">
        <v>0.13889214</v>
      </c>
      <c r="R28" s="28">
        <v>0.18518229999999999</v>
      </c>
      <c r="S28" s="28">
        <v>0.27777343999999998</v>
      </c>
      <c r="T28" s="45">
        <v>0.5555468936494814</v>
      </c>
    </row>
    <row r="29" spans="1:20" x14ac:dyDescent="0.45">
      <c r="A29" s="30">
        <v>1793</v>
      </c>
      <c r="B29" s="29">
        <v>3.8460000000000001E-2</v>
      </c>
      <c r="C29" s="29">
        <v>5.1279999999999999E-2</v>
      </c>
      <c r="D29" s="29">
        <v>7.6920000000000002E-2</v>
      </c>
      <c r="E29" s="31">
        <v>0.15384999999999999</v>
      </c>
      <c r="F29" s="28" t="s">
        <v>39</v>
      </c>
      <c r="G29" s="28" t="s">
        <v>70</v>
      </c>
      <c r="H29" s="28" t="s">
        <v>72</v>
      </c>
      <c r="I29" s="43"/>
      <c r="J29" s="43"/>
      <c r="L29" s="30">
        <v>3.8460000000000001E-2</v>
      </c>
      <c r="M29" s="28">
        <v>5.1279999999999999E-2</v>
      </c>
      <c r="N29" s="28">
        <v>7.6920000000000002E-2</v>
      </c>
      <c r="O29" s="45">
        <v>0.15384999999999999</v>
      </c>
      <c r="Q29" s="30">
        <v>3.8460000000000001E-2</v>
      </c>
      <c r="R29" s="28">
        <v>5.1279999999999999E-2</v>
      </c>
      <c r="S29" s="28">
        <v>7.6920000000000002E-2</v>
      </c>
      <c r="T29" s="45">
        <v>0.15384999999999999</v>
      </c>
    </row>
    <row r="30" spans="1:20" x14ac:dyDescent="0.45">
      <c r="A30" s="30">
        <v>1808</v>
      </c>
      <c r="B30" s="29">
        <v>2.564E-2</v>
      </c>
      <c r="C30" s="29">
        <v>4.274E-2</v>
      </c>
      <c r="D30" s="29">
        <v>0.10256</v>
      </c>
      <c r="E30" s="31">
        <v>0.17094000000000001</v>
      </c>
      <c r="F30" s="28" t="s">
        <v>48</v>
      </c>
      <c r="G30" s="28" t="s">
        <v>47</v>
      </c>
      <c r="H30" s="28" t="s">
        <v>73</v>
      </c>
      <c r="I30" s="43"/>
      <c r="J30" s="43"/>
      <c r="L30" s="30">
        <v>2.564E-2</v>
      </c>
      <c r="M30" s="28">
        <v>4.274E-2</v>
      </c>
      <c r="N30" s="28">
        <v>0.10256</v>
      </c>
      <c r="O30" s="45">
        <v>0.17094000000000001</v>
      </c>
      <c r="Q30" s="30">
        <v>2.564E-2</v>
      </c>
      <c r="R30" s="28">
        <v>4.274E-2</v>
      </c>
      <c r="S30" s="28">
        <v>0.10256</v>
      </c>
      <c r="T30" s="45">
        <v>0.17094000000000001</v>
      </c>
    </row>
    <row r="31" spans="1:20" x14ac:dyDescent="0.45">
      <c r="A31" s="30">
        <v>1809</v>
      </c>
      <c r="B31" s="29">
        <v>4.5249999999999999E-2</v>
      </c>
      <c r="C31" s="29">
        <v>7.5410000000000005E-2</v>
      </c>
      <c r="D31" s="29">
        <v>0.18099999999999999</v>
      </c>
      <c r="E31" s="31">
        <v>0.30165999999999998</v>
      </c>
      <c r="F31" s="28" t="s">
        <v>48</v>
      </c>
      <c r="G31" s="28" t="s">
        <v>47</v>
      </c>
      <c r="H31" s="28" t="s">
        <v>74</v>
      </c>
      <c r="I31" s="43"/>
      <c r="J31" s="43"/>
      <c r="L31" s="30">
        <v>4.5249999999999999E-2</v>
      </c>
      <c r="M31" s="28">
        <v>7.5410000000000005E-2</v>
      </c>
      <c r="N31" s="28">
        <v>0.18099999999999999</v>
      </c>
      <c r="O31" s="45">
        <v>0.30165999999999998</v>
      </c>
      <c r="Q31" s="30">
        <v>4.5249999999999999E-2</v>
      </c>
      <c r="R31" s="28">
        <v>7.5410000000000005E-2</v>
      </c>
      <c r="S31" s="28">
        <v>0.18099999999999999</v>
      </c>
      <c r="T31" s="45">
        <v>0.30165999999999998</v>
      </c>
    </row>
    <row r="32" spans="1:20" x14ac:dyDescent="0.45">
      <c r="A32" s="30">
        <v>1811</v>
      </c>
      <c r="B32" s="29">
        <v>5.0002419999999999E-2</v>
      </c>
      <c r="C32" s="29">
        <v>8.3329780000000006E-2</v>
      </c>
      <c r="D32" s="29">
        <v>0.19998692000000001</v>
      </c>
      <c r="E32" s="31">
        <v>0.33331913459508644</v>
      </c>
      <c r="F32" s="28" t="s">
        <v>48</v>
      </c>
      <c r="G32" s="28" t="s">
        <v>47</v>
      </c>
      <c r="H32" s="28" t="s">
        <v>75</v>
      </c>
      <c r="I32" s="43"/>
      <c r="J32" s="43"/>
      <c r="L32" s="30">
        <v>4.3959999999999999E-2</v>
      </c>
      <c r="M32" s="28">
        <v>7.3260000000000006E-2</v>
      </c>
      <c r="N32" s="28">
        <v>0.17582</v>
      </c>
      <c r="O32" s="45">
        <v>0.29304000000000002</v>
      </c>
      <c r="Q32" s="30">
        <v>5.0002419999999999E-2</v>
      </c>
      <c r="R32" s="28">
        <v>8.3329780000000006E-2</v>
      </c>
      <c r="S32" s="28">
        <v>0.19998692000000001</v>
      </c>
      <c r="T32" s="45">
        <v>0.33331913459508644</v>
      </c>
    </row>
    <row r="33" spans="1:20" x14ac:dyDescent="0.45">
      <c r="A33" s="30">
        <v>1812</v>
      </c>
      <c r="B33" s="29">
        <v>9.9996879999999996E-2</v>
      </c>
      <c r="C33" s="29">
        <v>0.13333437000000001</v>
      </c>
      <c r="D33" s="29">
        <v>0.20000936</v>
      </c>
      <c r="E33" s="31">
        <v>0.40000312013728545</v>
      </c>
      <c r="F33" s="28" t="s">
        <v>48</v>
      </c>
      <c r="G33" s="28" t="s">
        <v>47</v>
      </c>
      <c r="H33" s="28" t="s">
        <v>49</v>
      </c>
      <c r="I33" s="43"/>
      <c r="J33" s="43"/>
      <c r="L33" s="30">
        <v>6.4100000000000004E-2</v>
      </c>
      <c r="M33" s="28">
        <v>8.5470000000000004E-2</v>
      </c>
      <c r="N33" s="28">
        <v>0.12820999999999999</v>
      </c>
      <c r="O33" s="45">
        <v>0.25641000000000003</v>
      </c>
      <c r="Q33" s="30">
        <v>9.9996879999999996E-2</v>
      </c>
      <c r="R33" s="28">
        <v>0.13333437000000001</v>
      </c>
      <c r="S33" s="28">
        <v>0.20000936</v>
      </c>
      <c r="T33" s="45">
        <v>0.40000312013728545</v>
      </c>
    </row>
    <row r="34" spans="1:20" x14ac:dyDescent="0.45">
      <c r="A34" s="30">
        <v>1813</v>
      </c>
      <c r="B34" s="29">
        <v>9.9998379999999998E-2</v>
      </c>
      <c r="C34" s="29">
        <v>0.13333117</v>
      </c>
      <c r="D34" s="29">
        <v>0.20000974999999999</v>
      </c>
      <c r="E34" s="31">
        <v>0.40000652030941236</v>
      </c>
      <c r="F34" s="28" t="s">
        <v>48</v>
      </c>
      <c r="G34" s="28" t="s">
        <v>47</v>
      </c>
      <c r="H34" s="28" t="s">
        <v>50</v>
      </c>
      <c r="I34" s="43"/>
      <c r="J34" s="43"/>
      <c r="L34" s="30">
        <v>7.6920000000000002E-2</v>
      </c>
      <c r="M34" s="28">
        <v>0.10256</v>
      </c>
      <c r="N34" s="28">
        <v>0.15384999999999999</v>
      </c>
      <c r="O34" s="45">
        <v>0.30769000000000002</v>
      </c>
      <c r="Q34" s="30">
        <v>9.9998379999999998E-2</v>
      </c>
      <c r="R34" s="28">
        <v>0.13333117</v>
      </c>
      <c r="S34" s="28">
        <v>0.20000974999999999</v>
      </c>
      <c r="T34" s="45">
        <v>0.40000652030941236</v>
      </c>
    </row>
    <row r="35" spans="1:20" x14ac:dyDescent="0.45">
      <c r="A35" s="30">
        <v>1814</v>
      </c>
      <c r="B35" s="29">
        <v>8.9284260000000004E-2</v>
      </c>
      <c r="C35" s="29">
        <v>0.11904568</v>
      </c>
      <c r="D35" s="29">
        <v>0.17858013</v>
      </c>
      <c r="E35" s="31">
        <v>0.35714864741809677</v>
      </c>
      <c r="F35" s="28" t="s">
        <v>48</v>
      </c>
      <c r="G35" s="28" t="s">
        <v>47</v>
      </c>
      <c r="H35" s="28" t="s">
        <v>51</v>
      </c>
      <c r="I35" s="43"/>
      <c r="J35" s="43"/>
      <c r="L35" s="30">
        <v>7.6920000000000002E-2</v>
      </c>
      <c r="M35" s="28">
        <v>0.10256</v>
      </c>
      <c r="N35" s="28">
        <v>0.15384999999999999</v>
      </c>
      <c r="O35" s="45">
        <v>0.30769000000000002</v>
      </c>
      <c r="Q35" s="30">
        <v>8.9284260000000004E-2</v>
      </c>
      <c r="R35" s="28">
        <v>0.11904568</v>
      </c>
      <c r="S35" s="28">
        <v>0.17858013</v>
      </c>
      <c r="T35" s="45">
        <v>0.35714864741809677</v>
      </c>
    </row>
    <row r="36" spans="1:20" x14ac:dyDescent="0.45">
      <c r="A36" s="30">
        <v>1815</v>
      </c>
      <c r="B36" s="29">
        <v>8.1634990000000004E-2</v>
      </c>
      <c r="C36" s="29">
        <v>0.10526315999999999</v>
      </c>
      <c r="D36" s="29">
        <v>0.22222222</v>
      </c>
      <c r="E36" s="31">
        <v>0.24489272536373186</v>
      </c>
      <c r="F36" s="28" t="s">
        <v>46</v>
      </c>
      <c r="G36" s="28" t="s">
        <v>47</v>
      </c>
      <c r="H36" s="28" t="s">
        <v>52</v>
      </c>
      <c r="I36" s="43"/>
      <c r="J36" s="43"/>
      <c r="L36" s="30">
        <v>6.6669999999999993E-2</v>
      </c>
      <c r="M36" s="28">
        <v>0.1</v>
      </c>
      <c r="N36" s="28">
        <v>0.1</v>
      </c>
      <c r="O36" s="45">
        <v>0.2</v>
      </c>
      <c r="Q36" s="30">
        <v>8.1634990000000004E-2</v>
      </c>
      <c r="R36" s="28">
        <v>0.10526315999999999</v>
      </c>
      <c r="S36" s="28">
        <v>0.22222222</v>
      </c>
      <c r="T36" s="45">
        <v>0.24489272536373186</v>
      </c>
    </row>
    <row r="37" spans="1:20" x14ac:dyDescent="0.45">
      <c r="A37" s="30">
        <v>1826</v>
      </c>
      <c r="B37" s="29">
        <v>2.2859999999999998E-2</v>
      </c>
      <c r="C37" s="29">
        <v>3.8100000000000002E-2</v>
      </c>
      <c r="D37" s="29">
        <v>9.1429999999999997E-2</v>
      </c>
      <c r="E37" s="31">
        <v>0.15237999999999999</v>
      </c>
      <c r="F37" s="28" t="s">
        <v>53</v>
      </c>
      <c r="G37" s="28" t="s">
        <v>54</v>
      </c>
      <c r="H37" s="28" t="s">
        <v>76</v>
      </c>
      <c r="I37" s="43"/>
      <c r="J37" s="43"/>
      <c r="L37" s="30">
        <v>2.2859999999999998E-2</v>
      </c>
      <c r="M37" s="28">
        <v>3.8100000000000002E-2</v>
      </c>
      <c r="N37" s="28">
        <v>9.1429999999999997E-2</v>
      </c>
      <c r="O37" s="45">
        <v>0.15237999999999999</v>
      </c>
      <c r="Q37" s="30">
        <v>2.2859999999999998E-2</v>
      </c>
      <c r="R37" s="28">
        <v>3.8100000000000002E-2</v>
      </c>
      <c r="S37" s="28">
        <v>9.1429999999999997E-2</v>
      </c>
      <c r="T37" s="45">
        <v>0.15237999999999999</v>
      </c>
    </row>
    <row r="38" spans="1:20" x14ac:dyDescent="0.45">
      <c r="A38" s="30">
        <v>1827</v>
      </c>
      <c r="B38" s="29">
        <v>2.6669999999999999E-2</v>
      </c>
      <c r="C38" s="29">
        <v>4.444E-2</v>
      </c>
      <c r="D38" s="29">
        <v>0.10667</v>
      </c>
      <c r="E38" s="31">
        <v>0.17777999999999999</v>
      </c>
      <c r="F38" s="28" t="s">
        <v>53</v>
      </c>
      <c r="G38" s="28" t="s">
        <v>54</v>
      </c>
      <c r="H38" s="28" t="s">
        <v>77</v>
      </c>
      <c r="I38" s="43"/>
      <c r="J38" s="43"/>
      <c r="L38" s="30">
        <v>2.6669999999999999E-2</v>
      </c>
      <c r="M38" s="28">
        <v>4.444E-2</v>
      </c>
      <c r="N38" s="28">
        <v>0.10667</v>
      </c>
      <c r="O38" s="45">
        <v>0.17777999999999999</v>
      </c>
      <c r="Q38" s="30">
        <v>2.6669999999999999E-2</v>
      </c>
      <c r="R38" s="28">
        <v>4.444E-2</v>
      </c>
      <c r="S38" s="28">
        <v>0.10667</v>
      </c>
      <c r="T38" s="45">
        <v>0.17777999999999999</v>
      </c>
    </row>
    <row r="39" spans="1:20" x14ac:dyDescent="0.45">
      <c r="A39" s="30">
        <v>1828</v>
      </c>
      <c r="B39" s="29">
        <v>2.3879999999999998E-2</v>
      </c>
      <c r="C39" s="29">
        <v>3.9800000000000002E-2</v>
      </c>
      <c r="D39" s="29">
        <v>9.5519999999999994E-2</v>
      </c>
      <c r="E39" s="31">
        <v>0.15920000000000001</v>
      </c>
      <c r="F39" s="28" t="s">
        <v>53</v>
      </c>
      <c r="G39" s="28" t="s">
        <v>54</v>
      </c>
      <c r="H39" s="28" t="s">
        <v>78</v>
      </c>
      <c r="I39" s="43"/>
      <c r="J39" s="43"/>
      <c r="L39" s="30">
        <v>2.3879999999999998E-2</v>
      </c>
      <c r="M39" s="28">
        <v>3.9800000000000002E-2</v>
      </c>
      <c r="N39" s="28">
        <v>9.5519999999999994E-2</v>
      </c>
      <c r="O39" s="45">
        <v>0.15920000000000001</v>
      </c>
      <c r="Q39" s="30">
        <v>2.3879999999999998E-2</v>
      </c>
      <c r="R39" s="28">
        <v>3.9800000000000002E-2</v>
      </c>
      <c r="S39" s="28">
        <v>9.5519999999999994E-2</v>
      </c>
      <c r="T39" s="45">
        <v>0.15920000000000001</v>
      </c>
    </row>
    <row r="40" spans="1:20" x14ac:dyDescent="0.45">
      <c r="A40" s="30">
        <v>1829</v>
      </c>
      <c r="B40" s="29">
        <v>2.00012E-2</v>
      </c>
      <c r="C40" s="29">
        <v>3.333158E-2</v>
      </c>
      <c r="D40" s="29">
        <v>7.9993529999999993E-2</v>
      </c>
      <c r="E40" s="31">
        <v>0.13332633430821147</v>
      </c>
      <c r="F40" s="28" t="s">
        <v>53</v>
      </c>
      <c r="G40" s="28" t="s">
        <v>54</v>
      </c>
      <c r="H40" s="28" t="s">
        <v>79</v>
      </c>
      <c r="I40" s="43"/>
      <c r="J40" s="43"/>
      <c r="L40" s="30">
        <v>3.5560000000000001E-2</v>
      </c>
      <c r="M40" s="28">
        <v>5.926E-2</v>
      </c>
      <c r="N40" s="28">
        <v>0.14222000000000001</v>
      </c>
      <c r="O40" s="45">
        <v>0.23704</v>
      </c>
      <c r="Q40" s="30">
        <v>2.00012E-2</v>
      </c>
      <c r="R40" s="28">
        <v>3.333158E-2</v>
      </c>
      <c r="S40" s="28">
        <v>7.9993529999999993E-2</v>
      </c>
      <c r="T40" s="45">
        <v>0.13332633430821147</v>
      </c>
    </row>
    <row r="41" spans="1:20" x14ac:dyDescent="0.45">
      <c r="A41" s="30">
        <v>1830</v>
      </c>
      <c r="B41" s="29">
        <v>3.333626E-2</v>
      </c>
      <c r="C41" s="29">
        <v>5.5547930000000002E-2</v>
      </c>
      <c r="D41" s="29">
        <v>0.13333252000000001</v>
      </c>
      <c r="E41" s="31">
        <v>0.22221673426321709</v>
      </c>
      <c r="F41" s="28" t="s">
        <v>53</v>
      </c>
      <c r="G41" s="28" t="s">
        <v>54</v>
      </c>
      <c r="H41" s="28" t="s">
        <v>55</v>
      </c>
      <c r="I41" s="43"/>
      <c r="J41" s="43"/>
      <c r="L41" s="30">
        <v>2.6669999999999999E-2</v>
      </c>
      <c r="M41" s="28">
        <v>4.444E-2</v>
      </c>
      <c r="N41" s="28">
        <v>0.10667</v>
      </c>
      <c r="O41" s="45">
        <v>0.17777999999999999</v>
      </c>
      <c r="Q41" s="30">
        <v>3.333626E-2</v>
      </c>
      <c r="R41" s="28">
        <v>5.5547930000000002E-2</v>
      </c>
      <c r="S41" s="28">
        <v>0.13333252000000001</v>
      </c>
      <c r="T41" s="45">
        <v>0.22221673426321709</v>
      </c>
    </row>
    <row r="42" spans="1:20" x14ac:dyDescent="0.45">
      <c r="A42" s="30">
        <v>1832</v>
      </c>
      <c r="B42" s="29">
        <v>3.3329999999999999E-2</v>
      </c>
      <c r="C42" s="29">
        <v>4.444E-2</v>
      </c>
      <c r="D42" s="29">
        <v>6.6669999999999993E-2</v>
      </c>
      <c r="E42" s="31">
        <v>0.13333</v>
      </c>
      <c r="F42" s="28" t="s">
        <v>53</v>
      </c>
      <c r="G42" s="28" t="s">
        <v>56</v>
      </c>
      <c r="H42" s="28" t="s">
        <v>64</v>
      </c>
      <c r="I42" s="43"/>
      <c r="J42" s="43"/>
      <c r="L42" s="30">
        <v>3.3329999999999999E-2</v>
      </c>
      <c r="M42" s="28">
        <v>4.444E-2</v>
      </c>
      <c r="N42" s="28">
        <v>6.6669999999999993E-2</v>
      </c>
      <c r="O42" s="45">
        <v>0.13333</v>
      </c>
      <c r="Q42" s="30">
        <v>3.3329999999999999E-2</v>
      </c>
      <c r="R42" s="28">
        <v>4.444E-2</v>
      </c>
      <c r="S42" s="28">
        <v>6.6669999999999993E-2</v>
      </c>
      <c r="T42" s="45">
        <v>0.13333</v>
      </c>
    </row>
    <row r="43" spans="1:20" x14ac:dyDescent="0.45">
      <c r="A43" s="30">
        <v>1833</v>
      </c>
      <c r="B43" s="29">
        <v>3.6360000000000003E-2</v>
      </c>
      <c r="C43" s="29">
        <v>4.8480000000000002E-2</v>
      </c>
      <c r="D43" s="29">
        <v>7.2730000000000003E-2</v>
      </c>
      <c r="E43" s="31">
        <v>0.14545</v>
      </c>
      <c r="F43" s="28" t="s">
        <v>53</v>
      </c>
      <c r="G43" s="28" t="s">
        <v>56</v>
      </c>
      <c r="H43" s="28" t="s">
        <v>80</v>
      </c>
      <c r="I43" s="43"/>
      <c r="J43" s="43"/>
      <c r="L43" s="30">
        <v>3.6360000000000003E-2</v>
      </c>
      <c r="M43" s="28">
        <v>4.8480000000000002E-2</v>
      </c>
      <c r="N43" s="28">
        <v>7.2730000000000003E-2</v>
      </c>
      <c r="O43" s="45">
        <v>0.14545</v>
      </c>
      <c r="Q43" s="30">
        <v>3.6360000000000003E-2</v>
      </c>
      <c r="R43" s="28">
        <v>4.8480000000000002E-2</v>
      </c>
      <c r="S43" s="28">
        <v>7.2730000000000003E-2</v>
      </c>
      <c r="T43" s="45">
        <v>0.14545</v>
      </c>
    </row>
    <row r="44" spans="1:20" x14ac:dyDescent="0.45">
      <c r="A44" s="30">
        <v>1834</v>
      </c>
      <c r="B44" s="29">
        <v>4.5449999999999997E-2</v>
      </c>
      <c r="C44" s="29">
        <v>6.0609999999999997E-2</v>
      </c>
      <c r="D44" s="29">
        <v>9.0910000000000005E-2</v>
      </c>
      <c r="E44" s="31">
        <v>0.18182000000000001</v>
      </c>
      <c r="F44" s="28" t="s">
        <v>53</v>
      </c>
      <c r="G44" s="28" t="s">
        <v>56</v>
      </c>
      <c r="H44" s="28" t="s">
        <v>81</v>
      </c>
      <c r="I44" s="43"/>
      <c r="J44" s="43"/>
      <c r="L44" s="30">
        <v>4.5449999999999997E-2</v>
      </c>
      <c r="M44" s="28">
        <v>6.0609999999999997E-2</v>
      </c>
      <c r="N44" s="28">
        <v>9.0910000000000005E-2</v>
      </c>
      <c r="O44" s="45">
        <v>0.18182000000000001</v>
      </c>
      <c r="Q44" s="30">
        <v>4.5449999999999997E-2</v>
      </c>
      <c r="R44" s="28">
        <v>6.0609999999999997E-2</v>
      </c>
      <c r="S44" s="28">
        <v>9.0910000000000005E-2</v>
      </c>
      <c r="T44" s="45">
        <v>0.18182000000000001</v>
      </c>
    </row>
    <row r="45" spans="1:20" x14ac:dyDescent="0.45">
      <c r="A45" s="30">
        <v>1835</v>
      </c>
      <c r="B45" s="29">
        <v>4.444E-2</v>
      </c>
      <c r="C45" s="29">
        <v>5.926E-2</v>
      </c>
      <c r="D45" s="29">
        <v>8.8889999999999997E-2</v>
      </c>
      <c r="E45" s="31">
        <v>0.17777999999999999</v>
      </c>
      <c r="F45" s="28" t="s">
        <v>53</v>
      </c>
      <c r="G45" s="28" t="s">
        <v>56</v>
      </c>
      <c r="H45" s="28" t="s">
        <v>82</v>
      </c>
      <c r="I45" s="43"/>
      <c r="J45" s="43"/>
      <c r="L45" s="30">
        <v>4.444E-2</v>
      </c>
      <c r="M45" s="28">
        <v>5.926E-2</v>
      </c>
      <c r="N45" s="28">
        <v>8.8889999999999997E-2</v>
      </c>
      <c r="O45" s="45">
        <v>0.17777999999999999</v>
      </c>
      <c r="Q45" s="30">
        <v>4.444E-2</v>
      </c>
      <c r="R45" s="28">
        <v>5.926E-2</v>
      </c>
      <c r="S45" s="28">
        <v>8.8889999999999997E-2</v>
      </c>
      <c r="T45" s="45">
        <v>0.17777999999999999</v>
      </c>
    </row>
    <row r="46" spans="1:20" x14ac:dyDescent="0.45">
      <c r="A46" s="30">
        <v>1836</v>
      </c>
      <c r="B46" s="29">
        <v>0.05</v>
      </c>
      <c r="C46" s="29">
        <v>6.6669999999999993E-2</v>
      </c>
      <c r="D46" s="29">
        <v>0.1</v>
      </c>
      <c r="E46" s="31">
        <v>0.2</v>
      </c>
      <c r="F46" s="28" t="s">
        <v>53</v>
      </c>
      <c r="G46" s="28" t="s">
        <v>56</v>
      </c>
      <c r="H46" s="28" t="s">
        <v>83</v>
      </c>
      <c r="I46" s="43"/>
      <c r="J46" s="43"/>
      <c r="L46" s="30">
        <v>0.05</v>
      </c>
      <c r="M46" s="28">
        <v>6.6669999999999993E-2</v>
      </c>
      <c r="N46" s="28">
        <v>0.1</v>
      </c>
      <c r="O46" s="45">
        <v>0.2</v>
      </c>
      <c r="Q46" s="30">
        <v>0.05</v>
      </c>
      <c r="R46" s="28">
        <v>6.6669999999999993E-2</v>
      </c>
      <c r="S46" s="28">
        <v>0.1</v>
      </c>
      <c r="T46" s="45">
        <v>0.2</v>
      </c>
    </row>
    <row r="47" spans="1:20" x14ac:dyDescent="0.45">
      <c r="A47" s="30">
        <v>1837</v>
      </c>
      <c r="B47" s="29">
        <v>8.333583E-2</v>
      </c>
      <c r="C47" s="29">
        <v>0.11111028000000001</v>
      </c>
      <c r="D47" s="29">
        <v>0.16665917</v>
      </c>
      <c r="E47" s="31">
        <v>0.33333082025048755</v>
      </c>
      <c r="F47" s="28" t="s">
        <v>53</v>
      </c>
      <c r="G47" s="28" t="s">
        <v>56</v>
      </c>
      <c r="H47" s="28" t="s">
        <v>84</v>
      </c>
      <c r="I47" s="43"/>
      <c r="J47" s="43"/>
      <c r="L47" s="30">
        <v>6.6669999999999993E-2</v>
      </c>
      <c r="M47" s="28">
        <v>8.8889999999999997E-2</v>
      </c>
      <c r="N47" s="28">
        <v>0.13333</v>
      </c>
      <c r="O47" s="45">
        <v>0.26667000000000002</v>
      </c>
      <c r="Q47" s="30">
        <v>8.333583E-2</v>
      </c>
      <c r="R47" s="28">
        <v>0.11111028000000001</v>
      </c>
      <c r="S47" s="28">
        <v>0.16665917</v>
      </c>
      <c r="T47" s="45">
        <v>0.33333082025048755</v>
      </c>
    </row>
    <row r="48" spans="1:20" x14ac:dyDescent="0.45">
      <c r="A48" s="30">
        <v>1839</v>
      </c>
      <c r="B48" s="29">
        <v>7.1426069999999994E-2</v>
      </c>
      <c r="C48" s="29">
        <v>9.5238929999999999E-2</v>
      </c>
      <c r="D48" s="29">
        <v>0.14286463999999999</v>
      </c>
      <c r="E48" s="31">
        <v>0.28571678018725932</v>
      </c>
      <c r="F48" s="28" t="s">
        <v>53</v>
      </c>
      <c r="G48" s="28" t="s">
        <v>56</v>
      </c>
      <c r="H48" s="28" t="s">
        <v>85</v>
      </c>
      <c r="I48" s="43"/>
      <c r="J48" s="43"/>
      <c r="L48" s="30">
        <v>5.7140000000000003E-2</v>
      </c>
      <c r="M48" s="28">
        <v>7.6189999999999994E-2</v>
      </c>
      <c r="N48" s="28">
        <v>0.11429</v>
      </c>
      <c r="O48" s="45">
        <v>0.22857</v>
      </c>
      <c r="Q48" s="30">
        <v>7.1426069999999994E-2</v>
      </c>
      <c r="R48" s="28">
        <v>9.5238929999999999E-2</v>
      </c>
      <c r="S48" s="28">
        <v>0.14286463999999999</v>
      </c>
      <c r="T48" s="45">
        <v>0.28571678018725932</v>
      </c>
    </row>
    <row r="49" spans="1:20" x14ac:dyDescent="0.45">
      <c r="A49" s="30">
        <v>1840</v>
      </c>
      <c r="B49" s="29">
        <v>9.9999060000000001E-2</v>
      </c>
      <c r="C49" s="29">
        <v>0.13333624999999999</v>
      </c>
      <c r="D49" s="29">
        <v>0.19999813</v>
      </c>
      <c r="E49" s="31">
        <v>0.39999624</v>
      </c>
      <c r="F49" s="28" t="s">
        <v>53</v>
      </c>
      <c r="G49" s="28" t="s">
        <v>56</v>
      </c>
      <c r="H49" s="28" t="s">
        <v>86</v>
      </c>
      <c r="I49" s="43"/>
      <c r="J49" s="43"/>
      <c r="L49" s="30">
        <v>0.08</v>
      </c>
      <c r="M49" s="28">
        <v>0.10667</v>
      </c>
      <c r="N49" s="28">
        <v>0.16</v>
      </c>
      <c r="O49" s="45">
        <v>0.32</v>
      </c>
      <c r="Q49" s="30">
        <v>9.9999060000000001E-2</v>
      </c>
      <c r="R49" s="28">
        <v>0.13333624999999999</v>
      </c>
      <c r="S49" s="28">
        <v>0.19999813</v>
      </c>
      <c r="T49" s="45">
        <v>0.39999624</v>
      </c>
    </row>
    <row r="50" spans="1:20" x14ac:dyDescent="0.45">
      <c r="A50" s="30">
        <v>1841</v>
      </c>
      <c r="B50" s="29">
        <v>2.9850000000000002E-2</v>
      </c>
      <c r="C50" s="29">
        <v>3.9800000000000002E-2</v>
      </c>
      <c r="D50" s="29">
        <v>5.9700000000000003E-2</v>
      </c>
      <c r="E50" s="31">
        <v>0.11940000000000001</v>
      </c>
      <c r="F50" s="28" t="s">
        <v>53</v>
      </c>
      <c r="G50" s="28" t="s">
        <v>56</v>
      </c>
      <c r="H50" s="28" t="s">
        <v>87</v>
      </c>
      <c r="I50" s="43"/>
      <c r="J50" s="43"/>
      <c r="L50" s="30">
        <v>2.9850000000000002E-2</v>
      </c>
      <c r="M50" s="28">
        <v>3.9800000000000002E-2</v>
      </c>
      <c r="N50" s="28">
        <v>5.9700000000000003E-2</v>
      </c>
      <c r="O50" s="45">
        <v>0.11940000000000001</v>
      </c>
      <c r="Q50" s="30">
        <v>2.9850000000000002E-2</v>
      </c>
      <c r="R50" s="28">
        <v>3.9800000000000002E-2</v>
      </c>
      <c r="S50" s="28">
        <v>5.9700000000000003E-2</v>
      </c>
      <c r="T50" s="45">
        <v>0.11940000000000001</v>
      </c>
    </row>
    <row r="51" spans="1:20" x14ac:dyDescent="0.45">
      <c r="A51" s="30">
        <v>1842</v>
      </c>
      <c r="B51" s="29">
        <v>8.9284879999999997E-2</v>
      </c>
      <c r="C51" s="29">
        <v>0.11905022</v>
      </c>
      <c r="D51" s="29">
        <v>0.17856975</v>
      </c>
      <c r="E51" s="31">
        <v>0.35713951999999999</v>
      </c>
      <c r="F51" s="28" t="s">
        <v>53</v>
      </c>
      <c r="G51" s="28" t="s">
        <v>56</v>
      </c>
      <c r="H51" s="28" t="s">
        <v>88</v>
      </c>
      <c r="I51" s="43"/>
      <c r="J51" s="43"/>
      <c r="L51" s="30">
        <v>0.08</v>
      </c>
      <c r="M51" s="28">
        <v>0.10667</v>
      </c>
      <c r="N51" s="28">
        <v>0.16</v>
      </c>
      <c r="O51" s="45">
        <v>0.32</v>
      </c>
      <c r="Q51" s="30">
        <v>8.9284879999999997E-2</v>
      </c>
      <c r="R51" s="28">
        <v>0.11905022</v>
      </c>
      <c r="S51" s="28">
        <v>0.17856975</v>
      </c>
      <c r="T51" s="45">
        <v>0.35713951999999999</v>
      </c>
    </row>
    <row r="52" spans="1:20" x14ac:dyDescent="0.45">
      <c r="A52" s="30">
        <v>1843</v>
      </c>
      <c r="B52" s="29">
        <v>0.1</v>
      </c>
      <c r="C52" s="29">
        <v>0.13333</v>
      </c>
      <c r="D52" s="29">
        <v>0.2</v>
      </c>
      <c r="E52" s="31">
        <v>0.4</v>
      </c>
      <c r="F52" s="28" t="s">
        <v>53</v>
      </c>
      <c r="G52" s="28" t="s">
        <v>56</v>
      </c>
      <c r="H52" s="28" t="s">
        <v>89</v>
      </c>
      <c r="I52" s="43"/>
      <c r="J52" s="43"/>
      <c r="L52" s="30">
        <v>0.1</v>
      </c>
      <c r="M52" s="28">
        <v>0.13333</v>
      </c>
      <c r="N52" s="28">
        <v>0.2</v>
      </c>
      <c r="O52" s="45">
        <v>0.4</v>
      </c>
      <c r="Q52" s="30">
        <v>0.1</v>
      </c>
      <c r="R52" s="28">
        <v>0.13333</v>
      </c>
      <c r="S52" s="28">
        <v>0.2</v>
      </c>
      <c r="T52" s="45">
        <v>0.4</v>
      </c>
    </row>
    <row r="53" spans="1:20" x14ac:dyDescent="0.45">
      <c r="A53" s="30">
        <v>1846</v>
      </c>
      <c r="B53" s="29">
        <v>5.5556599999999998E-2</v>
      </c>
      <c r="C53" s="29">
        <v>7.4070830000000004E-2</v>
      </c>
      <c r="D53" s="29">
        <v>0.11111319</v>
      </c>
      <c r="E53" s="31">
        <v>0.22222639999999999</v>
      </c>
      <c r="F53" s="28" t="s">
        <v>53</v>
      </c>
      <c r="G53" s="28" t="s">
        <v>90</v>
      </c>
      <c r="H53" s="28" t="s">
        <v>91</v>
      </c>
      <c r="I53" s="43"/>
      <c r="J53" s="43"/>
      <c r="L53" s="30">
        <v>0.04</v>
      </c>
      <c r="M53" s="28">
        <v>5.3330000000000002E-2</v>
      </c>
      <c r="N53" s="28">
        <v>0.08</v>
      </c>
      <c r="O53" s="45">
        <v>0.16</v>
      </c>
      <c r="Q53" s="30">
        <v>5.5556599999999998E-2</v>
      </c>
      <c r="R53" s="28">
        <v>7.4070830000000004E-2</v>
      </c>
      <c r="S53" s="28">
        <v>0.11111319</v>
      </c>
      <c r="T53" s="45">
        <v>0.22222639999999999</v>
      </c>
    </row>
    <row r="54" spans="1:20" x14ac:dyDescent="0.45">
      <c r="A54" s="30">
        <v>1847</v>
      </c>
      <c r="B54" s="29">
        <v>5.7140000000000003E-2</v>
      </c>
      <c r="C54" s="29">
        <v>7.6189999999999994E-2</v>
      </c>
      <c r="D54" s="29">
        <v>0.11429</v>
      </c>
      <c r="E54" s="31">
        <v>0.22857</v>
      </c>
      <c r="F54" s="28" t="s">
        <v>53</v>
      </c>
      <c r="G54" s="28" t="s">
        <v>90</v>
      </c>
      <c r="H54" s="28" t="s">
        <v>92</v>
      </c>
      <c r="I54" s="43"/>
      <c r="J54" s="43"/>
      <c r="L54" s="30">
        <v>5.7140000000000003E-2</v>
      </c>
      <c r="M54" s="28">
        <v>7.6189999999999994E-2</v>
      </c>
      <c r="N54" s="28">
        <v>0.11429</v>
      </c>
      <c r="O54" s="45">
        <v>0.22857</v>
      </c>
      <c r="Q54" s="30">
        <v>5.7140000000000003E-2</v>
      </c>
      <c r="R54" s="28">
        <v>7.6189999999999994E-2</v>
      </c>
      <c r="S54" s="28">
        <v>0.11429</v>
      </c>
      <c r="T54" s="45">
        <v>0.22857</v>
      </c>
    </row>
    <row r="55" spans="1:20" x14ac:dyDescent="0.45">
      <c r="A55" s="30">
        <v>1848</v>
      </c>
      <c r="B55" s="29">
        <v>8.333583E-2</v>
      </c>
      <c r="C55" s="29">
        <v>0.11111028000000001</v>
      </c>
      <c r="D55" s="29">
        <v>0.16665917</v>
      </c>
      <c r="E55" s="31">
        <v>0.33333082025048755</v>
      </c>
      <c r="F55" s="28" t="s">
        <v>53</v>
      </c>
      <c r="G55" s="28" t="s">
        <v>90</v>
      </c>
      <c r="H55" s="28" t="s">
        <v>93</v>
      </c>
      <c r="I55" s="43"/>
      <c r="J55" s="43"/>
      <c r="L55" s="30">
        <v>6.6669999999999993E-2</v>
      </c>
      <c r="M55" s="28">
        <v>8.8889999999999997E-2</v>
      </c>
      <c r="N55" s="28">
        <v>0.13333</v>
      </c>
      <c r="O55" s="45">
        <v>0.26667000000000002</v>
      </c>
      <c r="Q55" s="30">
        <v>8.333583E-2</v>
      </c>
      <c r="R55" s="28">
        <v>0.11111028000000001</v>
      </c>
      <c r="S55" s="28">
        <v>0.16665917</v>
      </c>
      <c r="T55" s="45">
        <v>0.33333082025048755</v>
      </c>
    </row>
    <row r="56" spans="1:20" x14ac:dyDescent="0.45">
      <c r="A56" s="30">
        <v>1849</v>
      </c>
      <c r="B56" s="29">
        <v>0.1</v>
      </c>
      <c r="C56" s="29">
        <v>0.13333</v>
      </c>
      <c r="D56" s="29">
        <v>0.2</v>
      </c>
      <c r="E56" s="31">
        <v>0.4</v>
      </c>
      <c r="F56" s="28" t="s">
        <v>53</v>
      </c>
      <c r="G56" s="28" t="s">
        <v>90</v>
      </c>
      <c r="H56" s="28" t="s">
        <v>89</v>
      </c>
      <c r="I56" s="43"/>
      <c r="J56" s="43"/>
      <c r="L56" s="30">
        <v>0.1</v>
      </c>
      <c r="M56" s="28">
        <v>0.13333</v>
      </c>
      <c r="N56" s="28">
        <v>0.2</v>
      </c>
      <c r="O56" s="45">
        <v>0.4</v>
      </c>
      <c r="Q56" s="30">
        <v>0.1</v>
      </c>
      <c r="R56" s="28">
        <v>0.13333</v>
      </c>
      <c r="S56" s="28">
        <v>0.2</v>
      </c>
      <c r="T56" s="45">
        <v>0.4</v>
      </c>
    </row>
    <row r="57" spans="1:20" x14ac:dyDescent="0.45">
      <c r="A57" s="30">
        <v>1854</v>
      </c>
      <c r="B57" s="29">
        <v>6.8970000000000004E-2</v>
      </c>
      <c r="C57" s="29">
        <v>9.1950000000000004E-2</v>
      </c>
      <c r="D57" s="29">
        <v>0.13793</v>
      </c>
      <c r="E57" s="31">
        <v>0.27585999999999999</v>
      </c>
      <c r="F57" s="28" t="s">
        <v>53</v>
      </c>
      <c r="G57" s="28" t="s">
        <v>94</v>
      </c>
      <c r="H57" s="28" t="s">
        <v>65</v>
      </c>
      <c r="I57" s="43"/>
      <c r="J57" s="43"/>
      <c r="L57" s="30">
        <v>6.8970000000000004E-2</v>
      </c>
      <c r="M57" s="28">
        <v>9.1950000000000004E-2</v>
      </c>
      <c r="N57" s="28">
        <v>0.13793</v>
      </c>
      <c r="O57" s="45">
        <v>0.27585999999999999</v>
      </c>
      <c r="Q57" s="30">
        <v>6.8970000000000004E-2</v>
      </c>
      <c r="R57" s="28">
        <v>9.1950000000000004E-2</v>
      </c>
      <c r="S57" s="28">
        <v>0.13793</v>
      </c>
      <c r="T57" s="45">
        <v>0.27585999999999999</v>
      </c>
    </row>
    <row r="58" spans="1:20" x14ac:dyDescent="0.45">
      <c r="A58" s="30">
        <v>1855</v>
      </c>
      <c r="B58" s="29">
        <v>0.08</v>
      </c>
      <c r="C58" s="29">
        <v>0.10667</v>
      </c>
      <c r="D58" s="29">
        <v>0.16</v>
      </c>
      <c r="E58" s="31">
        <v>0.32</v>
      </c>
      <c r="F58" s="28" t="s">
        <v>53</v>
      </c>
      <c r="G58" s="28" t="s">
        <v>94</v>
      </c>
      <c r="H58" s="28" t="s">
        <v>66</v>
      </c>
      <c r="I58" s="43"/>
      <c r="J58" s="43"/>
      <c r="L58" s="30">
        <v>0.08</v>
      </c>
      <c r="M58" s="28">
        <v>0.10667</v>
      </c>
      <c r="N58" s="28">
        <v>0.16</v>
      </c>
      <c r="O58" s="45">
        <v>0.32</v>
      </c>
      <c r="Q58" s="30">
        <v>0.08</v>
      </c>
      <c r="R58" s="28">
        <v>0.10667</v>
      </c>
      <c r="S58" s="28">
        <v>0.16</v>
      </c>
      <c r="T58" s="45">
        <v>0.32</v>
      </c>
    </row>
    <row r="59" spans="1:20" x14ac:dyDescent="0.45">
      <c r="A59" s="30">
        <v>1856</v>
      </c>
      <c r="B59" s="29">
        <v>0.1</v>
      </c>
      <c r="C59" s="29">
        <v>0.13333</v>
      </c>
      <c r="D59" s="29">
        <v>0.2</v>
      </c>
      <c r="E59" s="31">
        <v>0.4</v>
      </c>
      <c r="F59" s="28" t="s">
        <v>53</v>
      </c>
      <c r="G59" s="28" t="s">
        <v>94</v>
      </c>
      <c r="H59" s="28" t="s">
        <v>95</v>
      </c>
      <c r="I59" s="43"/>
      <c r="J59" s="43"/>
      <c r="L59" s="30">
        <v>0.1</v>
      </c>
      <c r="M59" s="28">
        <v>0.13333</v>
      </c>
      <c r="N59" s="28">
        <v>0.2</v>
      </c>
      <c r="O59" s="45">
        <v>0.4</v>
      </c>
      <c r="Q59" s="30">
        <v>0.1</v>
      </c>
      <c r="R59" s="28">
        <v>0.13333</v>
      </c>
      <c r="S59" s="28">
        <v>0.2</v>
      </c>
      <c r="T59" s="45">
        <v>0.4</v>
      </c>
    </row>
    <row r="60" spans="1:20" x14ac:dyDescent="0.45">
      <c r="A60" s="30">
        <v>1862</v>
      </c>
      <c r="B60" s="29">
        <v>2.564E-2</v>
      </c>
      <c r="C60" s="29">
        <v>4.274E-2</v>
      </c>
      <c r="D60" s="29">
        <v>0.10256</v>
      </c>
      <c r="E60" s="31">
        <v>0.17094000000000001</v>
      </c>
      <c r="F60" s="28" t="s">
        <v>96</v>
      </c>
      <c r="G60" s="28" t="s">
        <v>97</v>
      </c>
      <c r="H60" s="28" t="s">
        <v>98</v>
      </c>
      <c r="I60" s="43"/>
      <c r="J60" s="43"/>
      <c r="L60" s="30">
        <v>2.564E-2</v>
      </c>
      <c r="M60" s="28">
        <v>4.274E-2</v>
      </c>
      <c r="N60" s="28">
        <v>0.10256</v>
      </c>
      <c r="O60" s="45">
        <v>0.17094000000000001</v>
      </c>
      <c r="Q60" s="30">
        <v>2.564E-2</v>
      </c>
      <c r="R60" s="28">
        <v>4.274E-2</v>
      </c>
      <c r="S60" s="28">
        <v>0.10256</v>
      </c>
      <c r="T60" s="45">
        <v>0.17094000000000001</v>
      </c>
    </row>
    <row r="61" spans="1:20" x14ac:dyDescent="0.45">
      <c r="A61" s="30">
        <v>1863</v>
      </c>
      <c r="B61" s="29">
        <v>4.0000830000000001E-2</v>
      </c>
      <c r="C61" s="29">
        <v>6.6663710000000001E-2</v>
      </c>
      <c r="D61" s="29">
        <v>0.16000332</v>
      </c>
      <c r="E61" s="31">
        <v>0.26666786668508291</v>
      </c>
      <c r="F61" s="28" t="s">
        <v>96</v>
      </c>
      <c r="G61" s="28" t="s">
        <v>97</v>
      </c>
      <c r="H61" s="28" t="s">
        <v>99</v>
      </c>
      <c r="I61" s="43"/>
      <c r="J61" s="43"/>
      <c r="L61" s="30">
        <v>3.0769999999999999E-2</v>
      </c>
      <c r="M61" s="28">
        <v>5.1279999999999999E-2</v>
      </c>
      <c r="N61" s="28">
        <v>0.12307999999999999</v>
      </c>
      <c r="O61" s="45">
        <v>0.20513000000000001</v>
      </c>
      <c r="Q61" s="30">
        <v>4.0000830000000001E-2</v>
      </c>
      <c r="R61" s="28">
        <v>6.6663710000000001E-2</v>
      </c>
      <c r="S61" s="28">
        <v>0.16000332</v>
      </c>
      <c r="T61" s="45">
        <v>0.26666786668508291</v>
      </c>
    </row>
    <row r="62" spans="1:20" x14ac:dyDescent="0.45">
      <c r="A62" s="30">
        <v>1864</v>
      </c>
      <c r="B62" s="29">
        <v>6.1539999999999997E-2</v>
      </c>
      <c r="C62" s="29">
        <v>0.10256</v>
      </c>
      <c r="D62" s="29">
        <v>0.24615000000000001</v>
      </c>
      <c r="E62" s="31">
        <v>0.41026000000000001</v>
      </c>
      <c r="F62" s="28" t="s">
        <v>96</v>
      </c>
      <c r="G62" s="28" t="s">
        <v>97</v>
      </c>
      <c r="H62" s="28" t="s">
        <v>100</v>
      </c>
      <c r="I62" s="43"/>
      <c r="J62" s="43"/>
      <c r="L62" s="30">
        <v>6.1539999999999997E-2</v>
      </c>
      <c r="M62" s="28">
        <v>0.10256</v>
      </c>
      <c r="N62" s="28">
        <v>0.24615000000000001</v>
      </c>
      <c r="O62" s="45">
        <v>0.41026000000000001</v>
      </c>
      <c r="Q62" s="30">
        <v>6.1539999999999997E-2</v>
      </c>
      <c r="R62" s="28">
        <v>0.10256</v>
      </c>
      <c r="S62" s="28">
        <v>0.24615000000000001</v>
      </c>
      <c r="T62" s="45">
        <v>0.41026000000000001</v>
      </c>
    </row>
    <row r="63" spans="1:20" x14ac:dyDescent="0.45">
      <c r="A63" s="30">
        <v>1865</v>
      </c>
      <c r="B63" s="29">
        <v>7.4075989999999994E-2</v>
      </c>
      <c r="C63" s="29">
        <v>0.12345195</v>
      </c>
      <c r="D63" s="29">
        <v>0.2962919</v>
      </c>
      <c r="E63" s="31">
        <v>0.49383190863503418</v>
      </c>
      <c r="F63" s="28" t="s">
        <v>96</v>
      </c>
      <c r="G63" s="28" t="s">
        <v>97</v>
      </c>
      <c r="H63" s="28" t="s">
        <v>101</v>
      </c>
      <c r="I63" s="43"/>
      <c r="J63" s="43"/>
      <c r="L63" s="30">
        <v>6.1539999999999997E-2</v>
      </c>
      <c r="M63" s="28">
        <v>0.10256</v>
      </c>
      <c r="N63" s="28">
        <v>0.24615000000000001</v>
      </c>
      <c r="O63" s="45">
        <v>0.41026000000000001</v>
      </c>
      <c r="Q63" s="30">
        <v>7.4075989999999994E-2</v>
      </c>
      <c r="R63" s="28">
        <v>0.12345195</v>
      </c>
      <c r="S63" s="28">
        <v>0.2962919</v>
      </c>
      <c r="T63" s="45">
        <v>0.49383190863503418</v>
      </c>
    </row>
    <row r="64" spans="1:20" x14ac:dyDescent="0.45">
      <c r="A64" s="30">
        <v>1870</v>
      </c>
      <c r="B64" s="29">
        <v>4.9999679999999998E-2</v>
      </c>
      <c r="C64" s="29">
        <v>6.6666230000000007E-2</v>
      </c>
      <c r="D64" s="29">
        <v>9.9999350000000001E-2</v>
      </c>
      <c r="E64" s="31">
        <v>0.20001172043681745</v>
      </c>
      <c r="F64" s="28" t="s">
        <v>96</v>
      </c>
      <c r="G64" s="28" t="s">
        <v>102</v>
      </c>
      <c r="H64" s="28" t="s">
        <v>91</v>
      </c>
      <c r="I64" s="43"/>
      <c r="J64" s="43"/>
      <c r="L64" s="30">
        <v>3.8460000000000001E-2</v>
      </c>
      <c r="M64" s="28">
        <v>5.1279999999999999E-2</v>
      </c>
      <c r="N64" s="28">
        <v>7.6920000000000002E-2</v>
      </c>
      <c r="O64" s="45">
        <v>0.15384999999999999</v>
      </c>
      <c r="Q64" s="30">
        <v>4.9999679999999998E-2</v>
      </c>
      <c r="R64" s="28">
        <v>6.6666230000000007E-2</v>
      </c>
      <c r="S64" s="28">
        <v>9.9999350000000001E-2</v>
      </c>
      <c r="T64" s="45">
        <v>0.20001172043681745</v>
      </c>
    </row>
    <row r="65" spans="1:20" x14ac:dyDescent="0.45">
      <c r="A65" s="30">
        <v>1871</v>
      </c>
      <c r="B65" s="29">
        <v>7.1230000000000002E-2</v>
      </c>
      <c r="C65" s="29">
        <v>9.4969999999999999E-2</v>
      </c>
      <c r="D65" s="29">
        <v>0.14244999999999999</v>
      </c>
      <c r="E65" s="31">
        <v>0.28489999999999999</v>
      </c>
      <c r="F65" s="28" t="s">
        <v>96</v>
      </c>
      <c r="G65" s="28" t="s">
        <v>102</v>
      </c>
      <c r="H65" s="28" t="s">
        <v>92</v>
      </c>
      <c r="I65" s="43"/>
      <c r="J65" s="43"/>
      <c r="L65" s="30">
        <v>7.1230000000000002E-2</v>
      </c>
      <c r="M65" s="28">
        <v>9.4969999999999999E-2</v>
      </c>
      <c r="N65" s="28">
        <v>0.14244999999999999</v>
      </c>
      <c r="O65" s="45">
        <v>0.28489999999999999</v>
      </c>
      <c r="Q65" s="30">
        <v>7.1230000000000002E-2</v>
      </c>
      <c r="R65" s="28">
        <v>9.4969999999999999E-2</v>
      </c>
      <c r="S65" s="28">
        <v>0.14244999999999999</v>
      </c>
      <c r="T65" s="45">
        <v>0.28489999999999999</v>
      </c>
    </row>
    <row r="66" spans="1:20" x14ac:dyDescent="0.45">
      <c r="A66" s="30">
        <v>1872</v>
      </c>
      <c r="B66" s="29">
        <v>7.1430240000000006E-2</v>
      </c>
      <c r="C66" s="29">
        <v>9.5236609999999999E-2</v>
      </c>
      <c r="D66" s="29">
        <v>0.14285491</v>
      </c>
      <c r="E66" s="31">
        <v>0.28570981730598244</v>
      </c>
      <c r="F66" s="28" t="s">
        <v>96</v>
      </c>
      <c r="G66" s="28" t="s">
        <v>102</v>
      </c>
      <c r="H66" s="28" t="s">
        <v>93</v>
      </c>
      <c r="I66" s="43"/>
      <c r="J66" s="43"/>
      <c r="L66" s="30">
        <v>0.12820999999999999</v>
      </c>
      <c r="M66" s="28">
        <v>0.17094000000000001</v>
      </c>
      <c r="N66" s="28">
        <v>0.25641000000000003</v>
      </c>
      <c r="O66" s="45">
        <v>0.51282000000000005</v>
      </c>
      <c r="Q66" s="30">
        <v>7.1430240000000006E-2</v>
      </c>
      <c r="R66" s="28">
        <v>9.5236609999999999E-2</v>
      </c>
      <c r="S66" s="28">
        <v>0.14285491</v>
      </c>
      <c r="T66" s="45">
        <v>0.28570981730598244</v>
      </c>
    </row>
    <row r="67" spans="1:20" x14ac:dyDescent="0.45">
      <c r="A67" s="30">
        <v>1873</v>
      </c>
      <c r="B67" s="29">
        <v>8.6205500000000004E-2</v>
      </c>
      <c r="C67" s="29">
        <v>0.11494066</v>
      </c>
      <c r="D67" s="29">
        <v>0.1724222</v>
      </c>
      <c r="E67" s="31">
        <v>0.34483320716328653</v>
      </c>
      <c r="F67" s="28" t="s">
        <v>96</v>
      </c>
      <c r="G67" s="28" t="s">
        <v>102</v>
      </c>
      <c r="H67" s="28" t="s">
        <v>89</v>
      </c>
      <c r="I67" s="43"/>
      <c r="J67" s="43"/>
      <c r="L67" s="30">
        <v>7.6920000000000002E-2</v>
      </c>
      <c r="M67" s="28">
        <v>0.10256</v>
      </c>
      <c r="N67" s="28">
        <v>0.15384999999999999</v>
      </c>
      <c r="O67" s="45">
        <v>0.30769000000000002</v>
      </c>
      <c r="Q67" s="30">
        <v>8.6205500000000004E-2</v>
      </c>
      <c r="R67" s="28">
        <v>0.11494066</v>
      </c>
      <c r="S67" s="28">
        <v>0.1724222</v>
      </c>
      <c r="T67" s="45">
        <v>0.34483320716328653</v>
      </c>
    </row>
    <row r="68" spans="1:20" x14ac:dyDescent="0.45">
      <c r="A68" s="30">
        <v>1878</v>
      </c>
      <c r="B68" s="29">
        <v>8.3330730000000006E-2</v>
      </c>
      <c r="C68" s="29">
        <v>0.11111198</v>
      </c>
      <c r="D68" s="29">
        <v>0.16667446999999999</v>
      </c>
      <c r="E68" s="31">
        <v>0.33333592011388458</v>
      </c>
      <c r="F68" s="28" t="s">
        <v>96</v>
      </c>
      <c r="G68" s="28" t="s">
        <v>103</v>
      </c>
      <c r="H68" s="28" t="s">
        <v>65</v>
      </c>
      <c r="I68" s="43"/>
      <c r="J68" s="43"/>
      <c r="L68" s="30">
        <v>6.4100000000000004E-2</v>
      </c>
      <c r="M68" s="28">
        <v>8.5470000000000004E-2</v>
      </c>
      <c r="N68" s="28">
        <v>0.12820999999999999</v>
      </c>
      <c r="O68" s="45">
        <v>0.25641000000000003</v>
      </c>
      <c r="Q68" s="30">
        <v>8.3330730000000006E-2</v>
      </c>
      <c r="R68" s="28">
        <v>0.11111198</v>
      </c>
      <c r="S68" s="28">
        <v>0.16667446999999999</v>
      </c>
      <c r="T68" s="45">
        <v>0.33333592011388458</v>
      </c>
    </row>
    <row r="69" spans="1:20" x14ac:dyDescent="0.45">
      <c r="A69" s="30">
        <v>1879</v>
      </c>
      <c r="B69" s="29">
        <v>9.9998379999999998E-2</v>
      </c>
      <c r="C69" s="29">
        <v>0.13333117</v>
      </c>
      <c r="D69" s="29">
        <v>0.20000974999999999</v>
      </c>
      <c r="E69" s="31">
        <v>0.40000652030941236</v>
      </c>
      <c r="F69" s="28" t="s">
        <v>96</v>
      </c>
      <c r="G69" s="28" t="s">
        <v>103</v>
      </c>
      <c r="H69" s="28" t="s">
        <v>104</v>
      </c>
      <c r="I69" s="43"/>
      <c r="J69" s="43"/>
      <c r="L69" s="30">
        <v>7.6920000000000002E-2</v>
      </c>
      <c r="M69" s="28">
        <v>0.10256</v>
      </c>
      <c r="N69" s="28">
        <v>0.15384999999999999</v>
      </c>
      <c r="O69" s="45">
        <v>0.30769000000000002</v>
      </c>
      <c r="Q69" s="30">
        <v>9.9998379999999998E-2</v>
      </c>
      <c r="R69" s="28">
        <v>0.13333117</v>
      </c>
      <c r="S69" s="28">
        <v>0.20000974999999999</v>
      </c>
      <c r="T69" s="45">
        <v>0.40000652030941236</v>
      </c>
    </row>
    <row r="70" spans="1:20" x14ac:dyDescent="0.45">
      <c r="A70" s="30">
        <v>1881</v>
      </c>
      <c r="B70" s="29">
        <v>7.1230000000000002E-2</v>
      </c>
      <c r="C70" s="29">
        <v>9.4969999999999999E-2</v>
      </c>
      <c r="D70" s="29">
        <v>0.14244999999999999</v>
      </c>
      <c r="E70" s="31">
        <v>0.28489999999999999</v>
      </c>
      <c r="F70" s="28" t="s">
        <v>105</v>
      </c>
      <c r="G70" s="28" t="s">
        <v>41</v>
      </c>
      <c r="H70" s="28" t="s">
        <v>41</v>
      </c>
      <c r="I70" s="43"/>
      <c r="J70" s="43"/>
      <c r="L70" s="30">
        <v>7.1230000000000002E-2</v>
      </c>
      <c r="M70" s="28">
        <v>9.4969999999999999E-2</v>
      </c>
      <c r="N70" s="28">
        <v>0.14244999999999999</v>
      </c>
      <c r="O70" s="45">
        <v>0.28489999999999999</v>
      </c>
      <c r="Q70" s="30">
        <v>7.1230000000000002E-2</v>
      </c>
      <c r="R70" s="28">
        <v>9.4969999999999999E-2</v>
      </c>
      <c r="S70" s="28">
        <v>0.14244999999999999</v>
      </c>
      <c r="T70" s="45">
        <v>0.28489999999999999</v>
      </c>
    </row>
    <row r="71" spans="1:20" x14ac:dyDescent="0.45">
      <c r="A71" s="30">
        <v>1883</v>
      </c>
      <c r="B71" s="29">
        <v>0.10869626</v>
      </c>
      <c r="C71" s="29">
        <v>0.14492563999999999</v>
      </c>
      <c r="D71" s="29">
        <v>0.21739252000000001</v>
      </c>
      <c r="E71" s="31">
        <v>0.43478504000000001</v>
      </c>
      <c r="F71" s="28" t="s">
        <v>106</v>
      </c>
      <c r="G71" s="28" t="s">
        <v>107</v>
      </c>
      <c r="H71" s="28" t="s">
        <v>41</v>
      </c>
      <c r="I71" s="43"/>
      <c r="J71" s="43"/>
      <c r="L71" s="30">
        <v>0.13369</v>
      </c>
      <c r="M71" s="28">
        <v>0.17824999999999999</v>
      </c>
      <c r="N71" s="28">
        <v>0.26738000000000001</v>
      </c>
      <c r="O71" s="45">
        <v>0.53476000000000001</v>
      </c>
      <c r="Q71" s="30">
        <v>0.10869626</v>
      </c>
      <c r="R71" s="28">
        <v>0.14492563999999999</v>
      </c>
      <c r="S71" s="28">
        <v>0.21739252000000001</v>
      </c>
      <c r="T71" s="45">
        <v>0.43478504000000001</v>
      </c>
    </row>
    <row r="72" spans="1:20" x14ac:dyDescent="0.45">
      <c r="A72" s="30">
        <v>1885</v>
      </c>
      <c r="B72" s="29">
        <v>0.11364</v>
      </c>
      <c r="C72" s="29">
        <v>0.15151999999999999</v>
      </c>
      <c r="D72" s="29">
        <v>0.22727</v>
      </c>
      <c r="E72" s="31">
        <v>0.45455000000000001</v>
      </c>
      <c r="F72" s="28" t="s">
        <v>106</v>
      </c>
      <c r="G72" s="28" t="s">
        <v>108</v>
      </c>
      <c r="H72" s="28" t="s">
        <v>41</v>
      </c>
      <c r="I72" s="43"/>
      <c r="J72" s="43"/>
      <c r="L72" s="30">
        <v>0.11364</v>
      </c>
      <c r="M72" s="28">
        <v>0.15151999999999999</v>
      </c>
      <c r="N72" s="28">
        <v>0.22727</v>
      </c>
      <c r="O72" s="45">
        <v>0.45455000000000001</v>
      </c>
      <c r="Q72" s="30">
        <v>0.11364</v>
      </c>
      <c r="R72" s="28">
        <v>0.15151999999999999</v>
      </c>
      <c r="S72" s="28">
        <v>0.22727</v>
      </c>
      <c r="T72" s="45">
        <v>0.45455000000000001</v>
      </c>
    </row>
    <row r="73" spans="1:20" x14ac:dyDescent="0.45">
      <c r="A73" s="30">
        <v>1887</v>
      </c>
      <c r="B73" s="29">
        <v>0.12500363</v>
      </c>
      <c r="C73" s="29">
        <v>0.16666270999999999</v>
      </c>
      <c r="D73" s="29">
        <v>0.24999405999999999</v>
      </c>
      <c r="E73" s="31">
        <v>0.50000132003907072</v>
      </c>
      <c r="F73" s="28" t="s">
        <v>106</v>
      </c>
      <c r="G73" s="28" t="s">
        <v>109</v>
      </c>
      <c r="H73" s="28" t="s">
        <v>110</v>
      </c>
      <c r="I73" s="43"/>
      <c r="J73" s="43"/>
      <c r="L73" s="30">
        <v>9.4700000000000006E-2</v>
      </c>
      <c r="M73" s="28">
        <v>0.12626000000000001</v>
      </c>
      <c r="N73" s="28">
        <v>0.18939</v>
      </c>
      <c r="O73" s="45">
        <v>0.37879000000000002</v>
      </c>
      <c r="Q73" s="30">
        <v>0.12500363</v>
      </c>
      <c r="R73" s="28">
        <v>0.16666270999999999</v>
      </c>
      <c r="S73" s="28">
        <v>0.24999405999999999</v>
      </c>
      <c r="T73" s="45">
        <v>0.50000132003907072</v>
      </c>
    </row>
    <row r="74" spans="1:20" x14ac:dyDescent="0.45">
      <c r="A74" s="30">
        <v>1889</v>
      </c>
      <c r="B74" s="29">
        <v>7.1429160000000005E-2</v>
      </c>
      <c r="C74" s="29">
        <v>9.5236260000000003E-2</v>
      </c>
      <c r="D74" s="29">
        <v>0.14285832000000001</v>
      </c>
      <c r="E74" s="31">
        <v>0.28571664000000002</v>
      </c>
      <c r="F74" s="28" t="s">
        <v>106</v>
      </c>
      <c r="G74" s="28" t="s">
        <v>111</v>
      </c>
      <c r="H74" s="28" t="s">
        <v>41</v>
      </c>
      <c r="I74" s="43"/>
      <c r="J74" s="43"/>
      <c r="L74" s="30">
        <v>9.0910000000000005E-2</v>
      </c>
      <c r="M74" s="28">
        <v>0.12121</v>
      </c>
      <c r="N74" s="28">
        <v>0.18182000000000001</v>
      </c>
      <c r="O74" s="45">
        <v>0.36364000000000002</v>
      </c>
      <c r="Q74" s="30">
        <v>7.1429160000000005E-2</v>
      </c>
      <c r="R74" s="28">
        <v>9.5236260000000003E-2</v>
      </c>
      <c r="S74" s="28">
        <v>0.14285832000000001</v>
      </c>
      <c r="T74" s="45">
        <v>0.28571664000000002</v>
      </c>
    </row>
    <row r="75" spans="1:20" x14ac:dyDescent="0.45">
      <c r="A75" s="30">
        <v>1892</v>
      </c>
      <c r="B75" s="29">
        <v>0.15151999999999999</v>
      </c>
      <c r="C75" s="29">
        <v>0.20202000000000001</v>
      </c>
      <c r="D75" s="29">
        <v>0.30303000000000002</v>
      </c>
      <c r="E75" s="31">
        <v>0.60606000000000004</v>
      </c>
      <c r="F75" s="28" t="s">
        <v>106</v>
      </c>
      <c r="G75" s="28" t="s">
        <v>112</v>
      </c>
      <c r="H75" s="28" t="s">
        <v>113</v>
      </c>
      <c r="I75" s="43"/>
      <c r="J75" s="43"/>
      <c r="L75" s="30">
        <v>0.15151999999999999</v>
      </c>
      <c r="M75" s="28">
        <v>0.20202000000000001</v>
      </c>
      <c r="N75" s="28">
        <v>0.30303000000000002</v>
      </c>
      <c r="O75" s="45">
        <v>0.60606000000000004</v>
      </c>
      <c r="Q75" s="30">
        <v>0.15151999999999999</v>
      </c>
      <c r="R75" s="28">
        <v>0.20202000000000001</v>
      </c>
      <c r="S75" s="28">
        <v>0.30303000000000002</v>
      </c>
      <c r="T75" s="45">
        <v>0.60606000000000004</v>
      </c>
    </row>
    <row r="76" spans="1:20" x14ac:dyDescent="0.45">
      <c r="A76" s="30">
        <v>1893</v>
      </c>
      <c r="B76" s="29">
        <v>0.11962</v>
      </c>
      <c r="C76" s="29">
        <v>0.15948999999999999</v>
      </c>
      <c r="D76" s="29">
        <v>0.23923</v>
      </c>
      <c r="E76" s="31">
        <v>0.47847000000000001</v>
      </c>
      <c r="F76" s="28" t="s">
        <v>106</v>
      </c>
      <c r="G76" s="28" t="s">
        <v>112</v>
      </c>
      <c r="H76" s="28" t="s">
        <v>114</v>
      </c>
      <c r="I76" s="43"/>
      <c r="J76" s="43"/>
      <c r="L76" s="30">
        <v>0.11962</v>
      </c>
      <c r="M76" s="28">
        <v>0.15948999999999999</v>
      </c>
      <c r="N76" s="28">
        <v>0.23923</v>
      </c>
      <c r="O76" s="45">
        <v>0.47847000000000001</v>
      </c>
      <c r="Q76" s="30">
        <v>0.11962</v>
      </c>
      <c r="R76" s="28">
        <v>0.15948999999999999</v>
      </c>
      <c r="S76" s="28">
        <v>0.23923</v>
      </c>
      <c r="T76" s="45">
        <v>0.47847000000000001</v>
      </c>
    </row>
    <row r="77" spans="1:20" x14ac:dyDescent="0.45">
      <c r="A77" s="30">
        <v>1897</v>
      </c>
      <c r="B77" s="29">
        <v>0.16667409</v>
      </c>
      <c r="C77" s="29">
        <v>0.22221231999999999</v>
      </c>
      <c r="D77" s="29">
        <v>0.33332837999999998</v>
      </c>
      <c r="E77" s="31">
        <v>0.66665676054882383</v>
      </c>
      <c r="F77" s="28" t="s">
        <v>115</v>
      </c>
      <c r="G77" s="28" t="s">
        <v>116</v>
      </c>
      <c r="H77" s="28" t="s">
        <v>41</v>
      </c>
      <c r="I77" s="43"/>
      <c r="J77" s="43"/>
      <c r="L77" s="30">
        <v>8.4180000000000005E-2</v>
      </c>
      <c r="M77" s="28">
        <v>0.11223</v>
      </c>
      <c r="N77" s="28">
        <v>0.16835</v>
      </c>
      <c r="O77" s="45">
        <v>0.3367</v>
      </c>
      <c r="Q77" s="30">
        <v>0.16667409</v>
      </c>
      <c r="R77" s="28">
        <v>0.22221231999999999</v>
      </c>
      <c r="S77" s="28">
        <v>0.33332837999999998</v>
      </c>
      <c r="T77" s="45">
        <v>0.66665676054882383</v>
      </c>
    </row>
    <row r="78" spans="1:20" x14ac:dyDescent="0.45">
      <c r="A78" s="30">
        <v>1900</v>
      </c>
      <c r="B78" s="29">
        <v>9.0910000000000005E-2</v>
      </c>
      <c r="C78" s="29">
        <v>0.12121</v>
      </c>
      <c r="D78" s="29">
        <v>0.18182000000000001</v>
      </c>
      <c r="E78" s="31">
        <v>0.36364000000000002</v>
      </c>
      <c r="F78" s="28" t="s">
        <v>115</v>
      </c>
      <c r="G78" s="28" t="s">
        <v>117</v>
      </c>
      <c r="H78" s="28" t="s">
        <v>41</v>
      </c>
      <c r="I78" s="43"/>
      <c r="J78" s="43"/>
      <c r="L78" s="30">
        <v>9.0910000000000005E-2</v>
      </c>
      <c r="M78" s="28">
        <v>0.12121</v>
      </c>
      <c r="N78" s="28">
        <v>0.18182000000000001</v>
      </c>
      <c r="O78" s="45">
        <v>0.36364000000000002</v>
      </c>
      <c r="Q78" s="30">
        <v>9.0910000000000005E-2</v>
      </c>
      <c r="R78" s="28">
        <v>0.12121</v>
      </c>
      <c r="S78" s="28">
        <v>0.18182000000000001</v>
      </c>
      <c r="T78" s="45">
        <v>0.36364000000000002</v>
      </c>
    </row>
    <row r="79" spans="1:20" x14ac:dyDescent="0.45">
      <c r="A79" s="30">
        <v>1903</v>
      </c>
      <c r="B79" s="29">
        <v>0.16234000000000001</v>
      </c>
      <c r="C79" s="29">
        <v>0.21645</v>
      </c>
      <c r="D79" s="29">
        <v>0.32468000000000002</v>
      </c>
      <c r="E79" s="31">
        <v>0.64934999999999998</v>
      </c>
      <c r="F79" s="28" t="s">
        <v>115</v>
      </c>
      <c r="G79" s="28" t="s">
        <v>118</v>
      </c>
      <c r="H79" s="28" t="s">
        <v>41</v>
      </c>
      <c r="I79" s="43"/>
      <c r="J79" s="43"/>
      <c r="L79" s="30">
        <v>0.16234000000000001</v>
      </c>
      <c r="M79" s="28">
        <v>0.21645</v>
      </c>
      <c r="N79" s="28">
        <v>0.32468000000000002</v>
      </c>
      <c r="O79" s="45">
        <v>0.64934999999999998</v>
      </c>
      <c r="Q79" s="30">
        <v>0.16234000000000001</v>
      </c>
      <c r="R79" s="28">
        <v>0.21645</v>
      </c>
      <c r="S79" s="28">
        <v>0.32468000000000002</v>
      </c>
      <c r="T79" s="45">
        <v>0.64934999999999998</v>
      </c>
    </row>
    <row r="80" spans="1:20" x14ac:dyDescent="0.45">
      <c r="A80" s="30">
        <v>1905</v>
      </c>
      <c r="B80" s="29">
        <v>0.16666887</v>
      </c>
      <c r="C80" s="29">
        <v>0.22221782000000001</v>
      </c>
      <c r="D80" s="29">
        <v>0.33333773</v>
      </c>
      <c r="E80" s="31">
        <v>0.66665348041314687</v>
      </c>
      <c r="F80" s="28" t="s">
        <v>115</v>
      </c>
      <c r="G80" s="28" t="s">
        <v>119</v>
      </c>
      <c r="H80" s="28" t="s">
        <v>41</v>
      </c>
      <c r="I80" s="43"/>
      <c r="J80" s="43"/>
      <c r="L80" s="30">
        <v>7.5759999999999994E-2</v>
      </c>
      <c r="M80" s="28">
        <v>0.10101</v>
      </c>
      <c r="N80" s="28">
        <v>0.15151999999999999</v>
      </c>
      <c r="O80" s="45">
        <v>0.30303000000000002</v>
      </c>
      <c r="Q80" s="30">
        <v>0.16666887</v>
      </c>
      <c r="R80" s="28">
        <v>0.22221782000000001</v>
      </c>
      <c r="S80" s="28">
        <v>0.33333773</v>
      </c>
      <c r="T80" s="45">
        <v>0.66665348041314687</v>
      </c>
    </row>
    <row r="81" spans="1:20" x14ac:dyDescent="0.45">
      <c r="A81" s="30">
        <v>1907</v>
      </c>
      <c r="B81" s="29">
        <v>9.9998420000000005E-2</v>
      </c>
      <c r="C81" s="29">
        <v>0.13333386</v>
      </c>
      <c r="D81" s="29">
        <v>0.20000475000000001</v>
      </c>
      <c r="E81" s="31">
        <v>0.40000160003960084</v>
      </c>
      <c r="F81" s="28" t="s">
        <v>115</v>
      </c>
      <c r="G81" s="28" t="s">
        <v>120</v>
      </c>
      <c r="H81" s="28" t="s">
        <v>41</v>
      </c>
      <c r="I81" s="43"/>
      <c r="J81" s="43"/>
      <c r="L81" s="30">
        <v>0.12626000000000001</v>
      </c>
      <c r="M81" s="28">
        <v>0.16835</v>
      </c>
      <c r="N81" s="28">
        <v>0.25252999999999998</v>
      </c>
      <c r="O81" s="45">
        <v>0.50505</v>
      </c>
      <c r="Q81" s="30">
        <v>9.9998420000000005E-2</v>
      </c>
      <c r="R81" s="28">
        <v>0.13333386</v>
      </c>
      <c r="S81" s="28">
        <v>0.20000475000000001</v>
      </c>
      <c r="T81" s="45">
        <v>0.40000160003960084</v>
      </c>
    </row>
    <row r="82" spans="1:20" x14ac:dyDescent="0.45">
      <c r="A82" s="30">
        <v>1909</v>
      </c>
      <c r="B82" s="29">
        <v>9.8809999999999995E-2</v>
      </c>
      <c r="C82" s="29">
        <v>0.13175000000000001</v>
      </c>
      <c r="D82" s="29">
        <v>0.19763</v>
      </c>
      <c r="E82" s="31">
        <v>0.39526</v>
      </c>
      <c r="F82" s="28" t="s">
        <v>115</v>
      </c>
      <c r="G82" s="28" t="s">
        <v>121</v>
      </c>
      <c r="H82" s="28" t="s">
        <v>41</v>
      </c>
      <c r="I82" s="43"/>
      <c r="J82" s="43"/>
      <c r="L82" s="30">
        <v>9.8809999999999995E-2</v>
      </c>
      <c r="M82" s="28">
        <v>0.13175000000000001</v>
      </c>
      <c r="N82" s="28">
        <v>0.19763</v>
      </c>
      <c r="O82" s="45">
        <v>0.39526</v>
      </c>
      <c r="Q82" s="30">
        <v>9.8809999999999995E-2</v>
      </c>
      <c r="R82" s="28">
        <v>0.13175000000000001</v>
      </c>
      <c r="S82" s="28">
        <v>0.19763</v>
      </c>
      <c r="T82" s="45">
        <v>0.39526</v>
      </c>
    </row>
    <row r="83" spans="1:20" x14ac:dyDescent="0.45">
      <c r="A83" s="30">
        <v>1920</v>
      </c>
      <c r="B83" s="29">
        <v>0.32051000000000002</v>
      </c>
      <c r="C83" s="29">
        <v>0.42735000000000001</v>
      </c>
      <c r="D83" s="29">
        <v>0.64102999999999999</v>
      </c>
      <c r="E83" s="31">
        <v>1</v>
      </c>
      <c r="F83" s="28" t="s">
        <v>122</v>
      </c>
      <c r="G83" s="28" t="s">
        <v>123</v>
      </c>
      <c r="H83" s="28" t="s">
        <v>65</v>
      </c>
      <c r="I83" s="43"/>
      <c r="J83" s="43"/>
      <c r="L83" s="30">
        <v>0.32051000000000002</v>
      </c>
      <c r="M83" s="28">
        <v>0.42735000000000001</v>
      </c>
      <c r="N83" s="28">
        <v>0.64102999999999999</v>
      </c>
      <c r="O83" s="45">
        <v>1</v>
      </c>
      <c r="Q83" s="30">
        <v>0.32051000000000002</v>
      </c>
      <c r="R83" s="28">
        <v>0.42735000000000001</v>
      </c>
      <c r="S83" s="28">
        <v>0.64102999999999999</v>
      </c>
      <c r="T83" s="45">
        <v>1</v>
      </c>
    </row>
    <row r="84" spans="1:20" x14ac:dyDescent="0.45">
      <c r="A84" s="30">
        <v>1922</v>
      </c>
      <c r="B84" s="29">
        <v>0.12820999999999999</v>
      </c>
      <c r="C84" s="29">
        <v>0.17094000000000001</v>
      </c>
      <c r="D84" s="29">
        <v>0.25641000000000003</v>
      </c>
      <c r="E84" s="31">
        <v>0.51282000000000005</v>
      </c>
      <c r="F84" s="28" t="s">
        <v>124</v>
      </c>
      <c r="G84" s="28" t="s">
        <v>125</v>
      </c>
      <c r="H84" s="28" t="s">
        <v>41</v>
      </c>
      <c r="I84" s="43"/>
      <c r="J84" s="43"/>
      <c r="L84" s="30">
        <v>0.12820999999999999</v>
      </c>
      <c r="M84" s="28">
        <v>0.17094000000000001</v>
      </c>
      <c r="N84" s="28">
        <v>0.25641000000000003</v>
      </c>
      <c r="O84" s="45">
        <v>0.51282000000000005</v>
      </c>
      <c r="Q84" s="30">
        <v>0.12820999999999999</v>
      </c>
      <c r="R84" s="28">
        <v>0.17094000000000001</v>
      </c>
      <c r="S84" s="28">
        <v>0.25641000000000003</v>
      </c>
      <c r="T84" s="45">
        <v>0.51282000000000005</v>
      </c>
    </row>
    <row r="85" spans="1:20" x14ac:dyDescent="0.45">
      <c r="A85" s="30">
        <v>1924</v>
      </c>
      <c r="B85" s="29">
        <v>0.10684</v>
      </c>
      <c r="C85" s="29">
        <v>0.14244999999999999</v>
      </c>
      <c r="D85" s="29">
        <v>0.21368000000000001</v>
      </c>
      <c r="E85" s="31">
        <v>0.42735000000000001</v>
      </c>
      <c r="F85" s="28" t="s">
        <v>124</v>
      </c>
      <c r="G85" s="28" t="s">
        <v>126</v>
      </c>
      <c r="H85" s="28" t="s">
        <v>41</v>
      </c>
      <c r="I85" s="43"/>
      <c r="J85" s="43"/>
      <c r="L85" s="30">
        <v>0.10684</v>
      </c>
      <c r="M85" s="28">
        <v>0.14244999999999999</v>
      </c>
      <c r="N85" s="28">
        <v>0.21368000000000001</v>
      </c>
      <c r="O85" s="45">
        <v>0.42735000000000001</v>
      </c>
      <c r="Q85" s="30">
        <v>0.10684</v>
      </c>
      <c r="R85" s="28">
        <v>0.14244999999999999</v>
      </c>
      <c r="S85" s="28">
        <v>0.21368000000000001</v>
      </c>
      <c r="T85" s="45">
        <v>0.42735000000000001</v>
      </c>
    </row>
    <row r="86" spans="1:20" x14ac:dyDescent="0.45">
      <c r="A86" s="30">
        <v>1928</v>
      </c>
      <c r="B86" s="29">
        <v>0.12820999999999999</v>
      </c>
      <c r="C86" s="29">
        <v>0.17094000000000001</v>
      </c>
      <c r="D86" s="29">
        <v>0.25641000000000003</v>
      </c>
      <c r="E86" s="31">
        <v>0.51282000000000005</v>
      </c>
      <c r="F86" s="28" t="s">
        <v>124</v>
      </c>
      <c r="G86" s="28" t="s">
        <v>127</v>
      </c>
      <c r="H86" s="28" t="s">
        <v>41</v>
      </c>
      <c r="I86" s="43"/>
      <c r="J86" s="43"/>
      <c r="L86" s="30">
        <v>0.12820999999999999</v>
      </c>
      <c r="M86" s="28">
        <v>0.17094000000000001</v>
      </c>
      <c r="N86" s="28">
        <v>0.25641000000000003</v>
      </c>
      <c r="O86" s="45">
        <v>0.51282000000000005</v>
      </c>
      <c r="Q86" s="30">
        <v>0.12820999999999999</v>
      </c>
      <c r="R86" s="28">
        <v>0.17094000000000001</v>
      </c>
      <c r="S86" s="28">
        <v>0.25641000000000003</v>
      </c>
      <c r="T86" s="45">
        <v>0.51282000000000005</v>
      </c>
    </row>
    <row r="87" spans="1:20" x14ac:dyDescent="0.45">
      <c r="A87" s="30">
        <v>1933</v>
      </c>
      <c r="B87" s="29">
        <v>9.6149999999999999E-2</v>
      </c>
      <c r="C87" s="29">
        <v>0.12820999999999999</v>
      </c>
      <c r="D87" s="29">
        <v>0.19231000000000001</v>
      </c>
      <c r="E87" s="31">
        <v>0.38462000000000002</v>
      </c>
      <c r="F87" s="28" t="s">
        <v>128</v>
      </c>
      <c r="G87" s="28" t="s">
        <v>129</v>
      </c>
      <c r="H87" s="28" t="s">
        <v>130</v>
      </c>
      <c r="I87" s="43"/>
      <c r="J87" s="43"/>
      <c r="L87" s="30">
        <v>9.6149999999999999E-2</v>
      </c>
      <c r="M87" s="28">
        <v>0.12820999999999999</v>
      </c>
      <c r="N87" s="28">
        <v>0.19231000000000001</v>
      </c>
      <c r="O87" s="45">
        <v>0.38462000000000002</v>
      </c>
      <c r="Q87" s="30">
        <v>9.6149999999999999E-2</v>
      </c>
      <c r="R87" s="28">
        <v>0.12820999999999999</v>
      </c>
      <c r="S87" s="28">
        <v>0.19231000000000001</v>
      </c>
      <c r="T87" s="45">
        <v>0.38462000000000002</v>
      </c>
    </row>
    <row r="88" spans="1:20" x14ac:dyDescent="0.45">
      <c r="A88" s="30">
        <v>1934</v>
      </c>
      <c r="B88" s="29">
        <v>7.8122559999999994E-2</v>
      </c>
      <c r="C88" s="29">
        <v>0.10416748000000001</v>
      </c>
      <c r="D88" s="29">
        <v>0.15625731000000001</v>
      </c>
      <c r="E88" s="31">
        <v>0.31250242760686431</v>
      </c>
      <c r="F88" s="28" t="s">
        <v>128</v>
      </c>
      <c r="G88" s="28" t="s">
        <v>129</v>
      </c>
      <c r="H88" s="28" t="s">
        <v>131</v>
      </c>
      <c r="I88" s="43"/>
      <c r="J88" s="43"/>
      <c r="L88" s="30">
        <v>6.4100000000000004E-2</v>
      </c>
      <c r="M88" s="28">
        <v>8.5470000000000004E-2</v>
      </c>
      <c r="N88" s="28">
        <v>0.12820999999999999</v>
      </c>
      <c r="O88" s="45">
        <v>0.25641000000000003</v>
      </c>
      <c r="Q88" s="30">
        <v>7.8122559999999994E-2</v>
      </c>
      <c r="R88" s="28">
        <v>0.10416748000000001</v>
      </c>
      <c r="S88" s="28">
        <v>0.15625731000000001</v>
      </c>
      <c r="T88" s="45">
        <v>0.31250242760686431</v>
      </c>
    </row>
    <row r="89" spans="1:20" x14ac:dyDescent="0.45">
      <c r="A89" s="30">
        <v>1935</v>
      </c>
      <c r="B89" s="29">
        <v>8.3337880000000003E-2</v>
      </c>
      <c r="C89" s="29">
        <v>0.11110707</v>
      </c>
      <c r="D89" s="29">
        <v>0.16666059999999999</v>
      </c>
      <c r="E89" s="31">
        <v>0.33332118774158331</v>
      </c>
      <c r="F89" s="28" t="s">
        <v>128</v>
      </c>
      <c r="G89" s="28" t="s">
        <v>129</v>
      </c>
      <c r="H89" s="28" t="s">
        <v>132</v>
      </c>
      <c r="I89" s="43"/>
      <c r="J89" s="43"/>
      <c r="L89" s="30">
        <v>5.4949999999999999E-2</v>
      </c>
      <c r="M89" s="28">
        <v>7.3260000000000006E-2</v>
      </c>
      <c r="N89" s="28">
        <v>0.10989</v>
      </c>
      <c r="O89" s="45">
        <v>0.21978</v>
      </c>
      <c r="Q89" s="30">
        <v>8.3337880000000003E-2</v>
      </c>
      <c r="R89" s="28">
        <v>0.11110707</v>
      </c>
      <c r="S89" s="28">
        <v>0.16666059999999999</v>
      </c>
      <c r="T89" s="45">
        <v>0.33332118774158331</v>
      </c>
    </row>
    <row r="90" spans="1:20" x14ac:dyDescent="0.45">
      <c r="A90" s="30">
        <v>1938</v>
      </c>
      <c r="B90" s="29">
        <v>9.6149999999999999E-2</v>
      </c>
      <c r="C90" s="29">
        <v>0.12820999999999999</v>
      </c>
      <c r="D90" s="29">
        <v>0.19231000000000001</v>
      </c>
      <c r="E90" s="31">
        <v>0.38462000000000002</v>
      </c>
      <c r="F90" s="28" t="s">
        <v>128</v>
      </c>
      <c r="G90" s="28" t="s">
        <v>133</v>
      </c>
      <c r="H90" s="28" t="s">
        <v>130</v>
      </c>
      <c r="I90" s="43"/>
      <c r="J90" s="43"/>
      <c r="L90" s="30">
        <v>9.6149999999999999E-2</v>
      </c>
      <c r="M90" s="28">
        <v>0.12820999999999999</v>
      </c>
      <c r="N90" s="28">
        <v>0.19231000000000001</v>
      </c>
      <c r="O90" s="45">
        <v>0.38462000000000002</v>
      </c>
      <c r="Q90" s="30">
        <v>9.6149999999999999E-2</v>
      </c>
      <c r="R90" s="28">
        <v>0.12820999999999999</v>
      </c>
      <c r="S90" s="28">
        <v>0.19231000000000001</v>
      </c>
      <c r="T90" s="45">
        <v>0.38462000000000002</v>
      </c>
    </row>
    <row r="91" spans="1:20" x14ac:dyDescent="0.45">
      <c r="A91" s="30">
        <v>1939</v>
      </c>
      <c r="B91" s="29">
        <v>6.4100000000000004E-2</v>
      </c>
      <c r="C91" s="29">
        <v>8.5470000000000004E-2</v>
      </c>
      <c r="D91" s="29">
        <v>0.12820999999999999</v>
      </c>
      <c r="E91" s="31">
        <v>0.25641000000000003</v>
      </c>
      <c r="F91" s="28" t="s">
        <v>128</v>
      </c>
      <c r="G91" s="28" t="s">
        <v>133</v>
      </c>
      <c r="H91" s="28" t="s">
        <v>131</v>
      </c>
      <c r="I91" s="43"/>
      <c r="J91" s="43"/>
      <c r="L91" s="30">
        <v>6.4100000000000004E-2</v>
      </c>
      <c r="M91" s="28">
        <v>8.5470000000000004E-2</v>
      </c>
      <c r="N91" s="28">
        <v>0.12820999999999999</v>
      </c>
      <c r="O91" s="45">
        <v>0.25641000000000003</v>
      </c>
      <c r="Q91" s="30">
        <v>6.4100000000000004E-2</v>
      </c>
      <c r="R91" s="28">
        <v>8.5470000000000004E-2</v>
      </c>
      <c r="S91" s="28">
        <v>0.12820999999999999</v>
      </c>
      <c r="T91" s="45">
        <v>0.25641000000000003</v>
      </c>
    </row>
    <row r="92" spans="1:20" x14ac:dyDescent="0.45">
      <c r="A92" s="30">
        <v>1940</v>
      </c>
      <c r="B92" s="29">
        <v>5.4949999999999999E-2</v>
      </c>
      <c r="C92" s="29">
        <v>7.3260000000000006E-2</v>
      </c>
      <c r="D92" s="29">
        <v>0.10989</v>
      </c>
      <c r="E92" s="31">
        <v>0.21978</v>
      </c>
      <c r="F92" s="28" t="s">
        <v>128</v>
      </c>
      <c r="G92" s="28" t="s">
        <v>133</v>
      </c>
      <c r="H92" s="28" t="s">
        <v>134</v>
      </c>
      <c r="I92" s="43"/>
      <c r="J92" s="43"/>
      <c r="L92" s="30">
        <v>5.4949999999999999E-2</v>
      </c>
      <c r="M92" s="28">
        <v>7.3260000000000006E-2</v>
      </c>
      <c r="N92" s="28">
        <v>0.10989</v>
      </c>
      <c r="O92" s="45">
        <v>0.21978</v>
      </c>
      <c r="Q92" s="30">
        <v>5.4949999999999999E-2</v>
      </c>
      <c r="R92" s="28">
        <v>7.3260000000000006E-2</v>
      </c>
      <c r="S92" s="28">
        <v>0.10989</v>
      </c>
      <c r="T92" s="45">
        <v>0.21978</v>
      </c>
    </row>
    <row r="93" spans="1:20" x14ac:dyDescent="0.45">
      <c r="A93" s="30">
        <v>1944</v>
      </c>
      <c r="B93" s="29">
        <v>7.6920000000000002E-2</v>
      </c>
      <c r="C93" s="29">
        <v>0.10256</v>
      </c>
      <c r="D93" s="29">
        <v>0.15384999999999999</v>
      </c>
      <c r="E93" s="31">
        <v>0.30769000000000002</v>
      </c>
      <c r="F93" s="28" t="s">
        <v>128</v>
      </c>
      <c r="G93" s="28" t="s">
        <v>135</v>
      </c>
      <c r="H93" s="28" t="s">
        <v>41</v>
      </c>
      <c r="I93" s="43"/>
      <c r="J93" s="43"/>
      <c r="L93" s="30">
        <v>7.6920000000000002E-2</v>
      </c>
      <c r="M93" s="28">
        <v>0.10256</v>
      </c>
      <c r="N93" s="28">
        <v>0.15384999999999999</v>
      </c>
      <c r="O93" s="45">
        <v>0.30769000000000002</v>
      </c>
      <c r="Q93" s="30">
        <v>7.6920000000000002E-2</v>
      </c>
      <c r="R93" s="28">
        <v>0.10256</v>
      </c>
      <c r="S93" s="28">
        <v>0.15384999999999999</v>
      </c>
      <c r="T93" s="45">
        <v>0.30769000000000002</v>
      </c>
    </row>
    <row r="94" spans="1:20" x14ac:dyDescent="0.45">
      <c r="A94" s="30">
        <v>1947</v>
      </c>
      <c r="B94" s="29">
        <v>7.1432250000000003E-2</v>
      </c>
      <c r="C94" s="29">
        <v>9.5234830000000006E-2</v>
      </c>
      <c r="D94" s="29">
        <v>0.14285223999999999</v>
      </c>
      <c r="E94" s="31">
        <v>0.28570448653054226</v>
      </c>
      <c r="F94" s="28" t="s">
        <v>128</v>
      </c>
      <c r="G94" s="28" t="s">
        <v>136</v>
      </c>
      <c r="H94" s="28" t="s">
        <v>41</v>
      </c>
      <c r="I94" s="43"/>
      <c r="J94" s="43"/>
      <c r="L94" s="30">
        <v>5.8279999999999998E-2</v>
      </c>
      <c r="M94" s="28">
        <v>7.7700000000000005E-2</v>
      </c>
      <c r="N94" s="28">
        <v>0.11655</v>
      </c>
      <c r="O94" s="45">
        <v>0.2331</v>
      </c>
      <c r="Q94" s="30">
        <v>7.1432250000000003E-2</v>
      </c>
      <c r="R94" s="28">
        <v>9.5234830000000006E-2</v>
      </c>
      <c r="S94" s="28">
        <v>0.14285223999999999</v>
      </c>
      <c r="T94" s="45">
        <v>0.28570448653054226</v>
      </c>
    </row>
    <row r="95" spans="1:20" x14ac:dyDescent="0.45">
      <c r="A95" s="30">
        <v>1949</v>
      </c>
      <c r="B95" s="29">
        <v>4.1668030000000002E-2</v>
      </c>
      <c r="C95" s="29">
        <v>5.5554340000000001E-2</v>
      </c>
      <c r="D95" s="29">
        <v>8.3331509999999998E-2</v>
      </c>
      <c r="E95" s="31">
        <v>0.16666302018999785</v>
      </c>
      <c r="F95" s="28" t="s">
        <v>128</v>
      </c>
      <c r="G95" s="28" t="s">
        <v>137</v>
      </c>
      <c r="H95" s="28" t="s">
        <v>138</v>
      </c>
      <c r="I95" s="43"/>
      <c r="J95" s="43"/>
      <c r="L95" s="30">
        <v>9.1579999999999995E-2</v>
      </c>
      <c r="M95" s="28">
        <v>0.1221</v>
      </c>
      <c r="N95" s="28">
        <v>0.18315000000000001</v>
      </c>
      <c r="O95" s="45">
        <v>0.36630000000000001</v>
      </c>
      <c r="Q95" s="30">
        <v>4.1668030000000002E-2</v>
      </c>
      <c r="R95" s="28">
        <v>5.5554340000000001E-2</v>
      </c>
      <c r="S95" s="28">
        <v>8.3331509999999998E-2</v>
      </c>
      <c r="T95" s="45">
        <v>0.16666302018999785</v>
      </c>
    </row>
    <row r="96" spans="1:20" x14ac:dyDescent="0.45">
      <c r="A96" s="30">
        <v>1950</v>
      </c>
      <c r="B96" s="29">
        <v>9.6149999999999999E-2</v>
      </c>
      <c r="C96" s="29">
        <v>0.12820999999999999</v>
      </c>
      <c r="D96" s="29">
        <v>0.19231000000000001</v>
      </c>
      <c r="E96" s="31">
        <v>0.38462000000000002</v>
      </c>
      <c r="F96" s="28" t="s">
        <v>128</v>
      </c>
      <c r="G96" s="28" t="s">
        <v>137</v>
      </c>
      <c r="H96" s="28" t="s">
        <v>139</v>
      </c>
      <c r="I96" s="43"/>
      <c r="J96" s="43"/>
      <c r="L96" s="30">
        <v>9.6149999999999999E-2</v>
      </c>
      <c r="M96" s="28">
        <v>0.12820999999999999</v>
      </c>
      <c r="N96" s="28">
        <v>0.19231000000000001</v>
      </c>
      <c r="O96" s="45">
        <v>0.38462000000000002</v>
      </c>
      <c r="Q96" s="30">
        <v>9.6149999999999999E-2</v>
      </c>
      <c r="R96" s="28">
        <v>0.12820999999999999</v>
      </c>
      <c r="S96" s="28">
        <v>0.19231000000000001</v>
      </c>
      <c r="T96" s="45">
        <v>0.38462000000000002</v>
      </c>
    </row>
    <row r="97" spans="1:20" x14ac:dyDescent="0.45">
      <c r="A97" s="30">
        <v>1951</v>
      </c>
      <c r="B97" s="29">
        <v>9.1579999999999995E-2</v>
      </c>
      <c r="C97" s="29">
        <v>0.1221</v>
      </c>
      <c r="D97" s="29">
        <v>0.18315000000000001</v>
      </c>
      <c r="E97" s="31">
        <v>0.36630000000000001</v>
      </c>
      <c r="F97" s="28" t="s">
        <v>128</v>
      </c>
      <c r="G97" s="28" t="s">
        <v>137</v>
      </c>
      <c r="H97" s="28" t="s">
        <v>140</v>
      </c>
      <c r="I97" s="43"/>
      <c r="J97" s="43"/>
      <c r="L97" s="30">
        <v>9.1579999999999995E-2</v>
      </c>
      <c r="M97" s="28">
        <v>0.1221</v>
      </c>
      <c r="N97" s="28">
        <v>0.18315000000000001</v>
      </c>
      <c r="O97" s="45">
        <v>0.36630000000000001</v>
      </c>
      <c r="Q97" s="30">
        <v>9.1579999999999995E-2</v>
      </c>
      <c r="R97" s="28">
        <v>0.1221</v>
      </c>
      <c r="S97" s="28">
        <v>0.18315000000000001</v>
      </c>
      <c r="T97" s="45">
        <v>0.36630000000000001</v>
      </c>
    </row>
    <row r="98" spans="1:20" x14ac:dyDescent="0.45">
      <c r="A98" s="30">
        <v>1956</v>
      </c>
      <c r="B98" s="29">
        <v>8.7410000000000002E-2</v>
      </c>
      <c r="C98" s="29">
        <v>0.11655</v>
      </c>
      <c r="D98" s="29">
        <v>0.17483000000000001</v>
      </c>
      <c r="E98" s="31">
        <v>0.34965000000000002</v>
      </c>
      <c r="F98" s="28" t="s">
        <v>128</v>
      </c>
      <c r="G98" s="28" t="s">
        <v>141</v>
      </c>
      <c r="H98" s="28" t="s">
        <v>41</v>
      </c>
      <c r="I98" s="43"/>
      <c r="J98" s="43"/>
      <c r="L98" s="30">
        <v>8.7410000000000002E-2</v>
      </c>
      <c r="M98" s="28">
        <v>0.11655</v>
      </c>
      <c r="N98" s="28">
        <v>0.17483000000000001</v>
      </c>
      <c r="O98" s="45">
        <v>0.34965000000000002</v>
      </c>
      <c r="Q98" s="30">
        <v>8.7410000000000002E-2</v>
      </c>
      <c r="R98" s="28">
        <v>0.11655</v>
      </c>
      <c r="S98" s="28">
        <v>0.17483000000000001</v>
      </c>
      <c r="T98" s="45">
        <v>0.34965000000000002</v>
      </c>
    </row>
    <row r="99" spans="1:20" x14ac:dyDescent="0.45">
      <c r="A99" s="30">
        <v>1959</v>
      </c>
      <c r="B99" s="29">
        <v>3.8460000000000001E-2</v>
      </c>
      <c r="C99" s="29">
        <v>6.4100000000000004E-2</v>
      </c>
      <c r="D99" s="29">
        <v>0.15384999999999999</v>
      </c>
      <c r="E99" s="31">
        <v>0.25641000000000003</v>
      </c>
      <c r="F99" s="28" t="s">
        <v>128</v>
      </c>
      <c r="G99" s="28" t="s">
        <v>142</v>
      </c>
      <c r="H99" s="28" t="s">
        <v>41</v>
      </c>
      <c r="I99" s="43"/>
      <c r="J99" s="43"/>
      <c r="L99" s="30">
        <v>3.8460000000000001E-2</v>
      </c>
      <c r="M99" s="28">
        <v>6.4100000000000004E-2</v>
      </c>
      <c r="N99" s="28">
        <v>0.15384999999999999</v>
      </c>
      <c r="O99" s="45">
        <v>0.25641000000000003</v>
      </c>
      <c r="Q99" s="30">
        <v>3.8460000000000001E-2</v>
      </c>
      <c r="R99" s="28">
        <v>6.4100000000000004E-2</v>
      </c>
      <c r="S99" s="28">
        <v>0.15384999999999999</v>
      </c>
      <c r="T99" s="45">
        <v>0.25641000000000003</v>
      </c>
    </row>
    <row r="100" spans="1:20" x14ac:dyDescent="0.45">
      <c r="A100" s="30">
        <v>1962</v>
      </c>
      <c r="B100" s="29">
        <v>0.12820999999999999</v>
      </c>
      <c r="C100" s="29">
        <v>0.17094000000000001</v>
      </c>
      <c r="D100" s="29">
        <v>0.25641000000000003</v>
      </c>
      <c r="E100" s="31">
        <v>0.51282000000000005</v>
      </c>
      <c r="F100" s="28" t="s">
        <v>128</v>
      </c>
      <c r="G100" s="28" t="s">
        <v>143</v>
      </c>
      <c r="H100" s="28" t="s">
        <v>41</v>
      </c>
      <c r="I100" s="43"/>
      <c r="J100" s="43"/>
      <c r="L100" s="30">
        <v>0.12820999999999999</v>
      </c>
      <c r="M100" s="28">
        <v>0.17094000000000001</v>
      </c>
      <c r="N100" s="28">
        <v>0.25641000000000003</v>
      </c>
      <c r="O100" s="45">
        <v>0.51282000000000005</v>
      </c>
      <c r="Q100" s="30">
        <v>0.12820999999999999</v>
      </c>
      <c r="R100" s="28">
        <v>0.17094000000000001</v>
      </c>
      <c r="S100" s="28">
        <v>0.25641000000000003</v>
      </c>
      <c r="T100" s="45">
        <v>0.51282000000000005</v>
      </c>
    </row>
    <row r="101" spans="1:20" x14ac:dyDescent="0.45">
      <c r="A101" s="30">
        <v>1965</v>
      </c>
      <c r="B101" s="29">
        <v>0.1</v>
      </c>
      <c r="C101" s="29">
        <v>0.13333</v>
      </c>
      <c r="D101" s="29">
        <v>0.2</v>
      </c>
      <c r="E101" s="31">
        <v>0.4</v>
      </c>
      <c r="F101" s="28" t="s">
        <v>144</v>
      </c>
      <c r="G101" s="28" t="s">
        <v>41</v>
      </c>
      <c r="H101" s="28" t="s">
        <v>130</v>
      </c>
      <c r="I101" s="43"/>
      <c r="J101" s="43"/>
      <c r="L101" s="30">
        <v>0.1</v>
      </c>
      <c r="M101" s="28">
        <v>0.13333</v>
      </c>
      <c r="N101" s="28">
        <v>0.2</v>
      </c>
      <c r="O101" s="45">
        <v>0.4</v>
      </c>
      <c r="Q101" s="30">
        <v>0.1</v>
      </c>
      <c r="R101" s="28">
        <v>0.13333</v>
      </c>
      <c r="S101" s="28">
        <v>0.2</v>
      </c>
      <c r="T101" s="45">
        <v>0.4</v>
      </c>
    </row>
    <row r="102" spans="1:20" x14ac:dyDescent="0.45">
      <c r="A102" s="30">
        <v>1966</v>
      </c>
      <c r="B102" s="29">
        <v>0.14285999999999999</v>
      </c>
      <c r="C102" s="29">
        <v>0.19048000000000001</v>
      </c>
      <c r="D102" s="29">
        <v>0.28571000000000002</v>
      </c>
      <c r="E102" s="31">
        <v>0.57142999999999999</v>
      </c>
      <c r="F102" s="28" t="s">
        <v>144</v>
      </c>
      <c r="G102" s="28" t="s">
        <v>41</v>
      </c>
      <c r="H102" s="28" t="s">
        <v>145</v>
      </c>
      <c r="I102" s="43"/>
      <c r="J102" s="43"/>
      <c r="L102" s="30">
        <v>0.14285999999999999</v>
      </c>
      <c r="M102" s="28">
        <v>0.19048000000000001</v>
      </c>
      <c r="N102" s="28">
        <v>0.28571000000000002</v>
      </c>
      <c r="O102" s="45">
        <v>0.57142999999999999</v>
      </c>
      <c r="Q102" s="30">
        <v>0.14285999999999999</v>
      </c>
      <c r="R102" s="28">
        <v>0.19048000000000001</v>
      </c>
      <c r="S102" s="28">
        <v>0.28571000000000002</v>
      </c>
      <c r="T102" s="45">
        <v>0.57142999999999999</v>
      </c>
    </row>
    <row r="103" spans="1:20" x14ac:dyDescent="0.45">
      <c r="A103" s="30">
        <v>1967</v>
      </c>
      <c r="B103" s="29">
        <v>0.2</v>
      </c>
      <c r="C103" s="29">
        <v>0.26667000000000002</v>
      </c>
      <c r="D103" s="29">
        <v>0.4</v>
      </c>
      <c r="E103" s="31">
        <v>0.8</v>
      </c>
      <c r="F103" s="28" t="s">
        <v>144</v>
      </c>
      <c r="G103" s="28" t="s">
        <v>41</v>
      </c>
      <c r="H103" s="28" t="s">
        <v>146</v>
      </c>
      <c r="I103" s="43"/>
      <c r="J103" s="43"/>
      <c r="L103" s="30">
        <v>0.2</v>
      </c>
      <c r="M103" s="28">
        <v>0.26667000000000002</v>
      </c>
      <c r="N103" s="28">
        <v>0.4</v>
      </c>
      <c r="O103" s="45">
        <v>0.8</v>
      </c>
      <c r="Q103" s="30">
        <v>0.2</v>
      </c>
      <c r="R103" s="28">
        <v>0.26667000000000002</v>
      </c>
      <c r="S103" s="28">
        <v>0.4</v>
      </c>
      <c r="T103" s="45">
        <v>0.8</v>
      </c>
    </row>
    <row r="104" spans="1:20" x14ac:dyDescent="0.45">
      <c r="A104" s="30">
        <v>1968</v>
      </c>
      <c r="B104" s="29">
        <v>9.0910320000000003E-2</v>
      </c>
      <c r="C104" s="29">
        <v>0.15151371</v>
      </c>
      <c r="D104" s="29">
        <v>0.36363082000000002</v>
      </c>
      <c r="E104" s="31">
        <v>0.6060444067065317</v>
      </c>
      <c r="F104" s="28" t="s">
        <v>24</v>
      </c>
      <c r="G104" s="28" t="s">
        <v>27</v>
      </c>
      <c r="H104" s="28" t="s">
        <v>147</v>
      </c>
      <c r="I104" s="43"/>
      <c r="J104" s="43"/>
      <c r="L104" s="30">
        <v>8.6959999999999996E-2</v>
      </c>
      <c r="M104" s="28">
        <v>0.14493</v>
      </c>
      <c r="N104" s="28">
        <v>0.34782999999999997</v>
      </c>
      <c r="O104" s="45">
        <v>0.57970999999999995</v>
      </c>
      <c r="Q104" s="30">
        <v>9.0910320000000003E-2</v>
      </c>
      <c r="R104" s="28">
        <v>0.15151371</v>
      </c>
      <c r="S104" s="28">
        <v>0.36363082000000002</v>
      </c>
      <c r="T104" s="45">
        <v>0.6060444067065317</v>
      </c>
    </row>
    <row r="105" spans="1:20" x14ac:dyDescent="0.45">
      <c r="A105" s="30">
        <v>1969</v>
      </c>
      <c r="B105" s="29">
        <v>0.1</v>
      </c>
      <c r="C105" s="29">
        <v>0.1</v>
      </c>
      <c r="D105" s="29">
        <v>0.1</v>
      </c>
      <c r="E105" s="31">
        <v>0.1</v>
      </c>
      <c r="F105" s="28" t="s">
        <v>24</v>
      </c>
      <c r="G105" s="28" t="s">
        <v>27</v>
      </c>
      <c r="H105" s="28" t="s">
        <v>148</v>
      </c>
      <c r="I105" s="43"/>
      <c r="J105" s="43"/>
      <c r="L105" s="30">
        <v>0.08</v>
      </c>
      <c r="M105" s="28">
        <v>0.08</v>
      </c>
      <c r="N105" s="28">
        <v>0.08</v>
      </c>
      <c r="O105" s="45">
        <v>0.08</v>
      </c>
      <c r="Q105" s="30">
        <v>0.1</v>
      </c>
      <c r="R105" s="28">
        <v>0.1</v>
      </c>
      <c r="S105" s="28">
        <v>0.1</v>
      </c>
      <c r="T105" s="45">
        <v>0.1</v>
      </c>
    </row>
    <row r="106" spans="1:20" x14ac:dyDescent="0.45">
      <c r="A106" s="30">
        <v>1970</v>
      </c>
      <c r="B106" s="29">
        <v>6.2109999999999999E-2</v>
      </c>
      <c r="C106" s="29">
        <v>0.10352</v>
      </c>
      <c r="D106" s="29">
        <v>0.24845</v>
      </c>
      <c r="E106" s="31">
        <v>0.41408</v>
      </c>
      <c r="F106" s="28" t="s">
        <v>24</v>
      </c>
      <c r="G106" s="28" t="s">
        <v>27</v>
      </c>
      <c r="H106" s="28" t="s">
        <v>149</v>
      </c>
      <c r="I106" s="43"/>
      <c r="J106" s="43"/>
      <c r="L106" s="30">
        <v>6.2109999999999999E-2</v>
      </c>
      <c r="M106" s="28">
        <v>0.10352</v>
      </c>
      <c r="N106" s="28">
        <v>0.24845</v>
      </c>
      <c r="O106" s="45">
        <v>0.41408</v>
      </c>
      <c r="Q106" s="30">
        <v>6.2109999999999999E-2</v>
      </c>
      <c r="R106" s="28">
        <v>0.10352</v>
      </c>
      <c r="S106" s="28">
        <v>0.24845</v>
      </c>
      <c r="T106" s="45">
        <v>0.41408</v>
      </c>
    </row>
    <row r="107" spans="1:20" x14ac:dyDescent="0.45">
      <c r="A107" s="30">
        <v>1971</v>
      </c>
      <c r="B107" s="29">
        <v>0.04</v>
      </c>
      <c r="C107" s="29">
        <v>0.04</v>
      </c>
      <c r="D107" s="29">
        <v>6.6669999999999993E-2</v>
      </c>
      <c r="E107" s="31">
        <v>0.2</v>
      </c>
      <c r="F107" s="28" t="s">
        <v>24</v>
      </c>
      <c r="G107" s="28" t="s">
        <v>27</v>
      </c>
      <c r="H107" s="28" t="s">
        <v>150</v>
      </c>
      <c r="I107" s="43"/>
      <c r="J107" s="43"/>
      <c r="L107" s="30">
        <v>0.04</v>
      </c>
      <c r="M107" s="28">
        <v>0.04</v>
      </c>
      <c r="N107" s="28">
        <v>6.6669999999999993E-2</v>
      </c>
      <c r="O107" s="45">
        <v>0.2</v>
      </c>
      <c r="Q107" s="30">
        <v>0.04</v>
      </c>
      <c r="R107" s="28">
        <v>0.04</v>
      </c>
      <c r="S107" s="28">
        <v>6.6669999999999993E-2</v>
      </c>
      <c r="T107" s="45">
        <v>0.2</v>
      </c>
    </row>
    <row r="108" spans="1:20" x14ac:dyDescent="0.45">
      <c r="A108" s="30">
        <v>1972</v>
      </c>
      <c r="B108" s="29">
        <v>3.076978E-2</v>
      </c>
      <c r="C108" s="29">
        <v>5.1282969999999997E-2</v>
      </c>
      <c r="D108" s="29">
        <v>0.12306613</v>
      </c>
      <c r="E108" s="31">
        <v>0.20511886718208705</v>
      </c>
      <c r="F108" s="28" t="s">
        <v>24</v>
      </c>
      <c r="G108" s="28" t="s">
        <v>27</v>
      </c>
      <c r="H108" s="28" t="s">
        <v>151</v>
      </c>
      <c r="I108" s="43"/>
      <c r="J108" s="43"/>
      <c r="L108" s="30">
        <v>2.367E-2</v>
      </c>
      <c r="M108" s="28">
        <v>3.9449999999999999E-2</v>
      </c>
      <c r="N108" s="28">
        <v>9.4670000000000004E-2</v>
      </c>
      <c r="O108" s="45">
        <v>0.15779000000000001</v>
      </c>
      <c r="Q108" s="30">
        <v>3.076978E-2</v>
      </c>
      <c r="R108" s="28">
        <v>5.1282969999999997E-2</v>
      </c>
      <c r="S108" s="28">
        <v>0.12306613</v>
      </c>
      <c r="T108" s="45">
        <v>0.20511886718208705</v>
      </c>
    </row>
    <row r="109" spans="1:20" x14ac:dyDescent="0.45">
      <c r="A109" s="30">
        <v>1973</v>
      </c>
      <c r="B109" s="29">
        <v>5.7142859999999997E-2</v>
      </c>
      <c r="C109" s="29">
        <v>9.5238100000000006E-2</v>
      </c>
      <c r="D109" s="29">
        <v>0.22857142999999999</v>
      </c>
      <c r="E109" s="31">
        <v>0.38095239999999997</v>
      </c>
      <c r="F109" s="28" t="s">
        <v>24</v>
      </c>
      <c r="G109" s="28" t="s">
        <v>27</v>
      </c>
      <c r="H109" s="28" t="s">
        <v>152</v>
      </c>
      <c r="I109" s="43"/>
      <c r="J109" s="43"/>
      <c r="L109" s="30">
        <v>3.6630000000000003E-2</v>
      </c>
      <c r="M109" s="28">
        <v>6.105E-2</v>
      </c>
      <c r="N109" s="28">
        <v>0.14652000000000001</v>
      </c>
      <c r="O109" s="45">
        <v>0.2442</v>
      </c>
      <c r="Q109" s="30">
        <v>5.7142859999999997E-2</v>
      </c>
      <c r="R109" s="28">
        <v>9.5238100000000006E-2</v>
      </c>
      <c r="S109" s="28">
        <v>0.22857142999999999</v>
      </c>
      <c r="T109" s="45">
        <v>0.38095239999999997</v>
      </c>
    </row>
    <row r="110" spans="1:20" x14ac:dyDescent="0.45">
      <c r="A110" s="30">
        <v>1974</v>
      </c>
      <c r="B110" s="29">
        <v>6.6890000000000005E-2</v>
      </c>
      <c r="C110" s="29">
        <v>0.11148</v>
      </c>
      <c r="D110" s="29">
        <v>0.16722000000000001</v>
      </c>
      <c r="E110" s="31">
        <v>0.33445000000000003</v>
      </c>
      <c r="F110" s="28" t="s">
        <v>24</v>
      </c>
      <c r="G110" s="28" t="s">
        <v>27</v>
      </c>
      <c r="H110" s="28" t="s">
        <v>153</v>
      </c>
      <c r="I110" s="43"/>
      <c r="J110" s="43"/>
      <c r="L110" s="30">
        <v>6.6890000000000005E-2</v>
      </c>
      <c r="M110" s="28">
        <v>0.11148</v>
      </c>
      <c r="N110" s="28">
        <v>0.16722000000000001</v>
      </c>
      <c r="O110" s="45">
        <v>0.33445000000000003</v>
      </c>
      <c r="Q110" s="30">
        <v>6.6890000000000005E-2</v>
      </c>
      <c r="R110" s="28">
        <v>0.11148</v>
      </c>
      <c r="S110" s="28">
        <v>0.16722000000000001</v>
      </c>
      <c r="T110" s="45">
        <v>0.33445000000000003</v>
      </c>
    </row>
    <row r="111" spans="1:20" x14ac:dyDescent="0.45">
      <c r="A111" s="30">
        <v>1975</v>
      </c>
      <c r="B111" s="29">
        <v>4.3959999999999999E-2</v>
      </c>
      <c r="C111" s="29">
        <v>7.3260000000000006E-2</v>
      </c>
      <c r="D111" s="29">
        <v>0.17582</v>
      </c>
      <c r="E111" s="31">
        <v>0.29304000000000002</v>
      </c>
      <c r="F111" s="28" t="s">
        <v>24</v>
      </c>
      <c r="G111" s="28" t="s">
        <v>27</v>
      </c>
      <c r="H111" s="28" t="s">
        <v>154</v>
      </c>
      <c r="I111" s="43"/>
      <c r="J111" s="43"/>
      <c r="L111" s="30">
        <v>4.3959999999999999E-2</v>
      </c>
      <c r="M111" s="28">
        <v>7.3260000000000006E-2</v>
      </c>
      <c r="N111" s="28">
        <v>0.17582</v>
      </c>
      <c r="O111" s="45">
        <v>0.29304000000000002</v>
      </c>
      <c r="Q111" s="30">
        <v>4.3959999999999999E-2</v>
      </c>
      <c r="R111" s="28">
        <v>7.3260000000000006E-2</v>
      </c>
      <c r="S111" s="28">
        <v>0.17582</v>
      </c>
      <c r="T111" s="45">
        <v>0.29304000000000002</v>
      </c>
    </row>
    <row r="112" spans="1:20" x14ac:dyDescent="0.45">
      <c r="A112" s="30">
        <v>1976</v>
      </c>
      <c r="B112" s="29">
        <v>5.1281479999999997E-2</v>
      </c>
      <c r="C112" s="29">
        <v>8.5469139999999999E-2</v>
      </c>
      <c r="D112" s="29">
        <v>0.20513927000000001</v>
      </c>
      <c r="E112" s="31">
        <v>0.34188986705148205</v>
      </c>
      <c r="F112" s="28" t="s">
        <v>24</v>
      </c>
      <c r="G112" s="28" t="s">
        <v>27</v>
      </c>
      <c r="H112" s="28" t="s">
        <v>155</v>
      </c>
      <c r="I112" s="43"/>
      <c r="J112" s="43"/>
      <c r="L112" s="30">
        <v>3.8460000000000001E-2</v>
      </c>
      <c r="M112" s="28">
        <v>6.4100000000000004E-2</v>
      </c>
      <c r="N112" s="28">
        <v>0.15384999999999999</v>
      </c>
      <c r="O112" s="45">
        <v>0.25641000000000003</v>
      </c>
      <c r="Q112" s="30">
        <v>5.1281479999999997E-2</v>
      </c>
      <c r="R112" s="28">
        <v>8.5469139999999999E-2</v>
      </c>
      <c r="S112" s="28">
        <v>0.20513927000000001</v>
      </c>
      <c r="T112" s="45">
        <v>0.34188986705148205</v>
      </c>
    </row>
    <row r="113" spans="1:20" x14ac:dyDescent="0.45">
      <c r="A113" s="30">
        <v>1977</v>
      </c>
      <c r="B113" s="29">
        <v>4.7617600000000003E-2</v>
      </c>
      <c r="C113" s="29">
        <v>7.9368859999999999E-2</v>
      </c>
      <c r="D113" s="29">
        <v>0.19047659</v>
      </c>
      <c r="E113" s="31">
        <v>0.31746304773790956</v>
      </c>
      <c r="F113" s="28" t="s">
        <v>24</v>
      </c>
      <c r="G113" s="28" t="s">
        <v>27</v>
      </c>
      <c r="H113" s="28" t="s">
        <v>156</v>
      </c>
      <c r="I113" s="43"/>
      <c r="J113" s="43"/>
      <c r="L113" s="30">
        <v>7.6920000000000002E-2</v>
      </c>
      <c r="M113" s="28">
        <v>0.12820999999999999</v>
      </c>
      <c r="N113" s="28">
        <v>0.30769000000000002</v>
      </c>
      <c r="O113" s="45">
        <v>0.51282000000000005</v>
      </c>
      <c r="Q113" s="30">
        <v>4.7617600000000003E-2</v>
      </c>
      <c r="R113" s="28">
        <v>7.9368859999999999E-2</v>
      </c>
      <c r="S113" s="28">
        <v>0.19047659</v>
      </c>
      <c r="T113" s="45">
        <v>0.31746304773790956</v>
      </c>
    </row>
    <row r="114" spans="1:20" x14ac:dyDescent="0.45">
      <c r="A114" s="30">
        <v>1978</v>
      </c>
      <c r="B114" s="29">
        <v>6.0607830000000001E-2</v>
      </c>
      <c r="C114" s="29">
        <v>0.10100937</v>
      </c>
      <c r="D114" s="29">
        <v>0.24240924</v>
      </c>
      <c r="E114" s="31">
        <v>0.40401543455868977</v>
      </c>
      <c r="F114" s="28" t="s">
        <v>24</v>
      </c>
      <c r="G114" s="28" t="s">
        <v>27</v>
      </c>
      <c r="H114" s="28" t="s">
        <v>157</v>
      </c>
      <c r="I114" s="43"/>
      <c r="J114" s="43"/>
      <c r="L114" s="30">
        <v>5.4949999999999999E-2</v>
      </c>
      <c r="M114" s="28">
        <v>9.1579999999999995E-2</v>
      </c>
      <c r="N114" s="28">
        <v>0.21978</v>
      </c>
      <c r="O114" s="45">
        <v>0.36630000000000001</v>
      </c>
      <c r="Q114" s="30">
        <v>6.0607830000000001E-2</v>
      </c>
      <c r="R114" s="28">
        <v>0.10100937</v>
      </c>
      <c r="S114" s="28">
        <v>0.24240924</v>
      </c>
      <c r="T114" s="45">
        <v>0.40401543455868977</v>
      </c>
    </row>
    <row r="115" spans="1:20" x14ac:dyDescent="0.45">
      <c r="A115" s="30">
        <v>1979</v>
      </c>
      <c r="B115" s="29">
        <v>7.1230000000000002E-2</v>
      </c>
      <c r="C115" s="29">
        <v>9.4969999999999999E-2</v>
      </c>
      <c r="D115" s="29">
        <v>0.14244999999999999</v>
      </c>
      <c r="E115" s="31">
        <v>0.28489999999999999</v>
      </c>
      <c r="F115" s="28" t="s">
        <v>39</v>
      </c>
      <c r="G115" s="28" t="s">
        <v>42</v>
      </c>
      <c r="H115" s="28" t="s">
        <v>158</v>
      </c>
      <c r="I115" s="43"/>
      <c r="J115" s="43"/>
      <c r="L115" s="30">
        <v>7.1230000000000002E-2</v>
      </c>
      <c r="M115" s="28">
        <v>9.4969999999999999E-2</v>
      </c>
      <c r="N115" s="28">
        <v>0.14244999999999999</v>
      </c>
      <c r="O115" s="45">
        <v>0.28489999999999999</v>
      </c>
      <c r="Q115" s="30">
        <v>7.1230000000000002E-2</v>
      </c>
      <c r="R115" s="28">
        <v>9.4969999999999999E-2</v>
      </c>
      <c r="S115" s="28">
        <v>0.14244999999999999</v>
      </c>
      <c r="T115" s="45">
        <v>0.28489999999999999</v>
      </c>
    </row>
    <row r="116" spans="1:20" x14ac:dyDescent="0.45">
      <c r="A116" s="30">
        <v>1980</v>
      </c>
      <c r="B116" s="29">
        <v>0.12820999999999999</v>
      </c>
      <c r="C116" s="29">
        <v>0.17094000000000001</v>
      </c>
      <c r="D116" s="29">
        <v>0.25641000000000003</v>
      </c>
      <c r="E116" s="31">
        <v>0.51282000000000005</v>
      </c>
      <c r="F116" s="28" t="s">
        <v>39</v>
      </c>
      <c r="G116" s="28" t="s">
        <v>42</v>
      </c>
      <c r="H116" s="28" t="s">
        <v>159</v>
      </c>
      <c r="I116" s="43"/>
      <c r="J116" s="43"/>
      <c r="L116" s="30">
        <v>0.12820999999999999</v>
      </c>
      <c r="M116" s="28">
        <v>0.17094000000000001</v>
      </c>
      <c r="N116" s="28">
        <v>0.25641000000000003</v>
      </c>
      <c r="O116" s="45">
        <v>0.51282000000000005</v>
      </c>
      <c r="Q116" s="30">
        <v>0.12820999999999999</v>
      </c>
      <c r="R116" s="28">
        <v>0.17094000000000001</v>
      </c>
      <c r="S116" s="28">
        <v>0.25641000000000003</v>
      </c>
      <c r="T116" s="45">
        <v>0.51282000000000005</v>
      </c>
    </row>
    <row r="117" spans="1:20" x14ac:dyDescent="0.45">
      <c r="A117" s="30">
        <v>1981</v>
      </c>
      <c r="B117" s="29">
        <v>3.8460000000000001E-2</v>
      </c>
      <c r="C117" s="29">
        <v>5.1279999999999999E-2</v>
      </c>
      <c r="D117" s="29">
        <v>7.6920000000000002E-2</v>
      </c>
      <c r="E117" s="31">
        <v>0.15384999999999999</v>
      </c>
      <c r="F117" s="28" t="s">
        <v>39</v>
      </c>
      <c r="G117" s="28" t="s">
        <v>42</v>
      </c>
      <c r="H117" s="28" t="s">
        <v>72</v>
      </c>
      <c r="I117" s="43"/>
      <c r="J117" s="43"/>
      <c r="L117" s="30">
        <v>3.8460000000000001E-2</v>
      </c>
      <c r="M117" s="28">
        <v>5.1279999999999999E-2</v>
      </c>
      <c r="N117" s="28">
        <v>7.6920000000000002E-2</v>
      </c>
      <c r="O117" s="45">
        <v>0.15384999999999999</v>
      </c>
      <c r="Q117" s="30">
        <v>3.8460000000000001E-2</v>
      </c>
      <c r="R117" s="28">
        <v>5.1279999999999999E-2</v>
      </c>
      <c r="S117" s="28">
        <v>7.6920000000000002E-2</v>
      </c>
      <c r="T117" s="45">
        <v>0.15384999999999999</v>
      </c>
    </row>
    <row r="118" spans="1:20" x14ac:dyDescent="0.45">
      <c r="A118" s="30">
        <v>1982</v>
      </c>
      <c r="B118" s="29">
        <v>0.17483000000000001</v>
      </c>
      <c r="C118" s="29">
        <v>0.2331</v>
      </c>
      <c r="D118" s="29">
        <v>0.34965000000000002</v>
      </c>
      <c r="E118" s="31">
        <v>0.69930000000000003</v>
      </c>
      <c r="F118" s="28" t="s">
        <v>39</v>
      </c>
      <c r="G118" s="28" t="s">
        <v>42</v>
      </c>
      <c r="H118" s="28" t="s">
        <v>160</v>
      </c>
      <c r="I118" s="43"/>
      <c r="J118" s="43"/>
      <c r="L118" s="30">
        <v>0.17483000000000001</v>
      </c>
      <c r="M118" s="28">
        <v>0.2331</v>
      </c>
      <c r="N118" s="28">
        <v>0.34965000000000002</v>
      </c>
      <c r="O118" s="45">
        <v>0.69930000000000003</v>
      </c>
      <c r="Q118" s="30">
        <v>0.17483000000000001</v>
      </c>
      <c r="R118" s="28">
        <v>0.2331</v>
      </c>
      <c r="S118" s="28">
        <v>0.34965000000000002</v>
      </c>
      <c r="T118" s="45">
        <v>0.69930000000000003</v>
      </c>
    </row>
    <row r="119" spans="1:20" x14ac:dyDescent="0.45">
      <c r="A119" s="30">
        <v>1983</v>
      </c>
      <c r="B119" s="29">
        <v>5.3330000000000002E-2</v>
      </c>
      <c r="C119" s="29">
        <v>8.8889999999999997E-2</v>
      </c>
      <c r="D119" s="29">
        <v>0.21332999999999999</v>
      </c>
      <c r="E119" s="31">
        <v>0.35555999999999999</v>
      </c>
      <c r="F119" s="28" t="s">
        <v>53</v>
      </c>
      <c r="G119" s="28" t="s">
        <v>54</v>
      </c>
      <c r="H119" s="28" t="s">
        <v>161</v>
      </c>
      <c r="I119" s="43"/>
      <c r="J119" s="43"/>
      <c r="L119" s="30">
        <v>5.3330000000000002E-2</v>
      </c>
      <c r="M119" s="28">
        <v>8.8889999999999997E-2</v>
      </c>
      <c r="N119" s="28">
        <v>0.21332999999999999</v>
      </c>
      <c r="O119" s="45">
        <v>0.35555999999999999</v>
      </c>
      <c r="Q119" s="30">
        <v>5.3330000000000002E-2</v>
      </c>
      <c r="R119" s="28">
        <v>8.8889999999999997E-2</v>
      </c>
      <c r="S119" s="28">
        <v>0.21332999999999999</v>
      </c>
      <c r="T119" s="45">
        <v>0.35555999999999999</v>
      </c>
    </row>
    <row r="120" spans="1:20" x14ac:dyDescent="0.45">
      <c r="A120" s="30">
        <v>1984</v>
      </c>
      <c r="B120" s="29">
        <v>5.4053190000000001E-2</v>
      </c>
      <c r="C120" s="29">
        <v>9.0093160000000005E-2</v>
      </c>
      <c r="D120" s="29">
        <v>0.21621277</v>
      </c>
      <c r="E120" s="31">
        <v>0.36035910443250002</v>
      </c>
      <c r="F120" s="28" t="s">
        <v>53</v>
      </c>
      <c r="G120" s="28" t="s">
        <v>54</v>
      </c>
      <c r="H120" s="28" t="s">
        <v>162</v>
      </c>
      <c r="I120" s="43"/>
      <c r="J120" s="43"/>
      <c r="L120" s="30">
        <v>0.04</v>
      </c>
      <c r="M120" s="28">
        <v>6.6669999999999993E-2</v>
      </c>
      <c r="N120" s="28">
        <v>0.16</v>
      </c>
      <c r="O120" s="45">
        <v>0.26667000000000002</v>
      </c>
      <c r="Q120" s="30">
        <v>5.4053190000000001E-2</v>
      </c>
      <c r="R120" s="28">
        <v>9.0093160000000005E-2</v>
      </c>
      <c r="S120" s="28">
        <v>0.21621277</v>
      </c>
      <c r="T120" s="45">
        <v>0.36035910443250002</v>
      </c>
    </row>
    <row r="121" spans="1:20" x14ac:dyDescent="0.45">
      <c r="A121" s="30">
        <v>1985</v>
      </c>
      <c r="B121" s="29">
        <v>4.5710000000000001E-2</v>
      </c>
      <c r="C121" s="29">
        <v>7.6189999999999994E-2</v>
      </c>
      <c r="D121" s="29">
        <v>0.18285999999999999</v>
      </c>
      <c r="E121" s="31">
        <v>0.30475999999999998</v>
      </c>
      <c r="F121" s="28" t="s">
        <v>53</v>
      </c>
      <c r="G121" s="28" t="s">
        <v>54</v>
      </c>
      <c r="H121" s="28" t="s">
        <v>163</v>
      </c>
      <c r="I121" s="43"/>
      <c r="J121" s="43"/>
      <c r="L121" s="30">
        <v>4.5710000000000001E-2</v>
      </c>
      <c r="M121" s="28">
        <v>7.6189999999999994E-2</v>
      </c>
      <c r="N121" s="28">
        <v>0.18285999999999999</v>
      </c>
      <c r="O121" s="45">
        <v>0.30475999999999998</v>
      </c>
      <c r="Q121" s="30">
        <v>4.5710000000000001E-2</v>
      </c>
      <c r="R121" s="28">
        <v>7.6189999999999994E-2</v>
      </c>
      <c r="S121" s="28">
        <v>0.18285999999999999</v>
      </c>
      <c r="T121" s="45">
        <v>0.30475999999999998</v>
      </c>
    </row>
    <row r="122" spans="1:20" x14ac:dyDescent="0.45">
      <c r="A122" s="30">
        <v>1989</v>
      </c>
      <c r="B122" s="29">
        <v>0.21368000000000001</v>
      </c>
      <c r="C122" s="29">
        <v>0.28489999999999999</v>
      </c>
      <c r="D122" s="29">
        <v>0.42735000000000001</v>
      </c>
      <c r="E122" s="31">
        <v>0.85470000000000002</v>
      </c>
      <c r="F122" s="28" t="s">
        <v>122</v>
      </c>
      <c r="G122" s="28" t="s">
        <v>164</v>
      </c>
      <c r="H122" s="28" t="s">
        <v>165</v>
      </c>
      <c r="I122" s="43"/>
      <c r="J122" s="43"/>
      <c r="L122" s="30">
        <v>0.21368000000000001</v>
      </c>
      <c r="M122" s="28">
        <v>0.28489999999999999</v>
      </c>
      <c r="N122" s="28">
        <v>0.42735000000000001</v>
      </c>
      <c r="O122" s="45">
        <v>0.85470000000000002</v>
      </c>
      <c r="Q122" s="30">
        <v>0.21368000000000001</v>
      </c>
      <c r="R122" s="28">
        <v>0.28489999999999999</v>
      </c>
      <c r="S122" s="28">
        <v>0.42735000000000001</v>
      </c>
      <c r="T122" s="45">
        <v>0.85470000000000002</v>
      </c>
    </row>
    <row r="123" spans="1:20" x14ac:dyDescent="0.45">
      <c r="A123" s="30">
        <v>1991</v>
      </c>
      <c r="B123" s="29">
        <v>9.9998409999999996E-2</v>
      </c>
      <c r="C123" s="29">
        <v>0.16667234</v>
      </c>
      <c r="D123" s="29">
        <v>0.39999362999999999</v>
      </c>
      <c r="E123" s="31">
        <v>0.66666439986750003</v>
      </c>
      <c r="F123" s="28" t="s">
        <v>122</v>
      </c>
      <c r="G123" s="28" t="s">
        <v>123</v>
      </c>
      <c r="H123" s="28" t="s">
        <v>166</v>
      </c>
      <c r="I123" s="43"/>
      <c r="J123" s="43"/>
      <c r="L123" s="30">
        <v>0.04</v>
      </c>
      <c r="M123" s="28">
        <v>6.6669999999999993E-2</v>
      </c>
      <c r="N123" s="28">
        <v>0.16</v>
      </c>
      <c r="O123" s="45">
        <v>0.26667000000000002</v>
      </c>
      <c r="Q123" s="30">
        <v>9.9998409999999996E-2</v>
      </c>
      <c r="R123" s="28">
        <v>0.16667234</v>
      </c>
      <c r="S123" s="28">
        <v>0.39999362999999999</v>
      </c>
      <c r="T123" s="45">
        <v>0.66666439986750003</v>
      </c>
    </row>
    <row r="124" spans="1:20" x14ac:dyDescent="0.45">
      <c r="A124" s="30">
        <v>1993</v>
      </c>
      <c r="B124" s="29">
        <v>0.32051000000000002</v>
      </c>
      <c r="C124" s="29">
        <v>0.42735000000000001</v>
      </c>
      <c r="D124" s="29">
        <v>0.64102999999999999</v>
      </c>
      <c r="E124" s="31">
        <v>1</v>
      </c>
      <c r="F124" s="28" t="s">
        <v>122</v>
      </c>
      <c r="G124" s="28" t="s">
        <v>167</v>
      </c>
      <c r="H124" s="28" t="s">
        <v>165</v>
      </c>
      <c r="I124" s="43"/>
      <c r="J124" s="43"/>
      <c r="L124" s="30">
        <v>0.32051000000000002</v>
      </c>
      <c r="M124" s="28">
        <v>0.42735000000000001</v>
      </c>
      <c r="N124" s="28">
        <v>0.64102999999999999</v>
      </c>
      <c r="O124" s="45">
        <v>1</v>
      </c>
      <c r="Q124" s="30">
        <v>0.32051000000000002</v>
      </c>
      <c r="R124" s="28">
        <v>0.42735000000000001</v>
      </c>
      <c r="S124" s="28">
        <v>0.64102999999999999</v>
      </c>
      <c r="T124" s="45">
        <v>1</v>
      </c>
    </row>
    <row r="125" spans="1:20" x14ac:dyDescent="0.45">
      <c r="A125" s="30">
        <v>1995</v>
      </c>
      <c r="B125" s="29">
        <v>0.32051000000000002</v>
      </c>
      <c r="C125" s="29">
        <v>0.42735000000000001</v>
      </c>
      <c r="D125" s="29">
        <v>0.64102999999999999</v>
      </c>
      <c r="E125" s="31">
        <v>1</v>
      </c>
      <c r="F125" s="28" t="s">
        <v>122</v>
      </c>
      <c r="G125" s="28" t="s">
        <v>168</v>
      </c>
      <c r="H125" s="28" t="s">
        <v>165</v>
      </c>
      <c r="I125" s="43"/>
      <c r="J125" s="43"/>
      <c r="L125" s="30">
        <v>0.32051000000000002</v>
      </c>
      <c r="M125" s="28">
        <v>0.42735000000000001</v>
      </c>
      <c r="N125" s="28">
        <v>0.64102999999999999</v>
      </c>
      <c r="O125" s="45">
        <v>1</v>
      </c>
      <c r="Q125" s="30">
        <v>0.32051000000000002</v>
      </c>
      <c r="R125" s="28">
        <v>0.42735000000000001</v>
      </c>
      <c r="S125" s="28">
        <v>0.64102999999999999</v>
      </c>
      <c r="T125" s="45">
        <v>1</v>
      </c>
    </row>
    <row r="126" spans="1:20" x14ac:dyDescent="0.45">
      <c r="A126" s="30">
        <v>1996</v>
      </c>
      <c r="B126" s="29">
        <v>0.21368000000000001</v>
      </c>
      <c r="C126" s="29">
        <v>0.28489999999999999</v>
      </c>
      <c r="D126" s="29">
        <v>0.42735000000000001</v>
      </c>
      <c r="E126" s="31">
        <v>0.85470000000000002</v>
      </c>
      <c r="F126" s="28" t="s">
        <v>122</v>
      </c>
      <c r="G126" s="28" t="s">
        <v>169</v>
      </c>
      <c r="H126" s="28" t="s">
        <v>41</v>
      </c>
      <c r="I126" s="43"/>
      <c r="J126" s="43"/>
      <c r="L126" s="30">
        <v>0.21368000000000001</v>
      </c>
      <c r="M126" s="28">
        <v>0.28489999999999999</v>
      </c>
      <c r="N126" s="28">
        <v>0.42735000000000001</v>
      </c>
      <c r="O126" s="45">
        <v>0.85470000000000002</v>
      </c>
      <c r="Q126" s="30">
        <v>0.21368000000000001</v>
      </c>
      <c r="R126" s="28">
        <v>0.28489999999999999</v>
      </c>
      <c r="S126" s="28">
        <v>0.42735000000000001</v>
      </c>
      <c r="T126" s="45">
        <v>0.85470000000000002</v>
      </c>
    </row>
    <row r="127" spans="1:20" x14ac:dyDescent="0.45">
      <c r="A127" s="30">
        <v>1998</v>
      </c>
      <c r="B127" s="29">
        <v>0.10684</v>
      </c>
      <c r="C127" s="29">
        <v>0.14244999999999999</v>
      </c>
      <c r="D127" s="29">
        <v>0.21368000000000001</v>
      </c>
      <c r="E127" s="31">
        <v>0.42735000000000001</v>
      </c>
      <c r="F127" s="28" t="s">
        <v>124</v>
      </c>
      <c r="G127" s="28" t="s">
        <v>170</v>
      </c>
      <c r="H127" s="28" t="s">
        <v>41</v>
      </c>
      <c r="I127" s="43"/>
      <c r="J127" s="43"/>
      <c r="L127" s="30">
        <v>0.10684</v>
      </c>
      <c r="M127" s="28">
        <v>0.14244999999999999</v>
      </c>
      <c r="N127" s="28">
        <v>0.21368000000000001</v>
      </c>
      <c r="O127" s="45">
        <v>0.42735000000000001</v>
      </c>
      <c r="Q127" s="30">
        <v>0.10684</v>
      </c>
      <c r="R127" s="28">
        <v>0.14244999999999999</v>
      </c>
      <c r="S127" s="28">
        <v>0.21368000000000001</v>
      </c>
      <c r="T127" s="45">
        <v>0.42735000000000001</v>
      </c>
    </row>
    <row r="128" spans="1:20" x14ac:dyDescent="0.45">
      <c r="A128" s="30">
        <v>2001</v>
      </c>
      <c r="B128" s="29">
        <v>0.16666147000000001</v>
      </c>
      <c r="C128" s="29">
        <v>0.22222396</v>
      </c>
      <c r="D128" s="29">
        <v>0.33334892999999999</v>
      </c>
      <c r="E128" s="31">
        <v>0.66667188022932922</v>
      </c>
      <c r="F128" s="28" t="s">
        <v>128</v>
      </c>
      <c r="G128" s="28" t="s">
        <v>171</v>
      </c>
      <c r="H128" s="28" t="s">
        <v>41</v>
      </c>
      <c r="I128" s="43"/>
      <c r="J128" s="43"/>
      <c r="L128" s="30">
        <v>6.4100000000000004E-2</v>
      </c>
      <c r="M128" s="28">
        <v>8.5470000000000004E-2</v>
      </c>
      <c r="N128" s="28">
        <v>0.12820999999999999</v>
      </c>
      <c r="O128" s="45">
        <v>0.25641000000000003</v>
      </c>
      <c r="Q128" s="30">
        <v>0.16666147000000001</v>
      </c>
      <c r="R128" s="28">
        <v>0.22222396</v>
      </c>
      <c r="S128" s="28">
        <v>0.33334892999999999</v>
      </c>
      <c r="T128" s="45">
        <v>0.66667188022932922</v>
      </c>
    </row>
    <row r="129" spans="1:20" ht="14.65" thickBot="1" x14ac:dyDescent="0.5">
      <c r="A129" s="32">
        <v>2002</v>
      </c>
      <c r="B129" s="34">
        <v>6.4100000000000004E-2</v>
      </c>
      <c r="C129" s="34">
        <v>8.5470000000000004E-2</v>
      </c>
      <c r="D129" s="34">
        <v>0.12820999999999999</v>
      </c>
      <c r="E129" s="35">
        <v>0.25641000000000003</v>
      </c>
      <c r="F129" s="33" t="s">
        <v>128</v>
      </c>
      <c r="G129" s="33" t="s">
        <v>172</v>
      </c>
      <c r="H129" s="33" t="s">
        <v>41</v>
      </c>
      <c r="I129" s="43"/>
      <c r="J129" s="43"/>
      <c r="L129" s="32">
        <v>6.4100000000000004E-2</v>
      </c>
      <c r="M129" s="33">
        <v>8.5470000000000004E-2</v>
      </c>
      <c r="N129" s="33">
        <v>0.12820999999999999</v>
      </c>
      <c r="O129" s="46">
        <v>0.25641000000000003</v>
      </c>
      <c r="Q129" s="32">
        <v>6.4100000000000004E-2</v>
      </c>
      <c r="R129" s="33">
        <v>8.5470000000000004E-2</v>
      </c>
      <c r="S129" s="33">
        <v>0.12820999999999999</v>
      </c>
      <c r="T129" s="46">
        <v>0.25641000000000003</v>
      </c>
    </row>
  </sheetData>
  <mergeCells count="1">
    <mergeCell ref="J2:J2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O129"/>
  <sheetViews>
    <sheetView topLeftCell="H1" workbookViewId="0">
      <selection activeCell="J27" sqref="J27"/>
    </sheetView>
  </sheetViews>
  <sheetFormatPr defaultRowHeight="14.25" x14ac:dyDescent="0.45"/>
  <cols>
    <col min="1" max="5" width="9.06640625" style="27"/>
    <col min="6" max="6" width="30.796875" style="27" customWidth="1"/>
    <col min="7" max="7" width="61.73046875" style="27" customWidth="1"/>
    <col min="8" max="8" width="53.33203125" style="27" customWidth="1"/>
    <col min="9" max="9" width="5.86328125" style="27" customWidth="1"/>
    <col min="10" max="10" width="33.19921875" style="27" customWidth="1"/>
    <col min="11" max="16384" width="9.06640625" style="27"/>
  </cols>
  <sheetData>
    <row r="1" spans="1:15" ht="14.65" thickBot="1" x14ac:dyDescent="0.5">
      <c r="A1" s="40" t="s">
        <v>23</v>
      </c>
      <c r="B1" s="41" t="s">
        <v>186</v>
      </c>
      <c r="C1" s="41" t="s">
        <v>187</v>
      </c>
      <c r="D1" s="41" t="s">
        <v>188</v>
      </c>
      <c r="E1" s="42" t="s">
        <v>189</v>
      </c>
      <c r="F1" s="41" t="s">
        <v>175</v>
      </c>
      <c r="G1" s="41" t="s">
        <v>176</v>
      </c>
      <c r="H1" s="41" t="s">
        <v>177</v>
      </c>
      <c r="L1" s="40" t="s">
        <v>186</v>
      </c>
      <c r="M1" s="41" t="s">
        <v>187</v>
      </c>
      <c r="N1" s="41" t="s">
        <v>188</v>
      </c>
      <c r="O1" s="42" t="s">
        <v>189</v>
      </c>
    </row>
    <row r="2" spans="1:15" x14ac:dyDescent="0.45">
      <c r="A2" s="36">
        <v>1700</v>
      </c>
      <c r="B2" s="55">
        <v>7.6859130000000002</v>
      </c>
      <c r="C2" s="55">
        <v>38.429560000000002</v>
      </c>
      <c r="D2" s="55">
        <v>153.7183</v>
      </c>
      <c r="E2" s="56">
        <v>161.4042</v>
      </c>
      <c r="F2" s="37" t="s">
        <v>24</v>
      </c>
      <c r="G2" s="37" t="s">
        <v>25</v>
      </c>
      <c r="H2" s="37" t="s">
        <v>26</v>
      </c>
      <c r="L2" s="57">
        <v>7.6859130000000002</v>
      </c>
      <c r="M2" s="58">
        <v>38.429560000000002</v>
      </c>
      <c r="N2" s="58">
        <v>153.7183</v>
      </c>
      <c r="O2" s="59">
        <v>161.4042</v>
      </c>
    </row>
    <row r="3" spans="1:15" ht="14.65" thickBot="1" x14ac:dyDescent="0.5">
      <c r="A3" s="30">
        <v>1701</v>
      </c>
      <c r="B3" s="49">
        <v>14.09</v>
      </c>
      <c r="C3" s="49">
        <v>49.314990000000002</v>
      </c>
      <c r="D3" s="49">
        <v>281.8</v>
      </c>
      <c r="E3" s="51">
        <v>295.89</v>
      </c>
      <c r="F3" s="28" t="s">
        <v>24</v>
      </c>
      <c r="G3" s="28" t="s">
        <v>25</v>
      </c>
      <c r="H3" s="28" t="s">
        <v>57</v>
      </c>
      <c r="L3" s="60">
        <v>14.09</v>
      </c>
      <c r="M3" s="61">
        <v>49.314990000000002</v>
      </c>
      <c r="N3" s="61">
        <v>281.8</v>
      </c>
      <c r="O3" s="62">
        <v>295.89</v>
      </c>
    </row>
    <row r="4" spans="1:15" ht="28.5" customHeight="1" x14ac:dyDescent="0.45">
      <c r="A4" s="30">
        <v>1706</v>
      </c>
      <c r="B4" s="49">
        <v>14.11645</v>
      </c>
      <c r="C4" s="49">
        <v>42.349359999999997</v>
      </c>
      <c r="D4" s="49">
        <v>141.1645</v>
      </c>
      <c r="E4" s="51">
        <v>148.22280000000001</v>
      </c>
      <c r="F4" s="28" t="s">
        <v>24</v>
      </c>
      <c r="G4" s="28" t="s">
        <v>27</v>
      </c>
      <c r="H4" s="28" t="s">
        <v>28</v>
      </c>
      <c r="J4" s="70" t="s">
        <v>191</v>
      </c>
      <c r="L4" s="60">
        <v>14.11645</v>
      </c>
      <c r="M4" s="61">
        <v>42.349359999999997</v>
      </c>
      <c r="N4" s="61">
        <v>141.1645</v>
      </c>
      <c r="O4" s="62">
        <v>148.22280000000001</v>
      </c>
    </row>
    <row r="5" spans="1:15" x14ac:dyDescent="0.45">
      <c r="A5" s="30">
        <v>1707</v>
      </c>
      <c r="B5" s="49">
        <v>13.343109999999999</v>
      </c>
      <c r="C5" s="49">
        <v>40.029319999999998</v>
      </c>
      <c r="D5" s="49">
        <v>133.43109999999999</v>
      </c>
      <c r="E5" s="51">
        <v>140.1026</v>
      </c>
      <c r="F5" s="28" t="s">
        <v>24</v>
      </c>
      <c r="G5" s="28" t="s">
        <v>27</v>
      </c>
      <c r="H5" s="28" t="s">
        <v>29</v>
      </c>
      <c r="J5" s="71"/>
      <c r="L5" s="60">
        <v>13.343109999999999</v>
      </c>
      <c r="M5" s="61">
        <v>40.029319999999998</v>
      </c>
      <c r="N5" s="61">
        <v>133.43109999999999</v>
      </c>
      <c r="O5" s="62">
        <v>140.1026</v>
      </c>
    </row>
    <row r="6" spans="1:15" x14ac:dyDescent="0.45">
      <c r="A6" s="30">
        <v>1708</v>
      </c>
      <c r="B6" s="49">
        <v>43.296430000000001</v>
      </c>
      <c r="C6" s="49">
        <v>129.88929999999999</v>
      </c>
      <c r="D6" s="49">
        <v>346.37139999999999</v>
      </c>
      <c r="E6" s="51">
        <v>363.69</v>
      </c>
      <c r="F6" s="28" t="s">
        <v>24</v>
      </c>
      <c r="G6" s="28" t="s">
        <v>27</v>
      </c>
      <c r="H6" s="28" t="s">
        <v>30</v>
      </c>
      <c r="J6" s="71"/>
      <c r="L6" s="60">
        <v>43.296430000000001</v>
      </c>
      <c r="M6" s="61">
        <v>129.88929999999999</v>
      </c>
      <c r="N6" s="61">
        <v>346.37139999999999</v>
      </c>
      <c r="O6" s="62">
        <v>363.69</v>
      </c>
    </row>
    <row r="7" spans="1:15" x14ac:dyDescent="0.45">
      <c r="A7" s="30">
        <v>1710</v>
      </c>
      <c r="B7" s="49">
        <v>1.02023</v>
      </c>
      <c r="C7" s="49">
        <v>5.1011509999999998</v>
      </c>
      <c r="D7" s="49">
        <v>20.404599999999999</v>
      </c>
      <c r="E7" s="51">
        <v>21.42483</v>
      </c>
      <c r="F7" s="28" t="s">
        <v>24</v>
      </c>
      <c r="G7" s="28" t="s">
        <v>31</v>
      </c>
      <c r="H7" s="28" t="s">
        <v>32</v>
      </c>
      <c r="J7" s="71"/>
      <c r="L7" s="60">
        <v>1.02023</v>
      </c>
      <c r="M7" s="61">
        <v>5.1011509999999998</v>
      </c>
      <c r="N7" s="61">
        <v>20.404599999999999</v>
      </c>
      <c r="O7" s="62">
        <v>21.42483</v>
      </c>
    </row>
    <row r="8" spans="1:15" x14ac:dyDescent="0.45">
      <c r="A8" s="30">
        <v>1711</v>
      </c>
      <c r="B8" s="49">
        <v>1.2833140000000001</v>
      </c>
      <c r="C8" s="49">
        <v>6.4165700000000001</v>
      </c>
      <c r="D8" s="49">
        <v>25.66628</v>
      </c>
      <c r="E8" s="51">
        <v>26.9496</v>
      </c>
      <c r="F8" s="28" t="s">
        <v>24</v>
      </c>
      <c r="G8" s="28" t="s">
        <v>33</v>
      </c>
      <c r="H8" s="28" t="s">
        <v>34</v>
      </c>
      <c r="J8" s="71"/>
      <c r="L8" s="60">
        <v>1.2833140000000001</v>
      </c>
      <c r="M8" s="61">
        <v>6.4165700000000001</v>
      </c>
      <c r="N8" s="61">
        <v>25.66628</v>
      </c>
      <c r="O8" s="62">
        <v>26.9496</v>
      </c>
    </row>
    <row r="9" spans="1:15" x14ac:dyDescent="0.45">
      <c r="A9" s="30">
        <v>1712</v>
      </c>
      <c r="B9" s="49">
        <v>1.112087</v>
      </c>
      <c r="C9" s="49">
        <v>5.5604329999999997</v>
      </c>
      <c r="D9" s="49">
        <v>22.24173</v>
      </c>
      <c r="E9" s="51">
        <v>23.353819999999999</v>
      </c>
      <c r="F9" s="28" t="s">
        <v>24</v>
      </c>
      <c r="G9" s="28" t="s">
        <v>33</v>
      </c>
      <c r="H9" s="28" t="s">
        <v>35</v>
      </c>
      <c r="J9" s="71"/>
      <c r="L9" s="60">
        <v>1.112087</v>
      </c>
      <c r="M9" s="61">
        <v>5.5604329999999997</v>
      </c>
      <c r="N9" s="61">
        <v>22.24173</v>
      </c>
      <c r="O9" s="62">
        <v>23.353819999999999</v>
      </c>
    </row>
    <row r="10" spans="1:15" x14ac:dyDescent="0.45">
      <c r="A10" s="30">
        <v>1713</v>
      </c>
      <c r="B10" s="49">
        <v>2.820125</v>
      </c>
      <c r="C10" s="49">
        <v>14.100630000000001</v>
      </c>
      <c r="D10" s="49">
        <v>56.402500000000003</v>
      </c>
      <c r="E10" s="51">
        <v>59.222630000000002</v>
      </c>
      <c r="F10" s="28" t="s">
        <v>24</v>
      </c>
      <c r="G10" s="28" t="s">
        <v>33</v>
      </c>
      <c r="H10" s="28" t="s">
        <v>36</v>
      </c>
      <c r="J10" s="71"/>
      <c r="L10" s="60">
        <v>2.820125</v>
      </c>
      <c r="M10" s="61">
        <v>14.100630000000001</v>
      </c>
      <c r="N10" s="61">
        <v>56.402500000000003</v>
      </c>
      <c r="O10" s="62">
        <v>59.222630000000002</v>
      </c>
    </row>
    <row r="11" spans="1:15" x14ac:dyDescent="0.45">
      <c r="A11" s="30">
        <v>1714</v>
      </c>
      <c r="B11" s="49">
        <v>0.48514439999999998</v>
      </c>
      <c r="C11" s="49">
        <v>2.4257219999999999</v>
      </c>
      <c r="D11" s="49">
        <v>9.7028890000000008</v>
      </c>
      <c r="E11" s="51">
        <v>10.188029999999999</v>
      </c>
      <c r="F11" s="28" t="s">
        <v>24</v>
      </c>
      <c r="G11" s="28" t="s">
        <v>33</v>
      </c>
      <c r="H11" s="28" t="s">
        <v>37</v>
      </c>
      <c r="J11" s="71"/>
      <c r="L11" s="60">
        <v>0.48514439999999998</v>
      </c>
      <c r="M11" s="61">
        <v>2.4257219999999999</v>
      </c>
      <c r="N11" s="61">
        <v>9.7028890000000008</v>
      </c>
      <c r="O11" s="62">
        <v>10.188029999999999</v>
      </c>
    </row>
    <row r="12" spans="1:15" x14ac:dyDescent="0.45">
      <c r="A12" s="30">
        <v>1715</v>
      </c>
      <c r="B12" s="49">
        <v>1.02023</v>
      </c>
      <c r="C12" s="49">
        <v>5.1011509999999998</v>
      </c>
      <c r="D12" s="49">
        <v>20.404599999999999</v>
      </c>
      <c r="E12" s="51">
        <v>21.42483</v>
      </c>
      <c r="F12" s="28" t="s">
        <v>24</v>
      </c>
      <c r="G12" s="28" t="s">
        <v>31</v>
      </c>
      <c r="H12" s="28" t="s">
        <v>38</v>
      </c>
      <c r="J12" s="71"/>
      <c r="L12" s="60">
        <v>1.02023</v>
      </c>
      <c r="M12" s="61">
        <v>5.1011509999999998</v>
      </c>
      <c r="N12" s="61">
        <v>20.404599999999999</v>
      </c>
      <c r="O12" s="62">
        <v>21.42483</v>
      </c>
    </row>
    <row r="13" spans="1:15" x14ac:dyDescent="0.45">
      <c r="A13" s="30">
        <v>1716</v>
      </c>
      <c r="B13" s="49">
        <v>1.2833140000000001</v>
      </c>
      <c r="C13" s="49">
        <v>6.4165700000000001</v>
      </c>
      <c r="D13" s="49">
        <v>25.66628</v>
      </c>
      <c r="E13" s="51">
        <v>26.9496</v>
      </c>
      <c r="F13" s="28" t="s">
        <v>24</v>
      </c>
      <c r="G13" s="28" t="s">
        <v>33</v>
      </c>
      <c r="H13" s="28" t="s">
        <v>58</v>
      </c>
      <c r="J13" s="71"/>
      <c r="L13" s="60">
        <v>1.2833140000000001</v>
      </c>
      <c r="M13" s="61">
        <v>6.4165700000000001</v>
      </c>
      <c r="N13" s="61">
        <v>25.66628</v>
      </c>
      <c r="O13" s="62">
        <v>26.9496</v>
      </c>
    </row>
    <row r="14" spans="1:15" x14ac:dyDescent="0.45">
      <c r="A14" s="30">
        <v>1717</v>
      </c>
      <c r="B14" s="49">
        <v>1.112087</v>
      </c>
      <c r="C14" s="49">
        <v>5.5604329999999997</v>
      </c>
      <c r="D14" s="49">
        <v>22.24173</v>
      </c>
      <c r="E14" s="51">
        <v>23.353819999999999</v>
      </c>
      <c r="F14" s="28" t="s">
        <v>24</v>
      </c>
      <c r="G14" s="28" t="s">
        <v>33</v>
      </c>
      <c r="H14" s="28" t="s">
        <v>59</v>
      </c>
      <c r="J14" s="71"/>
      <c r="L14" s="60">
        <v>1.112087</v>
      </c>
      <c r="M14" s="61">
        <v>5.5604329999999997</v>
      </c>
      <c r="N14" s="61">
        <v>22.24173</v>
      </c>
      <c r="O14" s="62">
        <v>23.353819999999999</v>
      </c>
    </row>
    <row r="15" spans="1:15" x14ac:dyDescent="0.45">
      <c r="A15" s="30">
        <v>1718</v>
      </c>
      <c r="B15" s="49">
        <v>2.820125</v>
      </c>
      <c r="C15" s="49">
        <v>14.100630000000001</v>
      </c>
      <c r="D15" s="49">
        <v>56.402500000000003</v>
      </c>
      <c r="E15" s="51">
        <v>59.222630000000002</v>
      </c>
      <c r="F15" s="28" t="s">
        <v>24</v>
      </c>
      <c r="G15" s="28" t="s">
        <v>33</v>
      </c>
      <c r="H15" s="28" t="s">
        <v>60</v>
      </c>
      <c r="J15" s="71"/>
      <c r="L15" s="60">
        <v>2.820125</v>
      </c>
      <c r="M15" s="61">
        <v>14.100630000000001</v>
      </c>
      <c r="N15" s="61">
        <v>56.402500000000003</v>
      </c>
      <c r="O15" s="62">
        <v>59.222630000000002</v>
      </c>
    </row>
    <row r="16" spans="1:15" x14ac:dyDescent="0.45">
      <c r="A16" s="30">
        <v>1719</v>
      </c>
      <c r="B16" s="49">
        <v>0.48514439999999998</v>
      </c>
      <c r="C16" s="49">
        <v>2.4257219999999999</v>
      </c>
      <c r="D16" s="49">
        <v>9.7028890000000008</v>
      </c>
      <c r="E16" s="51">
        <v>10.188029999999999</v>
      </c>
      <c r="F16" s="28" t="s">
        <v>24</v>
      </c>
      <c r="G16" s="28" t="s">
        <v>33</v>
      </c>
      <c r="H16" s="28" t="s">
        <v>61</v>
      </c>
      <c r="J16" s="71"/>
      <c r="L16" s="60">
        <v>0.48514439999999998</v>
      </c>
      <c r="M16" s="61">
        <v>2.4257219999999999</v>
      </c>
      <c r="N16" s="61">
        <v>9.7028890000000008</v>
      </c>
      <c r="O16" s="62">
        <v>10.188029999999999</v>
      </c>
    </row>
    <row r="17" spans="1:15" x14ac:dyDescent="0.45">
      <c r="A17" s="30">
        <v>1752</v>
      </c>
      <c r="B17" s="49">
        <v>13.999180000000001</v>
      </c>
      <c r="C17" s="49">
        <v>69.995909999999995</v>
      </c>
      <c r="D17" s="49">
        <v>279.98360000000002</v>
      </c>
      <c r="E17" s="51">
        <v>293.9828</v>
      </c>
      <c r="F17" s="28" t="s">
        <v>39</v>
      </c>
      <c r="G17" s="28" t="s">
        <v>62</v>
      </c>
      <c r="H17" s="28" t="s">
        <v>41</v>
      </c>
      <c r="J17" s="71"/>
      <c r="L17" s="60">
        <v>13.999180000000001</v>
      </c>
      <c r="M17" s="61">
        <v>69.995909999999995</v>
      </c>
      <c r="N17" s="61">
        <v>279.98360000000002</v>
      </c>
      <c r="O17" s="62">
        <v>293.9828</v>
      </c>
    </row>
    <row r="18" spans="1:15" x14ac:dyDescent="0.45">
      <c r="A18" s="30">
        <v>1756</v>
      </c>
      <c r="B18" s="49">
        <v>14.94101</v>
      </c>
      <c r="C18" s="49">
        <v>74.705039999999997</v>
      </c>
      <c r="D18" s="49">
        <v>298.82010000000002</v>
      </c>
      <c r="E18" s="51">
        <v>313.7611</v>
      </c>
      <c r="F18" s="28" t="s">
        <v>39</v>
      </c>
      <c r="G18" s="28" t="s">
        <v>40</v>
      </c>
      <c r="H18" s="28" t="s">
        <v>41</v>
      </c>
      <c r="J18" s="71"/>
      <c r="L18" s="60">
        <v>14.94101</v>
      </c>
      <c r="M18" s="61">
        <v>74.705039999999997</v>
      </c>
      <c r="N18" s="61">
        <v>298.82010000000002</v>
      </c>
      <c r="O18" s="62">
        <v>313.7611</v>
      </c>
    </row>
    <row r="19" spans="1:15" x14ac:dyDescent="0.45">
      <c r="A19" s="30">
        <v>1769</v>
      </c>
      <c r="B19" s="49">
        <v>14.794269999999999</v>
      </c>
      <c r="C19" s="49">
        <v>51.779940000000003</v>
      </c>
      <c r="D19" s="49">
        <v>147.9427</v>
      </c>
      <c r="E19" s="51">
        <v>155.3398</v>
      </c>
      <c r="F19" s="28" t="s">
        <v>39</v>
      </c>
      <c r="G19" s="28" t="s">
        <v>42</v>
      </c>
      <c r="H19" s="28" t="s">
        <v>43</v>
      </c>
      <c r="J19" s="71"/>
      <c r="L19" s="60">
        <v>14.794269999999999</v>
      </c>
      <c r="M19" s="61">
        <v>51.779940000000003</v>
      </c>
      <c r="N19" s="61">
        <v>147.9427</v>
      </c>
      <c r="O19" s="62">
        <v>155.3398</v>
      </c>
    </row>
    <row r="20" spans="1:15" x14ac:dyDescent="0.45">
      <c r="A20" s="30">
        <v>1770</v>
      </c>
      <c r="B20" s="49">
        <v>7.5803820000000002</v>
      </c>
      <c r="C20" s="49">
        <v>22.741150000000001</v>
      </c>
      <c r="D20" s="49">
        <v>79.68356</v>
      </c>
      <c r="E20" s="51">
        <v>83.667739999999995</v>
      </c>
      <c r="F20" s="28" t="s">
        <v>39</v>
      </c>
      <c r="G20" s="28" t="s">
        <v>42</v>
      </c>
      <c r="H20" s="28" t="s">
        <v>44</v>
      </c>
      <c r="J20" s="71"/>
      <c r="L20" s="60">
        <v>7.5803820000000002</v>
      </c>
      <c r="M20" s="61">
        <v>22.741150000000001</v>
      </c>
      <c r="N20" s="61">
        <v>79.68356</v>
      </c>
      <c r="O20" s="62">
        <v>83.667739999999995</v>
      </c>
    </row>
    <row r="21" spans="1:15" x14ac:dyDescent="0.45">
      <c r="A21" s="30">
        <v>1771</v>
      </c>
      <c r="B21" s="49">
        <v>18.116219999999998</v>
      </c>
      <c r="C21" s="49">
        <v>54.348660000000002</v>
      </c>
      <c r="D21" s="49">
        <v>181.16220000000001</v>
      </c>
      <c r="E21" s="51">
        <v>190.22030000000001</v>
      </c>
      <c r="F21" s="28" t="s">
        <v>39</v>
      </c>
      <c r="G21" s="28" t="s">
        <v>42</v>
      </c>
      <c r="H21" s="28" t="s">
        <v>45</v>
      </c>
      <c r="J21" s="71"/>
      <c r="L21" s="60">
        <v>18.116219999999998</v>
      </c>
      <c r="M21" s="61">
        <v>54.348660000000002</v>
      </c>
      <c r="N21" s="61">
        <v>181.16220000000001</v>
      </c>
      <c r="O21" s="62">
        <v>190.22030000000001</v>
      </c>
    </row>
    <row r="22" spans="1:15" ht="14.65" thickBot="1" x14ac:dyDescent="0.5">
      <c r="A22" s="30">
        <v>1773</v>
      </c>
      <c r="B22" s="49">
        <v>6.0902419999999999</v>
      </c>
      <c r="C22" s="49">
        <v>18.27073</v>
      </c>
      <c r="D22" s="49">
        <v>121.8048</v>
      </c>
      <c r="E22" s="51">
        <v>127.8951</v>
      </c>
      <c r="F22" s="28" t="s">
        <v>39</v>
      </c>
      <c r="G22" s="28" t="s">
        <v>63</v>
      </c>
      <c r="H22" s="28" t="s">
        <v>64</v>
      </c>
      <c r="J22" s="72"/>
      <c r="L22" s="60">
        <v>6.0902419999999999</v>
      </c>
      <c r="M22" s="61">
        <v>18.27073</v>
      </c>
      <c r="N22" s="61">
        <v>121.8048</v>
      </c>
      <c r="O22" s="62">
        <v>127.8951</v>
      </c>
    </row>
    <row r="23" spans="1:15" x14ac:dyDescent="0.45">
      <c r="A23" s="30">
        <v>1774</v>
      </c>
      <c r="B23" s="49">
        <v>2.3357610000000002</v>
      </c>
      <c r="C23" s="49">
        <v>11.678800000000001</v>
      </c>
      <c r="D23" s="49">
        <v>46.715220000000002</v>
      </c>
      <c r="E23" s="51">
        <v>49.050980000000003</v>
      </c>
      <c r="F23" s="28" t="s">
        <v>39</v>
      </c>
      <c r="G23" s="28" t="s">
        <v>63</v>
      </c>
      <c r="H23" s="28" t="s">
        <v>65</v>
      </c>
      <c r="L23" s="60">
        <v>2.3357610000000002</v>
      </c>
      <c r="M23" s="61">
        <v>11.678800000000001</v>
      </c>
      <c r="N23" s="61">
        <v>46.715220000000002</v>
      </c>
      <c r="O23" s="62">
        <v>49.050980000000003</v>
      </c>
    </row>
    <row r="24" spans="1:15" x14ac:dyDescent="0.45">
      <c r="A24" s="30">
        <v>1775</v>
      </c>
      <c r="B24" s="49">
        <v>2.798127</v>
      </c>
      <c r="C24" s="49">
        <v>8.3943809999999992</v>
      </c>
      <c r="D24" s="49">
        <v>55.962539999999997</v>
      </c>
      <c r="E24" s="51">
        <v>58.760669999999998</v>
      </c>
      <c r="F24" s="28" t="s">
        <v>39</v>
      </c>
      <c r="G24" s="28" t="s">
        <v>63</v>
      </c>
      <c r="H24" s="28" t="s">
        <v>66</v>
      </c>
      <c r="L24" s="60">
        <v>2.798127</v>
      </c>
      <c r="M24" s="61">
        <v>8.3943809999999992</v>
      </c>
      <c r="N24" s="61">
        <v>55.962539999999997</v>
      </c>
      <c r="O24" s="62">
        <v>58.760669999999998</v>
      </c>
    </row>
    <row r="25" spans="1:15" x14ac:dyDescent="0.45">
      <c r="A25" s="30">
        <v>1786</v>
      </c>
      <c r="B25" s="49">
        <v>1.2159819999999999</v>
      </c>
      <c r="C25" s="49">
        <v>6.0799120000000002</v>
      </c>
      <c r="D25" s="49">
        <v>24.319649999999999</v>
      </c>
      <c r="E25" s="51">
        <v>25.535630000000001</v>
      </c>
      <c r="F25" s="28" t="s">
        <v>39</v>
      </c>
      <c r="G25" s="28" t="s">
        <v>67</v>
      </c>
      <c r="H25" s="28" t="s">
        <v>65</v>
      </c>
      <c r="L25" s="60">
        <v>1.2159819999999999</v>
      </c>
      <c r="M25" s="61">
        <v>6.0799120000000002</v>
      </c>
      <c r="N25" s="61">
        <v>24.319649999999999</v>
      </c>
      <c r="O25" s="62">
        <v>25.535630000000001</v>
      </c>
    </row>
    <row r="26" spans="1:15" x14ac:dyDescent="0.45">
      <c r="A26" s="30">
        <v>1787</v>
      </c>
      <c r="B26" s="49">
        <v>1.483079</v>
      </c>
      <c r="C26" s="49">
        <v>7.4153969999999996</v>
      </c>
      <c r="D26" s="49">
        <v>29.66159</v>
      </c>
      <c r="E26" s="51">
        <v>31.144670000000001</v>
      </c>
      <c r="F26" s="28" t="s">
        <v>39</v>
      </c>
      <c r="G26" s="28" t="s">
        <v>67</v>
      </c>
      <c r="H26" s="28" t="s">
        <v>68</v>
      </c>
      <c r="L26" s="60">
        <v>1.483079</v>
      </c>
      <c r="M26" s="61">
        <v>7.4153969999999996</v>
      </c>
      <c r="N26" s="61">
        <v>29.66159</v>
      </c>
      <c r="O26" s="62">
        <v>31.144670000000001</v>
      </c>
    </row>
    <row r="27" spans="1:15" x14ac:dyDescent="0.45">
      <c r="A27" s="30">
        <v>1788</v>
      </c>
      <c r="B27" s="49">
        <v>1.7720260000000001</v>
      </c>
      <c r="C27" s="49">
        <v>8.8601290000000006</v>
      </c>
      <c r="D27" s="49">
        <v>35.440519999999999</v>
      </c>
      <c r="E27" s="51">
        <v>37.212539999999997</v>
      </c>
      <c r="F27" s="28" t="s">
        <v>39</v>
      </c>
      <c r="G27" s="28" t="s">
        <v>67</v>
      </c>
      <c r="H27" s="28" t="s">
        <v>69</v>
      </c>
      <c r="L27" s="60">
        <v>1.7720260000000001</v>
      </c>
      <c r="M27" s="61">
        <v>8.8601290000000006</v>
      </c>
      <c r="N27" s="61">
        <v>35.440519999999999</v>
      </c>
      <c r="O27" s="62">
        <v>37.212539999999997</v>
      </c>
    </row>
    <row r="28" spans="1:15" x14ac:dyDescent="0.45">
      <c r="A28" s="30">
        <v>1792</v>
      </c>
      <c r="B28" s="49">
        <v>0.4581634</v>
      </c>
      <c r="C28" s="49">
        <v>1.8326530000000001</v>
      </c>
      <c r="D28" s="49">
        <v>9.7772059999999996</v>
      </c>
      <c r="E28" s="51">
        <v>10.266069999999999</v>
      </c>
      <c r="F28" s="28" t="s">
        <v>39</v>
      </c>
      <c r="G28" s="28" t="s">
        <v>70</v>
      </c>
      <c r="H28" s="28" t="s">
        <v>71</v>
      </c>
      <c r="L28" s="60">
        <v>0.4581634</v>
      </c>
      <c r="M28" s="61">
        <v>1.8326530000000001</v>
      </c>
      <c r="N28" s="61">
        <v>9.7772059999999996</v>
      </c>
      <c r="O28" s="62">
        <v>10.266069999999999</v>
      </c>
    </row>
    <row r="29" spans="1:15" x14ac:dyDescent="0.45">
      <c r="A29" s="30">
        <v>1793</v>
      </c>
      <c r="B29" s="49">
        <v>1.851424</v>
      </c>
      <c r="C29" s="49">
        <v>8.0228389999999994</v>
      </c>
      <c r="D29" s="49">
        <v>26.938220000000001</v>
      </c>
      <c r="E29" s="51">
        <v>28.285139999999998</v>
      </c>
      <c r="F29" s="28" t="s">
        <v>39</v>
      </c>
      <c r="G29" s="28" t="s">
        <v>70</v>
      </c>
      <c r="H29" s="28" t="s">
        <v>72</v>
      </c>
      <c r="L29" s="60">
        <v>1.851424</v>
      </c>
      <c r="M29" s="61">
        <v>8.0228389999999994</v>
      </c>
      <c r="N29" s="61">
        <v>26.938220000000001</v>
      </c>
      <c r="O29" s="62">
        <v>28.285139999999998</v>
      </c>
    </row>
    <row r="30" spans="1:15" x14ac:dyDescent="0.45">
      <c r="A30" s="30">
        <v>1808</v>
      </c>
      <c r="B30" s="49">
        <v>4.9251300000000002</v>
      </c>
      <c r="C30" s="49">
        <v>17.237960000000001</v>
      </c>
      <c r="D30" s="49">
        <v>49.251300000000001</v>
      </c>
      <c r="E30" s="51">
        <v>51.71387</v>
      </c>
      <c r="F30" s="28" t="s">
        <v>48</v>
      </c>
      <c r="G30" s="28" t="s">
        <v>47</v>
      </c>
      <c r="H30" s="28" t="s">
        <v>73</v>
      </c>
      <c r="L30" s="60">
        <v>4.9251300000000002</v>
      </c>
      <c r="M30" s="61">
        <v>17.237960000000001</v>
      </c>
      <c r="N30" s="61">
        <v>49.251300000000001</v>
      </c>
      <c r="O30" s="62">
        <v>51.71387</v>
      </c>
    </row>
    <row r="31" spans="1:15" x14ac:dyDescent="0.45">
      <c r="A31" s="30">
        <v>1809</v>
      </c>
      <c r="B31" s="49">
        <v>5.1652500000000003</v>
      </c>
      <c r="C31" s="49">
        <v>15.495749999999999</v>
      </c>
      <c r="D31" s="49">
        <v>51.652500000000003</v>
      </c>
      <c r="E31" s="51">
        <v>54.235120000000002</v>
      </c>
      <c r="F31" s="28" t="s">
        <v>48</v>
      </c>
      <c r="G31" s="28" t="s">
        <v>47</v>
      </c>
      <c r="H31" s="28" t="s">
        <v>74</v>
      </c>
      <c r="L31" s="60">
        <v>5.1652500000000003</v>
      </c>
      <c r="M31" s="61">
        <v>15.495749999999999</v>
      </c>
      <c r="N31" s="61">
        <v>51.652500000000003</v>
      </c>
      <c r="O31" s="62">
        <v>54.235120000000002</v>
      </c>
    </row>
    <row r="32" spans="1:15" x14ac:dyDescent="0.45">
      <c r="A32" s="30">
        <v>1811</v>
      </c>
      <c r="B32" s="50">
        <v>7.8593700000000002</v>
      </c>
      <c r="C32" s="50">
        <v>23.578109999999999</v>
      </c>
      <c r="D32" s="50">
        <v>78.593699999999998</v>
      </c>
      <c r="E32" s="52">
        <v>82.523380000000003</v>
      </c>
      <c r="F32" s="28" t="s">
        <v>48</v>
      </c>
      <c r="G32" s="28" t="s">
        <v>47</v>
      </c>
      <c r="H32" s="28" t="s">
        <v>75</v>
      </c>
      <c r="L32" s="63">
        <v>7.8593700000000002</v>
      </c>
      <c r="M32" s="64">
        <v>23.578109999999999</v>
      </c>
      <c r="N32" s="64">
        <v>78.593699999999998</v>
      </c>
      <c r="O32" s="65">
        <v>82.523380000000003</v>
      </c>
    </row>
    <row r="33" spans="1:15" x14ac:dyDescent="0.45">
      <c r="A33" s="30">
        <v>1812</v>
      </c>
      <c r="B33" s="50">
        <v>9.2981560000000005</v>
      </c>
      <c r="C33" s="50">
        <v>27.894469999999998</v>
      </c>
      <c r="D33" s="50">
        <v>92.981560000000002</v>
      </c>
      <c r="E33" s="52">
        <v>97.63064</v>
      </c>
      <c r="F33" s="28" t="s">
        <v>48</v>
      </c>
      <c r="G33" s="28" t="s">
        <v>47</v>
      </c>
      <c r="H33" s="28" t="s">
        <v>49</v>
      </c>
      <c r="L33" s="63">
        <v>9.2981560000000005</v>
      </c>
      <c r="M33" s="64">
        <v>27.894469999999998</v>
      </c>
      <c r="N33" s="64">
        <v>92.981560000000002</v>
      </c>
      <c r="O33" s="65">
        <v>97.63064</v>
      </c>
    </row>
    <row r="34" spans="1:15" x14ac:dyDescent="0.45">
      <c r="A34" s="30">
        <v>1813</v>
      </c>
      <c r="B34" s="50">
        <v>6.4009640000000001</v>
      </c>
      <c r="C34" s="50">
        <v>19.20289</v>
      </c>
      <c r="D34" s="50">
        <v>64.009640000000005</v>
      </c>
      <c r="E34" s="52">
        <v>67.210120000000003</v>
      </c>
      <c r="F34" s="28" t="s">
        <v>48</v>
      </c>
      <c r="G34" s="28" t="s">
        <v>47</v>
      </c>
      <c r="H34" s="28" t="s">
        <v>50</v>
      </c>
      <c r="L34" s="63">
        <v>6.4009640000000001</v>
      </c>
      <c r="M34" s="64">
        <v>19.20289</v>
      </c>
      <c r="N34" s="64">
        <v>64.009640000000005</v>
      </c>
      <c r="O34" s="65">
        <v>67.210120000000003</v>
      </c>
    </row>
    <row r="35" spans="1:15" x14ac:dyDescent="0.45">
      <c r="A35" s="30">
        <v>1814</v>
      </c>
      <c r="B35" s="50">
        <v>9.2621859999999998</v>
      </c>
      <c r="C35" s="50">
        <v>27.786560000000001</v>
      </c>
      <c r="D35" s="50">
        <v>92.621859999999998</v>
      </c>
      <c r="E35" s="52">
        <v>97.252960000000002</v>
      </c>
      <c r="F35" s="28" t="s">
        <v>48</v>
      </c>
      <c r="G35" s="28" t="s">
        <v>47</v>
      </c>
      <c r="H35" s="28" t="s">
        <v>51</v>
      </c>
      <c r="L35" s="63">
        <v>9.2621859999999998</v>
      </c>
      <c r="M35" s="64">
        <v>27.786560000000001</v>
      </c>
      <c r="N35" s="64">
        <v>92.621859999999998</v>
      </c>
      <c r="O35" s="65">
        <v>97.252960000000002</v>
      </c>
    </row>
    <row r="36" spans="1:15" x14ac:dyDescent="0.45">
      <c r="A36" s="30">
        <v>1815</v>
      </c>
      <c r="B36" s="50">
        <v>7.4931330000000003</v>
      </c>
      <c r="C36" s="50">
        <v>22.479399999999998</v>
      </c>
      <c r="D36" s="50">
        <v>74.931330000000003</v>
      </c>
      <c r="E36" s="52">
        <v>78.677899999999994</v>
      </c>
      <c r="F36" s="28" t="s">
        <v>46</v>
      </c>
      <c r="G36" s="28" t="s">
        <v>47</v>
      </c>
      <c r="H36" s="28" t="s">
        <v>52</v>
      </c>
      <c r="L36" s="63">
        <v>7.4931330000000003</v>
      </c>
      <c r="M36" s="64">
        <v>22.479399999999998</v>
      </c>
      <c r="N36" s="64">
        <v>74.931330000000003</v>
      </c>
      <c r="O36" s="65">
        <v>78.677899999999994</v>
      </c>
    </row>
    <row r="37" spans="1:15" x14ac:dyDescent="0.45">
      <c r="A37" s="30">
        <v>1826</v>
      </c>
      <c r="B37" s="50">
        <v>25.118259999999999</v>
      </c>
      <c r="C37" s="50">
        <v>125.5913</v>
      </c>
      <c r="D37" s="50">
        <v>502.36529999999999</v>
      </c>
      <c r="E37" s="52">
        <v>527.48360000000002</v>
      </c>
      <c r="F37" s="28" t="s">
        <v>53</v>
      </c>
      <c r="G37" s="28" t="s">
        <v>54</v>
      </c>
      <c r="H37" s="28" t="s">
        <v>76</v>
      </c>
      <c r="L37" s="63">
        <v>25.118259999999999</v>
      </c>
      <c r="M37" s="64">
        <v>125.5913</v>
      </c>
      <c r="N37" s="64">
        <v>502.36529999999999</v>
      </c>
      <c r="O37" s="65">
        <v>527.48360000000002</v>
      </c>
    </row>
    <row r="38" spans="1:15" x14ac:dyDescent="0.45">
      <c r="A38" s="30">
        <v>1827</v>
      </c>
      <c r="B38" s="50">
        <v>27.29852</v>
      </c>
      <c r="C38" s="50">
        <v>136.49260000000001</v>
      </c>
      <c r="D38" s="50">
        <v>545.97029999999995</v>
      </c>
      <c r="E38" s="52">
        <v>573.26880000000006</v>
      </c>
      <c r="F38" s="28" t="s">
        <v>53</v>
      </c>
      <c r="G38" s="28" t="s">
        <v>54</v>
      </c>
      <c r="H38" s="28" t="s">
        <v>77</v>
      </c>
      <c r="L38" s="63">
        <v>27.29852</v>
      </c>
      <c r="M38" s="64">
        <v>136.49260000000001</v>
      </c>
      <c r="N38" s="64">
        <v>545.97029999999995</v>
      </c>
      <c r="O38" s="65">
        <v>573.26880000000006</v>
      </c>
    </row>
    <row r="39" spans="1:15" x14ac:dyDescent="0.45">
      <c r="A39" s="30">
        <v>1828</v>
      </c>
      <c r="B39" s="50">
        <v>12.877140000000001</v>
      </c>
      <c r="C39" s="50">
        <v>64.385679999999994</v>
      </c>
      <c r="D39" s="50">
        <v>257.54270000000002</v>
      </c>
      <c r="E39" s="52">
        <v>270.41989999999998</v>
      </c>
      <c r="F39" s="28" t="s">
        <v>53</v>
      </c>
      <c r="G39" s="28" t="s">
        <v>54</v>
      </c>
      <c r="H39" s="28" t="s">
        <v>78</v>
      </c>
      <c r="L39" s="63">
        <v>12.877140000000001</v>
      </c>
      <c r="M39" s="64">
        <v>64.385679999999994</v>
      </c>
      <c r="N39" s="64">
        <v>257.54270000000002</v>
      </c>
      <c r="O39" s="65">
        <v>270.41989999999998</v>
      </c>
    </row>
    <row r="40" spans="1:15" x14ac:dyDescent="0.45">
      <c r="A40" s="30">
        <v>1829</v>
      </c>
      <c r="B40" s="50">
        <v>18.528459999999999</v>
      </c>
      <c r="C40" s="50">
        <v>92.642300000000006</v>
      </c>
      <c r="D40" s="50">
        <v>370.56920000000002</v>
      </c>
      <c r="E40" s="52">
        <v>389.09769999999997</v>
      </c>
      <c r="F40" s="28" t="s">
        <v>53</v>
      </c>
      <c r="G40" s="28" t="s">
        <v>54</v>
      </c>
      <c r="H40" s="28" t="s">
        <v>79</v>
      </c>
      <c r="L40" s="63">
        <v>18.528459999999999</v>
      </c>
      <c r="M40" s="64">
        <v>92.642300000000006</v>
      </c>
      <c r="N40" s="64">
        <v>370.56920000000002</v>
      </c>
      <c r="O40" s="65">
        <v>389.09769999999997</v>
      </c>
    </row>
    <row r="41" spans="1:15" x14ac:dyDescent="0.45">
      <c r="A41" s="30">
        <v>1830</v>
      </c>
      <c r="B41" s="50">
        <v>15.404820000000001</v>
      </c>
      <c r="C41" s="50">
        <v>46.214469999999999</v>
      </c>
      <c r="D41" s="50">
        <v>154.04820000000001</v>
      </c>
      <c r="E41" s="52">
        <v>161.75059999999999</v>
      </c>
      <c r="F41" s="28" t="s">
        <v>53</v>
      </c>
      <c r="G41" s="28" t="s">
        <v>54</v>
      </c>
      <c r="H41" s="28" t="s">
        <v>55</v>
      </c>
      <c r="L41" s="63">
        <v>15.404820000000001</v>
      </c>
      <c r="M41" s="64">
        <v>46.214469999999999</v>
      </c>
      <c r="N41" s="64">
        <v>154.04820000000001</v>
      </c>
      <c r="O41" s="65">
        <v>161.75059999999999</v>
      </c>
    </row>
    <row r="42" spans="1:15" x14ac:dyDescent="0.45">
      <c r="A42" s="30">
        <v>1832</v>
      </c>
      <c r="B42" s="50">
        <v>57.831699999999998</v>
      </c>
      <c r="C42" s="50">
        <v>173.49510000000001</v>
      </c>
      <c r="D42" s="50">
        <v>578.31700000000001</v>
      </c>
      <c r="E42" s="52">
        <v>607.2328</v>
      </c>
      <c r="F42" s="28" t="s">
        <v>53</v>
      </c>
      <c r="G42" s="28" t="s">
        <v>56</v>
      </c>
      <c r="H42" s="28" t="s">
        <v>64</v>
      </c>
      <c r="L42" s="63">
        <v>57.831699999999998</v>
      </c>
      <c r="M42" s="64">
        <v>173.49510000000001</v>
      </c>
      <c r="N42" s="64">
        <v>578.31700000000001</v>
      </c>
      <c r="O42" s="65">
        <v>607.2328</v>
      </c>
    </row>
    <row r="43" spans="1:15" x14ac:dyDescent="0.45">
      <c r="A43" s="30">
        <v>1833</v>
      </c>
      <c r="B43" s="50">
        <v>5.7869529999999996</v>
      </c>
      <c r="C43" s="50">
        <v>17.360859999999999</v>
      </c>
      <c r="D43" s="50">
        <v>57.869529999999997</v>
      </c>
      <c r="E43" s="52">
        <v>60.762999999999998</v>
      </c>
      <c r="F43" s="28" t="s">
        <v>53</v>
      </c>
      <c r="G43" s="28" t="s">
        <v>56</v>
      </c>
      <c r="H43" s="28" t="s">
        <v>80</v>
      </c>
      <c r="L43" s="63">
        <v>5.7869529999999996</v>
      </c>
      <c r="M43" s="64">
        <v>17.360859999999999</v>
      </c>
      <c r="N43" s="64">
        <v>57.869529999999997</v>
      </c>
      <c r="O43" s="65">
        <v>60.762999999999998</v>
      </c>
    </row>
    <row r="44" spans="1:15" x14ac:dyDescent="0.45">
      <c r="A44" s="30">
        <v>1834</v>
      </c>
      <c r="B44" s="50">
        <v>8.6601400000000002</v>
      </c>
      <c r="C44" s="50">
        <v>25.980419999999999</v>
      </c>
      <c r="D44" s="50">
        <v>86.601399999999998</v>
      </c>
      <c r="E44" s="52">
        <v>90.931470000000004</v>
      </c>
      <c r="F44" s="28" t="s">
        <v>53</v>
      </c>
      <c r="G44" s="28" t="s">
        <v>56</v>
      </c>
      <c r="H44" s="28" t="s">
        <v>81</v>
      </c>
      <c r="L44" s="63">
        <v>8.6601400000000002</v>
      </c>
      <c r="M44" s="64">
        <v>25.980419999999999</v>
      </c>
      <c r="N44" s="64">
        <v>86.601399999999998</v>
      </c>
      <c r="O44" s="65">
        <v>90.931470000000004</v>
      </c>
    </row>
    <row r="45" spans="1:15" x14ac:dyDescent="0.45">
      <c r="A45" s="30">
        <v>1835</v>
      </c>
      <c r="B45" s="50">
        <v>17.742850000000001</v>
      </c>
      <c r="C45" s="50">
        <v>53.228549999999998</v>
      </c>
      <c r="D45" s="50">
        <v>177.42850000000001</v>
      </c>
      <c r="E45" s="52">
        <v>186.29990000000001</v>
      </c>
      <c r="F45" s="28" t="s">
        <v>53</v>
      </c>
      <c r="G45" s="28" t="s">
        <v>56</v>
      </c>
      <c r="H45" s="28" t="s">
        <v>82</v>
      </c>
      <c r="L45" s="63">
        <v>17.742850000000001</v>
      </c>
      <c r="M45" s="64">
        <v>53.228549999999998</v>
      </c>
      <c r="N45" s="64">
        <v>177.42850000000001</v>
      </c>
      <c r="O45" s="65">
        <v>186.29990000000001</v>
      </c>
    </row>
    <row r="46" spans="1:15" x14ac:dyDescent="0.45">
      <c r="A46" s="30">
        <v>1836</v>
      </c>
      <c r="B46" s="50">
        <v>14.701779999999999</v>
      </c>
      <c r="C46" s="50">
        <v>44.105339999999998</v>
      </c>
      <c r="D46" s="50">
        <v>147.01779999999999</v>
      </c>
      <c r="E46" s="52">
        <v>154.36869999999999</v>
      </c>
      <c r="F46" s="28" t="s">
        <v>53</v>
      </c>
      <c r="G46" s="28" t="s">
        <v>56</v>
      </c>
      <c r="H46" s="28" t="s">
        <v>83</v>
      </c>
      <c r="L46" s="63">
        <v>14.701779999999999</v>
      </c>
      <c r="M46" s="64">
        <v>44.105339999999998</v>
      </c>
      <c r="N46" s="64">
        <v>147.01779999999999</v>
      </c>
      <c r="O46" s="65">
        <v>154.36869999999999</v>
      </c>
    </row>
    <row r="47" spans="1:15" x14ac:dyDescent="0.45">
      <c r="A47" s="30">
        <v>1837</v>
      </c>
      <c r="B47" s="50">
        <v>13.54585</v>
      </c>
      <c r="C47" s="50">
        <v>40.637540000000001</v>
      </c>
      <c r="D47" s="50">
        <v>135.45849999999999</v>
      </c>
      <c r="E47" s="52">
        <v>142.23140000000001</v>
      </c>
      <c r="F47" s="28" t="s">
        <v>53</v>
      </c>
      <c r="G47" s="28" t="s">
        <v>56</v>
      </c>
      <c r="H47" s="28" t="s">
        <v>84</v>
      </c>
      <c r="L47" s="63">
        <v>13.54585</v>
      </c>
      <c r="M47" s="64">
        <v>40.637540000000001</v>
      </c>
      <c r="N47" s="64">
        <v>135.45849999999999</v>
      </c>
      <c r="O47" s="65">
        <v>142.23140000000001</v>
      </c>
    </row>
    <row r="48" spans="1:15" x14ac:dyDescent="0.45">
      <c r="A48" s="30">
        <v>1839</v>
      </c>
      <c r="B48" s="50">
        <v>12.519080000000001</v>
      </c>
      <c r="C48" s="50">
        <v>37.557229999999997</v>
      </c>
      <c r="D48" s="50">
        <v>125.1908</v>
      </c>
      <c r="E48" s="52">
        <v>131.4503</v>
      </c>
      <c r="F48" s="28" t="s">
        <v>53</v>
      </c>
      <c r="G48" s="28" t="s">
        <v>56</v>
      </c>
      <c r="H48" s="28" t="s">
        <v>85</v>
      </c>
      <c r="L48" s="63">
        <v>12.519080000000001</v>
      </c>
      <c r="M48" s="64">
        <v>37.557229999999997</v>
      </c>
      <c r="N48" s="64">
        <v>125.1908</v>
      </c>
      <c r="O48" s="65">
        <v>131.4503</v>
      </c>
    </row>
    <row r="49" spans="1:15" x14ac:dyDescent="0.45">
      <c r="A49" s="30">
        <v>1840</v>
      </c>
      <c r="B49" s="50">
        <v>19.954979999999999</v>
      </c>
      <c r="C49" s="50">
        <v>59.86495</v>
      </c>
      <c r="D49" s="50">
        <v>199.5498</v>
      </c>
      <c r="E49" s="52">
        <v>209.5273</v>
      </c>
      <c r="F49" s="28" t="s">
        <v>53</v>
      </c>
      <c r="G49" s="28" t="s">
        <v>56</v>
      </c>
      <c r="H49" s="28" t="s">
        <v>86</v>
      </c>
      <c r="L49" s="63">
        <v>19.954979999999999</v>
      </c>
      <c r="M49" s="64">
        <v>59.86495</v>
      </c>
      <c r="N49" s="64">
        <v>199.5498</v>
      </c>
      <c r="O49" s="65">
        <v>209.5273</v>
      </c>
    </row>
    <row r="50" spans="1:15" x14ac:dyDescent="0.45">
      <c r="A50" s="30">
        <v>1841</v>
      </c>
      <c r="B50" s="50">
        <v>44.056849999999997</v>
      </c>
      <c r="C50" s="50">
        <v>132.1705</v>
      </c>
      <c r="D50" s="50">
        <v>440.56849999999997</v>
      </c>
      <c r="E50" s="52">
        <v>462.59690000000001</v>
      </c>
      <c r="F50" s="28" t="s">
        <v>53</v>
      </c>
      <c r="G50" s="28" t="s">
        <v>56</v>
      </c>
      <c r="H50" s="28" t="s">
        <v>87</v>
      </c>
      <c r="L50" s="63">
        <v>44.056849999999997</v>
      </c>
      <c r="M50" s="64">
        <v>132.1705</v>
      </c>
      <c r="N50" s="64">
        <v>440.56849999999997</v>
      </c>
      <c r="O50" s="65">
        <v>462.59690000000001</v>
      </c>
    </row>
    <row r="51" spans="1:15" x14ac:dyDescent="0.45">
      <c r="A51" s="30">
        <v>1842</v>
      </c>
      <c r="B51" s="50">
        <v>16.868130000000001</v>
      </c>
      <c r="C51" s="50">
        <v>42.17033</v>
      </c>
      <c r="D51" s="50">
        <v>168.68129999999999</v>
      </c>
      <c r="E51" s="52">
        <v>177.11539999999999</v>
      </c>
      <c r="F51" s="28" t="s">
        <v>53</v>
      </c>
      <c r="G51" s="28" t="s">
        <v>56</v>
      </c>
      <c r="H51" s="28" t="s">
        <v>88</v>
      </c>
      <c r="L51" s="63">
        <v>16.868130000000001</v>
      </c>
      <c r="M51" s="64">
        <v>42.17033</v>
      </c>
      <c r="N51" s="64">
        <v>168.68129999999999</v>
      </c>
      <c r="O51" s="65">
        <v>177.11539999999999</v>
      </c>
    </row>
    <row r="52" spans="1:15" x14ac:dyDescent="0.45">
      <c r="A52" s="30">
        <v>1843</v>
      </c>
      <c r="B52" s="50">
        <v>7.111364</v>
      </c>
      <c r="C52" s="50">
        <v>35.556820000000002</v>
      </c>
      <c r="D52" s="50">
        <v>142.22730000000001</v>
      </c>
      <c r="E52" s="52">
        <v>149.33869999999999</v>
      </c>
      <c r="F52" s="28" t="s">
        <v>53</v>
      </c>
      <c r="G52" s="28" t="s">
        <v>56</v>
      </c>
      <c r="H52" s="28" t="s">
        <v>89</v>
      </c>
      <c r="L52" s="63">
        <v>7.111364</v>
      </c>
      <c r="M52" s="64">
        <v>35.556820000000002</v>
      </c>
      <c r="N52" s="64">
        <v>142.22730000000001</v>
      </c>
      <c r="O52" s="65">
        <v>149.33869999999999</v>
      </c>
    </row>
    <row r="53" spans="1:15" x14ac:dyDescent="0.45">
      <c r="A53" s="30">
        <v>1846</v>
      </c>
      <c r="B53" s="50">
        <v>4.8444589999999996</v>
      </c>
      <c r="C53" s="50">
        <v>14.533379999999999</v>
      </c>
      <c r="D53" s="50">
        <v>48.444589999999998</v>
      </c>
      <c r="E53" s="52">
        <v>50.866819999999997</v>
      </c>
      <c r="F53" s="28" t="s">
        <v>53</v>
      </c>
      <c r="G53" s="28" t="s">
        <v>90</v>
      </c>
      <c r="H53" s="28" t="s">
        <v>91</v>
      </c>
      <c r="L53" s="63">
        <v>4.8444589999999996</v>
      </c>
      <c r="M53" s="64">
        <v>14.533379999999999</v>
      </c>
      <c r="N53" s="64">
        <v>48.444589999999998</v>
      </c>
      <c r="O53" s="65">
        <v>50.866819999999997</v>
      </c>
    </row>
    <row r="54" spans="1:15" x14ac:dyDescent="0.45">
      <c r="A54" s="30">
        <v>1847</v>
      </c>
      <c r="B54" s="50">
        <v>4.2051800000000004</v>
      </c>
      <c r="C54" s="50">
        <v>12.615539999999999</v>
      </c>
      <c r="D54" s="50">
        <v>42.0518</v>
      </c>
      <c r="E54" s="52">
        <v>44.154389999999999</v>
      </c>
      <c r="F54" s="28" t="s">
        <v>53</v>
      </c>
      <c r="G54" s="28" t="s">
        <v>90</v>
      </c>
      <c r="H54" s="28" t="s">
        <v>92</v>
      </c>
      <c r="L54" s="63">
        <v>4.2051800000000004</v>
      </c>
      <c r="M54" s="64">
        <v>12.615539999999999</v>
      </c>
      <c r="N54" s="64">
        <v>42.0518</v>
      </c>
      <c r="O54" s="65">
        <v>44.154389999999999</v>
      </c>
    </row>
    <row r="55" spans="1:15" x14ac:dyDescent="0.45">
      <c r="A55" s="30">
        <v>1848</v>
      </c>
      <c r="B55" s="50">
        <v>6.9486829999999999</v>
      </c>
      <c r="C55" s="50">
        <v>20.846050000000002</v>
      </c>
      <c r="D55" s="50">
        <v>69.486829999999998</v>
      </c>
      <c r="E55" s="52">
        <v>72.961179999999999</v>
      </c>
      <c r="F55" s="28" t="s">
        <v>53</v>
      </c>
      <c r="G55" s="28" t="s">
        <v>90</v>
      </c>
      <c r="H55" s="28" t="s">
        <v>93</v>
      </c>
      <c r="L55" s="63">
        <v>6.9486829999999999</v>
      </c>
      <c r="M55" s="64">
        <v>20.846050000000002</v>
      </c>
      <c r="N55" s="64">
        <v>69.486829999999998</v>
      </c>
      <c r="O55" s="65">
        <v>72.961179999999999</v>
      </c>
    </row>
    <row r="56" spans="1:15" x14ac:dyDescent="0.45">
      <c r="A56" s="30">
        <v>1849</v>
      </c>
      <c r="B56" s="50">
        <v>10.57704</v>
      </c>
      <c r="C56" s="50">
        <v>31.731120000000001</v>
      </c>
      <c r="D56" s="50">
        <v>105.7704</v>
      </c>
      <c r="E56" s="52">
        <v>111.05889999999999</v>
      </c>
      <c r="F56" s="28" t="s">
        <v>53</v>
      </c>
      <c r="G56" s="28" t="s">
        <v>90</v>
      </c>
      <c r="H56" s="28" t="s">
        <v>89</v>
      </c>
      <c r="L56" s="63">
        <v>10.57704</v>
      </c>
      <c r="M56" s="64">
        <v>31.731120000000001</v>
      </c>
      <c r="N56" s="64">
        <v>105.7704</v>
      </c>
      <c r="O56" s="65">
        <v>111.05889999999999</v>
      </c>
    </row>
    <row r="57" spans="1:15" x14ac:dyDescent="0.45">
      <c r="A57" s="30">
        <v>1854</v>
      </c>
      <c r="B57" s="50">
        <v>54.786540000000002</v>
      </c>
      <c r="C57" s="50">
        <v>164.3596</v>
      </c>
      <c r="D57" s="50">
        <v>547.86540000000002</v>
      </c>
      <c r="E57" s="52">
        <v>575.25869999999998</v>
      </c>
      <c r="F57" s="28" t="s">
        <v>53</v>
      </c>
      <c r="G57" s="28" t="s">
        <v>94</v>
      </c>
      <c r="H57" s="28" t="s">
        <v>65</v>
      </c>
      <c r="L57" s="63">
        <v>54.786540000000002</v>
      </c>
      <c r="M57" s="64">
        <v>164.3596</v>
      </c>
      <c r="N57" s="64">
        <v>547.86540000000002</v>
      </c>
      <c r="O57" s="65">
        <v>575.25869999999998</v>
      </c>
    </row>
    <row r="58" spans="1:15" x14ac:dyDescent="0.45">
      <c r="A58" s="30">
        <v>1855</v>
      </c>
      <c r="B58" s="50">
        <v>73.570059999999998</v>
      </c>
      <c r="C58" s="50">
        <v>220.71019999999999</v>
      </c>
      <c r="D58" s="50">
        <v>735.70060000000001</v>
      </c>
      <c r="E58" s="52">
        <v>772.48559999999998</v>
      </c>
      <c r="F58" s="28" t="s">
        <v>53</v>
      </c>
      <c r="G58" s="28" t="s">
        <v>94</v>
      </c>
      <c r="H58" s="28" t="s">
        <v>66</v>
      </c>
      <c r="L58" s="63">
        <v>73.570059999999998</v>
      </c>
      <c r="M58" s="64">
        <v>220.71019999999999</v>
      </c>
      <c r="N58" s="64">
        <v>735.70060000000001</v>
      </c>
      <c r="O58" s="65">
        <v>772.48559999999998</v>
      </c>
    </row>
    <row r="59" spans="1:15" x14ac:dyDescent="0.45">
      <c r="A59" s="30">
        <v>1856</v>
      </c>
      <c r="B59" s="50">
        <v>59.673659999999998</v>
      </c>
      <c r="C59" s="50">
        <v>179.02099999999999</v>
      </c>
      <c r="D59" s="50">
        <v>596.73659999999995</v>
      </c>
      <c r="E59" s="52">
        <v>626.57339999999999</v>
      </c>
      <c r="F59" s="28" t="s">
        <v>53</v>
      </c>
      <c r="G59" s="28" t="s">
        <v>94</v>
      </c>
      <c r="H59" s="28" t="s">
        <v>95</v>
      </c>
      <c r="L59" s="63">
        <v>59.673659999999998</v>
      </c>
      <c r="M59" s="64">
        <v>179.02099999999999</v>
      </c>
      <c r="N59" s="64">
        <v>596.73659999999995</v>
      </c>
      <c r="O59" s="65">
        <v>626.57339999999999</v>
      </c>
    </row>
    <row r="60" spans="1:15" x14ac:dyDescent="0.45">
      <c r="A60" s="30">
        <v>1862</v>
      </c>
      <c r="B60" s="50">
        <v>4.7795139999999998</v>
      </c>
      <c r="C60" s="50">
        <v>40.593240000000002</v>
      </c>
      <c r="D60" s="50">
        <v>287.06009999999998</v>
      </c>
      <c r="E60" s="52">
        <v>301.41320000000002</v>
      </c>
      <c r="F60" s="28" t="s">
        <v>96</v>
      </c>
      <c r="G60" s="28" t="s">
        <v>97</v>
      </c>
      <c r="H60" s="28" t="s">
        <v>98</v>
      </c>
      <c r="L60" s="63">
        <v>4.7795139999999998</v>
      </c>
      <c r="M60" s="64">
        <v>40.593240000000002</v>
      </c>
      <c r="N60" s="64">
        <v>287.06009999999998</v>
      </c>
      <c r="O60" s="65">
        <v>301.41320000000002</v>
      </c>
    </row>
    <row r="61" spans="1:15" x14ac:dyDescent="0.45">
      <c r="A61" s="30">
        <v>1863</v>
      </c>
      <c r="B61" s="50">
        <v>1.6324080000000001</v>
      </c>
      <c r="C61" s="50">
        <v>12.723129999999999</v>
      </c>
      <c r="D61" s="50">
        <v>75.05247</v>
      </c>
      <c r="E61" s="52">
        <v>78.805090000000007</v>
      </c>
      <c r="F61" s="28" t="s">
        <v>96</v>
      </c>
      <c r="G61" s="28" t="s">
        <v>97</v>
      </c>
      <c r="H61" s="28" t="s">
        <v>99</v>
      </c>
      <c r="L61" s="63">
        <v>1.6324080000000001</v>
      </c>
      <c r="M61" s="64">
        <v>12.723129999999999</v>
      </c>
      <c r="N61" s="64">
        <v>75.05247</v>
      </c>
      <c r="O61" s="65">
        <v>78.805090000000007</v>
      </c>
    </row>
    <row r="62" spans="1:15" x14ac:dyDescent="0.45">
      <c r="A62" s="30">
        <v>1864</v>
      </c>
      <c r="B62" s="50">
        <v>25.101220000000001</v>
      </c>
      <c r="C62" s="50">
        <v>62.753059999999998</v>
      </c>
      <c r="D62" s="50">
        <v>226.88079999999999</v>
      </c>
      <c r="E62" s="52">
        <v>238.22489999999999</v>
      </c>
      <c r="F62" s="28" t="s">
        <v>96</v>
      </c>
      <c r="G62" s="28" t="s">
        <v>97</v>
      </c>
      <c r="H62" s="28" t="s">
        <v>100</v>
      </c>
      <c r="L62" s="63">
        <v>25.101220000000001</v>
      </c>
      <c r="M62" s="64">
        <v>62.753059999999998</v>
      </c>
      <c r="N62" s="64">
        <v>226.88079999999999</v>
      </c>
      <c r="O62" s="65">
        <v>238.22489999999999</v>
      </c>
    </row>
    <row r="63" spans="1:15" x14ac:dyDescent="0.45">
      <c r="A63" s="30">
        <v>1865</v>
      </c>
      <c r="B63" s="50">
        <v>3.6009500000000001</v>
      </c>
      <c r="C63" s="50">
        <v>141.01320000000001</v>
      </c>
      <c r="D63" s="50">
        <v>458.66219999999998</v>
      </c>
      <c r="E63" s="52">
        <v>481.59530000000001</v>
      </c>
      <c r="F63" s="28" t="s">
        <v>96</v>
      </c>
      <c r="G63" s="28" t="s">
        <v>97</v>
      </c>
      <c r="H63" s="28" t="s">
        <v>101</v>
      </c>
      <c r="L63" s="63">
        <v>3.6009500000000001</v>
      </c>
      <c r="M63" s="64">
        <v>141.01320000000001</v>
      </c>
      <c r="N63" s="64">
        <v>458.66219999999998</v>
      </c>
      <c r="O63" s="65">
        <v>481.59530000000001</v>
      </c>
    </row>
    <row r="64" spans="1:15" x14ac:dyDescent="0.45">
      <c r="A64" s="30">
        <v>1870</v>
      </c>
      <c r="B64" s="50">
        <v>2.672625</v>
      </c>
      <c r="C64" s="50">
        <v>11.71461</v>
      </c>
      <c r="D64" s="50">
        <v>68.227900000000005</v>
      </c>
      <c r="E64" s="52">
        <v>71.639290000000003</v>
      </c>
      <c r="F64" s="28" t="s">
        <v>96</v>
      </c>
      <c r="G64" s="28" t="s">
        <v>102</v>
      </c>
      <c r="H64" s="28" t="s">
        <v>91</v>
      </c>
      <c r="L64" s="63">
        <v>2.672625</v>
      </c>
      <c r="M64" s="64">
        <v>11.71461</v>
      </c>
      <c r="N64" s="64">
        <v>68.227900000000005</v>
      </c>
      <c r="O64" s="65">
        <v>71.639290000000003</v>
      </c>
    </row>
    <row r="65" spans="1:15" x14ac:dyDescent="0.45">
      <c r="A65" s="30">
        <v>1871</v>
      </c>
      <c r="B65" s="50">
        <v>2.191538</v>
      </c>
      <c r="C65" s="50">
        <v>8.8280879999999993</v>
      </c>
      <c r="D65" s="50">
        <v>62.685299999999998</v>
      </c>
      <c r="E65" s="52">
        <v>65.819559999999996</v>
      </c>
      <c r="F65" s="28" t="s">
        <v>96</v>
      </c>
      <c r="G65" s="28" t="s">
        <v>102</v>
      </c>
      <c r="H65" s="28" t="s">
        <v>92</v>
      </c>
      <c r="L65" s="63">
        <v>2.191538</v>
      </c>
      <c r="M65" s="64">
        <v>8.8280879999999993</v>
      </c>
      <c r="N65" s="64">
        <v>62.685299999999998</v>
      </c>
      <c r="O65" s="65">
        <v>65.819559999999996</v>
      </c>
    </row>
    <row r="66" spans="1:15" x14ac:dyDescent="0.45">
      <c r="A66" s="30">
        <v>1872</v>
      </c>
      <c r="B66" s="50">
        <v>6.0380719999999997</v>
      </c>
      <c r="C66" s="50">
        <v>27.58615</v>
      </c>
      <c r="D66" s="50">
        <v>166.45779999999999</v>
      </c>
      <c r="E66" s="52">
        <v>174.78059999999999</v>
      </c>
      <c r="F66" s="28" t="s">
        <v>96</v>
      </c>
      <c r="G66" s="28" t="s">
        <v>102</v>
      </c>
      <c r="H66" s="28" t="s">
        <v>93</v>
      </c>
      <c r="L66" s="63">
        <v>6.0380719999999997</v>
      </c>
      <c r="M66" s="64">
        <v>27.58615</v>
      </c>
      <c r="N66" s="64">
        <v>166.45779999999999</v>
      </c>
      <c r="O66" s="65">
        <v>174.78059999999999</v>
      </c>
    </row>
    <row r="67" spans="1:15" x14ac:dyDescent="0.45">
      <c r="A67" s="30">
        <v>1873</v>
      </c>
      <c r="B67" s="50">
        <v>4.5552010000000003</v>
      </c>
      <c r="C67" s="50">
        <v>23.010069999999999</v>
      </c>
      <c r="D67" s="50">
        <v>161.01329999999999</v>
      </c>
      <c r="E67" s="52">
        <v>169.06389999999999</v>
      </c>
      <c r="F67" s="28" t="s">
        <v>96</v>
      </c>
      <c r="G67" s="28" t="s">
        <v>102</v>
      </c>
      <c r="H67" s="28" t="s">
        <v>89</v>
      </c>
      <c r="L67" s="63">
        <v>4.5552010000000003</v>
      </c>
      <c r="M67" s="64">
        <v>23.010069999999999</v>
      </c>
      <c r="N67" s="64">
        <v>161.01329999999999</v>
      </c>
      <c r="O67" s="65">
        <v>169.06389999999999</v>
      </c>
    </row>
    <row r="68" spans="1:15" x14ac:dyDescent="0.45">
      <c r="A68" s="30">
        <v>1878</v>
      </c>
      <c r="B68" s="50">
        <v>0.393426</v>
      </c>
      <c r="C68" s="50">
        <v>9.3678349999999995</v>
      </c>
      <c r="D68" s="50">
        <v>37.915289999999999</v>
      </c>
      <c r="E68" s="52">
        <v>39.811050000000002</v>
      </c>
      <c r="F68" s="28" t="s">
        <v>96</v>
      </c>
      <c r="G68" s="28" t="s">
        <v>103</v>
      </c>
      <c r="H68" s="28" t="s">
        <v>65</v>
      </c>
      <c r="L68" s="63">
        <v>0.393426</v>
      </c>
      <c r="M68" s="64">
        <v>9.3678349999999995</v>
      </c>
      <c r="N68" s="64">
        <v>37.915289999999999</v>
      </c>
      <c r="O68" s="65">
        <v>39.811050000000002</v>
      </c>
    </row>
    <row r="69" spans="1:15" x14ac:dyDescent="0.45">
      <c r="A69" s="30">
        <v>1879</v>
      </c>
      <c r="B69" s="50">
        <v>0.57461960000000001</v>
      </c>
      <c r="C69" s="50">
        <v>12.099019999999999</v>
      </c>
      <c r="D69" s="50">
        <v>54.771979999999999</v>
      </c>
      <c r="E69" s="52">
        <v>57.510570000000001</v>
      </c>
      <c r="F69" s="28" t="s">
        <v>96</v>
      </c>
      <c r="G69" s="28" t="s">
        <v>103</v>
      </c>
      <c r="H69" s="28" t="s">
        <v>104</v>
      </c>
      <c r="L69" s="63">
        <v>0.57461960000000001</v>
      </c>
      <c r="M69" s="64">
        <v>12.099019999999999</v>
      </c>
      <c r="N69" s="64">
        <v>54.771979999999999</v>
      </c>
      <c r="O69" s="65">
        <v>57.510570000000001</v>
      </c>
    </row>
    <row r="70" spans="1:15" x14ac:dyDescent="0.45">
      <c r="A70" s="30">
        <v>1881</v>
      </c>
      <c r="B70" s="50">
        <v>2.3864830000000001</v>
      </c>
      <c r="C70" s="50">
        <v>8.3526889999999998</v>
      </c>
      <c r="D70" s="50">
        <v>23.864830000000001</v>
      </c>
      <c r="E70" s="52">
        <v>25.058070000000001</v>
      </c>
      <c r="F70" s="28" t="s">
        <v>105</v>
      </c>
      <c r="G70" s="28" t="s">
        <v>41</v>
      </c>
      <c r="H70" s="28" t="s">
        <v>41</v>
      </c>
      <c r="L70" s="63">
        <v>2.3864830000000001</v>
      </c>
      <c r="M70" s="64">
        <v>8.3526889999999998</v>
      </c>
      <c r="N70" s="64">
        <v>23.864830000000001</v>
      </c>
      <c r="O70" s="65">
        <v>25.058070000000001</v>
      </c>
    </row>
    <row r="71" spans="1:15" x14ac:dyDescent="0.45">
      <c r="A71" s="30">
        <v>1883</v>
      </c>
      <c r="B71" s="50">
        <v>2.09789</v>
      </c>
      <c r="C71" s="50">
        <v>7.6922639999999998</v>
      </c>
      <c r="D71" s="50">
        <v>27.971869999999999</v>
      </c>
      <c r="E71" s="52">
        <v>29.370460000000001</v>
      </c>
      <c r="F71" s="28" t="s">
        <v>106</v>
      </c>
      <c r="G71" s="28" t="s">
        <v>107</v>
      </c>
      <c r="H71" s="28" t="s">
        <v>41</v>
      </c>
      <c r="L71" s="63">
        <v>2.09789</v>
      </c>
      <c r="M71" s="64">
        <v>7.6922639999999998</v>
      </c>
      <c r="N71" s="64">
        <v>27.971869999999999</v>
      </c>
      <c r="O71" s="65">
        <v>29.370460000000001</v>
      </c>
    </row>
    <row r="72" spans="1:15" x14ac:dyDescent="0.45">
      <c r="A72" s="30">
        <v>1885</v>
      </c>
      <c r="B72" s="50">
        <v>8.0397010000000009</v>
      </c>
      <c r="C72" s="50">
        <v>28.138950000000001</v>
      </c>
      <c r="D72" s="50">
        <v>80.397009999999995</v>
      </c>
      <c r="E72" s="52">
        <v>84.41686</v>
      </c>
      <c r="F72" s="28" t="s">
        <v>106</v>
      </c>
      <c r="G72" s="28" t="s">
        <v>108</v>
      </c>
      <c r="H72" s="28" t="s">
        <v>41</v>
      </c>
      <c r="L72" s="63">
        <v>8.0397010000000009</v>
      </c>
      <c r="M72" s="64">
        <v>28.138950000000001</v>
      </c>
      <c r="N72" s="64">
        <v>80.397009999999995</v>
      </c>
      <c r="O72" s="65">
        <v>84.41686</v>
      </c>
    </row>
    <row r="73" spans="1:15" x14ac:dyDescent="0.45">
      <c r="A73" s="30">
        <v>1887</v>
      </c>
      <c r="B73" s="50">
        <v>3.1981890000000002</v>
      </c>
      <c r="C73" s="50">
        <v>11.193659999999999</v>
      </c>
      <c r="D73" s="50">
        <v>31.98189</v>
      </c>
      <c r="E73" s="52">
        <v>33.58099</v>
      </c>
      <c r="F73" s="28" t="s">
        <v>106</v>
      </c>
      <c r="G73" s="28" t="s">
        <v>109</v>
      </c>
      <c r="H73" s="28" t="s">
        <v>110</v>
      </c>
      <c r="L73" s="63">
        <v>3.1981890000000002</v>
      </c>
      <c r="M73" s="64">
        <v>11.193659999999999</v>
      </c>
      <c r="N73" s="64">
        <v>31.98189</v>
      </c>
      <c r="O73" s="65">
        <v>33.58099</v>
      </c>
    </row>
    <row r="74" spans="1:15" x14ac:dyDescent="0.45">
      <c r="A74" s="30">
        <v>1889</v>
      </c>
      <c r="B74" s="50">
        <v>1.332743</v>
      </c>
      <c r="C74" s="50">
        <v>4.6645989999999999</v>
      </c>
      <c r="D74" s="50">
        <v>13.32743</v>
      </c>
      <c r="E74" s="52">
        <v>13.9938</v>
      </c>
      <c r="F74" s="28" t="s">
        <v>106</v>
      </c>
      <c r="G74" s="28" t="s">
        <v>111</v>
      </c>
      <c r="H74" s="28" t="s">
        <v>41</v>
      </c>
      <c r="L74" s="63">
        <v>1.332743</v>
      </c>
      <c r="M74" s="64">
        <v>4.6645989999999999</v>
      </c>
      <c r="N74" s="64">
        <v>13.32743</v>
      </c>
      <c r="O74" s="65">
        <v>13.9938</v>
      </c>
    </row>
    <row r="75" spans="1:15" x14ac:dyDescent="0.45">
      <c r="A75" s="30">
        <v>1892</v>
      </c>
      <c r="B75" s="50">
        <v>3.5545789999999999</v>
      </c>
      <c r="C75" s="50">
        <v>17.77289</v>
      </c>
      <c r="D75" s="50">
        <v>71.091570000000004</v>
      </c>
      <c r="E75" s="52">
        <v>74.646150000000006</v>
      </c>
      <c r="F75" s="28" t="s">
        <v>106</v>
      </c>
      <c r="G75" s="28" t="s">
        <v>112</v>
      </c>
      <c r="H75" s="28" t="s">
        <v>113</v>
      </c>
      <c r="L75" s="63">
        <v>3.5545789999999999</v>
      </c>
      <c r="M75" s="64">
        <v>17.77289</v>
      </c>
      <c r="N75" s="64">
        <v>71.091570000000004</v>
      </c>
      <c r="O75" s="65">
        <v>74.646150000000006</v>
      </c>
    </row>
    <row r="76" spans="1:15" x14ac:dyDescent="0.45">
      <c r="A76" s="30">
        <v>1893</v>
      </c>
      <c r="B76" s="50">
        <v>8.9842180000000003</v>
      </c>
      <c r="C76" s="50">
        <v>32.942129999999999</v>
      </c>
      <c r="D76" s="50">
        <v>119.78959999999999</v>
      </c>
      <c r="E76" s="52">
        <v>125.7791</v>
      </c>
      <c r="F76" s="28" t="s">
        <v>106</v>
      </c>
      <c r="G76" s="28" t="s">
        <v>112</v>
      </c>
      <c r="H76" s="28" t="s">
        <v>114</v>
      </c>
      <c r="L76" s="63">
        <v>8.9842180000000003</v>
      </c>
      <c r="M76" s="64">
        <v>32.942129999999999</v>
      </c>
      <c r="N76" s="64">
        <v>119.78959999999999</v>
      </c>
      <c r="O76" s="65">
        <v>125.7791</v>
      </c>
    </row>
    <row r="77" spans="1:15" x14ac:dyDescent="0.45">
      <c r="A77" s="30">
        <v>1897</v>
      </c>
      <c r="B77" s="50">
        <v>10.721780000000001</v>
      </c>
      <c r="C77" s="50">
        <v>46.46105</v>
      </c>
      <c r="D77" s="50">
        <v>142.9571</v>
      </c>
      <c r="E77" s="52">
        <v>150.10489999999999</v>
      </c>
      <c r="F77" s="28" t="s">
        <v>115</v>
      </c>
      <c r="G77" s="28" t="s">
        <v>116</v>
      </c>
      <c r="H77" s="28" t="s">
        <v>41</v>
      </c>
      <c r="L77" s="63">
        <v>10.721780000000001</v>
      </c>
      <c r="M77" s="64">
        <v>46.46105</v>
      </c>
      <c r="N77" s="64">
        <v>142.9571</v>
      </c>
      <c r="O77" s="65">
        <v>150.10489999999999</v>
      </c>
    </row>
    <row r="78" spans="1:15" x14ac:dyDescent="0.45">
      <c r="A78" s="30">
        <v>1900</v>
      </c>
      <c r="B78" s="50">
        <v>4.1442019999999999</v>
      </c>
      <c r="C78" s="50">
        <v>20.72101</v>
      </c>
      <c r="D78" s="50">
        <v>72.073080000000004</v>
      </c>
      <c r="E78" s="52">
        <v>75.676739999999995</v>
      </c>
      <c r="F78" s="28" t="s">
        <v>115</v>
      </c>
      <c r="G78" s="28" t="s">
        <v>117</v>
      </c>
      <c r="H78" s="28" t="s">
        <v>41</v>
      </c>
      <c r="L78" s="63">
        <v>4.1442019999999999</v>
      </c>
      <c r="M78" s="64">
        <v>20.72101</v>
      </c>
      <c r="N78" s="64">
        <v>72.073080000000004</v>
      </c>
      <c r="O78" s="65">
        <v>75.676739999999995</v>
      </c>
    </row>
    <row r="79" spans="1:15" x14ac:dyDescent="0.45">
      <c r="A79" s="30">
        <v>1903</v>
      </c>
      <c r="B79" s="50">
        <v>11.13012</v>
      </c>
      <c r="C79" s="50">
        <v>48.230510000000002</v>
      </c>
      <c r="D79" s="50">
        <v>129.04490000000001</v>
      </c>
      <c r="E79" s="52">
        <v>135.49709999999999</v>
      </c>
      <c r="F79" s="28" t="s">
        <v>115</v>
      </c>
      <c r="G79" s="28" t="s">
        <v>118</v>
      </c>
      <c r="H79" s="28" t="s">
        <v>41</v>
      </c>
      <c r="L79" s="63">
        <v>11.13012</v>
      </c>
      <c r="M79" s="64">
        <v>48.230510000000002</v>
      </c>
      <c r="N79" s="64">
        <v>129.04490000000001</v>
      </c>
      <c r="O79" s="65">
        <v>135.49709999999999</v>
      </c>
    </row>
    <row r="80" spans="1:15" x14ac:dyDescent="0.45">
      <c r="A80" s="30">
        <v>1905</v>
      </c>
      <c r="B80" s="50">
        <v>1.8887780000000001</v>
      </c>
      <c r="C80" s="50">
        <v>9.443892</v>
      </c>
      <c r="D80" s="50">
        <v>32.848320000000001</v>
      </c>
      <c r="E80" s="52">
        <v>34.490740000000002</v>
      </c>
      <c r="F80" s="28" t="s">
        <v>115</v>
      </c>
      <c r="G80" s="28" t="s">
        <v>119</v>
      </c>
      <c r="H80" s="28" t="s">
        <v>41</v>
      </c>
      <c r="L80" s="63">
        <v>1.8887780000000001</v>
      </c>
      <c r="M80" s="64">
        <v>9.443892</v>
      </c>
      <c r="N80" s="64">
        <v>32.848320000000001</v>
      </c>
      <c r="O80" s="65">
        <v>34.490740000000002</v>
      </c>
    </row>
    <row r="81" spans="1:15" x14ac:dyDescent="0.45">
      <c r="A81" s="30">
        <v>1907</v>
      </c>
      <c r="B81" s="50">
        <v>1.016607</v>
      </c>
      <c r="C81" s="50">
        <v>4.4052980000000002</v>
      </c>
      <c r="D81" s="50">
        <v>11.78675</v>
      </c>
      <c r="E81" s="52">
        <v>12.37609</v>
      </c>
      <c r="F81" s="28" t="s">
        <v>115</v>
      </c>
      <c r="G81" s="28" t="s">
        <v>120</v>
      </c>
      <c r="H81" s="28" t="s">
        <v>41</v>
      </c>
      <c r="L81" s="63">
        <v>1.016607</v>
      </c>
      <c r="M81" s="64">
        <v>4.4052980000000002</v>
      </c>
      <c r="N81" s="64">
        <v>11.78675</v>
      </c>
      <c r="O81" s="65">
        <v>12.37609</v>
      </c>
    </row>
    <row r="82" spans="1:15" x14ac:dyDescent="0.45">
      <c r="A82" s="30">
        <v>1909</v>
      </c>
      <c r="B82" s="50">
        <v>4145.3450000000003</v>
      </c>
      <c r="C82" s="50">
        <v>20726.73</v>
      </c>
      <c r="D82" s="50">
        <v>82906.899999999994</v>
      </c>
      <c r="E82" s="52">
        <v>87052.25</v>
      </c>
      <c r="F82" s="28" t="s">
        <v>115</v>
      </c>
      <c r="G82" s="28" t="s">
        <v>121</v>
      </c>
      <c r="H82" s="28" t="s">
        <v>41</v>
      </c>
      <c r="L82" s="63">
        <v>4145.3450000000003</v>
      </c>
      <c r="M82" s="64">
        <v>20726.73</v>
      </c>
      <c r="N82" s="64">
        <v>82906.899999999994</v>
      </c>
      <c r="O82" s="65">
        <v>87052.25</v>
      </c>
    </row>
    <row r="83" spans="1:15" x14ac:dyDescent="0.45">
      <c r="A83" s="30">
        <v>1920</v>
      </c>
      <c r="B83" s="50">
        <v>1.7721370000000001</v>
      </c>
      <c r="C83" s="50">
        <v>7.0885490000000004</v>
      </c>
      <c r="D83" s="50">
        <v>35.442740000000001</v>
      </c>
      <c r="E83" s="52">
        <v>37.214880000000001</v>
      </c>
      <c r="F83" s="28" t="s">
        <v>122</v>
      </c>
      <c r="G83" s="28" t="s">
        <v>123</v>
      </c>
      <c r="H83" s="28" t="s">
        <v>65</v>
      </c>
      <c r="L83" s="63">
        <v>1.7721370000000001</v>
      </c>
      <c r="M83" s="64">
        <v>7.0885490000000004</v>
      </c>
      <c r="N83" s="64">
        <v>35.442740000000001</v>
      </c>
      <c r="O83" s="65">
        <v>37.214880000000001</v>
      </c>
    </row>
    <row r="84" spans="1:15" x14ac:dyDescent="0.45">
      <c r="A84" s="30">
        <v>1922</v>
      </c>
      <c r="B84" s="50">
        <v>51.830689999999997</v>
      </c>
      <c r="C84" s="50">
        <v>181.4074</v>
      </c>
      <c r="D84" s="50">
        <v>518.30690000000004</v>
      </c>
      <c r="E84" s="52">
        <v>544.22220000000004</v>
      </c>
      <c r="F84" s="28" t="s">
        <v>124</v>
      </c>
      <c r="G84" s="28" t="s">
        <v>125</v>
      </c>
      <c r="H84" s="28" t="s">
        <v>41</v>
      </c>
      <c r="L84" s="63">
        <v>51.830689999999997</v>
      </c>
      <c r="M84" s="64">
        <v>181.4074</v>
      </c>
      <c r="N84" s="64">
        <v>518.30690000000004</v>
      </c>
      <c r="O84" s="65">
        <v>544.22220000000004</v>
      </c>
    </row>
    <row r="85" spans="1:15" x14ac:dyDescent="0.45">
      <c r="A85" s="30">
        <v>1924</v>
      </c>
      <c r="B85" s="50">
        <v>16.602679999999999</v>
      </c>
      <c r="C85" s="50">
        <v>58.109369999999998</v>
      </c>
      <c r="D85" s="50">
        <v>166.02680000000001</v>
      </c>
      <c r="E85" s="52">
        <v>174.32810000000001</v>
      </c>
      <c r="F85" s="28" t="s">
        <v>124</v>
      </c>
      <c r="G85" s="28" t="s">
        <v>126</v>
      </c>
      <c r="H85" s="28" t="s">
        <v>41</v>
      </c>
      <c r="L85" s="63">
        <v>16.602679999999999</v>
      </c>
      <c r="M85" s="64">
        <v>58.109369999999998</v>
      </c>
      <c r="N85" s="64">
        <v>166.02680000000001</v>
      </c>
      <c r="O85" s="65">
        <v>174.32810000000001</v>
      </c>
    </row>
    <row r="86" spans="1:15" x14ac:dyDescent="0.45">
      <c r="A86" s="30">
        <v>1928</v>
      </c>
      <c r="B86" s="50">
        <v>227.54939999999999</v>
      </c>
      <c r="C86" s="50">
        <v>796.42280000000005</v>
      </c>
      <c r="D86" s="50">
        <v>2275.4940000000001</v>
      </c>
      <c r="E86" s="52">
        <v>2389.268</v>
      </c>
      <c r="F86" s="28" t="s">
        <v>124</v>
      </c>
      <c r="G86" s="28" t="s">
        <v>127</v>
      </c>
      <c r="H86" s="28" t="s">
        <v>41</v>
      </c>
      <c r="L86" s="63">
        <v>227.54939999999999</v>
      </c>
      <c r="M86" s="64">
        <v>796.42280000000005</v>
      </c>
      <c r="N86" s="64">
        <v>2275.4940000000001</v>
      </c>
      <c r="O86" s="65">
        <v>2389.268</v>
      </c>
    </row>
    <row r="87" spans="1:15" x14ac:dyDescent="0.45">
      <c r="A87" s="30">
        <v>1933</v>
      </c>
      <c r="B87" s="50">
        <v>4.4158369999999998</v>
      </c>
      <c r="C87" s="50">
        <v>22.079180000000001</v>
      </c>
      <c r="D87" s="50">
        <v>88.316739999999996</v>
      </c>
      <c r="E87" s="52">
        <v>92.732569999999996</v>
      </c>
      <c r="F87" s="28" t="s">
        <v>128</v>
      </c>
      <c r="G87" s="28" t="s">
        <v>129</v>
      </c>
      <c r="H87" s="28" t="s">
        <v>130</v>
      </c>
      <c r="L87" s="63">
        <v>4.4158369999999998</v>
      </c>
      <c r="M87" s="64">
        <v>22.079180000000001</v>
      </c>
      <c r="N87" s="64">
        <v>88.316739999999996</v>
      </c>
      <c r="O87" s="65">
        <v>92.732569999999996</v>
      </c>
    </row>
    <row r="88" spans="1:15" x14ac:dyDescent="0.45">
      <c r="A88" s="30">
        <v>1934</v>
      </c>
      <c r="B88" s="50">
        <v>7.5684300000000002</v>
      </c>
      <c r="C88" s="50">
        <v>37.842149999999997</v>
      </c>
      <c r="D88" s="50">
        <v>151.36859999999999</v>
      </c>
      <c r="E88" s="52">
        <v>158.93700000000001</v>
      </c>
      <c r="F88" s="28" t="s">
        <v>128</v>
      </c>
      <c r="G88" s="28" t="s">
        <v>129</v>
      </c>
      <c r="H88" s="28" t="s">
        <v>131</v>
      </c>
      <c r="L88" s="63">
        <v>7.5684300000000002</v>
      </c>
      <c r="M88" s="64">
        <v>37.842149999999997</v>
      </c>
      <c r="N88" s="64">
        <v>151.36859999999999</v>
      </c>
      <c r="O88" s="65">
        <v>158.93700000000001</v>
      </c>
    </row>
    <row r="89" spans="1:15" x14ac:dyDescent="0.45">
      <c r="A89" s="30">
        <v>1935</v>
      </c>
      <c r="B89" s="50">
        <v>6.1737130000000002</v>
      </c>
      <c r="C89" s="50">
        <v>30.868569999999998</v>
      </c>
      <c r="D89" s="50">
        <v>123.4743</v>
      </c>
      <c r="E89" s="52">
        <v>129.648</v>
      </c>
      <c r="F89" s="28" t="s">
        <v>128</v>
      </c>
      <c r="G89" s="28" t="s">
        <v>129</v>
      </c>
      <c r="H89" s="28" t="s">
        <v>132</v>
      </c>
      <c r="L89" s="63">
        <v>6.1737130000000002</v>
      </c>
      <c r="M89" s="64">
        <v>30.868569999999998</v>
      </c>
      <c r="N89" s="64">
        <v>123.4743</v>
      </c>
      <c r="O89" s="65">
        <v>129.648</v>
      </c>
    </row>
    <row r="90" spans="1:15" x14ac:dyDescent="0.45">
      <c r="A90" s="30">
        <v>1938</v>
      </c>
      <c r="B90" s="50">
        <v>3.471622</v>
      </c>
      <c r="C90" s="50">
        <v>17.35811</v>
      </c>
      <c r="D90" s="50">
        <v>69.43244</v>
      </c>
      <c r="E90" s="52">
        <v>72.904060000000001</v>
      </c>
      <c r="F90" s="28" t="s">
        <v>128</v>
      </c>
      <c r="G90" s="28" t="s">
        <v>133</v>
      </c>
      <c r="H90" s="28" t="s">
        <v>130</v>
      </c>
      <c r="L90" s="63">
        <v>3.471622</v>
      </c>
      <c r="M90" s="64">
        <v>17.35811</v>
      </c>
      <c r="N90" s="64">
        <v>69.43244</v>
      </c>
      <c r="O90" s="65">
        <v>72.904060000000001</v>
      </c>
    </row>
    <row r="91" spans="1:15" x14ac:dyDescent="0.45">
      <c r="A91" s="30">
        <v>1939</v>
      </c>
      <c r="B91" s="50">
        <v>6.9524379999999999</v>
      </c>
      <c r="C91" s="50">
        <v>34.762189999999997</v>
      </c>
      <c r="D91" s="50">
        <v>139.0488</v>
      </c>
      <c r="E91" s="52">
        <v>146.00120000000001</v>
      </c>
      <c r="F91" s="28" t="s">
        <v>128</v>
      </c>
      <c r="G91" s="28" t="s">
        <v>133</v>
      </c>
      <c r="H91" s="28" t="s">
        <v>131</v>
      </c>
      <c r="L91" s="63">
        <v>6.9524379999999999</v>
      </c>
      <c r="M91" s="64">
        <v>34.762189999999997</v>
      </c>
      <c r="N91" s="64">
        <v>139.0488</v>
      </c>
      <c r="O91" s="65">
        <v>146.00120000000001</v>
      </c>
    </row>
    <row r="92" spans="1:15" x14ac:dyDescent="0.45">
      <c r="A92" s="30">
        <v>1940</v>
      </c>
      <c r="B92" s="50">
        <v>5.8399739999999998</v>
      </c>
      <c r="C92" s="50">
        <v>29.199870000000001</v>
      </c>
      <c r="D92" s="50">
        <v>116.79949999999999</v>
      </c>
      <c r="E92" s="52">
        <v>122.6395</v>
      </c>
      <c r="F92" s="28" t="s">
        <v>128</v>
      </c>
      <c r="G92" s="28" t="s">
        <v>133</v>
      </c>
      <c r="H92" s="28" t="s">
        <v>134</v>
      </c>
      <c r="L92" s="63">
        <v>5.8399739999999998</v>
      </c>
      <c r="M92" s="64">
        <v>29.199870000000001</v>
      </c>
      <c r="N92" s="64">
        <v>116.79949999999999</v>
      </c>
      <c r="O92" s="65">
        <v>122.6395</v>
      </c>
    </row>
    <row r="93" spans="1:15" x14ac:dyDescent="0.45">
      <c r="A93" s="30">
        <v>1944</v>
      </c>
      <c r="B93" s="50">
        <v>2.1204230000000002</v>
      </c>
      <c r="C93" s="50">
        <v>10.60211</v>
      </c>
      <c r="D93" s="50">
        <v>42.408459999999998</v>
      </c>
      <c r="E93" s="52">
        <v>44.528880000000001</v>
      </c>
      <c r="F93" s="28" t="s">
        <v>128</v>
      </c>
      <c r="G93" s="28" t="s">
        <v>135</v>
      </c>
      <c r="H93" s="28" t="s">
        <v>41</v>
      </c>
      <c r="L93" s="63">
        <v>2.1204230000000002</v>
      </c>
      <c r="M93" s="64">
        <v>10.60211</v>
      </c>
      <c r="N93" s="64">
        <v>42.408459999999998</v>
      </c>
      <c r="O93" s="65">
        <v>44.528880000000001</v>
      </c>
    </row>
    <row r="94" spans="1:15" x14ac:dyDescent="0.45">
      <c r="A94" s="30">
        <v>1947</v>
      </c>
      <c r="B94" s="50">
        <v>4.5969570000000001E-2</v>
      </c>
      <c r="C94" s="50">
        <v>0.22984779999999999</v>
      </c>
      <c r="D94" s="50">
        <v>0.91939139999999997</v>
      </c>
      <c r="E94" s="52">
        <v>0.96536089999999997</v>
      </c>
      <c r="F94" s="28" t="s">
        <v>128</v>
      </c>
      <c r="G94" s="28" t="s">
        <v>136</v>
      </c>
      <c r="H94" s="28" t="s">
        <v>41</v>
      </c>
      <c r="L94" s="63">
        <v>4.5969570000000001E-2</v>
      </c>
      <c r="M94" s="64">
        <v>0.22984779999999999</v>
      </c>
      <c r="N94" s="64">
        <v>0.91939139999999997</v>
      </c>
      <c r="O94" s="65">
        <v>0.96536089999999997</v>
      </c>
    </row>
    <row r="95" spans="1:15" x14ac:dyDescent="0.45">
      <c r="A95" s="30">
        <v>1949</v>
      </c>
      <c r="B95" s="50">
        <v>13.40779</v>
      </c>
      <c r="C95" s="50">
        <v>67.03895</v>
      </c>
      <c r="D95" s="50">
        <v>268.1558</v>
      </c>
      <c r="E95" s="52">
        <v>281.56360000000001</v>
      </c>
      <c r="F95" s="28" t="s">
        <v>128</v>
      </c>
      <c r="G95" s="28" t="s">
        <v>137</v>
      </c>
      <c r="H95" s="28" t="s">
        <v>138</v>
      </c>
      <c r="L95" s="63">
        <v>13.40779</v>
      </c>
      <c r="M95" s="64">
        <v>67.03895</v>
      </c>
      <c r="N95" s="64">
        <v>268.1558</v>
      </c>
      <c r="O95" s="65">
        <v>281.56360000000001</v>
      </c>
    </row>
    <row r="96" spans="1:15" x14ac:dyDescent="0.45">
      <c r="A96" s="30">
        <v>1950</v>
      </c>
      <c r="B96" s="50">
        <v>4.613429</v>
      </c>
      <c r="C96" s="50">
        <v>23.067150000000002</v>
      </c>
      <c r="D96" s="50">
        <v>92.268590000000003</v>
      </c>
      <c r="E96" s="52">
        <v>96.882019999999997</v>
      </c>
      <c r="F96" s="28" t="s">
        <v>128</v>
      </c>
      <c r="G96" s="28" t="s">
        <v>137</v>
      </c>
      <c r="H96" s="28" t="s">
        <v>139</v>
      </c>
      <c r="L96" s="63">
        <v>4.613429</v>
      </c>
      <c r="M96" s="64">
        <v>23.067150000000002</v>
      </c>
      <c r="N96" s="64">
        <v>92.268590000000003</v>
      </c>
      <c r="O96" s="65">
        <v>96.882019999999997</v>
      </c>
    </row>
    <row r="97" spans="1:15" x14ac:dyDescent="0.45">
      <c r="A97" s="30">
        <v>1951</v>
      </c>
      <c r="B97" s="50">
        <v>2.3084389999999999</v>
      </c>
      <c r="C97" s="50">
        <v>9.2337539999999994</v>
      </c>
      <c r="D97" s="50">
        <v>46.168770000000002</v>
      </c>
      <c r="E97" s="52">
        <v>48.477209999999999</v>
      </c>
      <c r="F97" s="28" t="s">
        <v>128</v>
      </c>
      <c r="G97" s="28" t="s">
        <v>137</v>
      </c>
      <c r="H97" s="28" t="s">
        <v>140</v>
      </c>
      <c r="L97" s="63">
        <v>2.3084389999999999</v>
      </c>
      <c r="M97" s="64">
        <v>9.2337539999999994</v>
      </c>
      <c r="N97" s="64">
        <v>46.168770000000002</v>
      </c>
      <c r="O97" s="65">
        <v>48.477209999999999</v>
      </c>
    </row>
    <row r="98" spans="1:15" x14ac:dyDescent="0.45">
      <c r="A98" s="30">
        <v>1956</v>
      </c>
      <c r="B98" s="50">
        <v>0.90176970000000001</v>
      </c>
      <c r="C98" s="50">
        <v>3.6070790000000001</v>
      </c>
      <c r="D98" s="50">
        <v>18.03539</v>
      </c>
      <c r="E98" s="52">
        <v>18.937159999999999</v>
      </c>
      <c r="F98" s="28" t="s">
        <v>128</v>
      </c>
      <c r="G98" s="28" t="s">
        <v>141</v>
      </c>
      <c r="H98" s="28" t="s">
        <v>41</v>
      </c>
      <c r="L98" s="63">
        <v>0.90176970000000001</v>
      </c>
      <c r="M98" s="64">
        <v>3.6070790000000001</v>
      </c>
      <c r="N98" s="64">
        <v>18.03539</v>
      </c>
      <c r="O98" s="65">
        <v>18.937159999999999</v>
      </c>
    </row>
    <row r="99" spans="1:15" x14ac:dyDescent="0.45">
      <c r="A99" s="30">
        <v>1959</v>
      </c>
      <c r="B99" s="50">
        <v>2482.9699999999998</v>
      </c>
      <c r="C99" s="50">
        <v>10485.35</v>
      </c>
      <c r="D99" s="50">
        <v>14978.42</v>
      </c>
      <c r="E99" s="52">
        <v>15727.34</v>
      </c>
      <c r="F99" s="28" t="s">
        <v>128</v>
      </c>
      <c r="G99" s="28" t="s">
        <v>142</v>
      </c>
      <c r="H99" s="28" t="s">
        <v>41</v>
      </c>
      <c r="L99" s="63">
        <v>2482.9699999999998</v>
      </c>
      <c r="M99" s="64">
        <v>10485.35</v>
      </c>
      <c r="N99" s="64">
        <v>14978.42</v>
      </c>
      <c r="O99" s="65">
        <v>15727.34</v>
      </c>
    </row>
    <row r="100" spans="1:15" x14ac:dyDescent="0.45">
      <c r="A100" s="30">
        <v>1962</v>
      </c>
      <c r="B100" s="50">
        <v>3830.797</v>
      </c>
      <c r="C100" s="50">
        <v>13407.79</v>
      </c>
      <c r="D100" s="50">
        <v>19153.990000000002</v>
      </c>
      <c r="E100" s="52">
        <v>20111.689999999999</v>
      </c>
      <c r="F100" s="28" t="s">
        <v>128</v>
      </c>
      <c r="G100" s="28" t="s">
        <v>143</v>
      </c>
      <c r="H100" s="28" t="s">
        <v>41</v>
      </c>
      <c r="L100" s="63">
        <v>3830.797</v>
      </c>
      <c r="M100" s="64">
        <v>13407.79</v>
      </c>
      <c r="N100" s="64">
        <v>19153.990000000002</v>
      </c>
      <c r="O100" s="65">
        <v>20111.689999999999</v>
      </c>
    </row>
    <row r="101" spans="1:15" x14ac:dyDescent="0.45">
      <c r="A101" s="30">
        <v>1965</v>
      </c>
      <c r="B101" s="50">
        <v>3.471622</v>
      </c>
      <c r="C101" s="50">
        <v>17.35811</v>
      </c>
      <c r="D101" s="50">
        <v>69.43244</v>
      </c>
      <c r="E101" s="52">
        <v>72.904060000000001</v>
      </c>
      <c r="F101" s="28" t="s">
        <v>144</v>
      </c>
      <c r="G101" s="28" t="s">
        <v>41</v>
      </c>
      <c r="H101" s="28" t="s">
        <v>130</v>
      </c>
      <c r="L101" s="63">
        <v>3.471622</v>
      </c>
      <c r="M101" s="64">
        <v>17.35811</v>
      </c>
      <c r="N101" s="64">
        <v>69.43244</v>
      </c>
      <c r="O101" s="65">
        <v>72.904060000000001</v>
      </c>
    </row>
    <row r="102" spans="1:15" x14ac:dyDescent="0.45">
      <c r="A102" s="30">
        <v>1966</v>
      </c>
      <c r="B102" s="50">
        <v>9.0311050000000002</v>
      </c>
      <c r="C102" s="50">
        <v>36.124420000000001</v>
      </c>
      <c r="D102" s="50">
        <v>180.62209999999999</v>
      </c>
      <c r="E102" s="52">
        <v>189.6532</v>
      </c>
      <c r="F102" s="28" t="s">
        <v>144</v>
      </c>
      <c r="G102" s="28" t="s">
        <v>41</v>
      </c>
      <c r="H102" s="28" t="s">
        <v>145</v>
      </c>
      <c r="L102" s="63">
        <v>9.0311050000000002</v>
      </c>
      <c r="M102" s="64">
        <v>36.124420000000001</v>
      </c>
      <c r="N102" s="64">
        <v>180.62209999999999</v>
      </c>
      <c r="O102" s="65">
        <v>189.6532</v>
      </c>
    </row>
    <row r="103" spans="1:15" x14ac:dyDescent="0.45">
      <c r="A103" s="30">
        <v>1967</v>
      </c>
      <c r="B103" s="50">
        <v>0.55201789999999995</v>
      </c>
      <c r="C103" s="50">
        <v>2.7600899999999999</v>
      </c>
      <c r="D103" s="50">
        <v>11.04036</v>
      </c>
      <c r="E103" s="52">
        <v>11.59238</v>
      </c>
      <c r="F103" s="28" t="s">
        <v>144</v>
      </c>
      <c r="G103" s="28" t="s">
        <v>41</v>
      </c>
      <c r="H103" s="28" t="s">
        <v>146</v>
      </c>
      <c r="L103" s="63">
        <v>0.55201789999999995</v>
      </c>
      <c r="M103" s="64">
        <v>2.7600899999999999</v>
      </c>
      <c r="N103" s="64">
        <v>11.04036</v>
      </c>
      <c r="O103" s="65">
        <v>11.59238</v>
      </c>
    </row>
    <row r="104" spans="1:15" x14ac:dyDescent="0.45">
      <c r="A104" s="30">
        <v>1968</v>
      </c>
      <c r="B104" s="50">
        <v>12.05452</v>
      </c>
      <c r="C104" s="50">
        <v>36.163550000000001</v>
      </c>
      <c r="D104" s="50">
        <v>120.54519999999999</v>
      </c>
      <c r="E104" s="52">
        <v>126.5724</v>
      </c>
      <c r="F104" s="28" t="s">
        <v>24</v>
      </c>
      <c r="G104" s="28" t="s">
        <v>27</v>
      </c>
      <c r="H104" s="28" t="s">
        <v>147</v>
      </c>
      <c r="L104" s="63">
        <v>12.05452</v>
      </c>
      <c r="M104" s="64">
        <v>36.163550000000001</v>
      </c>
      <c r="N104" s="64">
        <v>120.54519999999999</v>
      </c>
      <c r="O104" s="65">
        <v>126.5724</v>
      </c>
    </row>
    <row r="105" spans="1:15" x14ac:dyDescent="0.45">
      <c r="A105" s="30">
        <v>1969</v>
      </c>
      <c r="B105" s="50">
        <v>29.210930000000001</v>
      </c>
      <c r="C105" s="50">
        <v>87.632779999999997</v>
      </c>
      <c r="D105" s="50">
        <v>292.10930000000002</v>
      </c>
      <c r="E105" s="52">
        <v>306.71469999999999</v>
      </c>
      <c r="F105" s="28" t="s">
        <v>24</v>
      </c>
      <c r="G105" s="28" t="s">
        <v>27</v>
      </c>
      <c r="H105" s="28" t="s">
        <v>148</v>
      </c>
      <c r="L105" s="63">
        <v>29.210930000000001</v>
      </c>
      <c r="M105" s="64">
        <v>87.632779999999997</v>
      </c>
      <c r="N105" s="64">
        <v>292.10930000000002</v>
      </c>
      <c r="O105" s="65">
        <v>306.71469999999999</v>
      </c>
    </row>
    <row r="106" spans="1:15" x14ac:dyDescent="0.45">
      <c r="A106" s="30">
        <v>1970</v>
      </c>
      <c r="B106" s="50">
        <v>0.1774154</v>
      </c>
      <c r="C106" s="50">
        <v>0.88707709999999995</v>
      </c>
      <c r="D106" s="50">
        <v>3.548308</v>
      </c>
      <c r="E106" s="52">
        <v>3.725724</v>
      </c>
      <c r="F106" s="28" t="s">
        <v>24</v>
      </c>
      <c r="G106" s="28" t="s">
        <v>27</v>
      </c>
      <c r="H106" s="28" t="s">
        <v>149</v>
      </c>
      <c r="L106" s="63">
        <v>0.1774154</v>
      </c>
      <c r="M106" s="64">
        <v>0.88707709999999995</v>
      </c>
      <c r="N106" s="64">
        <v>3.548308</v>
      </c>
      <c r="O106" s="65">
        <v>3.725724</v>
      </c>
    </row>
    <row r="107" spans="1:15" x14ac:dyDescent="0.45">
      <c r="A107" s="30">
        <v>1971</v>
      </c>
      <c r="B107" s="50">
        <v>15.861700000000001</v>
      </c>
      <c r="C107" s="50">
        <v>68.734039999999993</v>
      </c>
      <c r="D107" s="50">
        <v>211.48929999999999</v>
      </c>
      <c r="E107" s="52">
        <v>222.06379999999999</v>
      </c>
      <c r="F107" s="28" t="s">
        <v>24</v>
      </c>
      <c r="G107" s="28" t="s">
        <v>27</v>
      </c>
      <c r="H107" s="28" t="s">
        <v>150</v>
      </c>
      <c r="L107" s="63">
        <v>15.861700000000001</v>
      </c>
      <c r="M107" s="64">
        <v>68.734039999999993</v>
      </c>
      <c r="N107" s="64">
        <v>211.48929999999999</v>
      </c>
      <c r="O107" s="65">
        <v>222.06379999999999</v>
      </c>
    </row>
    <row r="108" spans="1:15" x14ac:dyDescent="0.45">
      <c r="A108" s="30">
        <v>1972</v>
      </c>
      <c r="B108" s="50">
        <v>15.99413</v>
      </c>
      <c r="C108" s="50">
        <v>69.30789</v>
      </c>
      <c r="D108" s="50">
        <v>213.255</v>
      </c>
      <c r="E108" s="52">
        <v>223.9178</v>
      </c>
      <c r="F108" s="28" t="s">
        <v>24</v>
      </c>
      <c r="G108" s="28" t="s">
        <v>27</v>
      </c>
      <c r="H108" s="28" t="s">
        <v>151</v>
      </c>
      <c r="L108" s="63">
        <v>15.99413</v>
      </c>
      <c r="M108" s="64">
        <v>69.30789</v>
      </c>
      <c r="N108" s="64">
        <v>213.255</v>
      </c>
      <c r="O108" s="65">
        <v>223.9178</v>
      </c>
    </row>
    <row r="109" spans="1:15" x14ac:dyDescent="0.45">
      <c r="A109" s="30">
        <v>1973</v>
      </c>
      <c r="B109" s="50">
        <v>17.500959999999999</v>
      </c>
      <c r="C109" s="50">
        <v>52.502890000000001</v>
      </c>
      <c r="D109" s="50">
        <v>175.00960000000001</v>
      </c>
      <c r="E109" s="52">
        <v>183.76009999999999</v>
      </c>
      <c r="F109" s="28" t="s">
        <v>24</v>
      </c>
      <c r="G109" s="28" t="s">
        <v>27</v>
      </c>
      <c r="H109" s="28" t="s">
        <v>152</v>
      </c>
      <c r="L109" s="63">
        <v>17.500959999999999</v>
      </c>
      <c r="M109" s="64">
        <v>52.502890000000001</v>
      </c>
      <c r="N109" s="64">
        <v>175.00960000000001</v>
      </c>
      <c r="O109" s="65">
        <v>183.76009999999999</v>
      </c>
    </row>
    <row r="110" spans="1:15" x14ac:dyDescent="0.45">
      <c r="A110" s="30">
        <v>1974</v>
      </c>
      <c r="B110" s="50">
        <v>5.8792549999999997</v>
      </c>
      <c r="C110" s="50">
        <v>23.517019999999999</v>
      </c>
      <c r="D110" s="50">
        <v>117.5851</v>
      </c>
      <c r="E110" s="52">
        <v>123.4644</v>
      </c>
      <c r="F110" s="28" t="s">
        <v>24</v>
      </c>
      <c r="G110" s="28" t="s">
        <v>27</v>
      </c>
      <c r="H110" s="28" t="s">
        <v>153</v>
      </c>
      <c r="L110" s="63">
        <v>5.8792549999999997</v>
      </c>
      <c r="M110" s="64">
        <v>23.517019999999999</v>
      </c>
      <c r="N110" s="64">
        <v>117.5851</v>
      </c>
      <c r="O110" s="65">
        <v>123.4644</v>
      </c>
    </row>
    <row r="111" spans="1:15" x14ac:dyDescent="0.45">
      <c r="A111" s="30">
        <v>1975</v>
      </c>
      <c r="B111" s="50">
        <v>5.2962280000000002</v>
      </c>
      <c r="C111" s="50">
        <v>21.184909999999999</v>
      </c>
      <c r="D111" s="50">
        <v>105.9246</v>
      </c>
      <c r="E111" s="52">
        <v>111.2208</v>
      </c>
      <c r="F111" s="28" t="s">
        <v>24</v>
      </c>
      <c r="G111" s="28" t="s">
        <v>27</v>
      </c>
      <c r="H111" s="28" t="s">
        <v>154</v>
      </c>
      <c r="L111" s="63">
        <v>5.2962280000000002</v>
      </c>
      <c r="M111" s="64">
        <v>21.184909999999999</v>
      </c>
      <c r="N111" s="64">
        <v>105.9246</v>
      </c>
      <c r="O111" s="65">
        <v>111.2208</v>
      </c>
    </row>
    <row r="112" spans="1:15" x14ac:dyDescent="0.45">
      <c r="A112" s="30">
        <v>1976</v>
      </c>
      <c r="B112" s="50">
        <v>14.87518</v>
      </c>
      <c r="C112" s="50">
        <v>44.625549999999997</v>
      </c>
      <c r="D112" s="50">
        <v>148.7518</v>
      </c>
      <c r="E112" s="52">
        <v>156.18940000000001</v>
      </c>
      <c r="F112" s="28" t="s">
        <v>24</v>
      </c>
      <c r="G112" s="28" t="s">
        <v>27</v>
      </c>
      <c r="H112" s="28" t="s">
        <v>155</v>
      </c>
      <c r="L112" s="63">
        <v>14.87518</v>
      </c>
      <c r="M112" s="64">
        <v>44.625549999999997</v>
      </c>
      <c r="N112" s="64">
        <v>148.7518</v>
      </c>
      <c r="O112" s="65">
        <v>156.18940000000001</v>
      </c>
    </row>
    <row r="113" spans="1:15" x14ac:dyDescent="0.45">
      <c r="A113" s="30">
        <v>1977</v>
      </c>
      <c r="B113" s="50">
        <v>66.876310000000004</v>
      </c>
      <c r="C113" s="50">
        <v>200.62889999999999</v>
      </c>
      <c r="D113" s="50">
        <v>535.01049999999998</v>
      </c>
      <c r="E113" s="52">
        <v>561.76099999999997</v>
      </c>
      <c r="F113" s="28" t="s">
        <v>24</v>
      </c>
      <c r="G113" s="28" t="s">
        <v>27</v>
      </c>
      <c r="H113" s="28" t="s">
        <v>156</v>
      </c>
      <c r="L113" s="63">
        <v>66.876310000000004</v>
      </c>
      <c r="M113" s="64">
        <v>200.62889999999999</v>
      </c>
      <c r="N113" s="64">
        <v>535.01049999999998</v>
      </c>
      <c r="O113" s="65">
        <v>561.76099999999997</v>
      </c>
    </row>
    <row r="114" spans="1:15" x14ac:dyDescent="0.45">
      <c r="A114" s="30">
        <v>1978</v>
      </c>
      <c r="B114" s="50">
        <v>58.351419999999997</v>
      </c>
      <c r="C114" s="50">
        <v>291.75709999999998</v>
      </c>
      <c r="D114" s="50">
        <v>1167.028</v>
      </c>
      <c r="E114" s="52">
        <v>1225.3800000000001</v>
      </c>
      <c r="F114" s="28" t="s">
        <v>24</v>
      </c>
      <c r="G114" s="28" t="s">
        <v>27</v>
      </c>
      <c r="H114" s="28" t="s">
        <v>157</v>
      </c>
      <c r="L114" s="63">
        <v>58.351419999999997</v>
      </c>
      <c r="M114" s="64">
        <v>291.75709999999998</v>
      </c>
      <c r="N114" s="64">
        <v>1167.028</v>
      </c>
      <c r="O114" s="65">
        <v>1225.3800000000001</v>
      </c>
    </row>
    <row r="115" spans="1:15" x14ac:dyDescent="0.45">
      <c r="A115" s="30">
        <v>1979</v>
      </c>
      <c r="B115" s="50">
        <v>4.1318979999999996</v>
      </c>
      <c r="C115" s="50">
        <v>20.659490000000002</v>
      </c>
      <c r="D115" s="50">
        <v>113.8897</v>
      </c>
      <c r="E115" s="52">
        <v>119.58410000000001</v>
      </c>
      <c r="F115" s="28" t="s">
        <v>39</v>
      </c>
      <c r="G115" s="28" t="s">
        <v>42</v>
      </c>
      <c r="H115" s="28" t="s">
        <v>158</v>
      </c>
      <c r="L115" s="63">
        <v>4.1318979999999996</v>
      </c>
      <c r="M115" s="64">
        <v>20.659490000000002</v>
      </c>
      <c r="N115" s="64">
        <v>113.8897</v>
      </c>
      <c r="O115" s="65">
        <v>119.58410000000001</v>
      </c>
    </row>
    <row r="116" spans="1:15" x14ac:dyDescent="0.45">
      <c r="A116" s="30">
        <v>1980</v>
      </c>
      <c r="B116" s="50">
        <v>2.7221649999999999</v>
      </c>
      <c r="C116" s="50">
        <v>10.88866</v>
      </c>
      <c r="D116" s="50">
        <v>56.770740000000004</v>
      </c>
      <c r="E116" s="52">
        <v>59.609279999999998</v>
      </c>
      <c r="F116" s="28" t="s">
        <v>39</v>
      </c>
      <c r="G116" s="28" t="s">
        <v>42</v>
      </c>
      <c r="H116" s="28" t="s">
        <v>159</v>
      </c>
      <c r="L116" s="63">
        <v>2.7221649999999999</v>
      </c>
      <c r="M116" s="64">
        <v>10.88866</v>
      </c>
      <c r="N116" s="64">
        <v>56.770740000000004</v>
      </c>
      <c r="O116" s="65">
        <v>59.609279999999998</v>
      </c>
    </row>
    <row r="117" spans="1:15" x14ac:dyDescent="0.45">
      <c r="A117" s="30">
        <v>1981</v>
      </c>
      <c r="B117" s="50">
        <v>15.97902</v>
      </c>
      <c r="C117" s="50">
        <v>69.242429999999999</v>
      </c>
      <c r="D117" s="50">
        <v>222.1617</v>
      </c>
      <c r="E117" s="52">
        <v>233.2698</v>
      </c>
      <c r="F117" s="28" t="s">
        <v>39</v>
      </c>
      <c r="G117" s="28" t="s">
        <v>42</v>
      </c>
      <c r="H117" s="28" t="s">
        <v>72</v>
      </c>
      <c r="L117" s="63">
        <v>15.97902</v>
      </c>
      <c r="M117" s="64">
        <v>69.242429999999999</v>
      </c>
      <c r="N117" s="64">
        <v>222.1617</v>
      </c>
      <c r="O117" s="65">
        <v>233.2698</v>
      </c>
    </row>
    <row r="118" spans="1:15" x14ac:dyDescent="0.45">
      <c r="A118" s="30">
        <v>1982</v>
      </c>
      <c r="B118" s="50">
        <v>2.8593069999999998</v>
      </c>
      <c r="C118" s="50">
        <v>11.43723</v>
      </c>
      <c r="D118" s="50">
        <v>58.24409</v>
      </c>
      <c r="E118" s="52">
        <v>61.156289999999998</v>
      </c>
      <c r="F118" s="28" t="s">
        <v>39</v>
      </c>
      <c r="G118" s="28" t="s">
        <v>42</v>
      </c>
      <c r="H118" s="28" t="s">
        <v>160</v>
      </c>
      <c r="L118" s="63">
        <v>2.8593069999999998</v>
      </c>
      <c r="M118" s="64">
        <v>11.43723</v>
      </c>
      <c r="N118" s="64">
        <v>58.24409</v>
      </c>
      <c r="O118" s="65">
        <v>61.156289999999998</v>
      </c>
    </row>
    <row r="119" spans="1:15" x14ac:dyDescent="0.45">
      <c r="A119" s="30">
        <v>1983</v>
      </c>
      <c r="B119" s="50">
        <v>66.667299999999997</v>
      </c>
      <c r="C119" s="50">
        <v>333.3365</v>
      </c>
      <c r="D119" s="50">
        <v>1333.346</v>
      </c>
      <c r="E119" s="52">
        <v>1400.0129999999999</v>
      </c>
      <c r="F119" s="28" t="s">
        <v>53</v>
      </c>
      <c r="G119" s="28" t="s">
        <v>54</v>
      </c>
      <c r="H119" s="28" t="s">
        <v>161</v>
      </c>
      <c r="L119" s="63">
        <v>66.667299999999997</v>
      </c>
      <c r="M119" s="64">
        <v>333.3365</v>
      </c>
      <c r="N119" s="64">
        <v>1333.346</v>
      </c>
      <c r="O119" s="65">
        <v>1400.0129999999999</v>
      </c>
    </row>
    <row r="120" spans="1:15" x14ac:dyDescent="0.45">
      <c r="A120" s="30">
        <v>1984</v>
      </c>
      <c r="B120" s="50">
        <v>132.59399999999999</v>
      </c>
      <c r="C120" s="50">
        <v>397.78190000000001</v>
      </c>
      <c r="D120" s="50">
        <v>1325.94</v>
      </c>
      <c r="E120" s="52">
        <v>1392.2370000000001</v>
      </c>
      <c r="F120" s="28" t="s">
        <v>53</v>
      </c>
      <c r="G120" s="28" t="s">
        <v>54</v>
      </c>
      <c r="H120" s="28" t="s">
        <v>162</v>
      </c>
      <c r="L120" s="63">
        <v>132.59399999999999</v>
      </c>
      <c r="M120" s="64">
        <v>397.78190000000001</v>
      </c>
      <c r="N120" s="64">
        <v>1325.94</v>
      </c>
      <c r="O120" s="65">
        <v>1392.2370000000001</v>
      </c>
    </row>
    <row r="121" spans="1:15" x14ac:dyDescent="0.45">
      <c r="A121" s="30">
        <v>1985</v>
      </c>
      <c r="B121" s="50">
        <v>165.44210000000001</v>
      </c>
      <c r="C121" s="50">
        <v>496.32619999999997</v>
      </c>
      <c r="D121" s="50">
        <v>1654.421</v>
      </c>
      <c r="E121" s="52">
        <v>1737.1420000000001</v>
      </c>
      <c r="F121" s="28" t="s">
        <v>53</v>
      </c>
      <c r="G121" s="28" t="s">
        <v>54</v>
      </c>
      <c r="H121" s="28" t="s">
        <v>163</v>
      </c>
      <c r="L121" s="63">
        <v>165.44210000000001</v>
      </c>
      <c r="M121" s="64">
        <v>496.32619999999997</v>
      </c>
      <c r="N121" s="64">
        <v>1654.421</v>
      </c>
      <c r="O121" s="65">
        <v>1737.1420000000001</v>
      </c>
    </row>
    <row r="122" spans="1:15" x14ac:dyDescent="0.45">
      <c r="A122" s="30">
        <v>1989</v>
      </c>
      <c r="B122" s="50">
        <v>1.9531750000000001</v>
      </c>
      <c r="C122" s="50">
        <v>7.8126980000000001</v>
      </c>
      <c r="D122" s="50">
        <v>39.063490000000002</v>
      </c>
      <c r="E122" s="52">
        <v>41.016669999999998</v>
      </c>
      <c r="F122" s="28" t="s">
        <v>122</v>
      </c>
      <c r="G122" s="28" t="s">
        <v>164</v>
      </c>
      <c r="H122" s="28" t="s">
        <v>165</v>
      </c>
      <c r="L122" s="63">
        <v>1.9531750000000001</v>
      </c>
      <c r="M122" s="64">
        <v>7.8126980000000001</v>
      </c>
      <c r="N122" s="64">
        <v>39.063490000000002</v>
      </c>
      <c r="O122" s="65">
        <v>41.016669999999998</v>
      </c>
    </row>
    <row r="123" spans="1:15" x14ac:dyDescent="0.45">
      <c r="A123" s="30">
        <v>1991</v>
      </c>
      <c r="B123" s="50">
        <v>1.612949</v>
      </c>
      <c r="C123" s="50">
        <v>6.451797</v>
      </c>
      <c r="D123" s="50">
        <v>32.258980000000001</v>
      </c>
      <c r="E123" s="52">
        <v>33.871929999999999</v>
      </c>
      <c r="F123" s="28" t="s">
        <v>122</v>
      </c>
      <c r="G123" s="28" t="s">
        <v>123</v>
      </c>
      <c r="H123" s="28" t="s">
        <v>166</v>
      </c>
      <c r="L123" s="63">
        <v>1.612949</v>
      </c>
      <c r="M123" s="64">
        <v>6.451797</v>
      </c>
      <c r="N123" s="64">
        <v>32.258980000000001</v>
      </c>
      <c r="O123" s="65">
        <v>33.871929999999999</v>
      </c>
    </row>
    <row r="124" spans="1:15" x14ac:dyDescent="0.45">
      <c r="A124" s="30">
        <v>1993</v>
      </c>
      <c r="B124" s="50">
        <v>2.6135220000000001</v>
      </c>
      <c r="C124" s="50">
        <v>10.454090000000001</v>
      </c>
      <c r="D124" s="50">
        <v>52.270449999999997</v>
      </c>
      <c r="E124" s="52">
        <v>54.883969999999998</v>
      </c>
      <c r="F124" s="28" t="s">
        <v>122</v>
      </c>
      <c r="G124" s="28" t="s">
        <v>167</v>
      </c>
      <c r="H124" s="28" t="s">
        <v>165</v>
      </c>
      <c r="L124" s="63">
        <v>2.6135220000000001</v>
      </c>
      <c r="M124" s="64">
        <v>10.454090000000001</v>
      </c>
      <c r="N124" s="64">
        <v>52.270449999999997</v>
      </c>
      <c r="O124" s="65">
        <v>54.883969999999998</v>
      </c>
    </row>
    <row r="125" spans="1:15" x14ac:dyDescent="0.45">
      <c r="A125" s="30">
        <v>1995</v>
      </c>
      <c r="B125" s="50">
        <v>0.93766349999999998</v>
      </c>
      <c r="C125" s="50">
        <v>3.7506539999999999</v>
      </c>
      <c r="D125" s="50">
        <v>18.753270000000001</v>
      </c>
      <c r="E125" s="52">
        <v>19.690930000000002</v>
      </c>
      <c r="F125" s="28" t="s">
        <v>122</v>
      </c>
      <c r="G125" s="28" t="s">
        <v>168</v>
      </c>
      <c r="H125" s="28" t="s">
        <v>165</v>
      </c>
      <c r="L125" s="63">
        <v>0.93766349999999998</v>
      </c>
      <c r="M125" s="64">
        <v>3.7506539999999999</v>
      </c>
      <c r="N125" s="64">
        <v>18.753270000000001</v>
      </c>
      <c r="O125" s="65">
        <v>19.690930000000002</v>
      </c>
    </row>
    <row r="126" spans="1:15" x14ac:dyDescent="0.45">
      <c r="A126" s="30">
        <v>1996</v>
      </c>
      <c r="B126" s="50">
        <v>6.715235E-2</v>
      </c>
      <c r="C126" s="50">
        <v>0.2686094</v>
      </c>
      <c r="D126" s="50">
        <v>1.3430470000000001</v>
      </c>
      <c r="E126" s="52">
        <v>1.410199</v>
      </c>
      <c r="F126" s="28" t="s">
        <v>122</v>
      </c>
      <c r="G126" s="28" t="s">
        <v>169</v>
      </c>
      <c r="H126" s="28" t="s">
        <v>41</v>
      </c>
      <c r="L126" s="63">
        <v>6.715235E-2</v>
      </c>
      <c r="M126" s="64">
        <v>0.2686094</v>
      </c>
      <c r="N126" s="64">
        <v>1.3430470000000001</v>
      </c>
      <c r="O126" s="65">
        <v>1.410199</v>
      </c>
    </row>
    <row r="127" spans="1:15" x14ac:dyDescent="0.45">
      <c r="A127" s="30">
        <v>1998</v>
      </c>
      <c r="B127" s="50">
        <v>13.02088</v>
      </c>
      <c r="C127" s="50">
        <v>45.573079999999997</v>
      </c>
      <c r="D127" s="50">
        <v>130.2088</v>
      </c>
      <c r="E127" s="52">
        <v>136.7192</v>
      </c>
      <c r="F127" s="28" t="s">
        <v>124</v>
      </c>
      <c r="G127" s="28" t="s">
        <v>170</v>
      </c>
      <c r="H127" s="28" t="s">
        <v>41</v>
      </c>
      <c r="L127" s="63">
        <v>13.02088</v>
      </c>
      <c r="M127" s="64">
        <v>45.573079999999997</v>
      </c>
      <c r="N127" s="64">
        <v>130.2088</v>
      </c>
      <c r="O127" s="65">
        <v>136.7192</v>
      </c>
    </row>
    <row r="128" spans="1:15" x14ac:dyDescent="0.45">
      <c r="A128" s="30">
        <v>2001</v>
      </c>
      <c r="B128" s="50">
        <v>0.84277539999999995</v>
      </c>
      <c r="C128" s="50">
        <v>2.9497140000000002</v>
      </c>
      <c r="D128" s="50">
        <v>8.4277540000000002</v>
      </c>
      <c r="E128" s="52">
        <v>8.8491420000000005</v>
      </c>
      <c r="F128" s="28" t="s">
        <v>128</v>
      </c>
      <c r="G128" s="28" t="s">
        <v>171</v>
      </c>
      <c r="H128" s="28" t="s">
        <v>41</v>
      </c>
      <c r="L128" s="63">
        <v>0.84277539999999995</v>
      </c>
      <c r="M128" s="64">
        <v>2.9497140000000002</v>
      </c>
      <c r="N128" s="64">
        <v>8.4277540000000002</v>
      </c>
      <c r="O128" s="65">
        <v>8.8491420000000005</v>
      </c>
    </row>
    <row r="129" spans="1:15" ht="14.65" thickBot="1" x14ac:dyDescent="0.5">
      <c r="A129" s="32">
        <v>2002</v>
      </c>
      <c r="B129" s="53">
        <v>4.2138770000000001</v>
      </c>
      <c r="C129" s="53">
        <v>14.748570000000001</v>
      </c>
      <c r="D129" s="53">
        <v>42.138770000000001</v>
      </c>
      <c r="E129" s="54">
        <v>44.245710000000003</v>
      </c>
      <c r="F129" s="33" t="s">
        <v>128</v>
      </c>
      <c r="G129" s="33" t="s">
        <v>172</v>
      </c>
      <c r="H129" s="33" t="s">
        <v>41</v>
      </c>
      <c r="L129" s="66">
        <v>4.2138770000000001</v>
      </c>
      <c r="M129" s="67">
        <v>14.748570000000001</v>
      </c>
      <c r="N129" s="67">
        <v>42.138770000000001</v>
      </c>
      <c r="O129" s="68">
        <v>44.245710000000003</v>
      </c>
    </row>
  </sheetData>
  <mergeCells count="1">
    <mergeCell ref="J4:J2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5717AA29-971E-40E3-ABC5-56C659A0DA10}">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Inputs</vt:lpstr>
      <vt:lpstr>Deterioration rates</vt:lpstr>
      <vt:lpstr>Repair costs</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Peter</dc:creator>
  <cp:lastModifiedBy>CURTIS, Peter</cp:lastModifiedBy>
  <dcterms:created xsi:type="dcterms:W3CDTF">2018-03-22T13:25:49Z</dcterms:created>
  <dcterms:modified xsi:type="dcterms:W3CDTF">2018-05-22T21:49:13Z</dcterms:modified>
</cp:coreProperties>
</file>