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7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8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9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10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/>
  <mc:AlternateContent xmlns:mc="http://schemas.openxmlformats.org/markup-compatibility/2006">
    <mc:Choice Requires="x15">
      <x15ac:absPath xmlns:x15ac="http://schemas.microsoft.com/office/spreadsheetml/2010/11/ac" url="C:\Users\ncast\Box Sync\mydata\RISE Datasets\RISE Products\RISE For Web Upload\"/>
    </mc:Choice>
  </mc:AlternateContent>
  <bookViews>
    <workbookView xWindow="0" yWindow="0" windowWidth="14925" windowHeight="6645"/>
  </bookViews>
  <sheets>
    <sheet name="Region and subgroups" sheetId="13" r:id="rId1"/>
    <sheet name="Regions Only" sheetId="12" r:id="rId2"/>
    <sheet name="Alaska " sheetId="2" r:id="rId3"/>
    <sheet name="Great Plains " sheetId="3" r:id="rId4"/>
    <sheet name="Rocky Mountain Region" sheetId="4" r:id="rId5"/>
    <sheet name="Eastern Oklahoma Region" sheetId="5" r:id="rId6"/>
    <sheet name="Midwest Region" sheetId="6" r:id="rId7"/>
    <sheet name="Northwest Region" sheetId="7" r:id="rId8"/>
    <sheet name="Eastern Region" sheetId="8" r:id="rId9"/>
    <sheet name="Navajo Region" sheetId="9" r:id="rId10"/>
    <sheet name="Western Region" sheetId="10" r:id="rId11"/>
  </sheets>
  <calcPr calcId="171027"/>
</workbook>
</file>

<file path=xl/calcChain.xml><?xml version="1.0" encoding="utf-8"?>
<calcChain xmlns="http://schemas.openxmlformats.org/spreadsheetml/2006/main">
  <c r="AA54" i="13" l="1"/>
  <c r="Z54" i="13"/>
  <c r="Y54" i="13"/>
  <c r="X54" i="13"/>
  <c r="W54" i="13"/>
  <c r="V54" i="13"/>
  <c r="U54" i="13"/>
  <c r="T54" i="13"/>
  <c r="S54" i="13"/>
  <c r="R54" i="13"/>
  <c r="Q54" i="13"/>
  <c r="P54" i="13"/>
  <c r="AA53" i="13" l="1"/>
  <c r="V4" i="13"/>
  <c r="V5" i="13"/>
  <c r="V6" i="13"/>
  <c r="V7" i="13"/>
  <c r="V8" i="13"/>
  <c r="V10" i="13"/>
  <c r="V11" i="13"/>
  <c r="V12" i="13"/>
  <c r="V13" i="13"/>
  <c r="V15" i="13"/>
  <c r="V16" i="13"/>
  <c r="V17" i="13"/>
  <c r="V18" i="13"/>
  <c r="V19" i="13"/>
  <c r="V21" i="13"/>
  <c r="V22" i="13"/>
  <c r="V23" i="13"/>
  <c r="V24" i="13"/>
  <c r="V25" i="13"/>
  <c r="V26" i="13"/>
  <c r="V27" i="13"/>
  <c r="V28" i="13"/>
  <c r="V30" i="13"/>
  <c r="V31" i="13"/>
  <c r="V32" i="13"/>
  <c r="V34" i="13"/>
  <c r="V35" i="13"/>
  <c r="V36" i="13"/>
  <c r="V38" i="13"/>
  <c r="V39" i="13"/>
  <c r="V40" i="13"/>
  <c r="V41" i="13"/>
  <c r="V42" i="13"/>
  <c r="V44" i="13"/>
  <c r="V45" i="13"/>
  <c r="V46" i="13"/>
  <c r="V47" i="13"/>
  <c r="V49" i="13"/>
  <c r="V50" i="13"/>
  <c r="V51" i="13"/>
  <c r="V52" i="13"/>
  <c r="V53" i="13"/>
  <c r="AA4" i="13"/>
  <c r="AA5" i="13"/>
  <c r="AA6" i="13"/>
  <c r="AA7" i="13"/>
  <c r="AA8" i="13"/>
  <c r="AA10" i="13"/>
  <c r="AA11" i="13"/>
  <c r="AA12" i="13"/>
  <c r="AA13" i="13"/>
  <c r="AA15" i="13"/>
  <c r="AA16" i="13"/>
  <c r="AA17" i="13"/>
  <c r="AA18" i="13"/>
  <c r="AA19" i="13"/>
  <c r="AA21" i="13"/>
  <c r="AA22" i="13"/>
  <c r="AA23" i="13"/>
  <c r="AA24" i="13"/>
  <c r="AA25" i="13"/>
  <c r="AA26" i="13"/>
  <c r="AA27" i="13"/>
  <c r="AA28" i="13"/>
  <c r="AA30" i="13"/>
  <c r="AA31" i="13"/>
  <c r="AA32" i="13"/>
  <c r="AA34" i="13"/>
  <c r="AA35" i="13"/>
  <c r="AA36" i="13"/>
  <c r="AA38" i="13"/>
  <c r="AA39" i="13"/>
  <c r="AA40" i="13"/>
  <c r="AA41" i="13"/>
  <c r="AA42" i="13"/>
  <c r="AA44" i="13"/>
  <c r="AA45" i="13"/>
  <c r="AA46" i="13"/>
  <c r="AA47" i="13"/>
  <c r="AA49" i="13"/>
  <c r="AA50" i="13"/>
  <c r="AA51" i="13"/>
  <c r="AA52" i="13"/>
  <c r="Z4" i="13"/>
  <c r="Z5" i="13"/>
  <c r="Z6" i="13"/>
  <c r="Z7" i="13"/>
  <c r="Z8" i="13"/>
  <c r="Z10" i="13"/>
  <c r="Z11" i="13"/>
  <c r="Z12" i="13"/>
  <c r="Z13" i="13"/>
  <c r="Z15" i="13"/>
  <c r="Z16" i="13"/>
  <c r="Z17" i="13"/>
  <c r="Z18" i="13"/>
  <c r="Z19" i="13"/>
  <c r="Z21" i="13"/>
  <c r="Z22" i="13"/>
  <c r="Z23" i="13"/>
  <c r="Z24" i="13"/>
  <c r="Z25" i="13"/>
  <c r="Z26" i="13"/>
  <c r="Z27" i="13"/>
  <c r="Z28" i="13"/>
  <c r="Z30" i="13"/>
  <c r="Z31" i="13"/>
  <c r="Z32" i="13"/>
  <c r="Z34" i="13"/>
  <c r="Z35" i="13"/>
  <c r="Z36" i="13"/>
  <c r="Z38" i="13"/>
  <c r="Z39" i="13"/>
  <c r="Z40" i="13"/>
  <c r="Z41" i="13"/>
  <c r="Z42" i="13"/>
  <c r="Z44" i="13"/>
  <c r="Z45" i="13"/>
  <c r="Z46" i="13"/>
  <c r="Z47" i="13"/>
  <c r="Z49" i="13"/>
  <c r="Z50" i="13"/>
  <c r="Z51" i="13"/>
  <c r="Z52" i="13"/>
  <c r="Z53" i="13"/>
  <c r="Y4" i="13"/>
  <c r="Y5" i="13"/>
  <c r="Y6" i="13"/>
  <c r="Y7" i="13"/>
  <c r="Y8" i="13"/>
  <c r="Y10" i="13"/>
  <c r="Y11" i="13"/>
  <c r="Y12" i="13"/>
  <c r="Y13" i="13"/>
  <c r="Y15" i="13"/>
  <c r="Y16" i="13"/>
  <c r="Y17" i="13"/>
  <c r="Y18" i="13"/>
  <c r="Y19" i="13"/>
  <c r="Y21" i="13"/>
  <c r="Y22" i="13"/>
  <c r="Y23" i="13"/>
  <c r="Y24" i="13"/>
  <c r="Y25" i="13"/>
  <c r="Y26" i="13"/>
  <c r="Y27" i="13"/>
  <c r="Y28" i="13"/>
  <c r="Y30" i="13"/>
  <c r="Y31" i="13"/>
  <c r="Y32" i="13"/>
  <c r="Y34" i="13"/>
  <c r="Y35" i="13"/>
  <c r="Y36" i="13"/>
  <c r="Y38" i="13"/>
  <c r="Y39" i="13"/>
  <c r="Y40" i="13"/>
  <c r="Y41" i="13"/>
  <c r="Y42" i="13"/>
  <c r="Y44" i="13"/>
  <c r="Y45" i="13"/>
  <c r="Y46" i="13"/>
  <c r="Y47" i="13"/>
  <c r="Y49" i="13"/>
  <c r="Y50" i="13"/>
  <c r="Y51" i="13"/>
  <c r="Y52" i="13"/>
  <c r="Y53" i="13"/>
  <c r="X4" i="13"/>
  <c r="X5" i="13"/>
  <c r="X6" i="13"/>
  <c r="X7" i="13"/>
  <c r="X8" i="13"/>
  <c r="X10" i="13"/>
  <c r="X11" i="13"/>
  <c r="X12" i="13"/>
  <c r="X13" i="13"/>
  <c r="X15" i="13"/>
  <c r="X16" i="13"/>
  <c r="X17" i="13"/>
  <c r="X18" i="13"/>
  <c r="X19" i="13"/>
  <c r="X21" i="13"/>
  <c r="X22" i="13"/>
  <c r="X23" i="13"/>
  <c r="X24" i="13"/>
  <c r="X25" i="13"/>
  <c r="X26" i="13"/>
  <c r="X27" i="13"/>
  <c r="X28" i="13"/>
  <c r="X30" i="13"/>
  <c r="X31" i="13"/>
  <c r="X32" i="13"/>
  <c r="X34" i="13"/>
  <c r="X35" i="13"/>
  <c r="X36" i="13"/>
  <c r="X38" i="13"/>
  <c r="X39" i="13"/>
  <c r="X40" i="13"/>
  <c r="X41" i="13"/>
  <c r="X42" i="13"/>
  <c r="X44" i="13"/>
  <c r="X45" i="13"/>
  <c r="X46" i="13"/>
  <c r="X47" i="13"/>
  <c r="X49" i="13"/>
  <c r="X50" i="13"/>
  <c r="X51" i="13"/>
  <c r="X52" i="13"/>
  <c r="X53" i="13"/>
  <c r="W4" i="13"/>
  <c r="W5" i="13"/>
  <c r="W6" i="13"/>
  <c r="W7" i="13"/>
  <c r="W8" i="13"/>
  <c r="W10" i="13"/>
  <c r="W11" i="13"/>
  <c r="W12" i="13"/>
  <c r="W13" i="13"/>
  <c r="W15" i="13"/>
  <c r="W16" i="13"/>
  <c r="W17" i="13"/>
  <c r="W18" i="13"/>
  <c r="W19" i="13"/>
  <c r="W21" i="13"/>
  <c r="W22" i="13"/>
  <c r="W23" i="13"/>
  <c r="W24" i="13"/>
  <c r="W25" i="13"/>
  <c r="W26" i="13"/>
  <c r="W27" i="13"/>
  <c r="W28" i="13"/>
  <c r="W30" i="13"/>
  <c r="W31" i="13"/>
  <c r="W32" i="13"/>
  <c r="W34" i="13"/>
  <c r="W35" i="13"/>
  <c r="W36" i="13"/>
  <c r="W38" i="13"/>
  <c r="W39" i="13"/>
  <c r="W40" i="13"/>
  <c r="W41" i="13"/>
  <c r="W42" i="13"/>
  <c r="W44" i="13"/>
  <c r="W45" i="13"/>
  <c r="W46" i="13"/>
  <c r="W47" i="13"/>
  <c r="W49" i="13"/>
  <c r="W50" i="13"/>
  <c r="W51" i="13"/>
  <c r="W52" i="13"/>
  <c r="W53" i="13"/>
  <c r="C48" i="13"/>
  <c r="D48" i="13"/>
  <c r="E48" i="13"/>
  <c r="R48" i="13" s="1"/>
  <c r="F48" i="13"/>
  <c r="G48" i="13"/>
  <c r="T48" i="13" s="1"/>
  <c r="H48" i="13"/>
  <c r="I48" i="13"/>
  <c r="J48" i="13"/>
  <c r="K48" i="13"/>
  <c r="L48" i="13"/>
  <c r="M48" i="13"/>
  <c r="N48" i="13"/>
  <c r="O48" i="13"/>
  <c r="B48" i="13"/>
  <c r="U4" i="13"/>
  <c r="U5" i="13"/>
  <c r="U6" i="13"/>
  <c r="U7" i="13"/>
  <c r="U8" i="13"/>
  <c r="U10" i="13"/>
  <c r="U11" i="13"/>
  <c r="U12" i="13"/>
  <c r="U13" i="13"/>
  <c r="U15" i="13"/>
  <c r="U16" i="13"/>
  <c r="U17" i="13"/>
  <c r="U18" i="13"/>
  <c r="U19" i="13"/>
  <c r="U21" i="13"/>
  <c r="U22" i="13"/>
  <c r="U23" i="13"/>
  <c r="U24" i="13"/>
  <c r="U25" i="13"/>
  <c r="U26" i="13"/>
  <c r="U27" i="13"/>
  <c r="U28" i="13"/>
  <c r="U30" i="13"/>
  <c r="U31" i="13"/>
  <c r="U32" i="13"/>
  <c r="U34" i="13"/>
  <c r="U35" i="13"/>
  <c r="U36" i="13"/>
  <c r="U38" i="13"/>
  <c r="U39" i="13"/>
  <c r="U40" i="13"/>
  <c r="U41" i="13"/>
  <c r="U42" i="13"/>
  <c r="U44" i="13"/>
  <c r="U45" i="13"/>
  <c r="U46" i="13"/>
  <c r="U47" i="13"/>
  <c r="U49" i="13"/>
  <c r="U50" i="13"/>
  <c r="U51" i="13"/>
  <c r="U52" i="13"/>
  <c r="U53" i="13"/>
  <c r="T4" i="13"/>
  <c r="T5" i="13"/>
  <c r="T6" i="13"/>
  <c r="T7" i="13"/>
  <c r="T8" i="13"/>
  <c r="T10" i="13"/>
  <c r="T11" i="13"/>
  <c r="T12" i="13"/>
  <c r="T13" i="13"/>
  <c r="T15" i="13"/>
  <c r="T16" i="13"/>
  <c r="T17" i="13"/>
  <c r="T18" i="13"/>
  <c r="T19" i="13"/>
  <c r="T21" i="13"/>
  <c r="T22" i="13"/>
  <c r="T23" i="13"/>
  <c r="T24" i="13"/>
  <c r="T25" i="13"/>
  <c r="T26" i="13"/>
  <c r="T27" i="13"/>
  <c r="T28" i="13"/>
  <c r="T30" i="13"/>
  <c r="T31" i="13"/>
  <c r="T32" i="13"/>
  <c r="T34" i="13"/>
  <c r="T35" i="13"/>
  <c r="T36" i="13"/>
  <c r="T38" i="13"/>
  <c r="T39" i="13"/>
  <c r="T40" i="13"/>
  <c r="T41" i="13"/>
  <c r="T42" i="13"/>
  <c r="T44" i="13"/>
  <c r="T45" i="13"/>
  <c r="T46" i="13"/>
  <c r="T47" i="13"/>
  <c r="T49" i="13"/>
  <c r="T50" i="13"/>
  <c r="T51" i="13"/>
  <c r="T52" i="13"/>
  <c r="T53" i="13"/>
  <c r="R4" i="13"/>
  <c r="R5" i="13"/>
  <c r="R6" i="13"/>
  <c r="R7" i="13"/>
  <c r="R8" i="13"/>
  <c r="R10" i="13"/>
  <c r="R11" i="13"/>
  <c r="R12" i="13"/>
  <c r="R13" i="13"/>
  <c r="R15" i="13"/>
  <c r="R16" i="13"/>
  <c r="R17" i="13"/>
  <c r="R18" i="13"/>
  <c r="R19" i="13"/>
  <c r="R21" i="13"/>
  <c r="R22" i="13"/>
  <c r="R23" i="13"/>
  <c r="R24" i="13"/>
  <c r="R25" i="13"/>
  <c r="R26" i="13"/>
  <c r="R27" i="13"/>
  <c r="R28" i="13"/>
  <c r="R30" i="13"/>
  <c r="R31" i="13"/>
  <c r="R32" i="13"/>
  <c r="R34" i="13"/>
  <c r="R35" i="13"/>
  <c r="R36" i="13"/>
  <c r="R38" i="13"/>
  <c r="R39" i="13"/>
  <c r="R40" i="13"/>
  <c r="R41" i="13"/>
  <c r="R42" i="13"/>
  <c r="R44" i="13"/>
  <c r="R45" i="13"/>
  <c r="R46" i="13"/>
  <c r="R47" i="13"/>
  <c r="R49" i="13"/>
  <c r="R50" i="13"/>
  <c r="R51" i="13"/>
  <c r="R52" i="13"/>
  <c r="R53" i="13"/>
  <c r="S4" i="13"/>
  <c r="S5" i="13"/>
  <c r="S6" i="13"/>
  <c r="S7" i="13"/>
  <c r="S8" i="13"/>
  <c r="S10" i="13"/>
  <c r="S11" i="13"/>
  <c r="S12" i="13"/>
  <c r="S13" i="13"/>
  <c r="S15" i="13"/>
  <c r="S16" i="13"/>
  <c r="S17" i="13"/>
  <c r="S18" i="13"/>
  <c r="S19" i="13"/>
  <c r="S21" i="13"/>
  <c r="S22" i="13"/>
  <c r="S23" i="13"/>
  <c r="S24" i="13"/>
  <c r="S25" i="13"/>
  <c r="S26" i="13"/>
  <c r="S27" i="13"/>
  <c r="S28" i="13"/>
  <c r="S30" i="13"/>
  <c r="S31" i="13"/>
  <c r="S32" i="13"/>
  <c r="S34" i="13"/>
  <c r="S35" i="13"/>
  <c r="S36" i="13"/>
  <c r="S38" i="13"/>
  <c r="S39" i="13"/>
  <c r="S40" i="13"/>
  <c r="S41" i="13"/>
  <c r="S42" i="13"/>
  <c r="S44" i="13"/>
  <c r="S45" i="13"/>
  <c r="S46" i="13"/>
  <c r="S47" i="13"/>
  <c r="S48" i="13"/>
  <c r="S49" i="13"/>
  <c r="S50" i="13"/>
  <c r="S51" i="13"/>
  <c r="S52" i="13"/>
  <c r="S53" i="13"/>
  <c r="P4" i="13"/>
  <c r="P5" i="13"/>
  <c r="P6" i="13"/>
  <c r="P7" i="13"/>
  <c r="P8" i="13"/>
  <c r="P10" i="13"/>
  <c r="P11" i="13"/>
  <c r="P12" i="13"/>
  <c r="P13" i="13"/>
  <c r="P15" i="13"/>
  <c r="P16" i="13"/>
  <c r="P17" i="13"/>
  <c r="P18" i="13"/>
  <c r="P19" i="13"/>
  <c r="P21" i="13"/>
  <c r="P22" i="13"/>
  <c r="P23" i="13"/>
  <c r="P24" i="13"/>
  <c r="P25" i="13"/>
  <c r="P26" i="13"/>
  <c r="P27" i="13"/>
  <c r="P28" i="13"/>
  <c r="P30" i="13"/>
  <c r="P31" i="13"/>
  <c r="P32" i="13"/>
  <c r="P34" i="13"/>
  <c r="P35" i="13"/>
  <c r="P36" i="13"/>
  <c r="P38" i="13"/>
  <c r="P39" i="13"/>
  <c r="P40" i="13"/>
  <c r="P41" i="13"/>
  <c r="P42" i="13"/>
  <c r="P44" i="13"/>
  <c r="P45" i="13"/>
  <c r="P46" i="13"/>
  <c r="P47" i="13"/>
  <c r="P49" i="13"/>
  <c r="P50" i="13"/>
  <c r="P51" i="13"/>
  <c r="P52" i="13"/>
  <c r="P53" i="13"/>
  <c r="X48" i="13" l="1"/>
  <c r="Y48" i="13"/>
  <c r="AA48" i="13"/>
  <c r="W48" i="13"/>
  <c r="P48" i="13"/>
  <c r="Z48" i="13"/>
  <c r="V48" i="13"/>
  <c r="U48" i="13"/>
  <c r="Q4" i="13"/>
  <c r="Q5" i="13"/>
  <c r="Q6" i="13"/>
  <c r="Q7" i="13"/>
  <c r="Q8" i="13"/>
  <c r="Q10" i="13"/>
  <c r="Q11" i="13"/>
  <c r="Q12" i="13"/>
  <c r="Q13" i="13"/>
  <c r="Q15" i="13"/>
  <c r="Q16" i="13"/>
  <c r="Q17" i="13"/>
  <c r="Q18" i="13"/>
  <c r="Q19" i="13"/>
  <c r="Q21" i="13"/>
  <c r="Q22" i="13"/>
  <c r="Q23" i="13"/>
  <c r="Q24" i="13"/>
  <c r="Q25" i="13"/>
  <c r="Q26" i="13"/>
  <c r="Q27" i="13"/>
  <c r="Q28" i="13"/>
  <c r="Q30" i="13"/>
  <c r="Q31" i="13"/>
  <c r="Q32" i="13"/>
  <c r="Q34" i="13"/>
  <c r="Q35" i="13"/>
  <c r="Q36" i="13"/>
  <c r="Q38" i="13"/>
  <c r="Q39" i="13"/>
  <c r="Q40" i="13"/>
  <c r="Q41" i="13"/>
  <c r="Q42" i="13"/>
  <c r="Q44" i="13"/>
  <c r="Q45" i="13"/>
  <c r="Q46" i="13"/>
  <c r="Q47" i="13"/>
  <c r="Q49" i="13"/>
  <c r="Q50" i="13"/>
  <c r="Q51" i="13"/>
  <c r="Q52" i="13"/>
  <c r="Q53" i="13"/>
  <c r="Q48" i="13"/>
  <c r="D14" i="13"/>
  <c r="Q14" i="13" s="1"/>
  <c r="B14" i="13"/>
  <c r="D9" i="13"/>
  <c r="B9" i="13"/>
  <c r="O3" i="13"/>
  <c r="AA3" i="13" s="1"/>
  <c r="I3" i="13"/>
  <c r="O9" i="13"/>
  <c r="I9" i="13"/>
  <c r="O14" i="13"/>
  <c r="AA14" i="13" s="1"/>
  <c r="I14" i="13"/>
  <c r="O20" i="13"/>
  <c r="I20" i="13"/>
  <c r="O29" i="13"/>
  <c r="AA29" i="13" s="1"/>
  <c r="I29" i="13"/>
  <c r="O33" i="13"/>
  <c r="I33" i="13"/>
  <c r="O37" i="13"/>
  <c r="AA37" i="13" s="1"/>
  <c r="I37" i="13"/>
  <c r="O43" i="13"/>
  <c r="I43" i="13"/>
  <c r="D3" i="13"/>
  <c r="Q3" i="13" s="1"/>
  <c r="B3" i="13"/>
  <c r="D20" i="13"/>
  <c r="Q20" i="13" s="1"/>
  <c r="B20" i="13"/>
  <c r="D29" i="13"/>
  <c r="B29" i="13"/>
  <c r="D33" i="13"/>
  <c r="Q33" i="13" s="1"/>
  <c r="B33" i="13"/>
  <c r="D37" i="13"/>
  <c r="B37" i="13"/>
  <c r="D43" i="13"/>
  <c r="B43" i="13"/>
  <c r="G3" i="13"/>
  <c r="T3" i="13" s="1"/>
  <c r="L3" i="13"/>
  <c r="X3" i="13" s="1"/>
  <c r="N3" i="13"/>
  <c r="Z3" i="13" s="1"/>
  <c r="N43" i="13"/>
  <c r="Z43" i="13" s="1"/>
  <c r="L43" i="13"/>
  <c r="G43" i="13"/>
  <c r="E43" i="13"/>
  <c r="C43" i="13"/>
  <c r="P43" i="13" s="1"/>
  <c r="F43" i="13"/>
  <c r="H43" i="13"/>
  <c r="J43" i="13"/>
  <c r="K43" i="13"/>
  <c r="W43" i="13" s="1"/>
  <c r="M43" i="13"/>
  <c r="N37" i="13"/>
  <c r="Z37" i="13" s="1"/>
  <c r="L37" i="13"/>
  <c r="X37" i="13" s="1"/>
  <c r="G37" i="13"/>
  <c r="T37" i="13" s="1"/>
  <c r="E37" i="13"/>
  <c r="R37" i="13" s="1"/>
  <c r="C37" i="13"/>
  <c r="P37" i="13" s="1"/>
  <c r="F37" i="13"/>
  <c r="S37" i="13" s="1"/>
  <c r="H37" i="13"/>
  <c r="U37" i="13" s="1"/>
  <c r="J37" i="13"/>
  <c r="V37" i="13" s="1"/>
  <c r="K37" i="13"/>
  <c r="W37" i="13" s="1"/>
  <c r="M37" i="13"/>
  <c r="Y37" i="13" s="1"/>
  <c r="N33" i="13"/>
  <c r="Z33" i="13" s="1"/>
  <c r="L33" i="13"/>
  <c r="G33" i="13"/>
  <c r="E33" i="13"/>
  <c r="C33" i="13"/>
  <c r="P33" i="13" s="1"/>
  <c r="F33" i="13"/>
  <c r="H33" i="13"/>
  <c r="J33" i="13"/>
  <c r="K33" i="13"/>
  <c r="W33" i="13" s="1"/>
  <c r="M33" i="13"/>
  <c r="N29" i="13"/>
  <c r="Z29" i="13" s="1"/>
  <c r="L29" i="13"/>
  <c r="X29" i="13" s="1"/>
  <c r="G29" i="13"/>
  <c r="T29" i="13" s="1"/>
  <c r="E29" i="13"/>
  <c r="R29" i="13" s="1"/>
  <c r="C29" i="13"/>
  <c r="P29" i="13" s="1"/>
  <c r="F29" i="13"/>
  <c r="S29" i="13" s="1"/>
  <c r="H29" i="13"/>
  <c r="U29" i="13" s="1"/>
  <c r="J29" i="13"/>
  <c r="V29" i="13" s="1"/>
  <c r="K29" i="13"/>
  <c r="W29" i="13" s="1"/>
  <c r="M29" i="13"/>
  <c r="Y29" i="13" s="1"/>
  <c r="N20" i="13"/>
  <c r="Z20" i="13" s="1"/>
  <c r="L20" i="13"/>
  <c r="G20" i="13"/>
  <c r="E20" i="13"/>
  <c r="C20" i="13"/>
  <c r="P20" i="13" s="1"/>
  <c r="F20" i="13"/>
  <c r="H20" i="13"/>
  <c r="J20" i="13"/>
  <c r="K20" i="13"/>
  <c r="W20" i="13" s="1"/>
  <c r="M20" i="13"/>
  <c r="N14" i="13"/>
  <c r="Z14" i="13" s="1"/>
  <c r="L14" i="13"/>
  <c r="X14" i="13" s="1"/>
  <c r="G14" i="13"/>
  <c r="T14" i="13" s="1"/>
  <c r="E14" i="13"/>
  <c r="R14" i="13" s="1"/>
  <c r="C14" i="13"/>
  <c r="P14" i="13" s="1"/>
  <c r="F14" i="13"/>
  <c r="S14" i="13" s="1"/>
  <c r="H14" i="13"/>
  <c r="U14" i="13" s="1"/>
  <c r="J14" i="13"/>
  <c r="V14" i="13" s="1"/>
  <c r="K14" i="13"/>
  <c r="W14" i="13" s="1"/>
  <c r="M14" i="13"/>
  <c r="Y14" i="13" s="1"/>
  <c r="N9" i="13"/>
  <c r="L9" i="13"/>
  <c r="E9" i="13"/>
  <c r="G9" i="13"/>
  <c r="C9" i="13"/>
  <c r="F9" i="13"/>
  <c r="H9" i="13"/>
  <c r="J9" i="13"/>
  <c r="K9" i="13"/>
  <c r="M9" i="13"/>
  <c r="E3" i="13"/>
  <c r="R3" i="13" s="1"/>
  <c r="C3" i="13"/>
  <c r="P3" i="13" s="1"/>
  <c r="F3" i="13"/>
  <c r="S3" i="13" s="1"/>
  <c r="H3" i="13"/>
  <c r="U3" i="13" s="1"/>
  <c r="J3" i="13"/>
  <c r="V3" i="13" s="1"/>
  <c r="K3" i="13"/>
  <c r="W3" i="13" s="1"/>
  <c r="M3" i="13"/>
  <c r="Y3" i="13" s="1"/>
  <c r="Q9" i="13" l="1"/>
  <c r="K2" i="13"/>
  <c r="W9" i="13"/>
  <c r="I2" i="13"/>
  <c r="J2" i="13"/>
  <c r="V9" i="13"/>
  <c r="G2" i="13"/>
  <c r="T9" i="13"/>
  <c r="V33" i="13"/>
  <c r="Z9" i="13"/>
  <c r="N2" i="13"/>
  <c r="B2" i="13"/>
  <c r="V20" i="13"/>
  <c r="R20" i="13"/>
  <c r="R33" i="13"/>
  <c r="V43" i="13"/>
  <c r="R43" i="13"/>
  <c r="Q43" i="13"/>
  <c r="AA43" i="13"/>
  <c r="AA33" i="13"/>
  <c r="AA20" i="13"/>
  <c r="O2" i="13"/>
  <c r="AA9" i="13"/>
  <c r="D2" i="13"/>
  <c r="Q2" i="13" s="1"/>
  <c r="U9" i="13"/>
  <c r="H2" i="13"/>
  <c r="E2" i="13"/>
  <c r="R9" i="13"/>
  <c r="U20" i="13"/>
  <c r="T20" i="13"/>
  <c r="U33" i="13"/>
  <c r="T33" i="13"/>
  <c r="U43" i="13"/>
  <c r="T43" i="13"/>
  <c r="Q37" i="13"/>
  <c r="Q29" i="13"/>
  <c r="C2" i="13"/>
  <c r="P9" i="13"/>
  <c r="M2" i="13"/>
  <c r="Y9" i="13"/>
  <c r="F2" i="13"/>
  <c r="S9" i="13"/>
  <c r="L2" i="13"/>
  <c r="X9" i="13"/>
  <c r="Y20" i="13"/>
  <c r="S20" i="13"/>
  <c r="X20" i="13"/>
  <c r="Y33" i="13"/>
  <c r="S33" i="13"/>
  <c r="X33" i="13"/>
  <c r="Y43" i="13"/>
  <c r="S43" i="13"/>
  <c r="X43" i="13"/>
  <c r="X2" i="13" l="1"/>
  <c r="Y2" i="13"/>
  <c r="R2" i="13"/>
  <c r="Z2" i="13"/>
  <c r="U2" i="13"/>
  <c r="AA2" i="13"/>
  <c r="W2" i="13"/>
  <c r="S2" i="13"/>
  <c r="P2" i="13"/>
  <c r="V2" i="13"/>
  <c r="T2" i="13"/>
</calcChain>
</file>

<file path=xl/sharedStrings.xml><?xml version="1.0" encoding="utf-8"?>
<sst xmlns="http://schemas.openxmlformats.org/spreadsheetml/2006/main" count="282" uniqueCount="78">
  <si>
    <t>popgroup</t>
  </si>
  <si>
    <t xml:space="preserve">Alaska </t>
  </si>
  <si>
    <t xml:space="preserve">Great Plains </t>
  </si>
  <si>
    <t xml:space="preserve">Rocky Mountain Region </t>
  </si>
  <si>
    <t>Eastern Oklahoma Region</t>
  </si>
  <si>
    <t>Midwest Region</t>
  </si>
  <si>
    <t>Northwest Region</t>
  </si>
  <si>
    <t>Eastern Region</t>
  </si>
  <si>
    <t>Navajo Region</t>
  </si>
  <si>
    <t>Western Region</t>
  </si>
  <si>
    <t>American Indian</t>
  </si>
  <si>
    <t>Apache</t>
  </si>
  <si>
    <t>Cheyenne</t>
  </si>
  <si>
    <t>Potawatomi</t>
  </si>
  <si>
    <t xml:space="preserve">North Dakota </t>
  </si>
  <si>
    <t>Pima</t>
  </si>
  <si>
    <t>Shodhone</t>
  </si>
  <si>
    <t>Yuman</t>
  </si>
  <si>
    <t>Navajo</t>
  </si>
  <si>
    <t>Ute</t>
  </si>
  <si>
    <t>Pueblo</t>
  </si>
  <si>
    <t>Hopi</t>
  </si>
  <si>
    <t>Creek</t>
  </si>
  <si>
    <t>Delaware</t>
  </si>
  <si>
    <t>Houma</t>
  </si>
  <si>
    <t>Iroquois</t>
  </si>
  <si>
    <t>Lumbee</t>
  </si>
  <si>
    <t>Puget Sound Salish</t>
  </si>
  <si>
    <t xml:space="preserve">Yakama </t>
  </si>
  <si>
    <t>Colville Reservation</t>
  </si>
  <si>
    <t>Chippewa</t>
  </si>
  <si>
    <t>Menominee</t>
  </si>
  <si>
    <t>Ottawa</t>
  </si>
  <si>
    <t>Cherokee</t>
  </si>
  <si>
    <t>Chickasaw</t>
  </si>
  <si>
    <t>Choctaw</t>
  </si>
  <si>
    <t>Comanche</t>
  </si>
  <si>
    <t>Kiowa</t>
  </si>
  <si>
    <t>Osage</t>
  </si>
  <si>
    <t>Seminole</t>
  </si>
  <si>
    <t>Shawnee</t>
  </si>
  <si>
    <t xml:space="preserve">American Indian </t>
  </si>
  <si>
    <t>Blackfeet</t>
  </si>
  <si>
    <t>Cree</t>
  </si>
  <si>
    <t>Crow</t>
  </si>
  <si>
    <t>Assiniboine Sioux</t>
  </si>
  <si>
    <t>Sioux</t>
  </si>
  <si>
    <t>Alaska Native</t>
  </si>
  <si>
    <t>Tlingit-Haida</t>
  </si>
  <si>
    <t>Yup-ik</t>
  </si>
  <si>
    <t>Inupiat</t>
  </si>
  <si>
    <t>Aleut</t>
  </si>
  <si>
    <t>Tsimshian</t>
  </si>
  <si>
    <t>Rocky Mountain Region</t>
  </si>
  <si>
    <t>Great Plains</t>
  </si>
  <si>
    <t>Northest Region</t>
  </si>
  <si>
    <t>Southwest Region</t>
  </si>
  <si>
    <t>Yaqui</t>
  </si>
  <si>
    <t xml:space="preserve"> </t>
  </si>
  <si>
    <t>Population Group</t>
  </si>
  <si>
    <t>18-24 Male</t>
  </si>
  <si>
    <t>18-24 Less than HS</t>
  </si>
  <si>
    <t>18-24 HS Diploma</t>
  </si>
  <si>
    <t>18-24 Bachelor's Pushout</t>
  </si>
  <si>
    <t>18-24 Associate's Degree</t>
  </si>
  <si>
    <t>18-24 Bachelor's Degree</t>
  </si>
  <si>
    <t>18-24 Graduate/Professional Degree</t>
  </si>
  <si>
    <t>25-34 Male</t>
  </si>
  <si>
    <t>25-34 Less than HS</t>
  </si>
  <si>
    <t>25-34 HS Diploma</t>
  </si>
  <si>
    <t>25-34 Bachelor's Pushout</t>
  </si>
  <si>
    <t>25-34 Associate's Degree</t>
  </si>
  <si>
    <t>25-34 Bachelor's Degree</t>
  </si>
  <si>
    <t>25-34 Graduate/Professoinal Degree</t>
  </si>
  <si>
    <t>18-24 HS Attainment</t>
  </si>
  <si>
    <t>25-34 Graduate/Professional Degree</t>
  </si>
  <si>
    <t>Arapaho</t>
  </si>
  <si>
    <t>Great Plains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</si>
</sst>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sz val="12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9" fontId="0" fillId="0" borderId="0" xfId="1" applyFont="1"/>
    <xf numFmtId="0" fontId="2" fillId="0" borderId="0" xfId="0" applyFont="1"/>
    <xf numFmtId="0" fontId="0" fillId="0" borderId="0" xfId="0" applyFill="1"/>
    <xf numFmtId="9" fontId="0" fillId="0" borderId="0" xfId="1" applyFont="1" applyFill="1"/>
    <xf numFmtId="0" fontId="0" fillId="0" borderId="0" xfId="0" applyFill="1" applyAlignment="1">
      <alignment wrapText="1"/>
    </xf>
    <xf numFmtId="0" fontId="3" fillId="0" borderId="0" xfId="0" applyFont="1" applyAlignment="1">
      <alignment wrapText="1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9" fontId="0" fillId="0" borderId="0" xfId="1" applyFont="1" applyBorder="1"/>
    <xf numFmtId="9" fontId="0" fillId="0" borderId="7" xfId="1" applyFont="1" applyBorder="1"/>
    <xf numFmtId="9" fontId="0" fillId="0" borderId="4" xfId="1" applyFont="1" applyBorder="1"/>
    <xf numFmtId="0" fontId="4" fillId="0" borderId="0" xfId="0" applyFont="1" applyFill="1" applyAlignment="1">
      <alignment wrapText="1"/>
    </xf>
    <xf numFmtId="0" fontId="4" fillId="0" borderId="0" xfId="0" applyFont="1" applyFill="1"/>
    <xf numFmtId="9" fontId="4" fillId="0" borderId="4" xfId="1" applyFont="1" applyBorder="1"/>
    <xf numFmtId="9" fontId="4" fillId="0" borderId="0" xfId="1" applyFont="1" applyBorder="1"/>
    <xf numFmtId="9" fontId="4" fillId="0" borderId="0" xfId="0" applyNumberFormat="1" applyFont="1" applyBorder="1"/>
    <xf numFmtId="164" fontId="4" fillId="0" borderId="0" xfId="0" applyNumberFormat="1" applyFont="1" applyBorder="1"/>
    <xf numFmtId="164" fontId="4" fillId="0" borderId="5" xfId="0" applyNumberFormat="1" applyFont="1" applyBorder="1"/>
    <xf numFmtId="9" fontId="4" fillId="0" borderId="4" xfId="0" applyNumberFormat="1" applyFont="1" applyBorder="1"/>
    <xf numFmtId="9" fontId="4" fillId="0" borderId="5" xfId="1" applyNumberFormat="1" applyFont="1" applyBorder="1"/>
    <xf numFmtId="0" fontId="4" fillId="0" borderId="0" xfId="0" applyFont="1"/>
    <xf numFmtId="164" fontId="4" fillId="0" borderId="0" xfId="1" applyNumberFormat="1" applyFont="1" applyBorder="1"/>
    <xf numFmtId="9" fontId="0" fillId="0" borderId="5" xfId="1" applyFont="1" applyBorder="1"/>
    <xf numFmtId="9" fontId="0" fillId="0" borderId="4" xfId="1" applyFont="1" applyFill="1" applyBorder="1"/>
    <xf numFmtId="9" fontId="0" fillId="0" borderId="0" xfId="1" applyFont="1" applyFill="1" applyBorder="1"/>
    <xf numFmtId="9" fontId="0" fillId="0" borderId="5" xfId="1" applyFont="1" applyFill="1" applyBorder="1"/>
    <xf numFmtId="9" fontId="0" fillId="0" borderId="6" xfId="1" applyFont="1" applyFill="1" applyBorder="1"/>
    <xf numFmtId="9" fontId="0" fillId="0" borderId="7" xfId="1" applyFont="1" applyFill="1" applyBorder="1"/>
    <xf numFmtId="9" fontId="0" fillId="0" borderId="8" xfId="1" applyFont="1" applyFill="1" applyBorder="1"/>
    <xf numFmtId="164" fontId="0" fillId="0" borderId="0" xfId="1" applyNumberFormat="1" applyFont="1" applyBorder="1"/>
    <xf numFmtId="164" fontId="0" fillId="0" borderId="0" xfId="1" applyNumberFormat="1" applyFont="1" applyFill="1" applyBorder="1"/>
    <xf numFmtId="164" fontId="0" fillId="0" borderId="7" xfId="1" applyNumberFormat="1" applyFont="1" applyFill="1" applyBorder="1"/>
    <xf numFmtId="164" fontId="0" fillId="0" borderId="5" xfId="1" applyNumberFormat="1" applyFont="1" applyBorder="1"/>
    <xf numFmtId="164" fontId="0" fillId="0" borderId="5" xfId="1" applyNumberFormat="1" applyFont="1" applyFill="1" applyBorder="1"/>
    <xf numFmtId="164" fontId="0" fillId="0" borderId="8" xfId="1" applyNumberFormat="1" applyFont="1" applyFill="1" applyBorder="1"/>
    <xf numFmtId="9" fontId="0" fillId="0" borderId="0" xfId="1" applyNumberFormat="1" applyFont="1" applyBorder="1"/>
    <xf numFmtId="9" fontId="0" fillId="0" borderId="0" xfId="1" applyNumberFormat="1" applyFont="1" applyFill="1" applyBorder="1"/>
    <xf numFmtId="9" fontId="0" fillId="0" borderId="7" xfId="1" applyNumberFormat="1" applyFont="1" applyFill="1" applyBorder="1"/>
    <xf numFmtId="0" fontId="4" fillId="0" borderId="1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9" fontId="4" fillId="0" borderId="6" xfId="1" applyFont="1" applyBorder="1"/>
    <xf numFmtId="9" fontId="4" fillId="0" borderId="7" xfId="1" applyFont="1" applyBorder="1"/>
    <xf numFmtId="9" fontId="4" fillId="0" borderId="7" xfId="0" applyNumberFormat="1" applyFont="1" applyBorder="1"/>
    <xf numFmtId="164" fontId="4" fillId="0" borderId="7" xfId="0" applyNumberFormat="1" applyFont="1" applyBorder="1"/>
    <xf numFmtId="164" fontId="4" fillId="0" borderId="8" xfId="0" applyNumberFormat="1" applyFont="1" applyBorder="1"/>
    <xf numFmtId="9" fontId="4" fillId="0" borderId="6" xfId="0" applyNumberFormat="1" applyFont="1" applyBorder="1"/>
    <xf numFmtId="9" fontId="4" fillId="0" borderId="8" xfId="1" applyNumberFormat="1" applyFont="1" applyBorder="1"/>
    <xf numFmtId="164" fontId="4" fillId="0" borderId="5" xfId="1" applyNumberFormat="1" applyFont="1" applyBorder="1"/>
    <xf numFmtId="164" fontId="4" fillId="0" borderId="8" xfId="1" applyNumberFormat="1" applyFont="1" applyBorder="1"/>
    <xf numFmtId="9" fontId="4" fillId="0" borderId="5" xfId="1" applyFont="1" applyBorder="1"/>
    <xf numFmtId="0" fontId="4" fillId="0" borderId="10" xfId="0" applyFont="1" applyFill="1" applyBorder="1"/>
    <xf numFmtId="9" fontId="4" fillId="0" borderId="11" xfId="1" applyFont="1" applyBorder="1"/>
    <xf numFmtId="9" fontId="4" fillId="0" borderId="10" xfId="1" applyFont="1" applyBorder="1"/>
    <xf numFmtId="9" fontId="4" fillId="0" borderId="10" xfId="0" applyNumberFormat="1" applyFont="1" applyBorder="1"/>
    <xf numFmtId="164" fontId="4" fillId="0" borderId="10" xfId="0" applyNumberFormat="1" applyFont="1" applyBorder="1"/>
    <xf numFmtId="9" fontId="4" fillId="0" borderId="11" xfId="0" applyNumberFormat="1" applyFont="1" applyBorder="1"/>
    <xf numFmtId="9" fontId="4" fillId="0" borderId="9" xfId="1" applyNumberFormat="1" applyFont="1" applyBorder="1"/>
    <xf numFmtId="0" fontId="4" fillId="0" borderId="10" xfId="0" applyFont="1" applyFill="1" applyBorder="1" applyAlignment="1">
      <alignment wrapText="1"/>
    </xf>
    <xf numFmtId="0" fontId="0" fillId="0" borderId="10" xfId="0" applyBorder="1"/>
    <xf numFmtId="0" fontId="4" fillId="0" borderId="10" xfId="0" applyFont="1" applyBorder="1"/>
    <xf numFmtId="0" fontId="4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Native American and Alaska Native Males 18-24, by Region: 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E0-4FA8-8A07-D265F233761A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E0-4FA8-8A07-D265F233761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'Regions Only'!$A$3:$A$13</c:f>
              <c:strCache>
                <c:ptCount val="11"/>
                <c:pt idx="0">
                  <c:v>American Indian</c:v>
                </c:pt>
                <c:pt idx="1">
                  <c:v>Alaska Native</c:v>
                </c:pt>
                <c:pt idx="2">
                  <c:v>Great Plains</c:v>
                </c:pt>
                <c:pt idx="3">
                  <c:v>Rocky Mountain Region</c:v>
                </c:pt>
                <c:pt idx="4">
                  <c:v>Eastern Oklahoma Region</c:v>
                </c:pt>
                <c:pt idx="5">
                  <c:v>Midwest Region</c:v>
                </c:pt>
                <c:pt idx="6">
                  <c:v>Northest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'Regions Only'!$B$3:$B$13</c:f>
              <c:numCache>
                <c:formatCode>0%</c:formatCode>
                <c:ptCount val="11"/>
                <c:pt idx="0">
                  <c:v>0.28189503104167146</c:v>
                </c:pt>
                <c:pt idx="1">
                  <c:v>0.31950277171174196</c:v>
                </c:pt>
                <c:pt idx="2">
                  <c:v>0.35335218765596405</c:v>
                </c:pt>
                <c:pt idx="3">
                  <c:v>0.33859936422309989</c:v>
                </c:pt>
                <c:pt idx="4">
                  <c:v>0.2209509722886849</c:v>
                </c:pt>
                <c:pt idx="5">
                  <c:v>0.29584557280738566</c:v>
                </c:pt>
                <c:pt idx="6">
                  <c:v>0.33192488262910796</c:v>
                </c:pt>
                <c:pt idx="7">
                  <c:v>0.27631884731582618</c:v>
                </c:pt>
                <c:pt idx="8">
                  <c:v>0.28487902450282726</c:v>
                </c:pt>
                <c:pt idx="9">
                  <c:v>0.31358024691358027</c:v>
                </c:pt>
                <c:pt idx="10">
                  <c:v>0.3611111111111111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0-4FA8-8A07-D265F23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11059264"/>
        <c:axId val="1"/>
      </c:barChart>
      <c:catAx>
        <c:axId val="3110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59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Native American and Alaskan Native Males 25-34, by Region: 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Associate's Degree, 2005-2010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72-40FA-A6B5-FB1061E69F82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72-40FA-A6B5-FB1061E69F8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'Regions Only'!$A$3:$A$13</c:f>
              <c:strCache>
                <c:ptCount val="11"/>
                <c:pt idx="0">
                  <c:v>American Indian</c:v>
                </c:pt>
                <c:pt idx="1">
                  <c:v>Alaska Native</c:v>
                </c:pt>
                <c:pt idx="2">
                  <c:v>Great Plains</c:v>
                </c:pt>
                <c:pt idx="3">
                  <c:v>Rocky Mountain Region</c:v>
                </c:pt>
                <c:pt idx="4">
                  <c:v>Eastern Oklahoma Region</c:v>
                </c:pt>
                <c:pt idx="5">
                  <c:v>Midwest Region</c:v>
                </c:pt>
                <c:pt idx="6">
                  <c:v>Northest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'Regions Only'!$K$3:$K$13</c:f>
              <c:numCache>
                <c:formatCode>0%</c:formatCode>
                <c:ptCount val="11"/>
                <c:pt idx="0">
                  <c:v>6.5914471054816001E-2</c:v>
                </c:pt>
                <c:pt idx="1">
                  <c:v>2.5505556567680818E-2</c:v>
                </c:pt>
                <c:pt idx="2">
                  <c:v>5.5155507890301825E-2</c:v>
                </c:pt>
                <c:pt idx="3">
                  <c:v>4.1174830374570127E-2</c:v>
                </c:pt>
                <c:pt idx="4">
                  <c:v>6.8721924358788586E-2</c:v>
                </c:pt>
                <c:pt idx="5">
                  <c:v>6.1871965676865759E-2</c:v>
                </c:pt>
                <c:pt idx="6">
                  <c:v>3.3317467872441692E-2</c:v>
                </c:pt>
                <c:pt idx="7">
                  <c:v>4.9777530589543935E-2</c:v>
                </c:pt>
                <c:pt idx="8">
                  <c:v>8.7202504431788175E-2</c:v>
                </c:pt>
                <c:pt idx="9">
                  <c:v>6.4631956912028721E-2</c:v>
                </c:pt>
                <c:pt idx="10">
                  <c:v>2.4390243902439025E-2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2-40FA-A6B5-FB1061E69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11059264"/>
        <c:axId val="1"/>
      </c:barChart>
      <c:catAx>
        <c:axId val="3110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59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Navajo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8014-4CED-BC33-2B2277481C3E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'Navajo Region'!$A$5:$A$9</c:f>
              <c:strCache>
                <c:ptCount val="5"/>
                <c:pt idx="0">
                  <c:v>American Indian</c:v>
                </c:pt>
                <c:pt idx="1">
                  <c:v>Navajo</c:v>
                </c:pt>
                <c:pt idx="2">
                  <c:v>Ute</c:v>
                </c:pt>
                <c:pt idx="3">
                  <c:v>Pueblo</c:v>
                </c:pt>
                <c:pt idx="4">
                  <c:v>Hopi</c:v>
                </c:pt>
              </c:strCache>
            </c:strRef>
          </c:cat>
          <c:val>
            <c:numRef>
              <c:f>'Navajo Region'!$E$5:$E$9</c:f>
              <c:numCache>
                <c:formatCode>0.0%</c:formatCode>
                <c:ptCount val="5"/>
                <c:pt idx="0">
                  <c:v>3.0938581017617008E-2</c:v>
                </c:pt>
                <c:pt idx="1">
                  <c:v>2.8011070815041037E-2</c:v>
                </c:pt>
                <c:pt idx="2">
                  <c:v>0</c:v>
                </c:pt>
                <c:pt idx="3">
                  <c:v>1.9298245614035089E-2</c:v>
                </c:pt>
                <c:pt idx="4">
                  <c:v>1.8423746161719549E-2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14-4CED-BC33-2B2277481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Navajo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FEEC-4CA5-8383-95AD1E8879B2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'Navajo Region'!$A$5:$A$9</c:f>
              <c:strCache>
                <c:ptCount val="5"/>
                <c:pt idx="0">
                  <c:v>American Indian</c:v>
                </c:pt>
                <c:pt idx="1">
                  <c:v>Navajo</c:v>
                </c:pt>
                <c:pt idx="2">
                  <c:v>Ute</c:v>
                </c:pt>
                <c:pt idx="3">
                  <c:v>Pueblo</c:v>
                </c:pt>
                <c:pt idx="4">
                  <c:v>Hopi</c:v>
                </c:pt>
              </c:strCache>
            </c:strRef>
          </c:cat>
          <c:val>
            <c:numRef>
              <c:f>'Navajo Region'!$F$5:$F$9</c:f>
              <c:numCache>
                <c:formatCode>0.0%</c:formatCode>
                <c:ptCount val="5"/>
                <c:pt idx="0">
                  <c:v>1.720464594167373E-2</c:v>
                </c:pt>
                <c:pt idx="1">
                  <c:v>1.2597824012216072E-2</c:v>
                </c:pt>
                <c:pt idx="2">
                  <c:v>0</c:v>
                </c:pt>
                <c:pt idx="3">
                  <c:v>3.5087719298245612E-2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C-4CA5-8383-95AD1E887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Navajo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C309-4025-9E1F-9B9D0AFE814C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'Navajo Region'!$A$5:$A$9</c:f>
              <c:strCache>
                <c:ptCount val="5"/>
                <c:pt idx="0">
                  <c:v>American Indian</c:v>
                </c:pt>
                <c:pt idx="1">
                  <c:v>Navajo</c:v>
                </c:pt>
                <c:pt idx="2">
                  <c:v>Ute</c:v>
                </c:pt>
                <c:pt idx="3">
                  <c:v>Pueblo</c:v>
                </c:pt>
                <c:pt idx="4">
                  <c:v>Hopi</c:v>
                </c:pt>
              </c:strCache>
            </c:strRef>
          </c:cat>
          <c:val>
            <c:numRef>
              <c:f>'Navajo Region'!$G$5:$G$9</c:f>
              <c:numCache>
                <c:formatCode>0.0%</c:formatCode>
                <c:ptCount val="5"/>
                <c:pt idx="0">
                  <c:v>1.5349018350095073E-3</c:v>
                </c:pt>
                <c:pt idx="1">
                  <c:v>1.7656041229242223E-3</c:v>
                </c:pt>
                <c:pt idx="2">
                  <c:v>0</c:v>
                </c:pt>
                <c:pt idx="3">
                  <c:v>2.3391812865497076E-3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9-4025-9E1F-9B9D0AFE8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Navajo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FE69-4987-BE17-D1372CC0E324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'Navajo Region'!$A$5:$A$9</c:f>
              <c:strCache>
                <c:ptCount val="5"/>
                <c:pt idx="0">
                  <c:v>American Indian</c:v>
                </c:pt>
                <c:pt idx="1">
                  <c:v>Navajo</c:v>
                </c:pt>
                <c:pt idx="2">
                  <c:v>Ute</c:v>
                </c:pt>
                <c:pt idx="3">
                  <c:v>Pueblo</c:v>
                </c:pt>
                <c:pt idx="4">
                  <c:v>Hopi</c:v>
                </c:pt>
              </c:strCache>
            </c:strRef>
          </c:cat>
          <c:val>
            <c:numRef>
              <c:f>'Navajo Region'!$H$5:$H$9</c:f>
              <c:numCache>
                <c:formatCode>0%</c:formatCode>
                <c:ptCount val="5"/>
                <c:pt idx="0">
                  <c:v>0.16269560672671934</c:v>
                </c:pt>
                <c:pt idx="1">
                  <c:v>0.14908322933666124</c:v>
                </c:pt>
                <c:pt idx="2">
                  <c:v>0.13355048859934854</c:v>
                </c:pt>
                <c:pt idx="3">
                  <c:v>0.15483383685800603</c:v>
                </c:pt>
                <c:pt idx="4">
                  <c:v>0.16102470265324795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69-4987-BE17-D1372CC0E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Navajo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EEB-4FF3-A209-B56BE566BF47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'Navajo Region'!$A$5:$A$9</c:f>
              <c:strCache>
                <c:ptCount val="5"/>
                <c:pt idx="0">
                  <c:v>American Indian</c:v>
                </c:pt>
                <c:pt idx="1">
                  <c:v>Navajo</c:v>
                </c:pt>
                <c:pt idx="2">
                  <c:v>Ute</c:v>
                </c:pt>
                <c:pt idx="3">
                  <c:v>Pueblo</c:v>
                </c:pt>
                <c:pt idx="4">
                  <c:v>Hopi</c:v>
                </c:pt>
              </c:strCache>
            </c:strRef>
          </c:cat>
          <c:val>
            <c:numRef>
              <c:f>'Navajo Region'!$I$5:$I$9</c:f>
              <c:numCache>
                <c:formatCode>0%</c:formatCode>
                <c:ptCount val="5"/>
                <c:pt idx="0">
                  <c:v>0.39106998288601263</c:v>
                </c:pt>
                <c:pt idx="1">
                  <c:v>0.41326677546318519</c:v>
                </c:pt>
                <c:pt idx="2">
                  <c:v>0.54885993485342022</c:v>
                </c:pt>
                <c:pt idx="3">
                  <c:v>0.39350453172205441</c:v>
                </c:pt>
                <c:pt idx="4">
                  <c:v>0.35315645013723695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B-4FF3-A209-B56BE566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Navajo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8764-4B5C-A5E3-3BFE11EF12CE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'Navajo Region'!$A$5:$A$9</c:f>
              <c:strCache>
                <c:ptCount val="5"/>
                <c:pt idx="0">
                  <c:v>American Indian</c:v>
                </c:pt>
                <c:pt idx="1">
                  <c:v>Navajo</c:v>
                </c:pt>
                <c:pt idx="2">
                  <c:v>Ute</c:v>
                </c:pt>
                <c:pt idx="3">
                  <c:v>Pueblo</c:v>
                </c:pt>
                <c:pt idx="4">
                  <c:v>Hopi</c:v>
                </c:pt>
              </c:strCache>
            </c:strRef>
          </c:cat>
          <c:val>
            <c:numRef>
              <c:f>'Navajo Region'!$J$5:$J$9</c:f>
              <c:numCache>
                <c:formatCode>0%</c:formatCode>
                <c:ptCount val="5"/>
                <c:pt idx="0">
                  <c:v>0.2551418821286931</c:v>
                </c:pt>
                <c:pt idx="1">
                  <c:v>0.25285590861092444</c:v>
                </c:pt>
                <c:pt idx="2">
                  <c:v>0.21009771986970685</c:v>
                </c:pt>
                <c:pt idx="3">
                  <c:v>0.27567975830815711</c:v>
                </c:pt>
                <c:pt idx="4">
                  <c:v>0.31655992680695333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4-4B5C-A5E3-3BFE11EF1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Navajo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1038-4CE9-AE69-D0609E3A67CB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'Navajo Region'!$A$5:$A$9</c:f>
              <c:strCache>
                <c:ptCount val="5"/>
                <c:pt idx="0">
                  <c:v>American Indian</c:v>
                </c:pt>
                <c:pt idx="1">
                  <c:v>Navajo</c:v>
                </c:pt>
                <c:pt idx="2">
                  <c:v>Ute</c:v>
                </c:pt>
                <c:pt idx="3">
                  <c:v>Pueblo</c:v>
                </c:pt>
                <c:pt idx="4">
                  <c:v>Hopi</c:v>
                </c:pt>
              </c:strCache>
            </c:strRef>
          </c:cat>
          <c:val>
            <c:numRef>
              <c:f>'Navajo Region'!$K$5:$K$9</c:f>
              <c:numCache>
                <c:formatCode>0%</c:formatCode>
                <c:ptCount val="5"/>
                <c:pt idx="0">
                  <c:v>6.5914471054816001E-2</c:v>
                </c:pt>
                <c:pt idx="1">
                  <c:v>8.6349236824421624E-2</c:v>
                </c:pt>
                <c:pt idx="2">
                  <c:v>3.5830618892508145E-2</c:v>
                </c:pt>
                <c:pt idx="3">
                  <c:v>9.8187311178247735E-2</c:v>
                </c:pt>
                <c:pt idx="4">
                  <c:v>9.2406221408966149E-2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38-4CE9-AE69-D0609E3A6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Navajo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60DB-4F33-B1BD-7E7FC1CB31F2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'Navajo Region'!$A$5:$A$9</c:f>
              <c:strCache>
                <c:ptCount val="5"/>
                <c:pt idx="0">
                  <c:v>American Indian</c:v>
                </c:pt>
                <c:pt idx="1">
                  <c:v>Navajo</c:v>
                </c:pt>
                <c:pt idx="2">
                  <c:v>Ute</c:v>
                </c:pt>
                <c:pt idx="3">
                  <c:v>Pueblo</c:v>
                </c:pt>
                <c:pt idx="4">
                  <c:v>Hopi</c:v>
                </c:pt>
              </c:strCache>
            </c:strRef>
          </c:cat>
          <c:val>
            <c:numRef>
              <c:f>'Navajo Region'!$L$5:$L$9</c:f>
              <c:numCache>
                <c:formatCode>0%</c:formatCode>
                <c:ptCount val="5"/>
                <c:pt idx="0">
                  <c:v>7.9277728246277449E-2</c:v>
                </c:pt>
                <c:pt idx="1">
                  <c:v>5.3662282806950179E-2</c:v>
                </c:pt>
                <c:pt idx="2">
                  <c:v>1.4657980456026058E-2</c:v>
                </c:pt>
                <c:pt idx="3">
                  <c:v>4.4058408862034243E-2</c:v>
                </c:pt>
                <c:pt idx="4">
                  <c:v>4.7575480329368709E-2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B-4F33-B1BD-7E7FC1CB3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Navajo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89FB-4BF6-9621-65440DD3C87F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'Navajo Region'!$A$5:$A$9</c:f>
              <c:strCache>
                <c:ptCount val="5"/>
                <c:pt idx="0">
                  <c:v>American Indian</c:v>
                </c:pt>
                <c:pt idx="1">
                  <c:v>Navajo</c:v>
                </c:pt>
                <c:pt idx="2">
                  <c:v>Ute</c:v>
                </c:pt>
                <c:pt idx="3">
                  <c:v>Pueblo</c:v>
                </c:pt>
                <c:pt idx="4">
                  <c:v>Hopi</c:v>
                </c:pt>
              </c:strCache>
            </c:strRef>
          </c:cat>
          <c:val>
            <c:numRef>
              <c:f>'Navajo Region'!$M$5:$M$9</c:f>
              <c:numCache>
                <c:formatCode>0.0%</c:formatCode>
                <c:ptCount val="5"/>
                <c:pt idx="0">
                  <c:v>2.3016775806765661E-2</c:v>
                </c:pt>
                <c:pt idx="1">
                  <c:v>1.929538254775847E-2</c:v>
                </c:pt>
                <c:pt idx="2">
                  <c:v>2.1172638436482084E-2</c:v>
                </c:pt>
                <c:pt idx="3">
                  <c:v>9.5669687814702916E-3</c:v>
                </c:pt>
                <c:pt idx="4">
                  <c:v>1.0064043915827997E-2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FB-4BF6-9621-65440DD3C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Western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306-43CB-8ACF-5CCDD83089CB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'Western Region'!$A$5:$A$9</c:f>
              <c:strCache>
                <c:ptCount val="5"/>
                <c:pt idx="0">
                  <c:v>American Indian</c:v>
                </c:pt>
                <c:pt idx="1">
                  <c:v>Pima</c:v>
                </c:pt>
                <c:pt idx="2">
                  <c:v>Shodhone</c:v>
                </c:pt>
                <c:pt idx="3">
                  <c:v>Yuman</c:v>
                </c:pt>
                <c:pt idx="4">
                  <c:v>Yaqui</c:v>
                </c:pt>
              </c:strCache>
            </c:strRef>
          </c:cat>
          <c:val>
            <c:numRef>
              <c:f>'Western Region'!$B$5:$B$9</c:f>
              <c:numCache>
                <c:formatCode>0%</c:formatCode>
                <c:ptCount val="5"/>
                <c:pt idx="0">
                  <c:v>0.28189503104167146</c:v>
                </c:pt>
                <c:pt idx="1">
                  <c:v>0.36028257456828883</c:v>
                </c:pt>
                <c:pt idx="2">
                  <c:v>0.1527001862197393</c:v>
                </c:pt>
                <c:pt idx="3">
                  <c:v>0.39072847682119205</c:v>
                </c:pt>
                <c:pt idx="4">
                  <c:v>0.29756097560975608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6-43CB-8ACF-5CCDD8308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Native American and Alaskan Native Males 25-34, by Region: 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Bachelor's Degree, 2005-2010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21-44F3-AAE6-27FC1A155385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21-44F3-AAE6-27FC1A15538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'Regions Only'!$A$3:$A$13</c:f>
              <c:strCache>
                <c:ptCount val="11"/>
                <c:pt idx="0">
                  <c:v>American Indian</c:v>
                </c:pt>
                <c:pt idx="1">
                  <c:v>Alaska Native</c:v>
                </c:pt>
                <c:pt idx="2">
                  <c:v>Great Plains</c:v>
                </c:pt>
                <c:pt idx="3">
                  <c:v>Rocky Mountain Region</c:v>
                </c:pt>
                <c:pt idx="4">
                  <c:v>Eastern Oklahoma Region</c:v>
                </c:pt>
                <c:pt idx="5">
                  <c:v>Midwest Region</c:v>
                </c:pt>
                <c:pt idx="6">
                  <c:v>Northest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'Regions Only'!$L$3:$L$13</c:f>
              <c:numCache>
                <c:formatCode>0%</c:formatCode>
                <c:ptCount val="11"/>
                <c:pt idx="0">
                  <c:v>7.9277728246277449E-2</c:v>
                </c:pt>
                <c:pt idx="1">
                  <c:v>4.9189287666241574E-2</c:v>
                </c:pt>
                <c:pt idx="2">
                  <c:v>6.7259077677340282E-2</c:v>
                </c:pt>
                <c:pt idx="3">
                  <c:v>5.8369736964401897E-2</c:v>
                </c:pt>
                <c:pt idx="4">
                  <c:v>0.11697580060860745</c:v>
                </c:pt>
                <c:pt idx="5">
                  <c:v>9.5969289827255277E-2</c:v>
                </c:pt>
                <c:pt idx="6">
                  <c:v>6.4255116611137558E-2</c:v>
                </c:pt>
                <c:pt idx="7">
                  <c:v>7.9254727474972197E-2</c:v>
                </c:pt>
                <c:pt idx="8">
                  <c:v>5.1069286764983214E-2</c:v>
                </c:pt>
                <c:pt idx="9">
                  <c:v>5.9502436522185176E-2</c:v>
                </c:pt>
                <c:pt idx="10">
                  <c:v>2.6266416510318951E-2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21-44F3-AAE6-27FC1A155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11059264"/>
        <c:axId val="1"/>
      </c:barChart>
      <c:catAx>
        <c:axId val="3110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59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Western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0399-48D1-8771-5C65C207C567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'Western Region'!$A$5:$A$9</c:f>
              <c:strCache>
                <c:ptCount val="5"/>
                <c:pt idx="0">
                  <c:v>American Indian</c:v>
                </c:pt>
                <c:pt idx="1">
                  <c:v>Pima</c:v>
                </c:pt>
                <c:pt idx="2">
                  <c:v>Shodhone</c:v>
                </c:pt>
                <c:pt idx="3">
                  <c:v>Yuman</c:v>
                </c:pt>
                <c:pt idx="4">
                  <c:v>Yaqui</c:v>
                </c:pt>
              </c:strCache>
            </c:strRef>
          </c:cat>
          <c:val>
            <c:numRef>
              <c:f>'Western Region'!$C$5:$C$9</c:f>
              <c:numCache>
                <c:formatCode>0%</c:formatCode>
                <c:ptCount val="5"/>
                <c:pt idx="0">
                  <c:v>0.38993379304025111</c:v>
                </c:pt>
                <c:pt idx="1">
                  <c:v>0.29120879120879123</c:v>
                </c:pt>
                <c:pt idx="2">
                  <c:v>0.33705772811918061</c:v>
                </c:pt>
                <c:pt idx="3">
                  <c:v>0.38576158940397354</c:v>
                </c:pt>
                <c:pt idx="4">
                  <c:v>0.46341463414634149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99-48D1-8771-5C65C207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Western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Some College, No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971-448C-A98F-841AA14FF57E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'Western Region'!$A$5:$A$9</c:f>
              <c:strCache>
                <c:ptCount val="5"/>
                <c:pt idx="0">
                  <c:v>American Indian</c:v>
                </c:pt>
                <c:pt idx="1">
                  <c:v>Pima</c:v>
                </c:pt>
                <c:pt idx="2">
                  <c:v>Shodhone</c:v>
                </c:pt>
                <c:pt idx="3">
                  <c:v>Yuman</c:v>
                </c:pt>
                <c:pt idx="4">
                  <c:v>Yaqui</c:v>
                </c:pt>
              </c:strCache>
            </c:strRef>
          </c:cat>
          <c:val>
            <c:numRef>
              <c:f>'Western Region'!$D$5:$D$9</c:f>
              <c:numCache>
                <c:formatCode>0%</c:formatCode>
                <c:ptCount val="5"/>
                <c:pt idx="0">
                  <c:v>0.25280062312432705</c:v>
                </c:pt>
                <c:pt idx="1">
                  <c:v>0.26923076923076922</c:v>
                </c:pt>
                <c:pt idx="2">
                  <c:v>0.47113594040968343</c:v>
                </c:pt>
                <c:pt idx="3">
                  <c:v>0.19205298013245034</c:v>
                </c:pt>
                <c:pt idx="4">
                  <c:v>0.15121951219512195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1-448C-A98F-841AA14FF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Western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Associate's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1355-4CBC-BA98-6E2D903F3060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'Western Region'!$A$5:$A$9</c:f>
              <c:strCache>
                <c:ptCount val="5"/>
                <c:pt idx="0">
                  <c:v>American Indian</c:v>
                </c:pt>
                <c:pt idx="1">
                  <c:v>Pima</c:v>
                </c:pt>
                <c:pt idx="2">
                  <c:v>Shodhone</c:v>
                </c:pt>
                <c:pt idx="3">
                  <c:v>Yuman</c:v>
                </c:pt>
                <c:pt idx="4">
                  <c:v>Yaqui</c:v>
                </c:pt>
              </c:strCache>
            </c:strRef>
          </c:cat>
          <c:val>
            <c:numRef>
              <c:f>'Western Region'!$E$5:$E$9</c:f>
              <c:numCache>
                <c:formatCode>0.0%</c:formatCode>
                <c:ptCount val="5"/>
                <c:pt idx="0">
                  <c:v>3.0938581017617008E-2</c:v>
                </c:pt>
                <c:pt idx="1">
                  <c:v>0</c:v>
                </c:pt>
                <c:pt idx="2">
                  <c:v>3.9106145251396648E-2</c:v>
                </c:pt>
                <c:pt idx="3">
                  <c:v>0</c:v>
                </c:pt>
                <c:pt idx="4">
                  <c:v>2.2764227642276424E-2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5-4CBC-BA98-6E2D903F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Western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Bachelor's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ACB3-46B3-A910-E953B390C825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'Western Region'!$A$5:$A$9</c:f>
              <c:strCache>
                <c:ptCount val="5"/>
                <c:pt idx="0">
                  <c:v>American Indian</c:v>
                </c:pt>
                <c:pt idx="1">
                  <c:v>Pima</c:v>
                </c:pt>
                <c:pt idx="2">
                  <c:v>Shodhone</c:v>
                </c:pt>
                <c:pt idx="3">
                  <c:v>Yuman</c:v>
                </c:pt>
                <c:pt idx="4">
                  <c:v>Yaqui</c:v>
                </c:pt>
              </c:strCache>
            </c:strRef>
          </c:cat>
          <c:val>
            <c:numRef>
              <c:f>'Western Region'!$F$5:$F$9</c:f>
              <c:numCache>
                <c:formatCode>0.0%</c:formatCode>
                <c:ptCount val="5"/>
                <c:pt idx="0">
                  <c:v>1.720464594167373E-2</c:v>
                </c:pt>
                <c:pt idx="1">
                  <c:v>1.5698587127158554E-2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B3-46B3-A910-E953B390C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Western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Graduate/Professional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29F5-4B94-90A9-362B579D0B57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'Western Region'!$A$5:$A$9</c:f>
              <c:strCache>
                <c:ptCount val="5"/>
                <c:pt idx="0">
                  <c:v>American Indian</c:v>
                </c:pt>
                <c:pt idx="1">
                  <c:v>Pima</c:v>
                </c:pt>
                <c:pt idx="2">
                  <c:v>Shodhone</c:v>
                </c:pt>
                <c:pt idx="3">
                  <c:v>Yuman</c:v>
                </c:pt>
                <c:pt idx="4">
                  <c:v>Yaqui</c:v>
                </c:pt>
              </c:strCache>
            </c:strRef>
          </c:cat>
          <c:val>
            <c:numRef>
              <c:f>'Western Region'!$G$5:$G$9</c:f>
              <c:numCache>
                <c:formatCode>0.0%</c:formatCode>
                <c:ptCount val="5"/>
                <c:pt idx="0">
                  <c:v>1.5349018350095073E-3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F5-4B94-90A9-362B579D0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Western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2C3C-4463-9F66-8CC67B47179B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'Western Region'!$A$5:$A$9</c:f>
              <c:strCache>
                <c:ptCount val="5"/>
                <c:pt idx="0">
                  <c:v>American Indian</c:v>
                </c:pt>
                <c:pt idx="1">
                  <c:v>Pima</c:v>
                </c:pt>
                <c:pt idx="2">
                  <c:v>Shodhone</c:v>
                </c:pt>
                <c:pt idx="3">
                  <c:v>Yuman</c:v>
                </c:pt>
                <c:pt idx="4">
                  <c:v>Yaqui</c:v>
                </c:pt>
              </c:strCache>
            </c:strRef>
          </c:cat>
          <c:val>
            <c:numRef>
              <c:f>'Western Region'!$H$5:$H$9</c:f>
              <c:numCache>
                <c:formatCode>0%</c:formatCode>
                <c:ptCount val="5"/>
                <c:pt idx="0">
                  <c:v>0.16269560672671934</c:v>
                </c:pt>
                <c:pt idx="1">
                  <c:v>0.27979274611398963</c:v>
                </c:pt>
                <c:pt idx="2">
                  <c:v>0.17439293598233996</c:v>
                </c:pt>
                <c:pt idx="3">
                  <c:v>0.20415879017013233</c:v>
                </c:pt>
                <c:pt idx="4">
                  <c:v>0.28914785142024763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C-4463-9F66-8CC67B47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Western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A6D-464C-AA3A-9D4DD60EEB89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'Western Region'!$A$5:$A$9</c:f>
              <c:strCache>
                <c:ptCount val="5"/>
                <c:pt idx="0">
                  <c:v>American Indian</c:v>
                </c:pt>
                <c:pt idx="1">
                  <c:v>Pima</c:v>
                </c:pt>
                <c:pt idx="2">
                  <c:v>Shodhone</c:v>
                </c:pt>
                <c:pt idx="3">
                  <c:v>Yuman</c:v>
                </c:pt>
                <c:pt idx="4">
                  <c:v>Yaqui</c:v>
                </c:pt>
              </c:strCache>
            </c:strRef>
          </c:cat>
          <c:val>
            <c:numRef>
              <c:f>'Western Region'!$I$5:$I$9</c:f>
              <c:numCache>
                <c:formatCode>0%</c:formatCode>
                <c:ptCount val="5"/>
                <c:pt idx="0">
                  <c:v>0.39106998288601263</c:v>
                </c:pt>
                <c:pt idx="1">
                  <c:v>0.34974093264248707</c:v>
                </c:pt>
                <c:pt idx="2">
                  <c:v>0.54083885209713023</c:v>
                </c:pt>
                <c:pt idx="3">
                  <c:v>0.35916824196597352</c:v>
                </c:pt>
                <c:pt idx="4">
                  <c:v>0.3117261471230881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6D-464C-AA3A-9D4DD60EE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Western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Some College, No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2135-42A8-A3F8-CB9A83D26D0C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'Western Region'!$A$5:$A$9</c:f>
              <c:strCache>
                <c:ptCount val="5"/>
                <c:pt idx="0">
                  <c:v>American Indian</c:v>
                </c:pt>
                <c:pt idx="1">
                  <c:v>Pima</c:v>
                </c:pt>
                <c:pt idx="2">
                  <c:v>Shodhone</c:v>
                </c:pt>
                <c:pt idx="3">
                  <c:v>Yuman</c:v>
                </c:pt>
                <c:pt idx="4">
                  <c:v>Yaqui</c:v>
                </c:pt>
              </c:strCache>
            </c:strRef>
          </c:cat>
          <c:val>
            <c:numRef>
              <c:f>'Western Region'!$J$5:$J$9</c:f>
              <c:numCache>
                <c:formatCode>0%</c:formatCode>
                <c:ptCount val="5"/>
                <c:pt idx="0">
                  <c:v>0.2551418821286931</c:v>
                </c:pt>
                <c:pt idx="1">
                  <c:v>0.21049222797927461</c:v>
                </c:pt>
                <c:pt idx="2">
                  <c:v>0.20529801324503311</c:v>
                </c:pt>
                <c:pt idx="3">
                  <c:v>0.34026465028355385</c:v>
                </c:pt>
                <c:pt idx="4">
                  <c:v>0.20538965768390385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5-42A8-A3F8-CB9A83D2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Western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Associate's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EDC8-411A-A11F-7CF0204C9AEA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'Western Region'!$A$5:$A$9</c:f>
              <c:strCache>
                <c:ptCount val="5"/>
                <c:pt idx="0">
                  <c:v>American Indian</c:v>
                </c:pt>
                <c:pt idx="1">
                  <c:v>Pima</c:v>
                </c:pt>
                <c:pt idx="2">
                  <c:v>Shodhone</c:v>
                </c:pt>
                <c:pt idx="3">
                  <c:v>Yuman</c:v>
                </c:pt>
                <c:pt idx="4">
                  <c:v>Yaqui</c:v>
                </c:pt>
              </c:strCache>
            </c:strRef>
          </c:cat>
          <c:val>
            <c:numRef>
              <c:f>'Western Region'!$K$5:$K$9</c:f>
              <c:numCache>
                <c:formatCode>0%</c:formatCode>
                <c:ptCount val="5"/>
                <c:pt idx="0">
                  <c:v>6.5914471054816001E-2</c:v>
                </c:pt>
                <c:pt idx="1">
                  <c:v>5.1165803108808292E-2</c:v>
                </c:pt>
                <c:pt idx="2">
                  <c:v>7.9470198675496692E-2</c:v>
                </c:pt>
                <c:pt idx="3">
                  <c:v>1.1342155009451797E-2</c:v>
                </c:pt>
                <c:pt idx="4">
                  <c:v>9.5411507647487251E-2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8-411A-A11F-7CF0204C9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Western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Bachelor's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41BA-47B7-AFF5-C5F2A666CC0C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'Western Region'!$A$5:$A$9</c:f>
              <c:strCache>
                <c:ptCount val="5"/>
                <c:pt idx="0">
                  <c:v>American Indian</c:v>
                </c:pt>
                <c:pt idx="1">
                  <c:v>Pima</c:v>
                </c:pt>
                <c:pt idx="2">
                  <c:v>Shodhone</c:v>
                </c:pt>
                <c:pt idx="3">
                  <c:v>Yuman</c:v>
                </c:pt>
                <c:pt idx="4">
                  <c:v>Yaqui</c:v>
                </c:pt>
              </c:strCache>
            </c:strRef>
          </c:cat>
          <c:val>
            <c:numRef>
              <c:f>'Western Region'!$L$5:$L$9</c:f>
              <c:numCache>
                <c:formatCode>0%</c:formatCode>
                <c:ptCount val="5"/>
                <c:pt idx="0">
                  <c:v>7.9277728246277449E-2</c:v>
                </c:pt>
                <c:pt idx="1">
                  <c:v>7.6424870466321237E-2</c:v>
                </c:pt>
                <c:pt idx="2">
                  <c:v>0</c:v>
                </c:pt>
                <c:pt idx="3">
                  <c:v>4.9149338374291113E-2</c:v>
                </c:pt>
                <c:pt idx="4">
                  <c:v>6.4093226511289153E-2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A-47B7-AFF5-C5F2A666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Native American and Alaskan Native Males 25-34, by Region: 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Graduate/Professional Degree, 2005-2010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95-4CFC-9EBA-8A7239F25FB2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95-4CFC-9EBA-8A7239F25FB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'Regions Only'!$A$3:$A$13</c:f>
              <c:strCache>
                <c:ptCount val="11"/>
                <c:pt idx="0">
                  <c:v>American Indian</c:v>
                </c:pt>
                <c:pt idx="1">
                  <c:v>Alaska Native</c:v>
                </c:pt>
                <c:pt idx="2">
                  <c:v>Great Plains</c:v>
                </c:pt>
                <c:pt idx="3">
                  <c:v>Rocky Mountain Region</c:v>
                </c:pt>
                <c:pt idx="4">
                  <c:v>Eastern Oklahoma Region</c:v>
                </c:pt>
                <c:pt idx="5">
                  <c:v>Midwest Region</c:v>
                </c:pt>
                <c:pt idx="6">
                  <c:v>Northest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'Regions Only'!$M$3:$M$13</c:f>
              <c:numCache>
                <c:formatCode>0%</c:formatCode>
                <c:ptCount val="11"/>
                <c:pt idx="0">
                  <c:v>2.3016775806765661E-2</c:v>
                </c:pt>
                <c:pt idx="1">
                  <c:v>1.3481508471488431E-2</c:v>
                </c:pt>
                <c:pt idx="2">
                  <c:v>1.5780603646391909E-2</c:v>
                </c:pt>
                <c:pt idx="3">
                  <c:v>1.1432289246212474E-2</c:v>
                </c:pt>
                <c:pt idx="4">
                  <c:v>3.5936820750615855E-2</c:v>
                </c:pt>
                <c:pt idx="5">
                  <c:v>1.5355086372360844E-2</c:v>
                </c:pt>
                <c:pt idx="6">
                  <c:v>3.3317467872441692E-2</c:v>
                </c:pt>
                <c:pt idx="7">
                  <c:v>3.114571746384872E-2</c:v>
                </c:pt>
                <c:pt idx="8">
                  <c:v>1.7500848640289668E-2</c:v>
                </c:pt>
                <c:pt idx="9">
                  <c:v>5.6424724288279045E-3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95-4CFC-9EBA-8A7239F25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11059264"/>
        <c:axId val="1"/>
      </c:barChart>
      <c:catAx>
        <c:axId val="3110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59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Western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Graduate/Professional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AD3D-48FD-9C97-26F02469EC8A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'Western Region'!$A$5:$A$9</c:f>
              <c:strCache>
                <c:ptCount val="5"/>
                <c:pt idx="0">
                  <c:v>American Indian</c:v>
                </c:pt>
                <c:pt idx="1">
                  <c:v>Pima</c:v>
                </c:pt>
                <c:pt idx="2">
                  <c:v>Shodhone</c:v>
                </c:pt>
                <c:pt idx="3">
                  <c:v>Yuman</c:v>
                </c:pt>
                <c:pt idx="4">
                  <c:v>Yaqui</c:v>
                </c:pt>
              </c:strCache>
            </c:strRef>
          </c:cat>
          <c:val>
            <c:numRef>
              <c:f>'Western Region'!$M$5:$M$9</c:f>
              <c:numCache>
                <c:formatCode>0.0%</c:formatCode>
                <c:ptCount val="5"/>
                <c:pt idx="0">
                  <c:v>2.3016775806765661E-2</c:v>
                </c:pt>
                <c:pt idx="1">
                  <c:v>7.7720207253886009E-3</c:v>
                </c:pt>
                <c:pt idx="2">
                  <c:v>0</c:v>
                </c:pt>
                <c:pt idx="3">
                  <c:v>0</c:v>
                </c:pt>
                <c:pt idx="4">
                  <c:v>7.2833211944646759E-3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D-48FD-9C97-26F02469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Alaska Native Males 18-24, by Region:</a:t>
            </a:r>
            <a:endParaRPr lang="en-US" sz="1800" b="0">
              <a:effectLst/>
            </a:endParaRPr>
          </a:p>
          <a:p>
            <a:pPr>
              <a:defRPr sz="1800"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814-47F2-A3CE-070F202E4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'Alaska '!$A$3:$A$8</c:f>
              <c:strCache>
                <c:ptCount val="6"/>
                <c:pt idx="0">
                  <c:v>Alaska Native</c:v>
                </c:pt>
                <c:pt idx="1">
                  <c:v>Tsimshian</c:v>
                </c:pt>
                <c:pt idx="2">
                  <c:v>Aleut</c:v>
                </c:pt>
                <c:pt idx="3">
                  <c:v>Tlingit-Haida</c:v>
                </c:pt>
                <c:pt idx="4">
                  <c:v>Inupiat</c:v>
                </c:pt>
                <c:pt idx="5">
                  <c:v>Yup-ik</c:v>
                </c:pt>
              </c:strCache>
            </c:strRef>
          </c:cat>
          <c:val>
            <c:numRef>
              <c:f>'Alaska '!$B$3:$B$8</c:f>
              <c:numCache>
                <c:formatCode>0%</c:formatCode>
                <c:ptCount val="6"/>
                <c:pt idx="0">
                  <c:v>0.31950277171174196</c:v>
                </c:pt>
                <c:pt idx="1">
                  <c:v>0.17241379310344829</c:v>
                </c:pt>
                <c:pt idx="2">
                  <c:v>0.25308641975308643</c:v>
                </c:pt>
                <c:pt idx="3">
                  <c:v>0.18637274549098196</c:v>
                </c:pt>
                <c:pt idx="4">
                  <c:v>0.33033419023136246</c:v>
                </c:pt>
                <c:pt idx="5">
                  <c:v>0.39722634967805842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4-47F2-A3CE-070F202E4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Alaska Native Males 18-24, by Region:</a:t>
            </a:r>
            <a:endParaRPr lang="en-US" sz="1800" b="0">
              <a:effectLst/>
            </a:endParaRPr>
          </a:p>
          <a:p>
            <a:pPr>
              <a:defRPr sz="1800"/>
            </a:pPr>
            <a:r>
              <a:rPr lang="en-US" sz="1800" b="0" i="0" baseline="0">
                <a:effectLst/>
              </a:rPr>
              <a:t>High School Diploma, 2005-2010</a:t>
            </a:r>
            <a:endParaRPr lang="en-US" sz="1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65-477E-ABCC-123ABD1309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'Alaska '!$A$3:$A$8</c:f>
              <c:strCache>
                <c:ptCount val="6"/>
                <c:pt idx="0">
                  <c:v>Alaska Native</c:v>
                </c:pt>
                <c:pt idx="1">
                  <c:v>Tsimshian</c:v>
                </c:pt>
                <c:pt idx="2">
                  <c:v>Aleut</c:v>
                </c:pt>
                <c:pt idx="3">
                  <c:v>Tlingit-Haida</c:v>
                </c:pt>
                <c:pt idx="4">
                  <c:v>Inupiat</c:v>
                </c:pt>
                <c:pt idx="5">
                  <c:v>Yup-ik</c:v>
                </c:pt>
              </c:strCache>
            </c:strRef>
          </c:cat>
          <c:val>
            <c:numRef>
              <c:f>'Alaska '!$C$3:$C$8</c:f>
              <c:numCache>
                <c:formatCode>0%</c:formatCode>
                <c:ptCount val="6"/>
                <c:pt idx="0">
                  <c:v>0.44548966907441628</c:v>
                </c:pt>
                <c:pt idx="1">
                  <c:v>0.59482758620689657</c:v>
                </c:pt>
                <c:pt idx="2">
                  <c:v>0.48971193415637859</c:v>
                </c:pt>
                <c:pt idx="3">
                  <c:v>0.31963927855711421</c:v>
                </c:pt>
                <c:pt idx="4">
                  <c:v>0.4952870608397601</c:v>
                </c:pt>
                <c:pt idx="5">
                  <c:v>0.4309063893016345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5-477E-ABCC-123ABD13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Alaska Native Males 18-24, by Region:</a:t>
            </a:r>
            <a:endParaRPr lang="en-US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Some College, no Degree, 2005-2010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42-4686-9503-616B73FCBB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'Alaska '!$A$3:$A$8</c:f>
              <c:strCache>
                <c:ptCount val="6"/>
                <c:pt idx="0">
                  <c:v>Alaska Native</c:v>
                </c:pt>
                <c:pt idx="1">
                  <c:v>Tsimshian</c:v>
                </c:pt>
                <c:pt idx="2">
                  <c:v>Aleut</c:v>
                </c:pt>
                <c:pt idx="3">
                  <c:v>Tlingit-Haida</c:v>
                </c:pt>
                <c:pt idx="4">
                  <c:v>Inupiat</c:v>
                </c:pt>
                <c:pt idx="5">
                  <c:v>Yup-ik</c:v>
                </c:pt>
              </c:strCache>
            </c:strRef>
          </c:cat>
          <c:val>
            <c:numRef>
              <c:f>'Alaska '!$D$3:$D$8</c:f>
              <c:numCache>
                <c:formatCode>0%</c:formatCode>
                <c:ptCount val="6"/>
                <c:pt idx="0">
                  <c:v>0.20191500083991265</c:v>
                </c:pt>
                <c:pt idx="1">
                  <c:v>0.21551724137931033</c:v>
                </c:pt>
                <c:pt idx="2">
                  <c:v>0.2551440329218107</c:v>
                </c:pt>
                <c:pt idx="3">
                  <c:v>0.47595190380761521</c:v>
                </c:pt>
                <c:pt idx="4">
                  <c:v>0.13710368466152528</c:v>
                </c:pt>
                <c:pt idx="5">
                  <c:v>0.12778603268945021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42-4686-9503-616B73FCB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Alaska Native Males 18-24, by Region:</a:t>
            </a:r>
            <a:endParaRPr lang="en-US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Associate's Degree, 2005-2010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4B-45CD-AC8F-8090CA7697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'Alaska '!$A$3:$A$8</c:f>
              <c:strCache>
                <c:ptCount val="6"/>
                <c:pt idx="0">
                  <c:v>Alaska Native</c:v>
                </c:pt>
                <c:pt idx="1">
                  <c:v>Tsimshian</c:v>
                </c:pt>
                <c:pt idx="2">
                  <c:v>Aleut</c:v>
                </c:pt>
                <c:pt idx="3">
                  <c:v>Tlingit-Haida</c:v>
                </c:pt>
                <c:pt idx="4">
                  <c:v>Inupiat</c:v>
                </c:pt>
                <c:pt idx="5">
                  <c:v>Yup-ik</c:v>
                </c:pt>
              </c:strCache>
            </c:strRef>
          </c:cat>
          <c:val>
            <c:numRef>
              <c:f>'Alaska '!$E$3:$E$8</c:f>
              <c:numCache>
                <c:formatCode>0.0%</c:formatCode>
                <c:ptCount val="6"/>
                <c:pt idx="0">
                  <c:v>1.6798252981689904E-4</c:v>
                </c:pt>
                <c:pt idx="1">
                  <c:v>0</c:v>
                </c:pt>
                <c:pt idx="2">
                  <c:v>0</c:v>
                </c:pt>
                <c:pt idx="3">
                  <c:v>1.002004008016032E-3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4B-45CD-AC8F-8090CA7697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Alaska Native Males 18-24, by Region:</a:t>
            </a:r>
            <a:endParaRPr lang="en-US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Bachelor's Degree, 2005-2010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C5-47A4-8912-65D4634127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'Alaska '!$A$3:$A$8</c:f>
              <c:strCache>
                <c:ptCount val="6"/>
                <c:pt idx="0">
                  <c:v>Alaska Native</c:v>
                </c:pt>
                <c:pt idx="1">
                  <c:v>Tsimshian</c:v>
                </c:pt>
                <c:pt idx="2">
                  <c:v>Aleut</c:v>
                </c:pt>
                <c:pt idx="3">
                  <c:v>Tlingit-Haida</c:v>
                </c:pt>
                <c:pt idx="4">
                  <c:v>Inupiat</c:v>
                </c:pt>
                <c:pt idx="5">
                  <c:v>Yup-ik</c:v>
                </c:pt>
              </c:strCache>
            </c:strRef>
          </c:cat>
          <c:val>
            <c:numRef>
              <c:f>'Alaska '!$F$3:$F$8</c:f>
              <c:numCache>
                <c:formatCode>0%</c:formatCode>
                <c:ptCount val="6"/>
                <c:pt idx="0">
                  <c:v>7.2232487821266584E-3</c:v>
                </c:pt>
                <c:pt idx="1">
                  <c:v>0</c:v>
                </c:pt>
                <c:pt idx="2">
                  <c:v>0</c:v>
                </c:pt>
                <c:pt idx="3">
                  <c:v>1.7034068136272545E-2</c:v>
                </c:pt>
                <c:pt idx="4">
                  <c:v>1.1139674378748929E-2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5-47A4-8912-65D463412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Alaska Native Males 18-24, by Region:</a:t>
            </a:r>
            <a:endParaRPr lang="en-US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Graduate/Professional Degree, 2005-2010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BB-468B-831A-9818B3C4E5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'Alaska '!$A$3:$A$8</c:f>
              <c:strCache>
                <c:ptCount val="6"/>
                <c:pt idx="0">
                  <c:v>Alaska Native</c:v>
                </c:pt>
                <c:pt idx="1">
                  <c:v>Tsimshian</c:v>
                </c:pt>
                <c:pt idx="2">
                  <c:v>Aleut</c:v>
                </c:pt>
                <c:pt idx="3">
                  <c:v>Tlingit-Haida</c:v>
                </c:pt>
                <c:pt idx="4">
                  <c:v>Inupiat</c:v>
                </c:pt>
                <c:pt idx="5">
                  <c:v>Yup-ik</c:v>
                </c:pt>
              </c:strCache>
            </c:strRef>
          </c:cat>
          <c:val>
            <c:numRef>
              <c:f>'Alaska '!$G$3:$G$8</c:f>
              <c:numCache>
                <c:formatCode>0.0%</c:formatCode>
                <c:ptCount val="6"/>
                <c:pt idx="0">
                  <c:v>5.039475894506971E-3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5.9982862039417309E-3</c:v>
                </c:pt>
                <c:pt idx="5">
                  <c:v>7.9247152055473002E-3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B-468B-831A-9818B3C4E5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Alaska Native Males 25-34, by Region:</a:t>
            </a:r>
            <a:endParaRPr lang="en-US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5D-4DDD-8DC8-211407F557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'Alaska '!$A$3:$A$8</c:f>
              <c:strCache>
                <c:ptCount val="6"/>
                <c:pt idx="0">
                  <c:v>Alaska Native</c:v>
                </c:pt>
                <c:pt idx="1">
                  <c:v>Tsimshian</c:v>
                </c:pt>
                <c:pt idx="2">
                  <c:v>Aleut</c:v>
                </c:pt>
                <c:pt idx="3">
                  <c:v>Tlingit-Haida</c:v>
                </c:pt>
                <c:pt idx="4">
                  <c:v>Inupiat</c:v>
                </c:pt>
                <c:pt idx="5">
                  <c:v>Yup-ik</c:v>
                </c:pt>
              </c:strCache>
            </c:strRef>
          </c:cat>
          <c:val>
            <c:numRef>
              <c:f>'Alaska '!$H$3:$H$8</c:f>
              <c:numCache>
                <c:formatCode>0%</c:formatCode>
                <c:ptCount val="6"/>
                <c:pt idx="0">
                  <c:v>0.1812716341774458</c:v>
                </c:pt>
                <c:pt idx="1">
                  <c:v>2.7586206896551724E-2</c:v>
                </c:pt>
                <c:pt idx="2">
                  <c:v>0.11069418386491557</c:v>
                </c:pt>
                <c:pt idx="3">
                  <c:v>0.19019607843137254</c:v>
                </c:pt>
                <c:pt idx="4">
                  <c:v>0.22032996274614156</c:v>
                </c:pt>
                <c:pt idx="5">
                  <c:v>0.16945606694560669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D-4DDD-8DC8-211407F5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Native American and Alaskan Native Males 18-24, by Region: 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High School Diploma, 2005-2010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8E-4CD3-A5B7-1AD6FA75D8C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8E-4CD3-A5B7-1AD6FA75D8C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'Regions Only'!$A$3:$A$13</c:f>
              <c:strCache>
                <c:ptCount val="11"/>
                <c:pt idx="0">
                  <c:v>American Indian</c:v>
                </c:pt>
                <c:pt idx="1">
                  <c:v>Alaska Native</c:v>
                </c:pt>
                <c:pt idx="2">
                  <c:v>Great Plains</c:v>
                </c:pt>
                <c:pt idx="3">
                  <c:v>Rocky Mountain Region</c:v>
                </c:pt>
                <c:pt idx="4">
                  <c:v>Eastern Oklahoma Region</c:v>
                </c:pt>
                <c:pt idx="5">
                  <c:v>Midwest Region</c:v>
                </c:pt>
                <c:pt idx="6">
                  <c:v>Northest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'Regions Only'!$C$3:$C$13</c:f>
              <c:numCache>
                <c:formatCode>0%</c:formatCode>
                <c:ptCount val="11"/>
                <c:pt idx="0">
                  <c:v>0.38993379304025111</c:v>
                </c:pt>
                <c:pt idx="1">
                  <c:v>0.44548966907441628</c:v>
                </c:pt>
                <c:pt idx="2">
                  <c:v>0.32157710863417066</c:v>
                </c:pt>
                <c:pt idx="3">
                  <c:v>0.37231480589538579</c:v>
                </c:pt>
                <c:pt idx="4">
                  <c:v>0.40366293992256491</c:v>
                </c:pt>
                <c:pt idx="5">
                  <c:v>0.43656455448314452</c:v>
                </c:pt>
                <c:pt idx="6">
                  <c:v>0.4887323943661972</c:v>
                </c:pt>
                <c:pt idx="7">
                  <c:v>0.35870323030443874</c:v>
                </c:pt>
                <c:pt idx="8">
                  <c:v>0.39081432472977651</c:v>
                </c:pt>
                <c:pt idx="9">
                  <c:v>0.37174211248285322</c:v>
                </c:pt>
                <c:pt idx="10">
                  <c:v>0.50757575757575757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8E-4CD3-A5B7-1AD6FA75D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11059264"/>
        <c:axId val="1"/>
      </c:barChart>
      <c:catAx>
        <c:axId val="3110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59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Alaska Native Males 25-34, by Region:</a:t>
            </a:r>
            <a:endParaRPr lang="en-US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High School Diploma, 2005-2010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8A-4A77-AF11-3EAFBCA25E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'Alaska '!$A$3:$A$8</c:f>
              <c:strCache>
                <c:ptCount val="6"/>
                <c:pt idx="0">
                  <c:v>Alaska Native</c:v>
                </c:pt>
                <c:pt idx="1">
                  <c:v>Tsimshian</c:v>
                </c:pt>
                <c:pt idx="2">
                  <c:v>Aleut</c:v>
                </c:pt>
                <c:pt idx="3">
                  <c:v>Tlingit-Haida</c:v>
                </c:pt>
                <c:pt idx="4">
                  <c:v>Inupiat</c:v>
                </c:pt>
                <c:pt idx="5">
                  <c:v>Yup-ik</c:v>
                </c:pt>
              </c:strCache>
            </c:strRef>
          </c:cat>
          <c:val>
            <c:numRef>
              <c:f>'Alaska '!$I$3:$I$8</c:f>
              <c:numCache>
                <c:formatCode>0%</c:formatCode>
                <c:ptCount val="6"/>
                <c:pt idx="0">
                  <c:v>0.49918017853889596</c:v>
                </c:pt>
                <c:pt idx="1">
                  <c:v>0.20689655172413793</c:v>
                </c:pt>
                <c:pt idx="2">
                  <c:v>0.53846153846153844</c:v>
                </c:pt>
                <c:pt idx="3">
                  <c:v>0.37745098039215685</c:v>
                </c:pt>
                <c:pt idx="4">
                  <c:v>0.46673762639701971</c:v>
                </c:pt>
                <c:pt idx="5">
                  <c:v>0.60721757322175729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A-4A77-AF11-3EAFBCA2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Alaska Native Males 25-34, by Region:</a:t>
            </a:r>
            <a:endParaRPr lang="en-US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Some College, no Degree, 2005-2010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DA-4479-AEAC-D6ADA497A2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'Alaska '!$A$3:$A$8</c:f>
              <c:strCache>
                <c:ptCount val="6"/>
                <c:pt idx="0">
                  <c:v>Alaska Native</c:v>
                </c:pt>
                <c:pt idx="1">
                  <c:v>Tsimshian</c:v>
                </c:pt>
                <c:pt idx="2">
                  <c:v>Aleut</c:v>
                </c:pt>
                <c:pt idx="3">
                  <c:v>Tlingit-Haida</c:v>
                </c:pt>
                <c:pt idx="4">
                  <c:v>Inupiat</c:v>
                </c:pt>
                <c:pt idx="5">
                  <c:v>Yup-ik</c:v>
                </c:pt>
              </c:strCache>
            </c:strRef>
          </c:cat>
          <c:val>
            <c:numRef>
              <c:f>'Alaska '!$J$3:$J$8</c:f>
              <c:numCache>
                <c:formatCode>0%</c:formatCode>
                <c:ptCount val="6"/>
                <c:pt idx="0">
                  <c:v>0.20513754782291857</c:v>
                </c:pt>
                <c:pt idx="1">
                  <c:v>0.36551724137931035</c:v>
                </c:pt>
                <c:pt idx="2">
                  <c:v>0.16885553470919323</c:v>
                </c:pt>
                <c:pt idx="3">
                  <c:v>0.28431372549019607</c:v>
                </c:pt>
                <c:pt idx="4">
                  <c:v>0.19691325172964344</c:v>
                </c:pt>
                <c:pt idx="5">
                  <c:v>0.16893305439330544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A-4479-AEAC-D6ADA497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Alaska Native Males 25-34, by Region:</a:t>
            </a:r>
            <a:endParaRPr lang="en-US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Associate's Degree, 2005-2010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07-4DCC-8D12-D42201B1B2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'Alaska '!$A$3:$A$8</c:f>
              <c:strCache>
                <c:ptCount val="6"/>
                <c:pt idx="0">
                  <c:v>Alaska Native</c:v>
                </c:pt>
                <c:pt idx="1">
                  <c:v>Tsimshian</c:v>
                </c:pt>
                <c:pt idx="2">
                  <c:v>Aleut</c:v>
                </c:pt>
                <c:pt idx="3">
                  <c:v>Tlingit-Haida</c:v>
                </c:pt>
                <c:pt idx="4">
                  <c:v>Inupiat</c:v>
                </c:pt>
                <c:pt idx="5">
                  <c:v>Yup-ik</c:v>
                </c:pt>
              </c:strCache>
            </c:strRef>
          </c:cat>
          <c:val>
            <c:numRef>
              <c:f>'Alaska '!$K$3:$K$8</c:f>
              <c:numCache>
                <c:formatCode>0%</c:formatCode>
                <c:ptCount val="6"/>
                <c:pt idx="0">
                  <c:v>2.5505556567680818E-2</c:v>
                </c:pt>
                <c:pt idx="1">
                  <c:v>0.24827586206896551</c:v>
                </c:pt>
                <c:pt idx="2">
                  <c:v>5.6285178236397747E-2</c:v>
                </c:pt>
                <c:pt idx="3">
                  <c:v>1.9607843137254902E-2</c:v>
                </c:pt>
                <c:pt idx="4">
                  <c:v>2.6609898882384245E-2</c:v>
                </c:pt>
                <c:pt idx="5">
                  <c:v>2.0920502092050207E-3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7-4DCC-8D12-D42201B1B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Alaska Native Males 25-34, by Region:</a:t>
            </a:r>
            <a:endParaRPr lang="en-US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Bachelor's Degree, 2005-2010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5E-4373-829A-4FE334BEF7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'Alaska '!$A$3:$A$8</c:f>
              <c:strCache>
                <c:ptCount val="6"/>
                <c:pt idx="0">
                  <c:v>Alaska Native</c:v>
                </c:pt>
                <c:pt idx="1">
                  <c:v>Tsimshian</c:v>
                </c:pt>
                <c:pt idx="2">
                  <c:v>Aleut</c:v>
                </c:pt>
                <c:pt idx="3">
                  <c:v>Tlingit-Haida</c:v>
                </c:pt>
                <c:pt idx="4">
                  <c:v>Inupiat</c:v>
                </c:pt>
                <c:pt idx="5">
                  <c:v>Yup-ik</c:v>
                </c:pt>
              </c:strCache>
            </c:strRef>
          </c:cat>
          <c:val>
            <c:numRef>
              <c:f>'Alaska '!$L$3:$L$8</c:f>
              <c:numCache>
                <c:formatCode>0%</c:formatCode>
                <c:ptCount val="6"/>
                <c:pt idx="0">
                  <c:v>4.9189287666241574E-2</c:v>
                </c:pt>
                <c:pt idx="1">
                  <c:v>8.9655172413793102E-2</c:v>
                </c:pt>
                <c:pt idx="2">
                  <c:v>0.10881801125703565</c:v>
                </c:pt>
                <c:pt idx="3">
                  <c:v>8.1372549019607845E-2</c:v>
                </c:pt>
                <c:pt idx="4">
                  <c:v>4.1511442256519426E-2</c:v>
                </c:pt>
                <c:pt idx="5">
                  <c:v>1.9874476987447699E-2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5E-4373-829A-4FE334BEF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Alaska Native Males 25-34, by Region:</a:t>
            </a:r>
            <a:endParaRPr lang="en-US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Graduate/Professional Degree, 2005-2010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FE-4869-A8E4-24AFB403E0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'Alaska '!$A$3:$A$8</c:f>
              <c:strCache>
                <c:ptCount val="6"/>
                <c:pt idx="0">
                  <c:v>Alaska Native</c:v>
                </c:pt>
                <c:pt idx="1">
                  <c:v>Tsimshian</c:v>
                </c:pt>
                <c:pt idx="2">
                  <c:v>Aleut</c:v>
                </c:pt>
                <c:pt idx="3">
                  <c:v>Tlingit-Haida</c:v>
                </c:pt>
                <c:pt idx="4">
                  <c:v>Inupiat</c:v>
                </c:pt>
                <c:pt idx="5">
                  <c:v>Yup-ik</c:v>
                </c:pt>
              </c:strCache>
            </c:strRef>
          </c:cat>
          <c:val>
            <c:numRef>
              <c:f>'Alaska '!$M$3:$M$8</c:f>
              <c:numCache>
                <c:formatCode>0%</c:formatCode>
                <c:ptCount val="6"/>
                <c:pt idx="0">
                  <c:v>1.3481508471488431E-2</c:v>
                </c:pt>
                <c:pt idx="1">
                  <c:v>6.2068965517241378E-2</c:v>
                </c:pt>
                <c:pt idx="2">
                  <c:v>0</c:v>
                </c:pt>
                <c:pt idx="3">
                  <c:v>2.0588235294117647E-2</c:v>
                </c:pt>
                <c:pt idx="4">
                  <c:v>2.3416711016498136E-2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FE-4869-A8E4-24AFB403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Great Plains Native Males 18-24, by Ethnicity:</a:t>
            </a:r>
            <a:endParaRPr lang="en-US" sz="1800" b="0">
              <a:effectLst/>
            </a:endParaRPr>
          </a:p>
          <a:p>
            <a:pPr>
              <a:defRPr sz="1800"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01-476D-8DAC-A7DF7243BD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'Great Plains '!$A$4:$A$8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 </c:v>
                </c:pt>
              </c:strCache>
            </c:strRef>
          </c:cat>
          <c:val>
            <c:numRef>
              <c:f>'Great Plains '!$B$4:$B$8</c:f>
              <c:numCache>
                <c:formatCode>0%</c:formatCode>
                <c:ptCount val="5"/>
                <c:pt idx="0">
                  <c:v>0.28189503104167146</c:v>
                </c:pt>
                <c:pt idx="1">
                  <c:v>0.40214067278287463</c:v>
                </c:pt>
                <c:pt idx="2">
                  <c:v>0.26106194690265488</c:v>
                </c:pt>
                <c:pt idx="3">
                  <c:v>0.29685807150595883</c:v>
                </c:pt>
                <c:pt idx="4">
                  <c:v>0.19547325102880658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1-476D-8DAC-A7DF724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Great Plains Native Males 18-24, by Ethnicity:</a:t>
            </a:r>
            <a:endParaRPr lang="en-US" sz="1800" b="0">
              <a:effectLst/>
            </a:endParaRPr>
          </a:p>
          <a:p>
            <a:pPr>
              <a:defRPr sz="1800"/>
            </a:pPr>
            <a:r>
              <a:rPr lang="en-US" sz="1800" b="0" i="0" baseline="0">
                <a:effectLst/>
              </a:rPr>
              <a:t>High School Diploma, 2005-2010</a:t>
            </a:r>
            <a:endParaRPr lang="en-US" sz="1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F9-4001-827A-1FABE190CB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'Great Plains '!$A$4:$A$8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 </c:v>
                </c:pt>
              </c:strCache>
            </c:strRef>
          </c:cat>
          <c:val>
            <c:numRef>
              <c:f>'Great Plains '!$C$4:$C$8</c:f>
              <c:numCache>
                <c:formatCode>0%</c:formatCode>
                <c:ptCount val="5"/>
                <c:pt idx="0">
                  <c:v>0.38993379304025111</c:v>
                </c:pt>
                <c:pt idx="1">
                  <c:v>0.28822629969418961</c:v>
                </c:pt>
                <c:pt idx="2">
                  <c:v>0.42330383480825956</c:v>
                </c:pt>
                <c:pt idx="3">
                  <c:v>0.30335861321776814</c:v>
                </c:pt>
                <c:pt idx="4">
                  <c:v>0.48353909465020578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9-4001-827A-1FABE190C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Great Plains Native Males 18-24, by Ethnicity:</a:t>
            </a:r>
            <a:endParaRPr lang="en-US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Some College, No Degree, 2005-2010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2B-4304-B9F8-207912241B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'Great Plains '!$A$4:$A$8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 </c:v>
                </c:pt>
              </c:strCache>
            </c:strRef>
          </c:cat>
          <c:val>
            <c:numRef>
              <c:f>'Great Plains '!$D$4:$D$8</c:f>
              <c:numCache>
                <c:formatCode>0%</c:formatCode>
                <c:ptCount val="5"/>
                <c:pt idx="0">
                  <c:v>0.25280062312432705</c:v>
                </c:pt>
                <c:pt idx="1">
                  <c:v>0.21406727828746178</c:v>
                </c:pt>
                <c:pt idx="2">
                  <c:v>0.30088495575221241</c:v>
                </c:pt>
                <c:pt idx="3">
                  <c:v>0.37919826652221017</c:v>
                </c:pt>
                <c:pt idx="4">
                  <c:v>0.23251028806584362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B-4304-B9F8-207912241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Great Plains Native Males 18-24, by Ethnicity:</a:t>
            </a:r>
            <a:endParaRPr lang="en-US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Associate's Degree, 2005-2010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77-410B-8C2D-0469D4F369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'Great Plains '!$A$4:$A$8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 </c:v>
                </c:pt>
              </c:strCache>
            </c:strRef>
          </c:cat>
          <c:val>
            <c:numRef>
              <c:f>'Great Plains '!$E$4:$E$8</c:f>
              <c:numCache>
                <c:formatCode>0.0%</c:formatCode>
                <c:ptCount val="5"/>
                <c:pt idx="0" formatCode="0%">
                  <c:v>3.0938581017617008E-2</c:v>
                </c:pt>
                <c:pt idx="1">
                  <c:v>2.6758409785932722E-2</c:v>
                </c:pt>
                <c:pt idx="2">
                  <c:v>4.4247787610619468E-3</c:v>
                </c:pt>
                <c:pt idx="3">
                  <c:v>1.0834236186348862E-2</c:v>
                </c:pt>
                <c:pt idx="4">
                  <c:v>8.23045267489712E-3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7-410B-8C2D-0469D4F36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Great Plains Native Males 18-24, by Ethnicity:</a:t>
            </a:r>
            <a:endParaRPr lang="en-US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Bachelor's Degree, 2005-2010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EB-4820-8792-0CCDA3746F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'Great Plains '!$A$4:$A$8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 </c:v>
                </c:pt>
              </c:strCache>
            </c:strRef>
          </c:cat>
          <c:val>
            <c:numRef>
              <c:f>'Great Plains '!$F$4:$F$8</c:f>
              <c:numCache>
                <c:formatCode>0%</c:formatCode>
                <c:ptCount val="5"/>
                <c:pt idx="0">
                  <c:v>1.720464594167373E-2</c:v>
                </c:pt>
                <c:pt idx="1">
                  <c:v>2.471967380224261E-2</c:v>
                </c:pt>
                <c:pt idx="2">
                  <c:v>0</c:v>
                </c:pt>
                <c:pt idx="3">
                  <c:v>9.7508125677139759E-3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B-4820-8792-0CCDA3746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Native American and Alaskan Native Males 18-24, by Region: 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Some College, No Degree, 2005-2010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B2-4D78-8917-BC2F0057DA2A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B2-4D78-8917-BC2F0057DA2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'Regions Only'!$A$3:$A$13</c:f>
              <c:strCache>
                <c:ptCount val="11"/>
                <c:pt idx="0">
                  <c:v>American Indian</c:v>
                </c:pt>
                <c:pt idx="1">
                  <c:v>Alaska Native</c:v>
                </c:pt>
                <c:pt idx="2">
                  <c:v>Great Plains</c:v>
                </c:pt>
                <c:pt idx="3">
                  <c:v>Rocky Mountain Region</c:v>
                </c:pt>
                <c:pt idx="4">
                  <c:v>Eastern Oklahoma Region</c:v>
                </c:pt>
                <c:pt idx="5">
                  <c:v>Midwest Region</c:v>
                </c:pt>
                <c:pt idx="6">
                  <c:v>Northest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'Regions Only'!$D$3:$D$13</c:f>
              <c:numCache>
                <c:formatCode>0%</c:formatCode>
                <c:ptCount val="11"/>
                <c:pt idx="0">
                  <c:v>0.25280062312432705</c:v>
                </c:pt>
                <c:pt idx="1">
                  <c:v>0.20191500083991301</c:v>
                </c:pt>
                <c:pt idx="2">
                  <c:v>0.2507070370986525</c:v>
                </c:pt>
                <c:pt idx="3">
                  <c:v>0.21732010403622001</c:v>
                </c:pt>
                <c:pt idx="4">
                  <c:v>0.27615608822377868</c:v>
                </c:pt>
                <c:pt idx="5">
                  <c:v>0.22296824730731571</c:v>
                </c:pt>
                <c:pt idx="6">
                  <c:v>0.11126760563380282</c:v>
                </c:pt>
                <c:pt idx="7">
                  <c:v>0.28735765744829189</c:v>
                </c:pt>
                <c:pt idx="8">
                  <c:v>0.25841443243451168</c:v>
                </c:pt>
                <c:pt idx="9">
                  <c:v>0.24636488340192045</c:v>
                </c:pt>
                <c:pt idx="10">
                  <c:v>9.8484848484848481E-2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B2-4D78-8917-BC2F0057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11059264"/>
        <c:axId val="1"/>
      </c:barChart>
      <c:catAx>
        <c:axId val="3110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59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Great Plains Native Males 18-24, by Ethnicity:</a:t>
            </a:r>
            <a:endParaRPr lang="en-US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Graduate/Professional Degree, 2005-2010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B-4EB3-9FBE-39D0C442B3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'Great Plains '!$A$4:$A$8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 </c:v>
                </c:pt>
              </c:strCache>
            </c:strRef>
          </c:cat>
          <c:val>
            <c:numRef>
              <c:f>'Great Plains '!$G$4:$G$8</c:f>
              <c:numCache>
                <c:formatCode>0.0%</c:formatCode>
                <c:ptCount val="5"/>
                <c:pt idx="0">
                  <c:v>1.5349018350095073E-3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B-4EB3-9FBE-39D0C442B3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Great Plains Native Males 25-34, by Ethnicity:</a:t>
            </a:r>
            <a:endParaRPr lang="en-US" sz="1800" b="0">
              <a:effectLst/>
            </a:endParaRPr>
          </a:p>
          <a:p>
            <a:pPr>
              <a:defRPr sz="1800"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26-4FBC-8E12-9F3AA72C51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'Great Plains '!$A$4:$A$8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 </c:v>
                </c:pt>
              </c:strCache>
            </c:strRef>
          </c:cat>
          <c:val>
            <c:numRef>
              <c:f>'Great Plains '!$H$4:$H$8</c:f>
              <c:numCache>
                <c:formatCode>0%</c:formatCode>
                <c:ptCount val="5"/>
                <c:pt idx="0">
                  <c:v>0.16269560672671934</c:v>
                </c:pt>
                <c:pt idx="1">
                  <c:v>0.25588382573860791</c:v>
                </c:pt>
                <c:pt idx="2">
                  <c:v>0.1169811320754717</c:v>
                </c:pt>
                <c:pt idx="3">
                  <c:v>0.13175122749590834</c:v>
                </c:pt>
                <c:pt idx="4">
                  <c:v>0.10465116279069768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6-4FBC-8E12-9F3AA72C5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Great Plains Native Males 25-34, by Ethnicity:</a:t>
            </a:r>
            <a:endParaRPr lang="en-US" sz="1800" b="0">
              <a:effectLst/>
            </a:endParaRPr>
          </a:p>
          <a:p>
            <a:pPr>
              <a:defRPr sz="1800"/>
            </a:pPr>
            <a:r>
              <a:rPr lang="en-US" sz="1800" b="0" i="0" baseline="0">
                <a:effectLst/>
              </a:rPr>
              <a:t>High School Diploma, 2005-2010</a:t>
            </a:r>
            <a:endParaRPr lang="en-US" sz="1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20-4D23-951B-5A260FEF67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'Great Plains '!$A$4:$A$8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 </c:v>
                </c:pt>
              </c:strCache>
            </c:strRef>
          </c:cat>
          <c:val>
            <c:numRef>
              <c:f>'Great Plains '!$I$4:$I$8</c:f>
              <c:numCache>
                <c:formatCode>0%</c:formatCode>
                <c:ptCount val="5"/>
                <c:pt idx="0">
                  <c:v>0.39106998288601263</c:v>
                </c:pt>
                <c:pt idx="1">
                  <c:v>0.35853780671006508</c:v>
                </c:pt>
                <c:pt idx="2">
                  <c:v>0.36981132075471695</c:v>
                </c:pt>
                <c:pt idx="3">
                  <c:v>0.42471358428805239</c:v>
                </c:pt>
                <c:pt idx="4">
                  <c:v>0.45155038759689925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20-4D23-951B-5A260FEF6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Great Plains Native Males 25-34, by Ethnicity:</a:t>
            </a:r>
            <a:endParaRPr lang="en-US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Some College, No Degree, 2005-2010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7E-403F-A436-9D0D823039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'Great Plains '!$A$4:$A$8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 </c:v>
                </c:pt>
              </c:strCache>
            </c:strRef>
          </c:cat>
          <c:val>
            <c:numRef>
              <c:f>'Great Plains '!$J$4:$J$8</c:f>
              <c:numCache>
                <c:formatCode>0%</c:formatCode>
                <c:ptCount val="5"/>
                <c:pt idx="0">
                  <c:v>0.2551418821286931</c:v>
                </c:pt>
                <c:pt idx="1">
                  <c:v>0.2538808212318478</c:v>
                </c:pt>
                <c:pt idx="2">
                  <c:v>0.30691823899371068</c:v>
                </c:pt>
                <c:pt idx="3">
                  <c:v>0.25531914893617019</c:v>
                </c:pt>
                <c:pt idx="4">
                  <c:v>0.18604651162790697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7E-403F-A436-9D0D82303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Great Plains Native Males 25-34, by Ethnicity:</a:t>
            </a:r>
            <a:endParaRPr lang="en-US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Associate's Degree, 2005-2010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14-4A5C-835A-E5034E3C4B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'Great Plains '!$A$4:$A$8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 </c:v>
                </c:pt>
              </c:strCache>
            </c:strRef>
          </c:cat>
          <c:val>
            <c:numRef>
              <c:f>'Great Plains '!$K$4:$K$8</c:f>
              <c:numCache>
                <c:formatCode>0%</c:formatCode>
                <c:ptCount val="5"/>
                <c:pt idx="0">
                  <c:v>6.5914471054816001E-2</c:v>
                </c:pt>
                <c:pt idx="1">
                  <c:v>5.1076614922383579E-2</c:v>
                </c:pt>
                <c:pt idx="2">
                  <c:v>7.2955974842767293E-2</c:v>
                </c:pt>
                <c:pt idx="3">
                  <c:v>6.4648117839607208E-2</c:v>
                </c:pt>
                <c:pt idx="4">
                  <c:v>3.6821705426356592E-2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4-4A5C-835A-E5034E3C4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Great Plains Native Males 25-34, by Ethnicity:</a:t>
            </a:r>
            <a:endParaRPr lang="en-US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Bachelor'sDegree, 2005-2010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8B-461F-BEE2-A3C4E3C9B9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'Great Plains '!$A$4:$A$8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 </c:v>
                </c:pt>
              </c:strCache>
            </c:strRef>
          </c:cat>
          <c:val>
            <c:numRef>
              <c:f>'Great Plains '!$L$4:$L$8</c:f>
              <c:numCache>
                <c:formatCode>0%</c:formatCode>
                <c:ptCount val="5"/>
                <c:pt idx="0">
                  <c:v>7.9277728246277449E-2</c:v>
                </c:pt>
                <c:pt idx="1">
                  <c:v>4.7320981472208312E-2</c:v>
                </c:pt>
                <c:pt idx="2">
                  <c:v>5.6603773584905662E-2</c:v>
                </c:pt>
                <c:pt idx="3">
                  <c:v>8.7561374795417354E-2</c:v>
                </c:pt>
                <c:pt idx="4">
                  <c:v>0.18992248062015504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B-461F-BEE2-A3C4E3C9B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Level of Education Among Great Plains Native Males 25-34, by Ethnicity:</a:t>
            </a:r>
            <a:endParaRPr lang="en-US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Graduate/Professional Degree, 2005-2010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6C-444B-A67A-F2D4B92445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'Great Plains '!$A$4:$A$8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 </c:v>
                </c:pt>
              </c:strCache>
            </c:strRef>
          </c:cat>
          <c:val>
            <c:numRef>
              <c:f>'Great Plains '!$M$4:$M$8</c:f>
              <c:numCache>
                <c:formatCode>0%</c:formatCode>
                <c:ptCount val="5"/>
                <c:pt idx="0">
                  <c:v>2.3016775806765661E-2</c:v>
                </c:pt>
                <c:pt idx="1">
                  <c:v>1.0265398097145719E-2</c:v>
                </c:pt>
                <c:pt idx="2">
                  <c:v>3.8993710691823898E-2</c:v>
                </c:pt>
                <c:pt idx="3">
                  <c:v>2.5368248772504091E-2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6C-444B-A67A-F2D4B92445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140952"/>
        <c:axId val="542139968"/>
      </c:barChart>
      <c:catAx>
        <c:axId val="5421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968"/>
        <c:crosses val="autoZero"/>
        <c:auto val="1"/>
        <c:lblAlgn val="ctr"/>
        <c:lblOffset val="100"/>
        <c:noMultiLvlLbl val="0"/>
      </c:catAx>
      <c:valAx>
        <c:axId val="542139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 lang="en-US" sz="1800" b="0" i="0" baseline="0">
                <a:effectLst/>
              </a:rPr>
              <a:t>Highest Level of Education Among Rocky Mountain Native Males 18-24, by Ethnicity:</a:t>
            </a:r>
            <a:endParaRPr lang="en-US" sz="1800" b="0">
              <a:effectLst/>
            </a:endParaRPr>
          </a:p>
          <a:p>
            <a:pPr>
              <a:defRPr sz="1800" b="0"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800" b="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8402-4A14-B265-66932A46A2D5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'Rocky Mountain Region'!$A$4:$A$9</c:f>
              <c:strCache>
                <c:ptCount val="6"/>
                <c:pt idx="0">
                  <c:v>American Indian </c:v>
                </c:pt>
                <c:pt idx="1">
                  <c:v>Blackfeet</c:v>
                </c:pt>
                <c:pt idx="2">
                  <c:v>Cree</c:v>
                </c:pt>
                <c:pt idx="3">
                  <c:v>Crow</c:v>
                </c:pt>
                <c:pt idx="4">
                  <c:v>Assiniboine Sioux</c:v>
                </c:pt>
                <c:pt idx="5">
                  <c:v>Sioux</c:v>
                </c:pt>
              </c:strCache>
            </c:strRef>
          </c:cat>
          <c:val>
            <c:numRef>
              <c:f>'Rocky Mountain Region'!$B$4:$B$9</c:f>
              <c:numCache>
                <c:formatCode>0%</c:formatCode>
                <c:ptCount val="6"/>
                <c:pt idx="0">
                  <c:v>0.28189503104167146</c:v>
                </c:pt>
                <c:pt idx="1">
                  <c:v>0.2305065452475811</c:v>
                </c:pt>
                <c:pt idx="2">
                  <c:v>7.6271186440677971E-2</c:v>
                </c:pt>
                <c:pt idx="3">
                  <c:v>0.39493670886075949</c:v>
                </c:pt>
                <c:pt idx="4">
                  <c:v>0.26874999999999999</c:v>
                </c:pt>
                <c:pt idx="5">
                  <c:v>0.36546782044348297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2-4A14-B265-66932A46A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49052616"/>
        <c:axId val="1"/>
      </c:barChart>
      <c:catAx>
        <c:axId val="2490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2490526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Rocky Mountain Native Males 18-24, by Ethnicity:</a:t>
            </a:r>
            <a:endParaRPr lang="en-US" sz="1400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High School Diploma, 2005-2010</a:t>
            </a:r>
            <a:endParaRPr lang="en-US" sz="1400" b="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C108-4B80-8A5E-76895508A864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'Rocky Mountain Region'!$A$4:$A$9</c:f>
              <c:strCache>
                <c:ptCount val="6"/>
                <c:pt idx="0">
                  <c:v>American Indian </c:v>
                </c:pt>
                <c:pt idx="1">
                  <c:v>Blackfeet</c:v>
                </c:pt>
                <c:pt idx="2">
                  <c:v>Cree</c:v>
                </c:pt>
                <c:pt idx="3">
                  <c:v>Crow</c:v>
                </c:pt>
                <c:pt idx="4">
                  <c:v>Assiniboine Sioux</c:v>
                </c:pt>
                <c:pt idx="5">
                  <c:v>Sioux</c:v>
                </c:pt>
              </c:strCache>
            </c:strRef>
          </c:cat>
          <c:val>
            <c:numRef>
              <c:f>'Rocky Mountain Region'!$C$4:$C$9</c:f>
              <c:numCache>
                <c:formatCode>0%</c:formatCode>
                <c:ptCount val="6"/>
                <c:pt idx="0">
                  <c:v>0.38993379304025111</c:v>
                </c:pt>
                <c:pt idx="1">
                  <c:v>0.40239043824701193</c:v>
                </c:pt>
                <c:pt idx="2">
                  <c:v>0.5</c:v>
                </c:pt>
                <c:pt idx="3">
                  <c:v>0.27594936708860762</c:v>
                </c:pt>
                <c:pt idx="4">
                  <c:v>0.42499999999999999</c:v>
                </c:pt>
                <c:pt idx="5">
                  <c:v>0.37114656571119525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8-4B80-8A5E-76895508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49052616"/>
        <c:axId val="1"/>
      </c:barChart>
      <c:catAx>
        <c:axId val="2490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2490526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Rocky Mountain Native Males 18-24, by Ethnicity:</a:t>
            </a:r>
            <a:endParaRPr lang="en-US" sz="1400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Some College, No Degree, 2005-2010</a:t>
            </a:r>
            <a:endParaRPr lang="en-US" sz="1400" b="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277F-4698-BFD7-C1B69399DEDC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'Rocky Mountain Region'!$A$4:$A$9</c:f>
              <c:strCache>
                <c:ptCount val="6"/>
                <c:pt idx="0">
                  <c:v>American Indian </c:v>
                </c:pt>
                <c:pt idx="1">
                  <c:v>Blackfeet</c:v>
                </c:pt>
                <c:pt idx="2">
                  <c:v>Cree</c:v>
                </c:pt>
                <c:pt idx="3">
                  <c:v>Crow</c:v>
                </c:pt>
                <c:pt idx="4">
                  <c:v>Assiniboine Sioux</c:v>
                </c:pt>
                <c:pt idx="5">
                  <c:v>Sioux</c:v>
                </c:pt>
              </c:strCache>
            </c:strRef>
          </c:cat>
          <c:val>
            <c:numRef>
              <c:f>'Rocky Mountain Region'!$D$4:$D$9</c:f>
              <c:numCache>
                <c:formatCode>0%</c:formatCode>
                <c:ptCount val="6"/>
                <c:pt idx="0">
                  <c:v>0.25280062312432705</c:v>
                </c:pt>
                <c:pt idx="1">
                  <c:v>0.25782583949914628</c:v>
                </c:pt>
                <c:pt idx="2">
                  <c:v>0.36440677966101692</c:v>
                </c:pt>
                <c:pt idx="3">
                  <c:v>0.29367088607594938</c:v>
                </c:pt>
                <c:pt idx="4">
                  <c:v>0.29062500000000002</c:v>
                </c:pt>
                <c:pt idx="5">
                  <c:v>0.19402379664683614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7F-4698-BFD7-C1B69399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49052616"/>
        <c:axId val="1"/>
      </c:barChart>
      <c:catAx>
        <c:axId val="2490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2490526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Native American and Alaskan Native Males 18-24, by Region: 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Associate's Degree, 2005-2010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8B-4479-97B8-C8AD6C28F5B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8B-4479-97B8-C8AD6C28F5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'Regions Only'!$A$3:$A$13</c:f>
              <c:strCache>
                <c:ptCount val="11"/>
                <c:pt idx="0">
                  <c:v>American Indian</c:v>
                </c:pt>
                <c:pt idx="1">
                  <c:v>Alaska Native</c:v>
                </c:pt>
                <c:pt idx="2">
                  <c:v>Great Plains</c:v>
                </c:pt>
                <c:pt idx="3">
                  <c:v>Rocky Mountain Region</c:v>
                </c:pt>
                <c:pt idx="4">
                  <c:v>Eastern Oklahoma Region</c:v>
                </c:pt>
                <c:pt idx="5">
                  <c:v>Midwest Region</c:v>
                </c:pt>
                <c:pt idx="6">
                  <c:v>Northest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'Regions Only'!$E$3:$E$13</c:f>
              <c:numCache>
                <c:formatCode>0.0%</c:formatCode>
                <c:ptCount val="11"/>
                <c:pt idx="0">
                  <c:v>3.0938581017617008E-2</c:v>
                </c:pt>
                <c:pt idx="1">
                  <c:v>1.6798252981689904E-4</c:v>
                </c:pt>
                <c:pt idx="2">
                  <c:v>2.029612377308268E-2</c:v>
                </c:pt>
                <c:pt idx="3">
                  <c:v>3.0921876505153646E-2</c:v>
                </c:pt>
                <c:pt idx="4">
                  <c:v>4.6461043198329492E-2</c:v>
                </c:pt>
                <c:pt idx="5">
                  <c:v>1.5107007973143098E-2</c:v>
                </c:pt>
                <c:pt idx="6">
                  <c:v>1.2206572769953052E-2</c:v>
                </c:pt>
                <c:pt idx="7">
                  <c:v>3.9042528468510342E-2</c:v>
                </c:pt>
                <c:pt idx="8">
                  <c:v>2.5810670461976382E-2</c:v>
                </c:pt>
                <c:pt idx="9">
                  <c:v>1.3443072702331962E-2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8B-4479-97B8-C8AD6C28F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11059264"/>
        <c:axId val="1"/>
      </c:barChart>
      <c:catAx>
        <c:axId val="3110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59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Rocky Mountain Native Males 18-24, by Ethnicity:</a:t>
            </a:r>
            <a:endParaRPr lang="en-US" sz="1400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Associate's Degree, 2005-2010</a:t>
            </a:r>
            <a:endParaRPr lang="en-US" sz="1400" b="0"/>
          </a:p>
        </c:rich>
      </c:tx>
      <c:layout>
        <c:manualLayout>
          <c:xMode val="edge"/>
          <c:yMode val="edge"/>
          <c:x val="0.11764634874314121"/>
          <c:y val="3.7691406309897556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4042-4D68-8F42-EEFA55339BAA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'Rocky Mountain Region'!$A$4:$A$9</c:f>
              <c:strCache>
                <c:ptCount val="6"/>
                <c:pt idx="0">
                  <c:v>American Indian </c:v>
                </c:pt>
                <c:pt idx="1">
                  <c:v>Blackfeet</c:v>
                </c:pt>
                <c:pt idx="2">
                  <c:v>Cree</c:v>
                </c:pt>
                <c:pt idx="3">
                  <c:v>Crow</c:v>
                </c:pt>
                <c:pt idx="4">
                  <c:v>Assiniboine Sioux</c:v>
                </c:pt>
                <c:pt idx="5">
                  <c:v>Sioux</c:v>
                </c:pt>
              </c:strCache>
            </c:strRef>
          </c:cat>
          <c:val>
            <c:numRef>
              <c:f>'Rocky Mountain Region'!$E$4:$E$9</c:f>
              <c:numCache>
                <c:formatCode>0%</c:formatCode>
                <c:ptCount val="6"/>
                <c:pt idx="0">
                  <c:v>3.0938581017617008E-2</c:v>
                </c:pt>
                <c:pt idx="1">
                  <c:v>5.6915196357427436E-2</c:v>
                </c:pt>
                <c:pt idx="2">
                  <c:v>0</c:v>
                </c:pt>
                <c:pt idx="3">
                  <c:v>3.5443037974683546E-2</c:v>
                </c:pt>
                <c:pt idx="4">
                  <c:v>0</c:v>
                </c:pt>
                <c:pt idx="5">
                  <c:v>2.6095186587344509E-2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2-4D68-8F42-EEFA55339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49052616"/>
        <c:axId val="1"/>
      </c:barChart>
      <c:catAx>
        <c:axId val="2490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2490526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Rocky Mountain Native Males 18-24, by Ethnicity:</a:t>
            </a:r>
            <a:endParaRPr lang="en-US" sz="1400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Bachelor's Degree, 2005-2010</a:t>
            </a:r>
            <a:endParaRPr lang="en-US" sz="1400" b="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72A-41AC-A256-BF53B17DBDC3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'Rocky Mountain Region'!$A$4:$A$9</c:f>
              <c:strCache>
                <c:ptCount val="6"/>
                <c:pt idx="0">
                  <c:v>American Indian </c:v>
                </c:pt>
                <c:pt idx="1">
                  <c:v>Blackfeet</c:v>
                </c:pt>
                <c:pt idx="2">
                  <c:v>Cree</c:v>
                </c:pt>
                <c:pt idx="3">
                  <c:v>Crow</c:v>
                </c:pt>
                <c:pt idx="4">
                  <c:v>Assiniboine Sioux</c:v>
                </c:pt>
                <c:pt idx="5">
                  <c:v>Sioux</c:v>
                </c:pt>
              </c:strCache>
            </c:strRef>
          </c:cat>
          <c:val>
            <c:numRef>
              <c:f>'Rocky Mountain Region'!$F$4:$F$9</c:f>
              <c:numCache>
                <c:formatCode>0.0%</c:formatCode>
                <c:ptCount val="6"/>
                <c:pt idx="0">
                  <c:v>1.720464594167373E-2</c:v>
                </c:pt>
                <c:pt idx="1">
                  <c:v>1.5367103016505406E-2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6.4899945916711737E-3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2A-41AC-A256-BF53B17DB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49052616"/>
        <c:axId val="1"/>
      </c:barChart>
      <c:catAx>
        <c:axId val="2490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2490526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Rocky Mountain Native Males 18-24, by Ethnicity:</a:t>
            </a:r>
            <a:endParaRPr lang="en-US" sz="1400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Graduate/Professional Degree, 2005-2010</a:t>
            </a:r>
            <a:endParaRPr lang="en-US" sz="1400" b="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DF6-4DCA-A446-E6F3E6B1ABD8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'Rocky Mountain Region'!$A$4:$A$9</c:f>
              <c:strCache>
                <c:ptCount val="6"/>
                <c:pt idx="0">
                  <c:v>American Indian </c:v>
                </c:pt>
                <c:pt idx="1">
                  <c:v>Blackfeet</c:v>
                </c:pt>
                <c:pt idx="2">
                  <c:v>Cree</c:v>
                </c:pt>
                <c:pt idx="3">
                  <c:v>Crow</c:v>
                </c:pt>
                <c:pt idx="4">
                  <c:v>Assiniboine Sioux</c:v>
                </c:pt>
                <c:pt idx="5">
                  <c:v>Sioux</c:v>
                </c:pt>
              </c:strCache>
            </c:strRef>
          </c:cat>
          <c:val>
            <c:numRef>
              <c:f>'Rocky Mountain Region'!$G$4:$G$9</c:f>
              <c:numCache>
                <c:formatCode>0.0%</c:formatCode>
                <c:ptCount val="6"/>
                <c:pt idx="0">
                  <c:v>1.5349018350095073E-3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6.219578150351541E-3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6-4DCA-A446-E6F3E6B1A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49052616"/>
        <c:axId val="1"/>
      </c:barChart>
      <c:catAx>
        <c:axId val="2490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2490526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Rocky Mountain Native Males 25-34, by Ethnicity:</a:t>
            </a:r>
            <a:endParaRPr lang="en-US" sz="1400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400" b="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642A-47B6-8545-3C32E46F8CCE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'Rocky Mountain Region'!$A$4:$A$9</c:f>
              <c:strCache>
                <c:ptCount val="6"/>
                <c:pt idx="0">
                  <c:v>American Indian </c:v>
                </c:pt>
                <c:pt idx="1">
                  <c:v>Blackfeet</c:v>
                </c:pt>
                <c:pt idx="2">
                  <c:v>Cree</c:v>
                </c:pt>
                <c:pt idx="3">
                  <c:v>Crow</c:v>
                </c:pt>
                <c:pt idx="4">
                  <c:v>Assiniboine Sioux</c:v>
                </c:pt>
                <c:pt idx="5">
                  <c:v>Sioux</c:v>
                </c:pt>
              </c:strCache>
            </c:strRef>
          </c:cat>
          <c:val>
            <c:numRef>
              <c:f>'Rocky Mountain Region'!$H$4:$H$9</c:f>
              <c:numCache>
                <c:formatCode>0%</c:formatCode>
                <c:ptCount val="6"/>
                <c:pt idx="0">
                  <c:v>0.16269560672671934</c:v>
                </c:pt>
                <c:pt idx="1">
                  <c:v>0.23030634573304157</c:v>
                </c:pt>
                <c:pt idx="2">
                  <c:v>0.15</c:v>
                </c:pt>
                <c:pt idx="3">
                  <c:v>0.2231404958677686</c:v>
                </c:pt>
                <c:pt idx="4">
                  <c:v>0.13300492610837439</c:v>
                </c:pt>
                <c:pt idx="5">
                  <c:v>0.17289415440697825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2A-47B6-8545-3C32E46F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49052616"/>
        <c:axId val="1"/>
      </c:barChart>
      <c:catAx>
        <c:axId val="2490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2490526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Rocky Mountain Native Males 25-34, by Ethnicity:</a:t>
            </a:r>
            <a:endParaRPr lang="en-US" sz="1400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High School Diploma, 2005-2010</a:t>
            </a:r>
            <a:endParaRPr lang="en-US" sz="1400" b="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C8A8-4B67-BF14-CBE616630936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'Rocky Mountain Region'!$A$4:$A$9</c:f>
              <c:strCache>
                <c:ptCount val="6"/>
                <c:pt idx="0">
                  <c:v>American Indian </c:v>
                </c:pt>
                <c:pt idx="1">
                  <c:v>Blackfeet</c:v>
                </c:pt>
                <c:pt idx="2">
                  <c:v>Cree</c:v>
                </c:pt>
                <c:pt idx="3">
                  <c:v>Crow</c:v>
                </c:pt>
                <c:pt idx="4">
                  <c:v>Assiniboine Sioux</c:v>
                </c:pt>
                <c:pt idx="5">
                  <c:v>Sioux</c:v>
                </c:pt>
              </c:strCache>
            </c:strRef>
          </c:cat>
          <c:val>
            <c:numRef>
              <c:f>'Rocky Mountain Region'!$I$4:$I$9</c:f>
              <c:numCache>
                <c:formatCode>0%</c:formatCode>
                <c:ptCount val="6"/>
                <c:pt idx="0">
                  <c:v>0.39106998288601263</c:v>
                </c:pt>
                <c:pt idx="1">
                  <c:v>0.34080962800875275</c:v>
                </c:pt>
                <c:pt idx="2">
                  <c:v>0.245</c:v>
                </c:pt>
                <c:pt idx="3">
                  <c:v>0.2408500590318772</c:v>
                </c:pt>
                <c:pt idx="4">
                  <c:v>0.26600985221674878</c:v>
                </c:pt>
                <c:pt idx="5">
                  <c:v>0.44160916547324569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8-4B67-BF14-CBE616630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49052616"/>
        <c:axId val="1"/>
      </c:barChart>
      <c:catAx>
        <c:axId val="2490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2490526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Rocky Mountain Native Males 25-34, by Ethnicity:</a:t>
            </a:r>
            <a:endParaRPr lang="en-US" sz="1400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Some College, No Degree, 2005-2010</a:t>
            </a:r>
            <a:endParaRPr lang="en-US" sz="1400" b="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40C2-4CAF-8F93-8482FFDFD8FB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'Rocky Mountain Region'!$A$4:$A$9</c:f>
              <c:strCache>
                <c:ptCount val="6"/>
                <c:pt idx="0">
                  <c:v>American Indian </c:v>
                </c:pt>
                <c:pt idx="1">
                  <c:v>Blackfeet</c:v>
                </c:pt>
                <c:pt idx="2">
                  <c:v>Cree</c:v>
                </c:pt>
                <c:pt idx="3">
                  <c:v>Crow</c:v>
                </c:pt>
                <c:pt idx="4">
                  <c:v>Assiniboine Sioux</c:v>
                </c:pt>
                <c:pt idx="5">
                  <c:v>Sioux</c:v>
                </c:pt>
              </c:strCache>
            </c:strRef>
          </c:cat>
          <c:val>
            <c:numRef>
              <c:f>'Rocky Mountain Region'!$J$4:$J$9</c:f>
              <c:numCache>
                <c:formatCode>0%</c:formatCode>
                <c:ptCount val="6"/>
                <c:pt idx="0">
                  <c:v>0.2551418821286931</c:v>
                </c:pt>
                <c:pt idx="1">
                  <c:v>0.27078774617067836</c:v>
                </c:pt>
                <c:pt idx="2">
                  <c:v>0.30499999999999999</c:v>
                </c:pt>
                <c:pt idx="3">
                  <c:v>0.36717827626918537</c:v>
                </c:pt>
                <c:pt idx="4">
                  <c:v>0.45812807881773399</c:v>
                </c:pt>
                <c:pt idx="5">
                  <c:v>0.26415831271969797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C2-4CAF-8F93-8482FFDFD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49052616"/>
        <c:axId val="1"/>
      </c:barChart>
      <c:catAx>
        <c:axId val="2490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2490526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Rocky Mountain Native Males 25-34, by Ethnicity:</a:t>
            </a:r>
            <a:endParaRPr lang="en-US" sz="1400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Associate's Degree, 2005-2010</a:t>
            </a:r>
            <a:endParaRPr lang="en-US" sz="1400" b="0"/>
          </a:p>
        </c:rich>
      </c:tx>
      <c:layout>
        <c:manualLayout>
          <c:xMode val="edge"/>
          <c:yMode val="edge"/>
          <c:x val="0.11764634874314121"/>
          <c:y val="3.7691406309897556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4C7F-4258-99A4-6A6811706FF6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'Rocky Mountain Region'!$A$4:$A$9</c:f>
              <c:strCache>
                <c:ptCount val="6"/>
                <c:pt idx="0">
                  <c:v>American Indian </c:v>
                </c:pt>
                <c:pt idx="1">
                  <c:v>Blackfeet</c:v>
                </c:pt>
                <c:pt idx="2">
                  <c:v>Cree</c:v>
                </c:pt>
                <c:pt idx="3">
                  <c:v>Crow</c:v>
                </c:pt>
                <c:pt idx="4">
                  <c:v>Assiniboine Sioux</c:v>
                </c:pt>
                <c:pt idx="5">
                  <c:v>Sioux</c:v>
                </c:pt>
              </c:strCache>
            </c:strRef>
          </c:cat>
          <c:val>
            <c:numRef>
              <c:f>'Rocky Mountain Region'!$K$4:$K$9</c:f>
              <c:numCache>
                <c:formatCode>0%</c:formatCode>
                <c:ptCount val="6"/>
                <c:pt idx="0">
                  <c:v>6.5914471054816001E-2</c:v>
                </c:pt>
                <c:pt idx="1">
                  <c:v>6.0175054704595186E-2</c:v>
                </c:pt>
                <c:pt idx="2">
                  <c:v>0.22500000000000001</c:v>
                </c:pt>
                <c:pt idx="3">
                  <c:v>4.2502951593860687E-2</c:v>
                </c:pt>
                <c:pt idx="4">
                  <c:v>1.9704433497536946E-2</c:v>
                </c:pt>
                <c:pt idx="5">
                  <c:v>3.2287462569977866E-2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F-4258-99A4-6A6811706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49052616"/>
        <c:axId val="1"/>
      </c:barChart>
      <c:catAx>
        <c:axId val="2490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2490526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Rocky Mountain Native Males 25-34, by Ethnicity:</a:t>
            </a:r>
            <a:endParaRPr lang="en-US" sz="1400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Bachelor's Degree, 2005-2010</a:t>
            </a:r>
            <a:endParaRPr lang="en-US" sz="1400" b="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AF7E-4869-96DE-295239C405AA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'Rocky Mountain Region'!$A$4:$A$9</c:f>
              <c:strCache>
                <c:ptCount val="6"/>
                <c:pt idx="0">
                  <c:v>American Indian </c:v>
                </c:pt>
                <c:pt idx="1">
                  <c:v>Blackfeet</c:v>
                </c:pt>
                <c:pt idx="2">
                  <c:v>Cree</c:v>
                </c:pt>
                <c:pt idx="3">
                  <c:v>Crow</c:v>
                </c:pt>
                <c:pt idx="4">
                  <c:v>Assiniboine Sioux</c:v>
                </c:pt>
                <c:pt idx="5">
                  <c:v>Sioux</c:v>
                </c:pt>
              </c:strCache>
            </c:strRef>
          </c:cat>
          <c:val>
            <c:numRef>
              <c:f>'Rocky Mountain Region'!$L$4:$L$9</c:f>
              <c:numCache>
                <c:formatCode>0%</c:formatCode>
                <c:ptCount val="6"/>
                <c:pt idx="0">
                  <c:v>7.9277728246277449E-2</c:v>
                </c:pt>
                <c:pt idx="1">
                  <c:v>7.1115973741794306E-2</c:v>
                </c:pt>
                <c:pt idx="2">
                  <c:v>0</c:v>
                </c:pt>
                <c:pt idx="3">
                  <c:v>0.12632821723730814</c:v>
                </c:pt>
                <c:pt idx="4">
                  <c:v>0</c:v>
                </c:pt>
                <c:pt idx="5">
                  <c:v>5.0904830100247364E-2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E-4869-96DE-295239C4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49052616"/>
        <c:axId val="1"/>
      </c:barChart>
      <c:catAx>
        <c:axId val="2490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2490526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Rocky Mountain Native Males 25-34, by Ethnicity:</a:t>
            </a:r>
            <a:endParaRPr lang="en-US" sz="1400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Graduate/Professional Degree, 2005-2010</a:t>
            </a:r>
            <a:endParaRPr lang="en-US" sz="1400" b="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808-40C2-8F9B-7003A9001235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'Rocky Mountain Region'!$A$4:$A$9</c:f>
              <c:strCache>
                <c:ptCount val="6"/>
                <c:pt idx="0">
                  <c:v>American Indian </c:v>
                </c:pt>
                <c:pt idx="1">
                  <c:v>Blackfeet</c:v>
                </c:pt>
                <c:pt idx="2">
                  <c:v>Cree</c:v>
                </c:pt>
                <c:pt idx="3">
                  <c:v>Crow</c:v>
                </c:pt>
                <c:pt idx="4">
                  <c:v>Assiniboine Sioux</c:v>
                </c:pt>
                <c:pt idx="5">
                  <c:v>Sioux</c:v>
                </c:pt>
              </c:strCache>
            </c:strRef>
          </c:cat>
          <c:val>
            <c:numRef>
              <c:f>'Rocky Mountain Region'!$M$4:$M$9</c:f>
              <c:numCache>
                <c:formatCode>0%</c:formatCode>
                <c:ptCount val="6"/>
                <c:pt idx="0">
                  <c:v>2.3016775806765661E-2</c:v>
                </c:pt>
                <c:pt idx="1">
                  <c:v>2.6805251641137857E-2</c:v>
                </c:pt>
                <c:pt idx="2">
                  <c:v>7.4999999999999997E-2</c:v>
                </c:pt>
                <c:pt idx="3">
                  <c:v>0</c:v>
                </c:pt>
                <c:pt idx="4">
                  <c:v>6.4039408866995079E-2</c:v>
                </c:pt>
                <c:pt idx="5">
                  <c:v>5.9888035412055726E-3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08-40C2-8F9B-7003A9001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49052616"/>
        <c:axId val="1"/>
      </c:barChart>
      <c:catAx>
        <c:axId val="2490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2490526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Highest</a:t>
            </a:r>
            <a:r>
              <a:rPr lang="en-US" sz="1800" baseline="0"/>
              <a:t> Level of Education </a:t>
            </a:r>
            <a:r>
              <a:rPr lang="en-US" sz="1800"/>
              <a:t>Among Eastern</a:t>
            </a:r>
            <a:r>
              <a:rPr lang="en-US" sz="1800" baseline="0"/>
              <a:t> Oklahoma Native </a:t>
            </a:r>
            <a:r>
              <a:rPr lang="en-US" sz="1800"/>
              <a:t>Males 18-24:</a:t>
            </a:r>
          </a:p>
          <a:p>
            <a:pPr>
              <a:defRPr sz="1800"/>
            </a:pPr>
            <a:r>
              <a:rPr lang="en-US" sz="1800"/>
              <a:t>Less</a:t>
            </a:r>
            <a:r>
              <a:rPr lang="en-US" sz="1800" baseline="0"/>
              <a:t> than High School Diploma, 2005-2010</a:t>
            </a:r>
            <a:endParaRPr lang="en-US" sz="18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4E44-47C7-A4B5-E9AC1EBF8619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Oklahoma Region'!$A$4:$A$12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</c:v>
                </c:pt>
                <c:pt idx="5">
                  <c:v>Kiowa</c:v>
                </c:pt>
                <c:pt idx="6">
                  <c:v>Osage</c:v>
                </c:pt>
                <c:pt idx="7">
                  <c:v>Seminole</c:v>
                </c:pt>
                <c:pt idx="8">
                  <c:v>Shawnee</c:v>
                </c:pt>
              </c:strCache>
            </c:strRef>
          </c:cat>
          <c:val>
            <c:numRef>
              <c:f>'Eastern Oklahoma Region'!$B$4:$B$12</c:f>
              <c:numCache>
                <c:formatCode>0%</c:formatCode>
                <c:ptCount val="9"/>
                <c:pt idx="0">
                  <c:v>0.28189503104167146</c:v>
                </c:pt>
                <c:pt idx="1">
                  <c:v>0.2078860590752824</c:v>
                </c:pt>
                <c:pt idx="2">
                  <c:v>0.30612244897959184</c:v>
                </c:pt>
                <c:pt idx="3">
                  <c:v>0.24319727891156462</c:v>
                </c:pt>
                <c:pt idx="4">
                  <c:v>0.22259696458684655</c:v>
                </c:pt>
                <c:pt idx="5">
                  <c:v>0.2475442043222004</c:v>
                </c:pt>
                <c:pt idx="6">
                  <c:v>7.783018867924528E-2</c:v>
                </c:pt>
                <c:pt idx="7">
                  <c:v>0.25929549902152643</c:v>
                </c:pt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7C7-A4B5-E9AC1EBF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8510512"/>
        <c:axId val="1"/>
      </c:barChart>
      <c:catAx>
        <c:axId val="3085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08510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Native American and Alaskan Native Males 18-24, by Region: 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Bachelor's Degree, 2005-2010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98-429A-A40F-59BB96A1160A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98-429A-A40F-59BB96A1160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'Regions Only'!$A$3:$A$13</c:f>
              <c:strCache>
                <c:ptCount val="11"/>
                <c:pt idx="0">
                  <c:v>American Indian</c:v>
                </c:pt>
                <c:pt idx="1">
                  <c:v>Alaska Native</c:v>
                </c:pt>
                <c:pt idx="2">
                  <c:v>Great Plains</c:v>
                </c:pt>
                <c:pt idx="3">
                  <c:v>Rocky Mountain Region</c:v>
                </c:pt>
                <c:pt idx="4">
                  <c:v>Eastern Oklahoma Region</c:v>
                </c:pt>
                <c:pt idx="5">
                  <c:v>Midwest Region</c:v>
                </c:pt>
                <c:pt idx="6">
                  <c:v>Northest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'Regions Only'!$F$3:$F$13</c:f>
              <c:numCache>
                <c:formatCode>0%</c:formatCode>
                <c:ptCount val="11"/>
                <c:pt idx="0">
                  <c:v>1.720464594167373E-2</c:v>
                </c:pt>
                <c:pt idx="1">
                  <c:v>7.2232487821266584E-3</c:v>
                </c:pt>
                <c:pt idx="2">
                  <c:v>1.7634337048743971E-2</c:v>
                </c:pt>
                <c:pt idx="3">
                  <c:v>7.2247375012041226E-3</c:v>
                </c:pt>
                <c:pt idx="4">
                  <c:v>2.7406795145082003E-2</c:v>
                </c:pt>
                <c:pt idx="5">
                  <c:v>1.5806406490418239E-2</c:v>
                </c:pt>
                <c:pt idx="6">
                  <c:v>8.9201877934272297E-3</c:v>
                </c:pt>
                <c:pt idx="7">
                  <c:v>1.8010690216128281E-2</c:v>
                </c:pt>
                <c:pt idx="8">
                  <c:v>1.4770935107897065E-2</c:v>
                </c:pt>
                <c:pt idx="9">
                  <c:v>5.4869684499314125E-3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8-429A-A40F-59BB96A11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11059264"/>
        <c:axId val="1"/>
      </c:barChart>
      <c:catAx>
        <c:axId val="3110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59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Highest</a:t>
            </a:r>
            <a:r>
              <a:rPr lang="en-US" sz="1800" baseline="0"/>
              <a:t> Level of Education </a:t>
            </a:r>
            <a:r>
              <a:rPr lang="en-US" sz="1800"/>
              <a:t>Among Eastern</a:t>
            </a:r>
            <a:r>
              <a:rPr lang="en-US" sz="1800" baseline="0"/>
              <a:t> Oklahoma Native </a:t>
            </a:r>
            <a:r>
              <a:rPr lang="en-US" sz="1800"/>
              <a:t>Males 18-24:</a:t>
            </a:r>
          </a:p>
          <a:p>
            <a:pPr>
              <a:defRPr sz="1800"/>
            </a:pPr>
            <a:r>
              <a:rPr lang="en-US" sz="1800" baseline="0"/>
              <a:t>High School Diploma, 2005-2010</a:t>
            </a:r>
            <a:endParaRPr lang="en-US" sz="18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DF30-4C7F-A147-9ABCCCB1AA52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Oklahoma Region'!$A$4:$A$12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</c:v>
                </c:pt>
                <c:pt idx="5">
                  <c:v>Kiowa</c:v>
                </c:pt>
                <c:pt idx="6">
                  <c:v>Osage</c:v>
                </c:pt>
                <c:pt idx="7">
                  <c:v>Seminole</c:v>
                </c:pt>
                <c:pt idx="8">
                  <c:v>Shawnee</c:v>
                </c:pt>
              </c:strCache>
            </c:strRef>
          </c:cat>
          <c:val>
            <c:numRef>
              <c:f>'Eastern Oklahoma Region'!$C$4:$C$12</c:f>
              <c:numCache>
                <c:formatCode>0%</c:formatCode>
                <c:ptCount val="9"/>
                <c:pt idx="0">
                  <c:v>0.38993379304025111</c:v>
                </c:pt>
                <c:pt idx="1">
                  <c:v>0.40580930330456744</c:v>
                </c:pt>
                <c:pt idx="2">
                  <c:v>0.34605146406388643</c:v>
                </c:pt>
                <c:pt idx="3">
                  <c:v>0.39413265306122447</c:v>
                </c:pt>
                <c:pt idx="4">
                  <c:v>0.49578414839797641</c:v>
                </c:pt>
                <c:pt idx="5">
                  <c:v>0.47347740667976423</c:v>
                </c:pt>
                <c:pt idx="6">
                  <c:v>0.40330188679245282</c:v>
                </c:pt>
                <c:pt idx="7">
                  <c:v>0.3542074363992172</c:v>
                </c:pt>
                <c:pt idx="8">
                  <c:v>0.51549295774647885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0-4C7F-A147-9ABCCCB1A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8510512"/>
        <c:axId val="1"/>
      </c:barChart>
      <c:catAx>
        <c:axId val="3085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08510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Highest</a:t>
            </a:r>
            <a:r>
              <a:rPr lang="en-US" sz="1800" baseline="0"/>
              <a:t> Level of Education </a:t>
            </a:r>
            <a:r>
              <a:rPr lang="en-US" sz="1800"/>
              <a:t>Among Eastern</a:t>
            </a:r>
            <a:r>
              <a:rPr lang="en-US" sz="1800" baseline="0"/>
              <a:t> Oklahoma Native </a:t>
            </a:r>
            <a:r>
              <a:rPr lang="en-US" sz="1800"/>
              <a:t>Males 18-24:</a:t>
            </a:r>
          </a:p>
          <a:p>
            <a:pPr>
              <a:defRPr sz="1800"/>
            </a:pPr>
            <a:r>
              <a:rPr lang="en-US" sz="1800" baseline="0"/>
              <a:t>Some College, No Degree, 2005-2010</a:t>
            </a:r>
            <a:endParaRPr lang="en-US" sz="18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E19-4E93-874B-BD6D196A6B9F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Oklahoma Region'!$A$4:$A$12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</c:v>
                </c:pt>
                <c:pt idx="5">
                  <c:v>Kiowa</c:v>
                </c:pt>
                <c:pt idx="6">
                  <c:v>Osage</c:v>
                </c:pt>
                <c:pt idx="7">
                  <c:v>Seminole</c:v>
                </c:pt>
                <c:pt idx="8">
                  <c:v>Shawnee</c:v>
                </c:pt>
              </c:strCache>
            </c:strRef>
          </c:cat>
          <c:val>
            <c:numRef>
              <c:f>'Eastern Oklahoma Region'!$D$4:$D$12</c:f>
              <c:numCache>
                <c:formatCode>0%</c:formatCode>
                <c:ptCount val="9"/>
                <c:pt idx="0">
                  <c:v>0.25280062312432705</c:v>
                </c:pt>
                <c:pt idx="1">
                  <c:v>0.28211604574475552</c:v>
                </c:pt>
                <c:pt idx="2">
                  <c:v>0.30434782608695654</c:v>
                </c:pt>
                <c:pt idx="3">
                  <c:v>0.266156462585034</c:v>
                </c:pt>
                <c:pt idx="4">
                  <c:v>0.23440134907251264</c:v>
                </c:pt>
                <c:pt idx="5">
                  <c:v>0.18271119842829076</c:v>
                </c:pt>
                <c:pt idx="6">
                  <c:v>0.45754716981132076</c:v>
                </c:pt>
                <c:pt idx="7">
                  <c:v>0.24363992172211349</c:v>
                </c:pt>
                <c:pt idx="8">
                  <c:v>0.16056338028169015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9-4E93-874B-BD6D196A6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8510512"/>
        <c:axId val="1"/>
      </c:barChart>
      <c:catAx>
        <c:axId val="3085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08510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Highest</a:t>
            </a:r>
            <a:r>
              <a:rPr lang="en-US" sz="1800" baseline="0"/>
              <a:t> Level of Education </a:t>
            </a:r>
            <a:r>
              <a:rPr lang="en-US" sz="1800"/>
              <a:t>Among Eastern</a:t>
            </a:r>
            <a:r>
              <a:rPr lang="en-US" sz="1800" baseline="0"/>
              <a:t> Oklahoma Native </a:t>
            </a:r>
            <a:r>
              <a:rPr lang="en-US" sz="1800"/>
              <a:t>Males 18-24:</a:t>
            </a:r>
          </a:p>
          <a:p>
            <a:pPr>
              <a:defRPr sz="1800"/>
            </a:pPr>
            <a:r>
              <a:rPr lang="en-US" sz="1800"/>
              <a:t>Associate's Degree</a:t>
            </a:r>
            <a:r>
              <a:rPr lang="en-US" sz="1800" baseline="0"/>
              <a:t>, 2005-2010</a:t>
            </a:r>
            <a:endParaRPr lang="en-US" sz="18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691F-4D21-96BF-86C1C8E92566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Oklahoma Region'!$A$4:$A$12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</c:v>
                </c:pt>
                <c:pt idx="5">
                  <c:v>Kiowa</c:v>
                </c:pt>
                <c:pt idx="6">
                  <c:v>Osage</c:v>
                </c:pt>
                <c:pt idx="7">
                  <c:v>Seminole</c:v>
                </c:pt>
                <c:pt idx="8">
                  <c:v>Shawnee</c:v>
                </c:pt>
              </c:strCache>
            </c:strRef>
          </c:cat>
          <c:val>
            <c:numRef>
              <c:f>'Eastern Oklahoma Region'!$E$4:$E$12</c:f>
              <c:numCache>
                <c:formatCode>0%</c:formatCode>
                <c:ptCount val="9"/>
                <c:pt idx="0">
                  <c:v>3.0938581017617008E-2</c:v>
                </c:pt>
                <c:pt idx="1">
                  <c:v>5.8022872377745033E-2</c:v>
                </c:pt>
                <c:pt idx="2">
                  <c:v>0</c:v>
                </c:pt>
                <c:pt idx="3">
                  <c:v>3.4226190476190479E-2</c:v>
                </c:pt>
                <c:pt idx="4">
                  <c:v>3.3726812816188868E-3</c:v>
                </c:pt>
                <c:pt idx="5">
                  <c:v>0</c:v>
                </c:pt>
                <c:pt idx="6">
                  <c:v>6.1320754716981132E-2</c:v>
                </c:pt>
                <c:pt idx="7">
                  <c:v>5.0880626223091974E-2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1F-4D21-96BF-86C1C8E92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8510512"/>
        <c:axId val="1"/>
      </c:barChart>
      <c:catAx>
        <c:axId val="3085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08510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Highest</a:t>
            </a:r>
            <a:r>
              <a:rPr lang="en-US" sz="1800" baseline="0"/>
              <a:t> Level of Education </a:t>
            </a:r>
            <a:r>
              <a:rPr lang="en-US" sz="1800"/>
              <a:t>Among Eastern</a:t>
            </a:r>
            <a:r>
              <a:rPr lang="en-US" sz="1800" baseline="0"/>
              <a:t> Oklahoma Native </a:t>
            </a:r>
            <a:r>
              <a:rPr lang="en-US" sz="1800"/>
              <a:t>Males 18-24:</a:t>
            </a:r>
          </a:p>
          <a:p>
            <a:pPr>
              <a:defRPr sz="1800"/>
            </a:pPr>
            <a:r>
              <a:rPr lang="en-US" sz="1800"/>
              <a:t>Bachelor's</a:t>
            </a:r>
            <a:r>
              <a:rPr lang="en-US" sz="1800" baseline="0"/>
              <a:t> Degree, 2005-2010</a:t>
            </a:r>
            <a:endParaRPr lang="en-US" sz="18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367F-436B-892B-B073FE12BDF3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Oklahoma Region'!$A$4:$A$12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</c:v>
                </c:pt>
                <c:pt idx="5">
                  <c:v>Kiowa</c:v>
                </c:pt>
                <c:pt idx="6">
                  <c:v>Osage</c:v>
                </c:pt>
                <c:pt idx="7">
                  <c:v>Seminole</c:v>
                </c:pt>
                <c:pt idx="8">
                  <c:v>Shawnee</c:v>
                </c:pt>
              </c:strCache>
            </c:strRef>
          </c:cat>
          <c:val>
            <c:numRef>
              <c:f>'Eastern Oklahoma Region'!$F$4:$F$12</c:f>
              <c:numCache>
                <c:formatCode>0%</c:formatCode>
                <c:ptCount val="9"/>
                <c:pt idx="0">
                  <c:v>1.720464594167373E-2</c:v>
                </c:pt>
                <c:pt idx="1">
                  <c:v>2.1188521714726724E-2</c:v>
                </c:pt>
                <c:pt idx="2">
                  <c:v>4.3478260869565216E-2</c:v>
                </c:pt>
                <c:pt idx="3">
                  <c:v>3.2312925170068028E-2</c:v>
                </c:pt>
                <c:pt idx="4">
                  <c:v>4.3844856661045532E-2</c:v>
                </c:pt>
                <c:pt idx="5">
                  <c:v>9.6267190569744601E-2</c:v>
                </c:pt>
                <c:pt idx="6">
                  <c:v>0</c:v>
                </c:pt>
                <c:pt idx="7">
                  <c:v>3.0332681017612523E-2</c:v>
                </c:pt>
                <c:pt idx="8">
                  <c:v>5.9154929577464786E-2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7F-436B-892B-B073FE12B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8510512"/>
        <c:axId val="1"/>
      </c:barChart>
      <c:catAx>
        <c:axId val="3085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08510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Highest</a:t>
            </a:r>
            <a:r>
              <a:rPr lang="en-US" sz="1800" baseline="0"/>
              <a:t> Level of Education </a:t>
            </a:r>
            <a:r>
              <a:rPr lang="en-US" sz="1800"/>
              <a:t>Among Eastern</a:t>
            </a:r>
            <a:r>
              <a:rPr lang="en-US" sz="1800" baseline="0"/>
              <a:t> Oklahoma Native </a:t>
            </a:r>
            <a:r>
              <a:rPr lang="en-US" sz="1800"/>
              <a:t>Males 18-24:</a:t>
            </a:r>
          </a:p>
          <a:p>
            <a:pPr>
              <a:defRPr sz="1800"/>
            </a:pPr>
            <a:r>
              <a:rPr lang="en-US" sz="1800"/>
              <a:t>Graduate/Professional Degree</a:t>
            </a:r>
            <a:r>
              <a:rPr lang="en-US" sz="1800" baseline="0"/>
              <a:t>, 2005-2010</a:t>
            </a:r>
            <a:endParaRPr lang="en-US" sz="18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276-4F79-9FF2-B9095BDC36B2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Oklahoma Region'!$A$4:$A$12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</c:v>
                </c:pt>
                <c:pt idx="5">
                  <c:v>Kiowa</c:v>
                </c:pt>
                <c:pt idx="6">
                  <c:v>Osage</c:v>
                </c:pt>
                <c:pt idx="7">
                  <c:v>Seminole</c:v>
                </c:pt>
                <c:pt idx="8">
                  <c:v>Shawnee</c:v>
                </c:pt>
              </c:strCache>
            </c:strRef>
          </c:cat>
          <c:val>
            <c:numRef>
              <c:f>'Eastern Oklahoma Region'!$G$4:$G$12</c:f>
              <c:numCache>
                <c:formatCode>0.0%</c:formatCode>
                <c:ptCount val="9"/>
                <c:pt idx="0">
                  <c:v>1.5349018350095073E-3</c:v>
                </c:pt>
                <c:pt idx="1">
                  <c:v>2.1749807058163194E-3</c:v>
                </c:pt>
                <c:pt idx="2">
                  <c:v>0</c:v>
                </c:pt>
                <c:pt idx="3">
                  <c:v>2.5510204081632651E-3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6-4F79-9FF2-B9095BDC3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8510512"/>
        <c:axId val="1"/>
      </c:barChart>
      <c:catAx>
        <c:axId val="3085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08510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Highest</a:t>
            </a:r>
            <a:r>
              <a:rPr lang="en-US" sz="1800" baseline="0"/>
              <a:t> Level of Education </a:t>
            </a:r>
            <a:r>
              <a:rPr lang="en-US" sz="1800"/>
              <a:t>Among Eastern</a:t>
            </a:r>
            <a:r>
              <a:rPr lang="en-US" sz="1800" baseline="0"/>
              <a:t> Oklahoma Native </a:t>
            </a:r>
            <a:r>
              <a:rPr lang="en-US" sz="1800"/>
              <a:t>Males 25-34:</a:t>
            </a:r>
          </a:p>
          <a:p>
            <a:pPr>
              <a:defRPr sz="1800"/>
            </a:pPr>
            <a:r>
              <a:rPr lang="en-US" sz="1800"/>
              <a:t>Less</a:t>
            </a:r>
            <a:r>
              <a:rPr lang="en-US" sz="1800" baseline="0"/>
              <a:t> than High School Diploma, 2005-2010</a:t>
            </a:r>
            <a:endParaRPr lang="en-US" sz="18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D22-43EA-992C-84682DFB1BF5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Oklahoma Region'!$A$4:$A$12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</c:v>
                </c:pt>
                <c:pt idx="5">
                  <c:v>Kiowa</c:v>
                </c:pt>
                <c:pt idx="6">
                  <c:v>Osage</c:v>
                </c:pt>
                <c:pt idx="7">
                  <c:v>Seminole</c:v>
                </c:pt>
                <c:pt idx="8">
                  <c:v>Shawnee</c:v>
                </c:pt>
              </c:strCache>
            </c:strRef>
          </c:cat>
          <c:val>
            <c:numRef>
              <c:f>'Eastern Oklahoma Region'!$H$4:$H$12</c:f>
              <c:numCache>
                <c:formatCode>0%</c:formatCode>
                <c:ptCount val="9"/>
                <c:pt idx="0">
                  <c:v>0.16269560672671934</c:v>
                </c:pt>
                <c:pt idx="1">
                  <c:v>0.14199464601013842</c:v>
                </c:pt>
                <c:pt idx="2">
                  <c:v>4.3220338983050846E-2</c:v>
                </c:pt>
                <c:pt idx="3">
                  <c:v>0.12453366494936934</c:v>
                </c:pt>
                <c:pt idx="4">
                  <c:v>0.16233766233766234</c:v>
                </c:pt>
                <c:pt idx="5">
                  <c:v>0.15124153498871332</c:v>
                </c:pt>
                <c:pt idx="6">
                  <c:v>3.2258064516129031E-2</c:v>
                </c:pt>
                <c:pt idx="7">
                  <c:v>0.11843361986628462</c:v>
                </c:pt>
                <c:pt idx="8">
                  <c:v>0.12195121951219512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2-43EA-992C-84682DFB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8510512"/>
        <c:axId val="1"/>
      </c:barChart>
      <c:catAx>
        <c:axId val="3085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08510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Highest</a:t>
            </a:r>
            <a:r>
              <a:rPr lang="en-US" sz="1800" baseline="0"/>
              <a:t> Level of Education </a:t>
            </a:r>
            <a:r>
              <a:rPr lang="en-US" sz="1800"/>
              <a:t>Among Eastern</a:t>
            </a:r>
            <a:r>
              <a:rPr lang="en-US" sz="1800" baseline="0"/>
              <a:t> Oklahoma Native </a:t>
            </a:r>
            <a:r>
              <a:rPr lang="en-US" sz="1800"/>
              <a:t>Males 25-34:</a:t>
            </a:r>
          </a:p>
          <a:p>
            <a:pPr>
              <a:defRPr sz="1800"/>
            </a:pPr>
            <a:r>
              <a:rPr lang="en-US" sz="1800" baseline="0"/>
              <a:t>High School Diploma, 2005-2010</a:t>
            </a:r>
            <a:endParaRPr lang="en-US" sz="18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652F-4D21-8297-EF1DEA89BA7C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Oklahoma Region'!$A$4:$A$12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</c:v>
                </c:pt>
                <c:pt idx="5">
                  <c:v>Kiowa</c:v>
                </c:pt>
                <c:pt idx="6">
                  <c:v>Osage</c:v>
                </c:pt>
                <c:pt idx="7">
                  <c:v>Seminole</c:v>
                </c:pt>
                <c:pt idx="8">
                  <c:v>Shawnee</c:v>
                </c:pt>
              </c:strCache>
            </c:strRef>
          </c:cat>
          <c:val>
            <c:numRef>
              <c:f>'Eastern Oklahoma Region'!$I$4:$I$12</c:f>
              <c:numCache>
                <c:formatCode>0%</c:formatCode>
                <c:ptCount val="9"/>
                <c:pt idx="0">
                  <c:v>0.39106998288601263</c:v>
                </c:pt>
                <c:pt idx="1">
                  <c:v>0.36971008714472858</c:v>
                </c:pt>
                <c:pt idx="2">
                  <c:v>0.45</c:v>
                </c:pt>
                <c:pt idx="3">
                  <c:v>0.37910818973174631</c:v>
                </c:pt>
                <c:pt idx="4">
                  <c:v>0.31168831168831168</c:v>
                </c:pt>
                <c:pt idx="5">
                  <c:v>0.58690744920993232</c:v>
                </c:pt>
                <c:pt idx="6">
                  <c:v>0.37701612903225806</c:v>
                </c:pt>
                <c:pt idx="7">
                  <c:v>0.31614135625596945</c:v>
                </c:pt>
                <c:pt idx="8">
                  <c:v>0.51219512195121952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F-4D21-8297-EF1DEA89B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8510512"/>
        <c:axId val="1"/>
      </c:barChart>
      <c:catAx>
        <c:axId val="3085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08510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Highest</a:t>
            </a:r>
            <a:r>
              <a:rPr lang="en-US" sz="1800" baseline="0"/>
              <a:t> Level of Education </a:t>
            </a:r>
            <a:r>
              <a:rPr lang="en-US" sz="1800"/>
              <a:t>Among Eastern</a:t>
            </a:r>
            <a:r>
              <a:rPr lang="en-US" sz="1800" baseline="0"/>
              <a:t> Oklahoma Native </a:t>
            </a:r>
            <a:r>
              <a:rPr lang="en-US" sz="1800"/>
              <a:t>Males 25-34:</a:t>
            </a:r>
          </a:p>
          <a:p>
            <a:pPr>
              <a:defRPr sz="1800"/>
            </a:pPr>
            <a:r>
              <a:rPr lang="en-US" sz="1800" baseline="0"/>
              <a:t>Some College, No Degree, 2005-2010</a:t>
            </a:r>
            <a:endParaRPr lang="en-US" sz="18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6FA-4BC7-96F2-7DFAD72609E3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Oklahoma Region'!$A$4:$A$12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</c:v>
                </c:pt>
                <c:pt idx="5">
                  <c:v>Kiowa</c:v>
                </c:pt>
                <c:pt idx="6">
                  <c:v>Osage</c:v>
                </c:pt>
                <c:pt idx="7">
                  <c:v>Seminole</c:v>
                </c:pt>
                <c:pt idx="8">
                  <c:v>Shawnee</c:v>
                </c:pt>
              </c:strCache>
            </c:strRef>
          </c:cat>
          <c:val>
            <c:numRef>
              <c:f>'Eastern Oklahoma Region'!$J$4:$J$12</c:f>
              <c:numCache>
                <c:formatCode>0%</c:formatCode>
                <c:ptCount val="9"/>
                <c:pt idx="0">
                  <c:v>0.2551418821286931</c:v>
                </c:pt>
                <c:pt idx="1">
                  <c:v>0.23494902318163696</c:v>
                </c:pt>
                <c:pt idx="2">
                  <c:v>0.22457627118644069</c:v>
                </c:pt>
                <c:pt idx="3">
                  <c:v>0.24817907265944217</c:v>
                </c:pt>
                <c:pt idx="4">
                  <c:v>0.33766233766233766</c:v>
                </c:pt>
                <c:pt idx="5">
                  <c:v>0.18058690744920994</c:v>
                </c:pt>
                <c:pt idx="6">
                  <c:v>0.43548387096774194</c:v>
                </c:pt>
                <c:pt idx="7">
                  <c:v>0.40305635148042024</c:v>
                </c:pt>
                <c:pt idx="8">
                  <c:v>8.8414634146341459E-2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A-4BC7-96F2-7DFAD7260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8510512"/>
        <c:axId val="1"/>
      </c:barChart>
      <c:catAx>
        <c:axId val="3085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08510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Highest</a:t>
            </a:r>
            <a:r>
              <a:rPr lang="en-US" sz="1800" baseline="0"/>
              <a:t> Level of Education </a:t>
            </a:r>
            <a:r>
              <a:rPr lang="en-US" sz="1800"/>
              <a:t>Among Eastern</a:t>
            </a:r>
            <a:r>
              <a:rPr lang="en-US" sz="1800" baseline="0"/>
              <a:t> Oklahoma Native </a:t>
            </a:r>
            <a:r>
              <a:rPr lang="en-US" sz="1800"/>
              <a:t>Males 25-34:</a:t>
            </a:r>
          </a:p>
          <a:p>
            <a:pPr>
              <a:defRPr sz="1800"/>
            </a:pPr>
            <a:r>
              <a:rPr lang="en-US" sz="1800"/>
              <a:t>Associate's Degree</a:t>
            </a:r>
            <a:r>
              <a:rPr lang="en-US" sz="1800" baseline="0"/>
              <a:t>, 2005-2010</a:t>
            </a:r>
            <a:endParaRPr lang="en-US" sz="18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AD20-4ED4-A5BF-68243ABDC7CF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Oklahoma Region'!$A$4:$A$12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</c:v>
                </c:pt>
                <c:pt idx="5">
                  <c:v>Kiowa</c:v>
                </c:pt>
                <c:pt idx="6">
                  <c:v>Osage</c:v>
                </c:pt>
                <c:pt idx="7">
                  <c:v>Seminole</c:v>
                </c:pt>
                <c:pt idx="8">
                  <c:v>Shawnee</c:v>
                </c:pt>
              </c:strCache>
            </c:strRef>
          </c:cat>
          <c:val>
            <c:numRef>
              <c:f>'Eastern Oklahoma Region'!$K$4:$K$12</c:f>
              <c:numCache>
                <c:formatCode>0%</c:formatCode>
                <c:ptCount val="9"/>
                <c:pt idx="0">
                  <c:v>6.5914471054816001E-2</c:v>
                </c:pt>
                <c:pt idx="1">
                  <c:v>6.9829697556530165E-2</c:v>
                </c:pt>
                <c:pt idx="2">
                  <c:v>8.2203389830508469E-2</c:v>
                </c:pt>
                <c:pt idx="3">
                  <c:v>6.5908687155800325E-2</c:v>
                </c:pt>
                <c:pt idx="4">
                  <c:v>7.1428571428571425E-2</c:v>
                </c:pt>
                <c:pt idx="5">
                  <c:v>9.0293453724604959E-3</c:v>
                </c:pt>
                <c:pt idx="6">
                  <c:v>1.0080645161290322E-2</c:v>
                </c:pt>
                <c:pt idx="7">
                  <c:v>6.972301814708691E-2</c:v>
                </c:pt>
                <c:pt idx="8">
                  <c:v>0.1676829268292683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20-4ED4-A5BF-68243ABDC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8510512"/>
        <c:axId val="1"/>
      </c:barChart>
      <c:catAx>
        <c:axId val="3085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08510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Highest</a:t>
            </a:r>
            <a:r>
              <a:rPr lang="en-US" sz="1800" baseline="0"/>
              <a:t> Level of Education </a:t>
            </a:r>
            <a:r>
              <a:rPr lang="en-US" sz="1800"/>
              <a:t>Among Eastern</a:t>
            </a:r>
            <a:r>
              <a:rPr lang="en-US" sz="1800" baseline="0"/>
              <a:t> Oklahoma Native </a:t>
            </a:r>
            <a:r>
              <a:rPr lang="en-US" sz="1800"/>
              <a:t>Males 25-34:</a:t>
            </a:r>
          </a:p>
          <a:p>
            <a:pPr>
              <a:defRPr sz="1800"/>
            </a:pPr>
            <a:r>
              <a:rPr lang="en-US" sz="1800"/>
              <a:t>Bachelor's</a:t>
            </a:r>
            <a:r>
              <a:rPr lang="en-US" sz="1800" baseline="0"/>
              <a:t> Degree, 2005-2010</a:t>
            </a:r>
            <a:endParaRPr lang="en-US" sz="18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375-4985-9BEB-7DA39570D000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Oklahoma Region'!$A$4:$A$12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</c:v>
                </c:pt>
                <c:pt idx="5">
                  <c:v>Kiowa</c:v>
                </c:pt>
                <c:pt idx="6">
                  <c:v>Osage</c:v>
                </c:pt>
                <c:pt idx="7">
                  <c:v>Seminole</c:v>
                </c:pt>
                <c:pt idx="8">
                  <c:v>Shawnee</c:v>
                </c:pt>
              </c:strCache>
            </c:strRef>
          </c:cat>
          <c:val>
            <c:numRef>
              <c:f>'Eastern Oklahoma Region'!$L$4:$L$12</c:f>
              <c:numCache>
                <c:formatCode>0%</c:formatCode>
                <c:ptCount val="9"/>
                <c:pt idx="0">
                  <c:v>7.9277728246277449E-2</c:v>
                </c:pt>
                <c:pt idx="1">
                  <c:v>0.11875605171726376</c:v>
                </c:pt>
                <c:pt idx="2">
                  <c:v>0.12966101694915255</c:v>
                </c:pt>
                <c:pt idx="3">
                  <c:v>0.13892343222597264</c:v>
                </c:pt>
                <c:pt idx="4">
                  <c:v>8.5497835497835503E-2</c:v>
                </c:pt>
                <c:pt idx="5">
                  <c:v>1.580135440180587E-2</c:v>
                </c:pt>
                <c:pt idx="6">
                  <c:v>8.669354838709678E-2</c:v>
                </c:pt>
                <c:pt idx="7">
                  <c:v>5.4441260744985676E-2</c:v>
                </c:pt>
                <c:pt idx="8">
                  <c:v>7.0121951219512202E-2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5-4985-9BEB-7DA39570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8510512"/>
        <c:axId val="1"/>
      </c:barChart>
      <c:catAx>
        <c:axId val="3085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08510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Native American and Alaskan Native Males 18-24, by Region: 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Graduate/Professional Degree, 2005-2010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E9-4048-9681-C991A3258BEC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E9-4048-9681-C991A3258BE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'Regions Only'!$A$3:$A$13</c:f>
              <c:strCache>
                <c:ptCount val="11"/>
                <c:pt idx="0">
                  <c:v>American Indian</c:v>
                </c:pt>
                <c:pt idx="1">
                  <c:v>Alaska Native</c:v>
                </c:pt>
                <c:pt idx="2">
                  <c:v>Great Plains</c:v>
                </c:pt>
                <c:pt idx="3">
                  <c:v>Rocky Mountain Region</c:v>
                </c:pt>
                <c:pt idx="4">
                  <c:v>Eastern Oklahoma Region</c:v>
                </c:pt>
                <c:pt idx="5">
                  <c:v>Midwest Region</c:v>
                </c:pt>
                <c:pt idx="6">
                  <c:v>Northest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'Regions Only'!$G$3:$G$13</c:f>
              <c:numCache>
                <c:formatCode>0.0%</c:formatCode>
                <c:ptCount val="11"/>
                <c:pt idx="0">
                  <c:v>1.5349018350095073E-3</c:v>
                </c:pt>
                <c:pt idx="1">
                  <c:v>5.039475894506971E-3</c:v>
                </c:pt>
                <c:pt idx="2">
                  <c:v>0</c:v>
                </c:pt>
                <c:pt idx="3">
                  <c:v>4.4311723340718619E-3</c:v>
                </c:pt>
                <c:pt idx="4">
                  <c:v>1.8706225257754383E-3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1.7309689579566873E-3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E9-4048-9681-C991A3258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11059264"/>
        <c:axId val="1"/>
      </c:barChart>
      <c:catAx>
        <c:axId val="3110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59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Highest</a:t>
            </a:r>
            <a:r>
              <a:rPr lang="en-US" sz="1800" baseline="0"/>
              <a:t> Level of Education </a:t>
            </a:r>
            <a:r>
              <a:rPr lang="en-US" sz="1800"/>
              <a:t>Among Eastern</a:t>
            </a:r>
            <a:r>
              <a:rPr lang="en-US" sz="1800" baseline="0"/>
              <a:t> Oklahoma Native </a:t>
            </a:r>
            <a:r>
              <a:rPr lang="en-US" sz="1800"/>
              <a:t>Males 25-34:</a:t>
            </a:r>
          </a:p>
          <a:p>
            <a:pPr>
              <a:defRPr sz="1800"/>
            </a:pPr>
            <a:r>
              <a:rPr lang="en-US" sz="1800"/>
              <a:t>Graduate/Professional Degree</a:t>
            </a:r>
            <a:r>
              <a:rPr lang="en-US" sz="1800" baseline="0"/>
              <a:t>, 2005-2010</a:t>
            </a:r>
            <a:endParaRPr lang="en-US" sz="18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CD03-4F3A-A3D8-126EA056F376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Oklahoma Region'!$A$4:$A$12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</c:v>
                </c:pt>
                <c:pt idx="5">
                  <c:v>Kiowa</c:v>
                </c:pt>
                <c:pt idx="6">
                  <c:v>Osage</c:v>
                </c:pt>
                <c:pt idx="7">
                  <c:v>Seminole</c:v>
                </c:pt>
                <c:pt idx="8">
                  <c:v>Shawnee</c:v>
                </c:pt>
              </c:strCache>
            </c:strRef>
          </c:cat>
          <c:val>
            <c:numRef>
              <c:f>'Eastern Oklahoma Region'!$M$4:$M$12</c:f>
              <c:numCache>
                <c:formatCode>0%</c:formatCode>
                <c:ptCount val="9"/>
                <c:pt idx="0">
                  <c:v>2.3016775806765661E-2</c:v>
                </c:pt>
                <c:pt idx="1">
                  <c:v>3.8730990488124395E-2</c:v>
                </c:pt>
                <c:pt idx="2">
                  <c:v>7.0338983050847459E-2</c:v>
                </c:pt>
                <c:pt idx="3">
                  <c:v>2.8068928761769408E-2</c:v>
                </c:pt>
                <c:pt idx="4">
                  <c:v>0</c:v>
                </c:pt>
                <c:pt idx="5">
                  <c:v>2.0316027088036117E-2</c:v>
                </c:pt>
                <c:pt idx="6">
                  <c:v>2.620967741935484E-2</c:v>
                </c:pt>
                <c:pt idx="7">
                  <c:v>3.4383954154727794E-2</c:v>
                </c:pt>
                <c:pt idx="8">
                  <c:v>3.9634146341463415E-2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3-4F3A-A3D8-126EA056F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8510512"/>
        <c:axId val="1"/>
      </c:barChart>
      <c:catAx>
        <c:axId val="3085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08510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Midwest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8E69-4CCD-99DF-C6E8EBD8F92A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'Midwest Region'!$A$4:$A$7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'Midwest Region'!$B$4:$B$7</c:f>
              <c:numCache>
                <c:formatCode>0%</c:formatCode>
                <c:ptCount val="4"/>
                <c:pt idx="0">
                  <c:v>0.28189503104167146</c:v>
                </c:pt>
                <c:pt idx="1">
                  <c:v>0.30546157564040599</c:v>
                </c:pt>
                <c:pt idx="2">
                  <c:v>0.24052478134110788</c:v>
                </c:pt>
                <c:pt idx="3">
                  <c:v>0.2109375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9-4CCD-99DF-C6E8EBD8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Midwest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CCEA-40C7-8091-3861BA617AC5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'Midwest Region'!$A$4:$A$7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'Midwest Region'!$C$4:$C$7</c:f>
              <c:numCache>
                <c:formatCode>0%</c:formatCode>
                <c:ptCount val="4"/>
                <c:pt idx="0">
                  <c:v>0.38993379304025111</c:v>
                </c:pt>
                <c:pt idx="1">
                  <c:v>0.430642822619623</c:v>
                </c:pt>
                <c:pt idx="2">
                  <c:v>0.47521865889212828</c:v>
                </c:pt>
                <c:pt idx="3">
                  <c:v>0.4765625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A-40C7-8091-3861BA61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Midwest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Some College, No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A6FF-406F-9ADF-3125955AA190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'Midwest Region'!$A$4:$A$7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'Midwest Region'!$D$4:$D$7</c:f>
              <c:numCache>
                <c:formatCode>0%</c:formatCode>
                <c:ptCount val="4"/>
                <c:pt idx="0">
                  <c:v>0.25280062312432705</c:v>
                </c:pt>
                <c:pt idx="1">
                  <c:v>0.21588529080070887</c:v>
                </c:pt>
                <c:pt idx="2">
                  <c:v>0.25364431486880468</c:v>
                </c:pt>
                <c:pt idx="3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F-406F-9ADF-3125955AA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Midwest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Associate's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331-422F-B2B4-86A88492B010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'Midwest Region'!$A$4:$A$7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'Midwest Region'!$E$4:$E$7</c:f>
              <c:numCache>
                <c:formatCode>0%</c:formatCode>
                <c:ptCount val="4"/>
                <c:pt idx="0">
                  <c:v>3.0938581017617008E-2</c:v>
                </c:pt>
                <c:pt idx="1">
                  <c:v>1.4821975189302401E-2</c:v>
                </c:pt>
                <c:pt idx="2">
                  <c:v>2.3323615160349854E-2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1-422F-B2B4-86A88492B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Midwest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Bachelor's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8DD-44F6-8387-49279CBEC4E1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'Midwest Region'!$A$4:$A$7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'Midwest Region'!$F$4:$F$7</c:f>
              <c:numCache>
                <c:formatCode>0.0%</c:formatCode>
                <c:ptCount val="4"/>
                <c:pt idx="0">
                  <c:v>1.720464594167373E-2</c:v>
                </c:pt>
                <c:pt idx="1">
                  <c:v>1.8205252134686645E-2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DD-44F6-8387-49279CBEC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Midwest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Graduate/Professional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144-404D-9230-1852AB2758B8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'Midwest Region'!$A$4:$A$7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'Midwest Region'!$G$4:$G$7</c:f>
              <c:numCache>
                <c:formatCode>0.0%</c:formatCode>
                <c:ptCount val="4"/>
                <c:pt idx="0">
                  <c:v>1.5349018350095073E-3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4-404D-9230-1852AB275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Midwest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641-47F2-807F-C8DEDB5B25C5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'Midwest Region'!$A$4:$A$7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'Midwest Region'!$H$4:$H$7</c:f>
              <c:numCache>
                <c:formatCode>0%</c:formatCode>
                <c:ptCount val="4"/>
                <c:pt idx="0">
                  <c:v>0.16269560672671934</c:v>
                </c:pt>
                <c:pt idx="1">
                  <c:v>0.14294904786412763</c:v>
                </c:pt>
                <c:pt idx="2">
                  <c:v>0.22941176470588234</c:v>
                </c:pt>
                <c:pt idx="3">
                  <c:v>0.15555555555555556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1-47F2-807F-C8DEDB5B2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Midwest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673-4DDC-AF59-F4B6778930B7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'Midwest Region'!$A$4:$A$7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'Midwest Region'!$I$4:$I$7</c:f>
              <c:numCache>
                <c:formatCode>0%</c:formatCode>
                <c:ptCount val="4"/>
                <c:pt idx="0">
                  <c:v>0.39106998288601263</c:v>
                </c:pt>
                <c:pt idx="1">
                  <c:v>0.38831703551209468</c:v>
                </c:pt>
                <c:pt idx="2">
                  <c:v>0.4602941176470588</c:v>
                </c:pt>
                <c:pt idx="3">
                  <c:v>0.20987654320987653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3-4DDC-AF59-F4B677893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Midwest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Some College, No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4283-4056-B2F0-0120B7B724C0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'Midwest Region'!$A$4:$A$7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'Midwest Region'!$J$4:$J$7</c:f>
              <c:numCache>
                <c:formatCode>0%</c:formatCode>
                <c:ptCount val="4"/>
                <c:pt idx="0">
                  <c:v>0.2551418821286931</c:v>
                </c:pt>
                <c:pt idx="1">
                  <c:v>0.27509006690684507</c:v>
                </c:pt>
                <c:pt idx="2">
                  <c:v>0.24852941176470589</c:v>
                </c:pt>
                <c:pt idx="3">
                  <c:v>0.34320987654320989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3-4056-B2F0-0120B7B72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Native American and Alaskan Native Males 25-34, by Region: 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19-49CF-914A-CE712C5096B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19-49CF-914A-CE712C5096B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'Regions Only'!$A$3:$A$13</c:f>
              <c:strCache>
                <c:ptCount val="11"/>
                <c:pt idx="0">
                  <c:v>American Indian</c:v>
                </c:pt>
                <c:pt idx="1">
                  <c:v>Alaska Native</c:v>
                </c:pt>
                <c:pt idx="2">
                  <c:v>Great Plains</c:v>
                </c:pt>
                <c:pt idx="3">
                  <c:v>Rocky Mountain Region</c:v>
                </c:pt>
                <c:pt idx="4">
                  <c:v>Eastern Oklahoma Region</c:v>
                </c:pt>
                <c:pt idx="5">
                  <c:v>Midwest Region</c:v>
                </c:pt>
                <c:pt idx="6">
                  <c:v>Northest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'Regions Only'!$H$3:$H$13</c:f>
              <c:numCache>
                <c:formatCode>0%</c:formatCode>
                <c:ptCount val="11"/>
                <c:pt idx="0">
                  <c:v>0.16269560672671934</c:v>
                </c:pt>
                <c:pt idx="1">
                  <c:v>0.1812716341774458</c:v>
                </c:pt>
                <c:pt idx="2">
                  <c:v>0.2037689597058373</c:v>
                </c:pt>
                <c:pt idx="3">
                  <c:v>0.18542615484710476</c:v>
                </c:pt>
                <c:pt idx="4">
                  <c:v>0.131937400376757</c:v>
                </c:pt>
                <c:pt idx="5">
                  <c:v>0.15016371231794062</c:v>
                </c:pt>
                <c:pt idx="6">
                  <c:v>0.188005711565921</c:v>
                </c:pt>
                <c:pt idx="7">
                  <c:v>0.19484612532443454</c:v>
                </c:pt>
                <c:pt idx="8">
                  <c:v>0.15007732055972542</c:v>
                </c:pt>
                <c:pt idx="9">
                  <c:v>0.2605796358040523</c:v>
                </c:pt>
                <c:pt idx="10">
                  <c:v>0.16322701688555347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19-49CF-914A-CE712C509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11059264"/>
        <c:axId val="1"/>
      </c:barChart>
      <c:catAx>
        <c:axId val="3110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59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Midwest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Associate's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CE1F-4617-80AB-B6800AE8B7C0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'Midwest Region'!$A$4:$A$7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'Midwest Region'!$K$4:$K$7</c:f>
              <c:numCache>
                <c:formatCode>0%</c:formatCode>
                <c:ptCount val="4"/>
                <c:pt idx="0">
                  <c:v>6.5914471054816001E-2</c:v>
                </c:pt>
                <c:pt idx="1">
                  <c:v>6.0216160576428202E-2</c:v>
                </c:pt>
                <c:pt idx="2">
                  <c:v>5.1470588235294115E-2</c:v>
                </c:pt>
                <c:pt idx="3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F-4617-80AB-B6800AE8B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Midwest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Bachelor's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FD6-4043-AAE1-D2D7D42B03FB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'Midwest Region'!$A$4:$A$7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'Midwest Region'!$L$4:$L$7</c:f>
              <c:numCache>
                <c:formatCode>0%</c:formatCode>
                <c:ptCount val="4"/>
                <c:pt idx="0">
                  <c:v>7.9277728246277449E-2</c:v>
                </c:pt>
                <c:pt idx="1">
                  <c:v>0.10409161091096243</c:v>
                </c:pt>
                <c:pt idx="2">
                  <c:v>1.0294117647058823E-2</c:v>
                </c:pt>
                <c:pt idx="3">
                  <c:v>8.3950617283950618E-2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6-4043-AAE1-D2D7D42B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Midwest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Graduate/Professional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02E4-4181-9EDA-D4305CB507C6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'Midwest Region'!$A$4:$A$7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'Midwest Region'!$M$4:$M$7</c:f>
              <c:numCache>
                <c:formatCode>0.0%</c:formatCode>
                <c:ptCount val="4"/>
                <c:pt idx="0">
                  <c:v>2.3016775806765661E-2</c:v>
                </c:pt>
                <c:pt idx="1">
                  <c:v>1.2480699948533196E-2</c:v>
                </c:pt>
                <c:pt idx="2">
                  <c:v>0</c:v>
                </c:pt>
                <c:pt idx="3">
                  <c:v>9.6296296296296297E-2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E4-4181-9EDA-D4305CB50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Northwest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05BF-47D6-9B06-47BC2D9892AA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'Northwest Region'!$A$4:$A$7</c:f>
              <c:strCache>
                <c:ptCount val="4"/>
                <c:pt idx="0">
                  <c:v>American Indian</c:v>
                </c:pt>
                <c:pt idx="1">
                  <c:v>Colville Reservation</c:v>
                </c:pt>
                <c:pt idx="2">
                  <c:v>Puget Sound Salish</c:v>
                </c:pt>
                <c:pt idx="3">
                  <c:v>Yakama </c:v>
                </c:pt>
              </c:strCache>
            </c:strRef>
          </c:cat>
          <c:val>
            <c:numRef>
              <c:f>'Northwest Region'!$B$4:$B$7</c:f>
              <c:numCache>
                <c:formatCode>0%</c:formatCode>
                <c:ptCount val="4"/>
                <c:pt idx="0">
                  <c:v>0.28189503104167146</c:v>
                </c:pt>
                <c:pt idx="1">
                  <c:v>5.8685446009389672E-2</c:v>
                </c:pt>
                <c:pt idx="2">
                  <c:v>0.23053589484327602</c:v>
                </c:pt>
                <c:pt idx="3">
                  <c:v>0.63496503496503498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F-47D6-9B06-47BC2D989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Northwest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A01D-4B2B-A320-22DD182D51AC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'Northwest Region'!$A$4:$A$7</c:f>
              <c:strCache>
                <c:ptCount val="4"/>
                <c:pt idx="0">
                  <c:v>American Indian</c:v>
                </c:pt>
                <c:pt idx="1">
                  <c:v>Colville Reservation</c:v>
                </c:pt>
                <c:pt idx="2">
                  <c:v>Puget Sound Salish</c:v>
                </c:pt>
                <c:pt idx="3">
                  <c:v>Yakama </c:v>
                </c:pt>
              </c:strCache>
            </c:strRef>
          </c:cat>
          <c:val>
            <c:numRef>
              <c:f>'Northwest Region'!$C$4:$C$7</c:f>
              <c:numCache>
                <c:formatCode>0%</c:formatCode>
                <c:ptCount val="4"/>
                <c:pt idx="0">
                  <c:v>0.38993379304025111</c:v>
                </c:pt>
                <c:pt idx="1">
                  <c:v>0.71830985915492962</c:v>
                </c:pt>
                <c:pt idx="2">
                  <c:v>0.57633973710819009</c:v>
                </c:pt>
                <c:pt idx="3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D-4B2B-A320-22DD182D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Northwest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Some College, No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E03F-474E-9110-D4F265947DF3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'Northwest Region'!$A$4:$A$7</c:f>
              <c:strCache>
                <c:ptCount val="4"/>
                <c:pt idx="0">
                  <c:v>American Indian</c:v>
                </c:pt>
                <c:pt idx="1">
                  <c:v>Colville Reservation</c:v>
                </c:pt>
                <c:pt idx="2">
                  <c:v>Puget Sound Salish</c:v>
                </c:pt>
                <c:pt idx="3">
                  <c:v>Yakama </c:v>
                </c:pt>
              </c:strCache>
            </c:strRef>
          </c:cat>
          <c:val>
            <c:numRef>
              <c:f>'Northwest Region'!$D$4:$D$7</c:f>
              <c:numCache>
                <c:formatCode>0%</c:formatCode>
                <c:ptCount val="4"/>
                <c:pt idx="0">
                  <c:v>0.25280062312432705</c:v>
                </c:pt>
                <c:pt idx="1">
                  <c:v>0.10093896713615023</c:v>
                </c:pt>
                <c:pt idx="2">
                  <c:v>0.13751263902932254</c:v>
                </c:pt>
                <c:pt idx="3">
                  <c:v>8.1118881118881117E-2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3F-474E-9110-D4F265947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Northwest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Associate's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0E86-4CE6-A5B9-123995A8F396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'Northwest Region'!$A$4:$A$7</c:f>
              <c:strCache>
                <c:ptCount val="4"/>
                <c:pt idx="0">
                  <c:v>American Indian</c:v>
                </c:pt>
                <c:pt idx="1">
                  <c:v>Colville Reservation</c:v>
                </c:pt>
                <c:pt idx="2">
                  <c:v>Puget Sound Salish</c:v>
                </c:pt>
                <c:pt idx="3">
                  <c:v>Yakama </c:v>
                </c:pt>
              </c:strCache>
            </c:strRef>
          </c:cat>
          <c:val>
            <c:numRef>
              <c:f>'Northwest Region'!$E$4:$E$7</c:f>
              <c:numCache>
                <c:formatCode>0.0%</c:formatCode>
                <c:ptCount val="4"/>
                <c:pt idx="0">
                  <c:v>3.0938581017617008E-2</c:v>
                </c:pt>
                <c:pt idx="1">
                  <c:v>0</c:v>
                </c:pt>
                <c:pt idx="2">
                  <c:v>1.0111223458038422E-2</c:v>
                </c:pt>
                <c:pt idx="3">
                  <c:v>2.2377622377622378E-2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6-4CE6-A5B9-123995A8F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Northwest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Bachelor's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4B5F-4FA0-8EAD-3DB445FD67B3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'Northwest Region'!$A$4:$A$7</c:f>
              <c:strCache>
                <c:ptCount val="4"/>
                <c:pt idx="0">
                  <c:v>American Indian</c:v>
                </c:pt>
                <c:pt idx="1">
                  <c:v>Colville Reservation</c:v>
                </c:pt>
                <c:pt idx="2">
                  <c:v>Puget Sound Salish</c:v>
                </c:pt>
                <c:pt idx="3">
                  <c:v>Yakama </c:v>
                </c:pt>
              </c:strCache>
            </c:strRef>
          </c:cat>
          <c:val>
            <c:numRef>
              <c:f>'Northwest Region'!$F$4:$F$7</c:f>
              <c:numCache>
                <c:formatCode>0%</c:formatCode>
                <c:ptCount val="4"/>
                <c:pt idx="0">
                  <c:v>1.720464594167373E-2</c:v>
                </c:pt>
                <c:pt idx="1">
                  <c:v>2.8169014084507043E-2</c:v>
                </c:pt>
                <c:pt idx="2">
                  <c:v>7.0778564206268957E-3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5F-4FA0-8EAD-3DB445FD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Northwest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Graduate/Professional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EDE1-4C5C-8CF3-3F6CE0CB48BC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'Northwest Region'!$A$4:$A$7</c:f>
              <c:strCache>
                <c:ptCount val="4"/>
                <c:pt idx="0">
                  <c:v>American Indian</c:v>
                </c:pt>
                <c:pt idx="1">
                  <c:v>Colville Reservation</c:v>
                </c:pt>
                <c:pt idx="2">
                  <c:v>Puget Sound Salish</c:v>
                </c:pt>
                <c:pt idx="3">
                  <c:v>Yakama </c:v>
                </c:pt>
              </c:strCache>
            </c:strRef>
          </c:cat>
          <c:val>
            <c:numRef>
              <c:f>'Northwest Region'!$G$4:$G$7</c:f>
              <c:numCache>
                <c:formatCode>0.0%</c:formatCode>
                <c:ptCount val="4"/>
                <c:pt idx="0">
                  <c:v>1.5349018350095073E-3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1-4C5C-8CF3-3F6CE0CB4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Northwest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C875-4FCF-98E6-33483A02B870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'Northwest Region'!$A$4:$A$7</c:f>
              <c:strCache>
                <c:ptCount val="4"/>
                <c:pt idx="0">
                  <c:v>American Indian</c:v>
                </c:pt>
                <c:pt idx="1">
                  <c:v>Colville Reservation</c:v>
                </c:pt>
                <c:pt idx="2">
                  <c:v>Puget Sound Salish</c:v>
                </c:pt>
                <c:pt idx="3">
                  <c:v>Yakama </c:v>
                </c:pt>
              </c:strCache>
            </c:strRef>
          </c:cat>
          <c:val>
            <c:numRef>
              <c:f>'Northwest Region'!$H$4:$H$7</c:f>
              <c:numCache>
                <c:formatCode>0%</c:formatCode>
                <c:ptCount val="4"/>
                <c:pt idx="0">
                  <c:v>0.16269560672671934</c:v>
                </c:pt>
                <c:pt idx="1">
                  <c:v>8.6330935251798566E-2</c:v>
                </c:pt>
                <c:pt idx="2">
                  <c:v>0.22773279352226722</c:v>
                </c:pt>
                <c:pt idx="3">
                  <c:v>0.21903052064631956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75-4FCF-98E6-33483A02B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Native American and Alaskan Native Males 25-34, by Region: 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High School Diploma, 2005-2010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FD-4AF1-9491-AA7CE4FAC422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FD-4AF1-9491-AA7CE4FAC42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'Regions Only'!$A$3:$A$13</c:f>
              <c:strCache>
                <c:ptCount val="11"/>
                <c:pt idx="0">
                  <c:v>American Indian</c:v>
                </c:pt>
                <c:pt idx="1">
                  <c:v>Alaska Native</c:v>
                </c:pt>
                <c:pt idx="2">
                  <c:v>Great Plains</c:v>
                </c:pt>
                <c:pt idx="3">
                  <c:v>Rocky Mountain Region</c:v>
                </c:pt>
                <c:pt idx="4">
                  <c:v>Eastern Oklahoma Region</c:v>
                </c:pt>
                <c:pt idx="5">
                  <c:v>Midwest Region</c:v>
                </c:pt>
                <c:pt idx="6">
                  <c:v>Northest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'Regions Only'!$I$3:$I$13</c:f>
              <c:numCache>
                <c:formatCode>0%</c:formatCode>
                <c:ptCount val="11"/>
                <c:pt idx="0">
                  <c:v>0.39106998288601263</c:v>
                </c:pt>
                <c:pt idx="1">
                  <c:v>0.49918017853889596</c:v>
                </c:pt>
                <c:pt idx="2">
                  <c:v>0.37965374597824419</c:v>
                </c:pt>
                <c:pt idx="3">
                  <c:v>0.40171019611488057</c:v>
                </c:pt>
                <c:pt idx="4">
                  <c:v>0.37639472540211566</c:v>
                </c:pt>
                <c:pt idx="5">
                  <c:v>0.38568364005871064</c:v>
                </c:pt>
                <c:pt idx="6">
                  <c:v>0.44930985245121369</c:v>
                </c:pt>
                <c:pt idx="7">
                  <c:v>0.37940304041527623</c:v>
                </c:pt>
                <c:pt idx="8">
                  <c:v>0.41096820427714709</c:v>
                </c:pt>
                <c:pt idx="9">
                  <c:v>0.35983585534752499</c:v>
                </c:pt>
                <c:pt idx="10">
                  <c:v>0.41088180112570355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D-4AF1-9491-AA7CE4FAC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11059264"/>
        <c:axId val="1"/>
      </c:barChart>
      <c:catAx>
        <c:axId val="3110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59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Northwest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F47C-40F0-BB87-C29B430A6F6B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'Northwest Region'!$A$4:$A$7</c:f>
              <c:strCache>
                <c:ptCount val="4"/>
                <c:pt idx="0">
                  <c:v>American Indian</c:v>
                </c:pt>
                <c:pt idx="1">
                  <c:v>Colville Reservation</c:v>
                </c:pt>
                <c:pt idx="2">
                  <c:v>Puget Sound Salish</c:v>
                </c:pt>
                <c:pt idx="3">
                  <c:v>Yakama </c:v>
                </c:pt>
              </c:strCache>
            </c:strRef>
          </c:cat>
          <c:val>
            <c:numRef>
              <c:f>'Northwest Region'!$I$4:$I$7</c:f>
              <c:numCache>
                <c:formatCode>0%</c:formatCode>
                <c:ptCount val="4"/>
                <c:pt idx="0">
                  <c:v>0.39106998288601263</c:v>
                </c:pt>
                <c:pt idx="1">
                  <c:v>0.53597122302158273</c:v>
                </c:pt>
                <c:pt idx="2">
                  <c:v>0.43218623481781376</c:v>
                </c:pt>
                <c:pt idx="3">
                  <c:v>0.39317773788150806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C-40F0-BB87-C29B430A6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Northwest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Some College, No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EC2E-41DC-BE58-4D1E06194894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'Northwest Region'!$A$4:$A$7</c:f>
              <c:strCache>
                <c:ptCount val="4"/>
                <c:pt idx="0">
                  <c:v>American Indian</c:v>
                </c:pt>
                <c:pt idx="1">
                  <c:v>Colville Reservation</c:v>
                </c:pt>
                <c:pt idx="2">
                  <c:v>Puget Sound Salish</c:v>
                </c:pt>
                <c:pt idx="3">
                  <c:v>Yakama </c:v>
                </c:pt>
              </c:strCache>
            </c:strRef>
          </c:cat>
          <c:val>
            <c:numRef>
              <c:f>'Northwest Region'!$J$4:$J$7</c:f>
              <c:numCache>
                <c:formatCode>0%</c:formatCode>
                <c:ptCount val="4"/>
                <c:pt idx="0">
                  <c:v>0.2551418821286931</c:v>
                </c:pt>
                <c:pt idx="1">
                  <c:v>0.10611510791366907</c:v>
                </c:pt>
                <c:pt idx="2">
                  <c:v>0.20850202429149797</c:v>
                </c:pt>
                <c:pt idx="3">
                  <c:v>0.30161579892280072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2E-41DC-BE58-4D1E0619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Northwest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Associate's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414-4E32-9428-81928850DDDA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'Northwest Region'!$A$4:$A$7</c:f>
              <c:strCache>
                <c:ptCount val="4"/>
                <c:pt idx="0">
                  <c:v>American Indian</c:v>
                </c:pt>
                <c:pt idx="1">
                  <c:v>Colville Reservation</c:v>
                </c:pt>
                <c:pt idx="2">
                  <c:v>Puget Sound Salish</c:v>
                </c:pt>
                <c:pt idx="3">
                  <c:v>Yakama </c:v>
                </c:pt>
              </c:strCache>
            </c:strRef>
          </c:cat>
          <c:val>
            <c:numRef>
              <c:f>'Northwest Region'!$K$4:$K$7</c:f>
              <c:numCache>
                <c:formatCode>0%</c:formatCode>
                <c:ptCount val="4"/>
                <c:pt idx="0">
                  <c:v>6.5914471054816001E-2</c:v>
                </c:pt>
                <c:pt idx="1">
                  <c:v>2.6978417266187049E-2</c:v>
                </c:pt>
                <c:pt idx="2">
                  <c:v>3.643724696356275E-2</c:v>
                </c:pt>
                <c:pt idx="3">
                  <c:v>3.4111310592459608E-2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4-4E32-9428-81928850D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Northwest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Bachelor's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1C1B-43F8-9CC2-67251EAC3FDD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'Northwest Region'!$A$4:$A$7</c:f>
              <c:strCache>
                <c:ptCount val="4"/>
                <c:pt idx="0">
                  <c:v>American Indian</c:v>
                </c:pt>
                <c:pt idx="1">
                  <c:v>Colville Reservation</c:v>
                </c:pt>
                <c:pt idx="2">
                  <c:v>Puget Sound Salish</c:v>
                </c:pt>
                <c:pt idx="3">
                  <c:v>Yakama </c:v>
                </c:pt>
              </c:strCache>
            </c:strRef>
          </c:cat>
          <c:val>
            <c:numRef>
              <c:f>'Northwest Region'!$L$4:$L$7</c:f>
              <c:numCache>
                <c:formatCode>0%</c:formatCode>
                <c:ptCount val="4"/>
                <c:pt idx="0">
                  <c:v>7.9277728246277449E-2</c:v>
                </c:pt>
                <c:pt idx="1">
                  <c:v>0.1223021582733813</c:v>
                </c:pt>
                <c:pt idx="2">
                  <c:v>3.8461538461538464E-2</c:v>
                </c:pt>
                <c:pt idx="3">
                  <c:v>5.2064631956912029E-2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B-43F8-9CC2-67251EAC3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Northwest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Graduate/Professional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4802-40E2-A260-0B1522F2F61E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'Northwest Region'!$A$4:$A$7</c:f>
              <c:strCache>
                <c:ptCount val="4"/>
                <c:pt idx="0">
                  <c:v>American Indian</c:v>
                </c:pt>
                <c:pt idx="1">
                  <c:v>Colville Reservation</c:v>
                </c:pt>
                <c:pt idx="2">
                  <c:v>Puget Sound Salish</c:v>
                </c:pt>
                <c:pt idx="3">
                  <c:v>Yakama </c:v>
                </c:pt>
              </c:strCache>
            </c:strRef>
          </c:cat>
          <c:val>
            <c:numRef>
              <c:f>'Northwest Region'!$M$4:$M$7</c:f>
              <c:numCache>
                <c:formatCode>0%</c:formatCode>
                <c:ptCount val="4"/>
                <c:pt idx="0">
                  <c:v>2.3016775806765661E-2</c:v>
                </c:pt>
                <c:pt idx="1">
                  <c:v>0.10251798561151079</c:v>
                </c:pt>
                <c:pt idx="2">
                  <c:v>1.3157894736842105E-2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2-40E2-A260-0B1522F2F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Eastern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6648-43A0-8C25-108666874508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Region'!$A$4:$A$9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'Eastern Region'!$B$4:$B$9</c:f>
              <c:numCache>
                <c:formatCode>0%</c:formatCode>
                <c:ptCount val="6"/>
                <c:pt idx="0">
                  <c:v>0.28189503104167146</c:v>
                </c:pt>
                <c:pt idx="1">
                  <c:v>0.20154241645244217</c:v>
                </c:pt>
                <c:pt idx="2">
                  <c:v>0.11255411255411256</c:v>
                </c:pt>
                <c:pt idx="3">
                  <c:v>0.32793522267206476</c:v>
                </c:pt>
                <c:pt idx="4">
                  <c:v>0.28601472134595163</c:v>
                </c:pt>
                <c:pt idx="5">
                  <c:v>0.31852092118066816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8-43A0-8C25-10866687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Eastern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ACC8-4916-AF1D-D299786F57CE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Region'!$A$4:$A$9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'Eastern Region'!$C$4:$C$9</c:f>
              <c:numCache>
                <c:formatCode>0%</c:formatCode>
                <c:ptCount val="6"/>
                <c:pt idx="0">
                  <c:v>0.38993379304025111</c:v>
                </c:pt>
                <c:pt idx="1">
                  <c:v>0.36503856041131105</c:v>
                </c:pt>
                <c:pt idx="2">
                  <c:v>0.46753246753246752</c:v>
                </c:pt>
                <c:pt idx="3">
                  <c:v>0.41295546558704455</c:v>
                </c:pt>
                <c:pt idx="4">
                  <c:v>0.34735366281107605</c:v>
                </c:pt>
                <c:pt idx="5">
                  <c:v>0.34836198507946803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8-4916-AF1D-D299786F5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Eastern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Some College, No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0859-4027-8EE0-0E3315733606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Region'!$A$4:$A$9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'Eastern Region'!$D$4:$D$9</c:f>
              <c:numCache>
                <c:formatCode>0%</c:formatCode>
                <c:ptCount val="6"/>
                <c:pt idx="0">
                  <c:v>0.25280062312432705</c:v>
                </c:pt>
                <c:pt idx="1">
                  <c:v>0.37377892030848331</c:v>
                </c:pt>
                <c:pt idx="2">
                  <c:v>0.31168831168831168</c:v>
                </c:pt>
                <c:pt idx="3">
                  <c:v>0.15384615384615385</c:v>
                </c:pt>
                <c:pt idx="4">
                  <c:v>0.30774623203645285</c:v>
                </c:pt>
                <c:pt idx="5">
                  <c:v>0.23353876094712941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59-4027-8EE0-0E3315733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Eastern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Associate's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C373-4425-843D-E27B0CE8653E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Region'!$A$4:$A$9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'Eastern Region'!$E$4:$E$9</c:f>
              <c:numCache>
                <c:formatCode>0.0%</c:formatCode>
                <c:ptCount val="6"/>
                <c:pt idx="0">
                  <c:v>3.0938581017617008E-2</c:v>
                </c:pt>
                <c:pt idx="1">
                  <c:v>4.4730077120822623E-2</c:v>
                </c:pt>
                <c:pt idx="2">
                  <c:v>2.5974025974025976E-2</c:v>
                </c:pt>
                <c:pt idx="3">
                  <c:v>2.0242914979757085E-2</c:v>
                </c:pt>
                <c:pt idx="4">
                  <c:v>2.9442691903259727E-2</c:v>
                </c:pt>
                <c:pt idx="5">
                  <c:v>4.8329549140447618E-2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73-4425-843D-E27B0CE86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Eastern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Bachelor's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DFE-4B6B-ABFC-B6C9D968817F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Region'!$A$4:$A$9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'Eastern Region'!$F$4:$F$9</c:f>
              <c:numCache>
                <c:formatCode>0%</c:formatCode>
                <c:ptCount val="6"/>
                <c:pt idx="0">
                  <c:v>1.720464594167373E-2</c:v>
                </c:pt>
                <c:pt idx="1">
                  <c:v>1.4910025706940874E-2</c:v>
                </c:pt>
                <c:pt idx="2">
                  <c:v>3.4632034632034632E-2</c:v>
                </c:pt>
                <c:pt idx="3">
                  <c:v>0</c:v>
                </c:pt>
                <c:pt idx="4">
                  <c:v>1.5071854188573432E-2</c:v>
                </c:pt>
                <c:pt idx="5">
                  <c:v>2.4326954265325981E-2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E-4B6B-ABFC-B6C9D9688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Native American and Alaskan Native Males 25-34, by Region: 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Some College, No Degree, 2005-2010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48-4180-882D-A0D34641CD4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48-4180-882D-A0D34641CD4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'Regions Only'!$A$3:$A$13</c:f>
              <c:strCache>
                <c:ptCount val="11"/>
                <c:pt idx="0">
                  <c:v>American Indian</c:v>
                </c:pt>
                <c:pt idx="1">
                  <c:v>Alaska Native</c:v>
                </c:pt>
                <c:pt idx="2">
                  <c:v>Great Plains</c:v>
                </c:pt>
                <c:pt idx="3">
                  <c:v>Rocky Mountain Region</c:v>
                </c:pt>
                <c:pt idx="4">
                  <c:v>Eastern Oklahoma Region</c:v>
                </c:pt>
                <c:pt idx="5">
                  <c:v>Midwest Region</c:v>
                </c:pt>
                <c:pt idx="6">
                  <c:v>Northest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'Regions Only'!$J$3:$J$13</c:f>
              <c:numCache>
                <c:formatCode>0%</c:formatCode>
                <c:ptCount val="11"/>
                <c:pt idx="0">
                  <c:v>0.2551418821286931</c:v>
                </c:pt>
                <c:pt idx="1">
                  <c:v>0.20513754782291857</c:v>
                </c:pt>
                <c:pt idx="2">
                  <c:v>0.25524743373678566</c:v>
                </c:pt>
                <c:pt idx="3">
                  <c:v>0.27781392322706572</c:v>
                </c:pt>
                <c:pt idx="4">
                  <c:v>0.24800753513983481</c:v>
                </c:pt>
                <c:pt idx="5">
                  <c:v>0.27616574460878401</c:v>
                </c:pt>
                <c:pt idx="6">
                  <c:v>0.20609233698238935</c:v>
                </c:pt>
                <c:pt idx="7">
                  <c:v>0.24369670003707825</c:v>
                </c:pt>
                <c:pt idx="8">
                  <c:v>0.25791121336702749</c:v>
                </c:pt>
                <c:pt idx="9">
                  <c:v>0.2256988971531162</c:v>
                </c:pt>
                <c:pt idx="10">
                  <c:v>0.31894934333958724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48-4180-882D-A0D34641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11059264"/>
        <c:axId val="1"/>
      </c:barChart>
      <c:catAx>
        <c:axId val="3110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59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Eastern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Graduate/Professional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881-4DA1-8DE9-BB7A3472FE5E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Region'!$A$4:$A$9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'Eastern Region'!$G$4:$G$9</c:f>
              <c:numCache>
                <c:formatCode>0.0%</c:formatCode>
                <c:ptCount val="6"/>
                <c:pt idx="0">
                  <c:v>1.5349018350095073E-3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81-4DA1-8DE9-BB7A3472F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Eastern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A17-40BF-881A-D00C172D45D7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Region'!$A$4:$A$9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'Eastern Region'!$H$4:$H$9</c:f>
              <c:numCache>
                <c:formatCode>0%</c:formatCode>
                <c:ptCount val="6"/>
                <c:pt idx="0">
                  <c:v>0.16269560672671934</c:v>
                </c:pt>
                <c:pt idx="1">
                  <c:v>0.11486190267426567</c:v>
                </c:pt>
                <c:pt idx="2">
                  <c:v>0.13272311212814644</c:v>
                </c:pt>
                <c:pt idx="3">
                  <c:v>7.8694817658349334E-2</c:v>
                </c:pt>
                <c:pt idx="4">
                  <c:v>7.8287052525928408E-2</c:v>
                </c:pt>
                <c:pt idx="5">
                  <c:v>0.33048245614035088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17-40BF-881A-D00C172D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Eastern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2705-4B0F-BCF3-4613DE906709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Region'!$A$4:$A$9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'Eastern Region'!$I$4:$I$9</c:f>
              <c:numCache>
                <c:formatCode>0%</c:formatCode>
                <c:ptCount val="6"/>
                <c:pt idx="0">
                  <c:v>0.39106998288601263</c:v>
                </c:pt>
                <c:pt idx="1">
                  <c:v>0.42919772029811487</c:v>
                </c:pt>
                <c:pt idx="2">
                  <c:v>0.2219679633867277</c:v>
                </c:pt>
                <c:pt idx="3">
                  <c:v>0.23608445297504799</c:v>
                </c:pt>
                <c:pt idx="4">
                  <c:v>0.47942455670792905</c:v>
                </c:pt>
                <c:pt idx="5">
                  <c:v>0.32039473684210529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05-4B0F-BCF3-4613DE90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Eastern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Some College, No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713B-4BB9-AEFD-797CEFB072B9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Region'!$A$4:$A$9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'Eastern Region'!$J$4:$J$9</c:f>
              <c:numCache>
                <c:formatCode>0%</c:formatCode>
                <c:ptCount val="6"/>
                <c:pt idx="0">
                  <c:v>0.2551418821286931</c:v>
                </c:pt>
                <c:pt idx="1">
                  <c:v>0.26348092941692242</c:v>
                </c:pt>
                <c:pt idx="2">
                  <c:v>0.33180778032036612</c:v>
                </c:pt>
                <c:pt idx="3">
                  <c:v>0.48176583493282149</c:v>
                </c:pt>
                <c:pt idx="4">
                  <c:v>0.24289059886249581</c:v>
                </c:pt>
                <c:pt idx="5">
                  <c:v>0.1986842105263158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B-4BB9-AEFD-797CEFB07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Eastern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Associate's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3BF1-4461-894B-1764F3DE4FBF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Region'!$A$4:$A$9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'Eastern Region'!$K$4:$K$9</c:f>
              <c:numCache>
                <c:formatCode>0%</c:formatCode>
                <c:ptCount val="6"/>
                <c:pt idx="0">
                  <c:v>6.5914471054816001E-2</c:v>
                </c:pt>
                <c:pt idx="1">
                  <c:v>6.181499342393687E-2</c:v>
                </c:pt>
                <c:pt idx="2">
                  <c:v>0.11670480549199085</c:v>
                </c:pt>
                <c:pt idx="3">
                  <c:v>4.6065259117082535E-2</c:v>
                </c:pt>
                <c:pt idx="4">
                  <c:v>7.126129140180662E-2</c:v>
                </c:pt>
                <c:pt idx="5">
                  <c:v>2.368421052631579E-2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1-4461-894B-1764F3DE4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Eastern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Bachelor's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5DF-4161-B784-06F50008C8F6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Region'!$A$4:$A$9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'Eastern Region'!$L$4:$L$9</c:f>
              <c:numCache>
                <c:formatCode>0%</c:formatCode>
                <c:ptCount val="6"/>
                <c:pt idx="0">
                  <c:v>7.9277728246277449E-2</c:v>
                </c:pt>
                <c:pt idx="1">
                  <c:v>7.2336694432266549E-2</c:v>
                </c:pt>
                <c:pt idx="2">
                  <c:v>0.14416475972540047</c:v>
                </c:pt>
                <c:pt idx="3">
                  <c:v>0.15738963531669867</c:v>
                </c:pt>
                <c:pt idx="4">
                  <c:v>8.5981933757109399E-2</c:v>
                </c:pt>
                <c:pt idx="5">
                  <c:v>6.3157894736842107E-2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F-4161-B784-06F50008C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Eastern Region Native Males 25-34: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Graduate/Professional Degree,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09F-4B09-B5FE-C32871D940CA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'Eastern Region'!$A$4:$A$9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'Eastern Region'!$M$4:$M$9</c:f>
              <c:numCache>
                <c:formatCode>0%</c:formatCode>
                <c:ptCount val="6"/>
                <c:pt idx="0">
                  <c:v>2.3016775806765661E-2</c:v>
                </c:pt>
                <c:pt idx="1">
                  <c:v>3.7702761946514687E-2</c:v>
                </c:pt>
                <c:pt idx="2">
                  <c:v>5.2631578947368418E-2</c:v>
                </c:pt>
                <c:pt idx="3">
                  <c:v>0</c:v>
                </c:pt>
                <c:pt idx="4">
                  <c:v>3.6132485781197723E-2</c:v>
                </c:pt>
                <c:pt idx="5">
                  <c:v>2.6096491228070177E-2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F-4B09-B5FE-C32871D94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5000000000000011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500000000000000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Navajo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EEF7-4AD2-B41C-0B01BBC1CB6A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'Navajo Region'!$A$5:$A$9</c:f>
              <c:strCache>
                <c:ptCount val="5"/>
                <c:pt idx="0">
                  <c:v>American Indian</c:v>
                </c:pt>
                <c:pt idx="1">
                  <c:v>Navajo</c:v>
                </c:pt>
                <c:pt idx="2">
                  <c:v>Ute</c:v>
                </c:pt>
                <c:pt idx="3">
                  <c:v>Pueblo</c:v>
                </c:pt>
                <c:pt idx="4">
                  <c:v>Hopi</c:v>
                </c:pt>
              </c:strCache>
            </c:strRef>
          </c:cat>
          <c:val>
            <c:numRef>
              <c:f>'Navajo Region'!$B$5:$B$9</c:f>
              <c:numCache>
                <c:formatCode>0%</c:formatCode>
                <c:ptCount val="5"/>
                <c:pt idx="0">
                  <c:v>0.28189503104167146</c:v>
                </c:pt>
                <c:pt idx="1">
                  <c:v>0.27066234014124835</c:v>
                </c:pt>
                <c:pt idx="2">
                  <c:v>0.36335403726708076</c:v>
                </c:pt>
                <c:pt idx="3">
                  <c:v>0.36432748538011694</c:v>
                </c:pt>
                <c:pt idx="4">
                  <c:v>0.25997952917093142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7-4AD2-B41C-0B01BBC1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Navajo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430C-4565-83BC-EFCB963C8CA7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'Navajo Region'!$A$5:$A$9</c:f>
              <c:strCache>
                <c:ptCount val="5"/>
                <c:pt idx="0">
                  <c:v>American Indian</c:v>
                </c:pt>
                <c:pt idx="1">
                  <c:v>Navajo</c:v>
                </c:pt>
                <c:pt idx="2">
                  <c:v>Ute</c:v>
                </c:pt>
                <c:pt idx="3">
                  <c:v>Pueblo</c:v>
                </c:pt>
                <c:pt idx="4">
                  <c:v>Hopi</c:v>
                </c:pt>
              </c:strCache>
            </c:strRef>
          </c:cat>
          <c:val>
            <c:numRef>
              <c:f>'Navajo Region'!$C$5:$C$9</c:f>
              <c:numCache>
                <c:formatCode>0%</c:formatCode>
                <c:ptCount val="5"/>
                <c:pt idx="0">
                  <c:v>0.38993379304025111</c:v>
                </c:pt>
                <c:pt idx="1">
                  <c:v>0.39587707577782022</c:v>
                </c:pt>
                <c:pt idx="2">
                  <c:v>0.41925465838509318</c:v>
                </c:pt>
                <c:pt idx="3">
                  <c:v>0.32865497076023392</c:v>
                </c:pt>
                <c:pt idx="4">
                  <c:v>0.48106448311156602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C-4565-83BC-EFCB963C8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Highest Level of Education Among Navajo Region Native Males 18-24: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Less than High School Diploma, 2005-2010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AF46-49A2-AD54-99CF5DFBFB1A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'Navajo Region'!$A$5:$A$9</c:f>
              <c:strCache>
                <c:ptCount val="5"/>
                <c:pt idx="0">
                  <c:v>American Indian</c:v>
                </c:pt>
                <c:pt idx="1">
                  <c:v>Navajo</c:v>
                </c:pt>
                <c:pt idx="2">
                  <c:v>Ute</c:v>
                </c:pt>
                <c:pt idx="3">
                  <c:v>Pueblo</c:v>
                </c:pt>
                <c:pt idx="4">
                  <c:v>Hopi</c:v>
                </c:pt>
              </c:strCache>
            </c:strRef>
          </c:cat>
          <c:val>
            <c:numRef>
              <c:f>'Navajo Region'!$D$5:$D$9</c:f>
              <c:numCache>
                <c:formatCode>0%</c:formatCode>
                <c:ptCount val="5"/>
                <c:pt idx="0">
                  <c:v>0.25280062312432705</c:v>
                </c:pt>
                <c:pt idx="1">
                  <c:v>0.26598587516701661</c:v>
                </c:pt>
                <c:pt idx="2">
                  <c:v>0.21739130434782608</c:v>
                </c:pt>
                <c:pt idx="3">
                  <c:v>0.23596491228070177</c:v>
                </c:pt>
                <c:pt idx="4">
                  <c:v>0.20163766632548619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6-49A2-AD54-99CF5DFBF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596624"/>
        <c:axId val="1"/>
      </c:barChart>
      <c:catAx>
        <c:axId val="3105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0596624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6.xml"/><Relationship Id="rId3" Type="http://schemas.openxmlformats.org/officeDocument/2006/relationships/chart" Target="../charts/chart111.xml"/><Relationship Id="rId7" Type="http://schemas.openxmlformats.org/officeDocument/2006/relationships/chart" Target="../charts/chart115.xml"/><Relationship Id="rId12" Type="http://schemas.openxmlformats.org/officeDocument/2006/relationships/chart" Target="../charts/chart120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11" Type="http://schemas.openxmlformats.org/officeDocument/2006/relationships/chart" Target="../charts/chart119.xml"/><Relationship Id="rId5" Type="http://schemas.openxmlformats.org/officeDocument/2006/relationships/chart" Target="../charts/chart113.xml"/><Relationship Id="rId10" Type="http://schemas.openxmlformats.org/officeDocument/2006/relationships/chart" Target="../charts/chart118.xml"/><Relationship Id="rId4" Type="http://schemas.openxmlformats.org/officeDocument/2006/relationships/chart" Target="../charts/chart112.xml"/><Relationship Id="rId9" Type="http://schemas.openxmlformats.org/officeDocument/2006/relationships/chart" Target="../charts/chart11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5" Type="http://schemas.openxmlformats.org/officeDocument/2006/relationships/chart" Target="../charts/chart77.xml"/><Relationship Id="rId10" Type="http://schemas.openxmlformats.org/officeDocument/2006/relationships/chart" Target="../charts/chart82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12" Type="http://schemas.openxmlformats.org/officeDocument/2006/relationships/chart" Target="../charts/chart96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1" Type="http://schemas.openxmlformats.org/officeDocument/2006/relationships/chart" Target="../charts/chart95.xml"/><Relationship Id="rId5" Type="http://schemas.openxmlformats.org/officeDocument/2006/relationships/chart" Target="../charts/chart89.xml"/><Relationship Id="rId10" Type="http://schemas.openxmlformats.org/officeDocument/2006/relationships/chart" Target="../charts/chart94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12" Type="http://schemas.openxmlformats.org/officeDocument/2006/relationships/chart" Target="../charts/chart108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11" Type="http://schemas.openxmlformats.org/officeDocument/2006/relationships/chart" Target="../charts/chart107.xml"/><Relationship Id="rId5" Type="http://schemas.openxmlformats.org/officeDocument/2006/relationships/chart" Target="../charts/chart101.xml"/><Relationship Id="rId10" Type="http://schemas.openxmlformats.org/officeDocument/2006/relationships/chart" Target="../charts/chart106.xml"/><Relationship Id="rId4" Type="http://schemas.openxmlformats.org/officeDocument/2006/relationships/chart" Target="../charts/chart100.xml"/><Relationship Id="rId9" Type="http://schemas.openxmlformats.org/officeDocument/2006/relationships/chart" Target="../charts/chart10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180975</xdr:colOff>
      <xdr:row>44</xdr:row>
      <xdr:rowOff>80962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9D8B6D91-CC17-4E02-9053-F1AB868BC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17</xdr:col>
      <xdr:colOff>573882</xdr:colOff>
      <xdr:row>44</xdr:row>
      <xdr:rowOff>80962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972684B1-E08B-4CAF-A209-32B7F1D69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16</xdr:row>
      <xdr:rowOff>0</xdr:rowOff>
    </xdr:from>
    <xdr:to>
      <xdr:col>27</xdr:col>
      <xdr:colOff>573882</xdr:colOff>
      <xdr:row>44</xdr:row>
      <xdr:rowOff>80962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809AB070-EF8D-4263-9618-21FBF1C26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37</xdr:col>
      <xdr:colOff>573882</xdr:colOff>
      <xdr:row>44</xdr:row>
      <xdr:rowOff>80962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B563306C-7F1A-47F7-B6F2-244B1F18A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0</xdr:colOff>
      <xdr:row>16</xdr:row>
      <xdr:rowOff>0</xdr:rowOff>
    </xdr:from>
    <xdr:to>
      <xdr:col>47</xdr:col>
      <xdr:colOff>573882</xdr:colOff>
      <xdr:row>44</xdr:row>
      <xdr:rowOff>80962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id="{8B6A6C21-089B-4136-B46A-2BC94181E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0</xdr:colOff>
      <xdr:row>16</xdr:row>
      <xdr:rowOff>0</xdr:rowOff>
    </xdr:from>
    <xdr:to>
      <xdr:col>57</xdr:col>
      <xdr:colOff>573882</xdr:colOff>
      <xdr:row>44</xdr:row>
      <xdr:rowOff>80962</xdr:rowOff>
    </xdr:to>
    <xdr:graphicFrame macro="">
      <xdr:nvGraphicFramePr>
        <xdr:cNvPr id="21" name="Chart 3">
          <a:extLst>
            <a:ext uri="{FF2B5EF4-FFF2-40B4-BE49-F238E27FC236}">
              <a16:creationId xmlns:a16="http://schemas.microsoft.com/office/drawing/2014/main" id="{ABC5F5F3-848B-49B4-A957-DB691F96E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180975</xdr:colOff>
      <xdr:row>75</xdr:row>
      <xdr:rowOff>80962</xdr:rowOff>
    </xdr:to>
    <xdr:graphicFrame macro="">
      <xdr:nvGraphicFramePr>
        <xdr:cNvPr id="22" name="Chart 3">
          <a:extLst>
            <a:ext uri="{FF2B5EF4-FFF2-40B4-BE49-F238E27FC236}">
              <a16:creationId xmlns:a16="http://schemas.microsoft.com/office/drawing/2014/main" id="{D6F9B656-802E-4E52-AB0A-5DB5F8C16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17</xdr:col>
      <xdr:colOff>573882</xdr:colOff>
      <xdr:row>75</xdr:row>
      <xdr:rowOff>80962</xdr:rowOff>
    </xdr:to>
    <xdr:graphicFrame macro="">
      <xdr:nvGraphicFramePr>
        <xdr:cNvPr id="23" name="Chart 3">
          <a:extLst>
            <a:ext uri="{FF2B5EF4-FFF2-40B4-BE49-F238E27FC236}">
              <a16:creationId xmlns:a16="http://schemas.microsoft.com/office/drawing/2014/main" id="{04BA6130-3F6B-4E1F-A1B4-515002743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47</xdr:row>
      <xdr:rowOff>0</xdr:rowOff>
    </xdr:from>
    <xdr:to>
      <xdr:col>27</xdr:col>
      <xdr:colOff>573882</xdr:colOff>
      <xdr:row>75</xdr:row>
      <xdr:rowOff>80962</xdr:rowOff>
    </xdr:to>
    <xdr:graphicFrame macro="">
      <xdr:nvGraphicFramePr>
        <xdr:cNvPr id="24" name="Chart 3">
          <a:extLst>
            <a:ext uri="{FF2B5EF4-FFF2-40B4-BE49-F238E27FC236}">
              <a16:creationId xmlns:a16="http://schemas.microsoft.com/office/drawing/2014/main" id="{C39CF8C0-894B-4736-8D43-5E92210B0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47</xdr:row>
      <xdr:rowOff>0</xdr:rowOff>
    </xdr:from>
    <xdr:to>
      <xdr:col>37</xdr:col>
      <xdr:colOff>573882</xdr:colOff>
      <xdr:row>75</xdr:row>
      <xdr:rowOff>80962</xdr:rowOff>
    </xdr:to>
    <xdr:graphicFrame macro="">
      <xdr:nvGraphicFramePr>
        <xdr:cNvPr id="25" name="Chart 3">
          <a:extLst>
            <a:ext uri="{FF2B5EF4-FFF2-40B4-BE49-F238E27FC236}">
              <a16:creationId xmlns:a16="http://schemas.microsoft.com/office/drawing/2014/main" id="{CABB8B6F-370B-4714-9669-FA09F186C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0</xdr:colOff>
      <xdr:row>47</xdr:row>
      <xdr:rowOff>0</xdr:rowOff>
    </xdr:from>
    <xdr:to>
      <xdr:col>47</xdr:col>
      <xdr:colOff>573882</xdr:colOff>
      <xdr:row>75</xdr:row>
      <xdr:rowOff>80962</xdr:rowOff>
    </xdr:to>
    <xdr:graphicFrame macro="">
      <xdr:nvGraphicFramePr>
        <xdr:cNvPr id="26" name="Chart 3">
          <a:extLst>
            <a:ext uri="{FF2B5EF4-FFF2-40B4-BE49-F238E27FC236}">
              <a16:creationId xmlns:a16="http://schemas.microsoft.com/office/drawing/2014/main" id="{E335DC27-A59B-488B-990C-D93D759CC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0</xdr:colOff>
      <xdr:row>47</xdr:row>
      <xdr:rowOff>0</xdr:rowOff>
    </xdr:from>
    <xdr:to>
      <xdr:col>57</xdr:col>
      <xdr:colOff>573882</xdr:colOff>
      <xdr:row>75</xdr:row>
      <xdr:rowOff>80962</xdr:rowOff>
    </xdr:to>
    <xdr:graphicFrame macro="">
      <xdr:nvGraphicFramePr>
        <xdr:cNvPr id="27" name="Chart 3">
          <a:extLst>
            <a:ext uri="{FF2B5EF4-FFF2-40B4-BE49-F238E27FC236}">
              <a16:creationId xmlns:a16="http://schemas.microsoft.com/office/drawing/2014/main" id="{674634E8-67C4-48C3-9F90-369F5BD58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9</xdr:col>
      <xdr:colOff>507206</xdr:colOff>
      <xdr:row>37</xdr:row>
      <xdr:rowOff>9524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68D13988-894C-4E1E-99A3-719AE84EF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0</xdr:rowOff>
    </xdr:from>
    <xdr:to>
      <xdr:col>19</xdr:col>
      <xdr:colOff>626269</xdr:colOff>
      <xdr:row>37</xdr:row>
      <xdr:rowOff>9524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4C38946A-BA0F-4FCB-8C4A-DD11EA761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12</xdr:row>
      <xdr:rowOff>0</xdr:rowOff>
    </xdr:from>
    <xdr:to>
      <xdr:col>29</xdr:col>
      <xdr:colOff>626269</xdr:colOff>
      <xdr:row>37</xdr:row>
      <xdr:rowOff>9524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CD43E209-B299-4AE5-A044-90F7C4A6D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12</xdr:row>
      <xdr:rowOff>0</xdr:rowOff>
    </xdr:from>
    <xdr:to>
      <xdr:col>39</xdr:col>
      <xdr:colOff>626269</xdr:colOff>
      <xdr:row>37</xdr:row>
      <xdr:rowOff>9524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909A83A5-612A-4FDF-94DA-FB481BC09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12</xdr:row>
      <xdr:rowOff>0</xdr:rowOff>
    </xdr:from>
    <xdr:to>
      <xdr:col>49</xdr:col>
      <xdr:colOff>626269</xdr:colOff>
      <xdr:row>37</xdr:row>
      <xdr:rowOff>9524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FB3A8E59-5400-4C2E-A52C-C8871953D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12</xdr:row>
      <xdr:rowOff>0</xdr:rowOff>
    </xdr:from>
    <xdr:to>
      <xdr:col>59</xdr:col>
      <xdr:colOff>626269</xdr:colOff>
      <xdr:row>37</xdr:row>
      <xdr:rowOff>9524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D55F9EEA-7F3E-4C88-A92D-3D444F821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9</xdr:col>
      <xdr:colOff>507206</xdr:colOff>
      <xdr:row>66</xdr:row>
      <xdr:rowOff>9525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47156DEE-060F-44C1-9D3E-B08F63659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19</xdr:col>
      <xdr:colOff>626269</xdr:colOff>
      <xdr:row>66</xdr:row>
      <xdr:rowOff>9525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C222AA7A-B129-48B7-B687-29CBE1D17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41</xdr:row>
      <xdr:rowOff>0</xdr:rowOff>
    </xdr:from>
    <xdr:to>
      <xdr:col>29</xdr:col>
      <xdr:colOff>626269</xdr:colOff>
      <xdr:row>66</xdr:row>
      <xdr:rowOff>9525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C9067E69-0B5C-47DE-9947-5468A4457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39</xdr:col>
      <xdr:colOff>626269</xdr:colOff>
      <xdr:row>66</xdr:row>
      <xdr:rowOff>9525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9ABA3E7E-2E8F-4EFB-A72A-DA515E4EA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41</xdr:row>
      <xdr:rowOff>0</xdr:rowOff>
    </xdr:from>
    <xdr:to>
      <xdr:col>49</xdr:col>
      <xdr:colOff>626269</xdr:colOff>
      <xdr:row>66</xdr:row>
      <xdr:rowOff>9525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2E1365FF-804A-4324-ABF1-1B6D385C8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0</xdr:colOff>
      <xdr:row>41</xdr:row>
      <xdr:rowOff>0</xdr:rowOff>
    </xdr:from>
    <xdr:to>
      <xdr:col>59</xdr:col>
      <xdr:colOff>626269</xdr:colOff>
      <xdr:row>66</xdr:row>
      <xdr:rowOff>9525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D7061316-D854-4906-824B-3C25A6956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11</xdr:row>
      <xdr:rowOff>9525</xdr:rowOff>
    </xdr:from>
    <xdr:to>
      <xdr:col>9</xdr:col>
      <xdr:colOff>11905</xdr:colOff>
      <xdr:row>34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7E969-F77B-449C-943A-E14235998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17</xdr:col>
      <xdr:colOff>678656</xdr:colOff>
      <xdr:row>34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A4CC93-4EEE-4A32-A3CD-807647E2D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11</xdr:row>
      <xdr:rowOff>0</xdr:rowOff>
    </xdr:from>
    <xdr:to>
      <xdr:col>26</xdr:col>
      <xdr:colOff>678656</xdr:colOff>
      <xdr:row>34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ACDAB6-206C-4B12-B221-530A44E2F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11</xdr:row>
      <xdr:rowOff>0</xdr:rowOff>
    </xdr:from>
    <xdr:to>
      <xdr:col>35</xdr:col>
      <xdr:colOff>678656</xdr:colOff>
      <xdr:row>34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F5BD88-8224-47D9-B360-0D0AE2C84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11</xdr:row>
      <xdr:rowOff>0</xdr:rowOff>
    </xdr:from>
    <xdr:to>
      <xdr:col>44</xdr:col>
      <xdr:colOff>678656</xdr:colOff>
      <xdr:row>34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D7BCF0-45E0-4A71-8C9D-B5AC389C7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11</xdr:row>
      <xdr:rowOff>0</xdr:rowOff>
    </xdr:from>
    <xdr:to>
      <xdr:col>53</xdr:col>
      <xdr:colOff>678656</xdr:colOff>
      <xdr:row>34</xdr:row>
      <xdr:rowOff>109538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1A7D91-655E-46B0-8BE8-E866371FF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37</xdr:row>
      <xdr:rowOff>9525</xdr:rowOff>
    </xdr:from>
    <xdr:to>
      <xdr:col>8</xdr:col>
      <xdr:colOff>678656</xdr:colOff>
      <xdr:row>60</xdr:row>
      <xdr:rowOff>119063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EE7FDA-06F8-4050-8E0B-9E17490A5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666751</xdr:colOff>
      <xdr:row>37</xdr:row>
      <xdr:rowOff>0</xdr:rowOff>
    </xdr:from>
    <xdr:to>
      <xdr:col>17</xdr:col>
      <xdr:colOff>631032</xdr:colOff>
      <xdr:row>60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3B471C-52D3-47F2-896C-BA4FC8BA5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666751</xdr:colOff>
      <xdr:row>37</xdr:row>
      <xdr:rowOff>0</xdr:rowOff>
    </xdr:from>
    <xdr:to>
      <xdr:col>26</xdr:col>
      <xdr:colOff>631032</xdr:colOff>
      <xdr:row>60</xdr:row>
      <xdr:rowOff>109538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6085EB-A004-4523-8C84-B9346A9DE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666751</xdr:colOff>
      <xdr:row>37</xdr:row>
      <xdr:rowOff>0</xdr:rowOff>
    </xdr:from>
    <xdr:to>
      <xdr:col>35</xdr:col>
      <xdr:colOff>631032</xdr:colOff>
      <xdr:row>60</xdr:row>
      <xdr:rowOff>109538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7CCB3E-C0D5-4668-B650-91B36BB6A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666751</xdr:colOff>
      <xdr:row>37</xdr:row>
      <xdr:rowOff>0</xdr:rowOff>
    </xdr:from>
    <xdr:to>
      <xdr:col>44</xdr:col>
      <xdr:colOff>631032</xdr:colOff>
      <xdr:row>60</xdr:row>
      <xdr:rowOff>109538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C7E596-D864-4946-80A2-EA1367E56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666751</xdr:colOff>
      <xdr:row>37</xdr:row>
      <xdr:rowOff>0</xdr:rowOff>
    </xdr:from>
    <xdr:to>
      <xdr:col>53</xdr:col>
      <xdr:colOff>631032</xdr:colOff>
      <xdr:row>60</xdr:row>
      <xdr:rowOff>109538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AF7626C-2511-46CD-8B26-61E587D47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678656</xdr:colOff>
      <xdr:row>33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763CAB-4BFE-4FB3-8DCC-A19EECA90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11905</xdr:colOff>
      <xdr:row>10</xdr:row>
      <xdr:rowOff>11907</xdr:rowOff>
    </xdr:from>
    <xdr:to>
      <xdr:col>17</xdr:col>
      <xdr:colOff>690561</xdr:colOff>
      <xdr:row>33</xdr:row>
      <xdr:rowOff>121444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5F870C-8437-4542-A215-9549887C5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10</xdr:row>
      <xdr:rowOff>0</xdr:rowOff>
    </xdr:from>
    <xdr:to>
      <xdr:col>26</xdr:col>
      <xdr:colOff>678656</xdr:colOff>
      <xdr:row>33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D02D88-9D69-4982-9280-3919BE589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10</xdr:row>
      <xdr:rowOff>0</xdr:rowOff>
    </xdr:from>
    <xdr:to>
      <xdr:col>35</xdr:col>
      <xdr:colOff>678656</xdr:colOff>
      <xdr:row>33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B8ACB4-F681-44B0-BB5E-B7BEE165F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10</xdr:row>
      <xdr:rowOff>0</xdr:rowOff>
    </xdr:from>
    <xdr:to>
      <xdr:col>44</xdr:col>
      <xdr:colOff>678656</xdr:colOff>
      <xdr:row>33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4CF57E-548D-4D39-A7CA-6F6E90725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10</xdr:row>
      <xdr:rowOff>0</xdr:rowOff>
    </xdr:from>
    <xdr:to>
      <xdr:col>53</xdr:col>
      <xdr:colOff>678656</xdr:colOff>
      <xdr:row>33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5CF936-BD54-47B7-ABBC-91D67F111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8</xdr:col>
      <xdr:colOff>678656</xdr:colOff>
      <xdr:row>59</xdr:row>
      <xdr:rowOff>109537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15D9CF-0269-41D8-AA6F-D66D5444E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17</xdr:col>
      <xdr:colOff>678656</xdr:colOff>
      <xdr:row>59</xdr:row>
      <xdr:rowOff>109537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92B3CD3-351D-4EF8-92AA-8AFFC3F9A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36</xdr:row>
      <xdr:rowOff>0</xdr:rowOff>
    </xdr:from>
    <xdr:to>
      <xdr:col>26</xdr:col>
      <xdr:colOff>678656</xdr:colOff>
      <xdr:row>59</xdr:row>
      <xdr:rowOff>109537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468F999-645E-4FEB-B166-4ED7FB76D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36</xdr:row>
      <xdr:rowOff>0</xdr:rowOff>
    </xdr:from>
    <xdr:to>
      <xdr:col>35</xdr:col>
      <xdr:colOff>678656</xdr:colOff>
      <xdr:row>59</xdr:row>
      <xdr:rowOff>109537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1983EA-A18B-44B2-B02D-9C6974D27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36</xdr:row>
      <xdr:rowOff>0</xdr:rowOff>
    </xdr:from>
    <xdr:to>
      <xdr:col>44</xdr:col>
      <xdr:colOff>678656</xdr:colOff>
      <xdr:row>59</xdr:row>
      <xdr:rowOff>109537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18074BA-48D1-43CA-9B1B-5A3B29DD4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0</xdr:colOff>
      <xdr:row>36</xdr:row>
      <xdr:rowOff>0</xdr:rowOff>
    </xdr:from>
    <xdr:to>
      <xdr:col>53</xdr:col>
      <xdr:colOff>678656</xdr:colOff>
      <xdr:row>59</xdr:row>
      <xdr:rowOff>109537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CDC8F60-BB21-472D-A192-B9DFAAB47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107156</xdr:colOff>
      <xdr:row>13</xdr:row>
      <xdr:rowOff>133351</xdr:rowOff>
    </xdr:from>
    <xdr:to>
      <xdr:col>9</xdr:col>
      <xdr:colOff>261938</xdr:colOff>
      <xdr:row>38</xdr:row>
      <xdr:rowOff>9526</xdr:rowOff>
    </xdr:to>
    <xdr:graphicFrame macro="">
      <xdr:nvGraphicFramePr>
        <xdr:cNvPr id="4316" name="Chart 1">
          <a:extLst>
            <a:ext uri="{FF2B5EF4-FFF2-40B4-BE49-F238E27FC236}">
              <a16:creationId xmlns:a16="http://schemas.microsoft.com/office/drawing/2014/main" id="{A29B135E-1B45-4609-88E3-4F2F1F8EB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440532</xdr:colOff>
      <xdr:row>14</xdr:row>
      <xdr:rowOff>11906</xdr:rowOff>
    </xdr:from>
    <xdr:to>
      <xdr:col>18</xdr:col>
      <xdr:colOff>607219</xdr:colOff>
      <xdr:row>38</xdr:row>
      <xdr:rowOff>54768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BA570E0-F8C1-480D-9D0C-10ED3EB1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297656</xdr:colOff>
      <xdr:row>14</xdr:row>
      <xdr:rowOff>119063</xdr:rowOff>
    </xdr:from>
    <xdr:to>
      <xdr:col>28</xdr:col>
      <xdr:colOff>464343</xdr:colOff>
      <xdr:row>38</xdr:row>
      <xdr:rowOff>161925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2B0C6F32-A052-47CD-B1CF-16E7B1666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369094</xdr:colOff>
      <xdr:row>14</xdr:row>
      <xdr:rowOff>154782</xdr:rowOff>
    </xdr:from>
    <xdr:to>
      <xdr:col>38</xdr:col>
      <xdr:colOff>535781</xdr:colOff>
      <xdr:row>39</xdr:row>
      <xdr:rowOff>30956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9605A293-2A5B-42DE-A473-3EFA08B1B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369094</xdr:colOff>
      <xdr:row>14</xdr:row>
      <xdr:rowOff>154782</xdr:rowOff>
    </xdr:from>
    <xdr:to>
      <xdr:col>48</xdr:col>
      <xdr:colOff>535781</xdr:colOff>
      <xdr:row>39</xdr:row>
      <xdr:rowOff>30956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4F19A85E-4C04-4E50-A336-E20C2535F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369094</xdr:colOff>
      <xdr:row>14</xdr:row>
      <xdr:rowOff>154782</xdr:rowOff>
    </xdr:from>
    <xdr:to>
      <xdr:col>58</xdr:col>
      <xdr:colOff>535781</xdr:colOff>
      <xdr:row>39</xdr:row>
      <xdr:rowOff>30956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A157E804-600B-442B-8D95-838649440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9</xdr:col>
      <xdr:colOff>166687</xdr:colOff>
      <xdr:row>66</xdr:row>
      <xdr:rowOff>42862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23871249-6185-4CE6-88BD-60A2851A0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381000</xdr:colOff>
      <xdr:row>42</xdr:row>
      <xdr:rowOff>33337</xdr:rowOff>
    </xdr:from>
    <xdr:to>
      <xdr:col>18</xdr:col>
      <xdr:colOff>547687</xdr:colOff>
      <xdr:row>66</xdr:row>
      <xdr:rowOff>76199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F70B8915-1317-4B0F-A7CA-1F8E35435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381000</xdr:colOff>
      <xdr:row>42</xdr:row>
      <xdr:rowOff>33337</xdr:rowOff>
    </xdr:from>
    <xdr:to>
      <xdr:col>28</xdr:col>
      <xdr:colOff>547687</xdr:colOff>
      <xdr:row>66</xdr:row>
      <xdr:rowOff>76199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F55C62EC-6CAB-423C-BC4E-04D6E09DC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381000</xdr:colOff>
      <xdr:row>42</xdr:row>
      <xdr:rowOff>33337</xdr:rowOff>
    </xdr:from>
    <xdr:to>
      <xdr:col>38</xdr:col>
      <xdr:colOff>547687</xdr:colOff>
      <xdr:row>66</xdr:row>
      <xdr:rowOff>76199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DFBD587C-5C5E-4998-8B15-C3C53A8B5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381000</xdr:colOff>
      <xdr:row>42</xdr:row>
      <xdr:rowOff>33337</xdr:rowOff>
    </xdr:from>
    <xdr:to>
      <xdr:col>48</xdr:col>
      <xdr:colOff>547687</xdr:colOff>
      <xdr:row>66</xdr:row>
      <xdr:rowOff>76199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55D25731-05B9-4754-BE86-9A0939DCB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381000</xdr:colOff>
      <xdr:row>42</xdr:row>
      <xdr:rowOff>33337</xdr:rowOff>
    </xdr:from>
    <xdr:to>
      <xdr:col>58</xdr:col>
      <xdr:colOff>547687</xdr:colOff>
      <xdr:row>66</xdr:row>
      <xdr:rowOff>76199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7E906048-3DDD-43DD-BF54-853D5141B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52386</xdr:colOff>
      <xdr:row>14</xdr:row>
      <xdr:rowOff>154780</xdr:rowOff>
    </xdr:from>
    <xdr:to>
      <xdr:col>9</xdr:col>
      <xdr:colOff>119061</xdr:colOff>
      <xdr:row>43</xdr:row>
      <xdr:rowOff>104773</xdr:rowOff>
    </xdr:to>
    <xdr:graphicFrame macro="">
      <xdr:nvGraphicFramePr>
        <xdr:cNvPr id="5342" name="Chart 1">
          <a:extLst>
            <a:ext uri="{FF2B5EF4-FFF2-40B4-BE49-F238E27FC236}">
              <a16:creationId xmlns:a16="http://schemas.microsoft.com/office/drawing/2014/main" id="{6C20FADB-EA9F-413C-B724-F2D8EC5E5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66675</xdr:colOff>
      <xdr:row>43</xdr:row>
      <xdr:rowOff>116681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A11762D5-66D6-40C9-8E6E-7755F9D1A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15</xdr:row>
      <xdr:rowOff>0</xdr:rowOff>
    </xdr:from>
    <xdr:to>
      <xdr:col>27</xdr:col>
      <xdr:colOff>66675</xdr:colOff>
      <xdr:row>43</xdr:row>
      <xdr:rowOff>116681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2DF0D923-4FEF-4D12-8B1D-DA661E152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15</xdr:row>
      <xdr:rowOff>0</xdr:rowOff>
    </xdr:from>
    <xdr:to>
      <xdr:col>36</xdr:col>
      <xdr:colOff>66675</xdr:colOff>
      <xdr:row>43</xdr:row>
      <xdr:rowOff>116681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E89AB001-F3F2-4519-90B4-0136E1AF2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15</xdr:row>
      <xdr:rowOff>0</xdr:rowOff>
    </xdr:from>
    <xdr:to>
      <xdr:col>45</xdr:col>
      <xdr:colOff>66675</xdr:colOff>
      <xdr:row>43</xdr:row>
      <xdr:rowOff>116681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3F763358-9557-4FD9-80B4-DCCA53D9D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15</xdr:row>
      <xdr:rowOff>0</xdr:rowOff>
    </xdr:from>
    <xdr:to>
      <xdr:col>54</xdr:col>
      <xdr:colOff>66675</xdr:colOff>
      <xdr:row>43</xdr:row>
      <xdr:rowOff>116681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1FF93BAE-7E7F-4B7F-AA6E-0F3C17620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9</xdr:col>
      <xdr:colOff>66675</xdr:colOff>
      <xdr:row>75</xdr:row>
      <xdr:rowOff>116681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E51EF3C3-CF7F-414C-8E61-12C181989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661989</xdr:colOff>
      <xdr:row>47</xdr:row>
      <xdr:rowOff>11908</xdr:rowOff>
    </xdr:from>
    <xdr:to>
      <xdr:col>18</xdr:col>
      <xdr:colOff>14289</xdr:colOff>
      <xdr:row>75</xdr:row>
      <xdr:rowOff>128589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7E87513F-13AC-4DEF-A18D-A98DA999F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661989</xdr:colOff>
      <xdr:row>47</xdr:row>
      <xdr:rowOff>11908</xdr:rowOff>
    </xdr:from>
    <xdr:to>
      <xdr:col>27</xdr:col>
      <xdr:colOff>14289</xdr:colOff>
      <xdr:row>75</xdr:row>
      <xdr:rowOff>128589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BA783E35-57B4-4857-9F51-4BBF5F6F9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661989</xdr:colOff>
      <xdr:row>47</xdr:row>
      <xdr:rowOff>11908</xdr:rowOff>
    </xdr:from>
    <xdr:to>
      <xdr:col>36</xdr:col>
      <xdr:colOff>14289</xdr:colOff>
      <xdr:row>75</xdr:row>
      <xdr:rowOff>128589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55DD16BC-2903-4F99-9428-767895071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661989</xdr:colOff>
      <xdr:row>47</xdr:row>
      <xdr:rowOff>11908</xdr:rowOff>
    </xdr:from>
    <xdr:to>
      <xdr:col>45</xdr:col>
      <xdr:colOff>14289</xdr:colOff>
      <xdr:row>75</xdr:row>
      <xdr:rowOff>128589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1C824C98-1EAD-4B9B-8E14-F7C15767C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661989</xdr:colOff>
      <xdr:row>47</xdr:row>
      <xdr:rowOff>11908</xdr:rowOff>
    </xdr:from>
    <xdr:to>
      <xdr:col>54</xdr:col>
      <xdr:colOff>14289</xdr:colOff>
      <xdr:row>75</xdr:row>
      <xdr:rowOff>128589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57896318-A4CE-484D-9762-1364BBB69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885824</xdr:colOff>
      <xdr:row>9</xdr:row>
      <xdr:rowOff>85725</xdr:rowOff>
    </xdr:from>
    <xdr:to>
      <xdr:col>8</xdr:col>
      <xdr:colOff>714374</xdr:colOff>
      <xdr:row>34</xdr:row>
      <xdr:rowOff>95250</xdr:rowOff>
    </xdr:to>
    <xdr:graphicFrame macro="">
      <xdr:nvGraphicFramePr>
        <xdr:cNvPr id="6367" name="Chart 1">
          <a:extLst>
            <a:ext uri="{FF2B5EF4-FFF2-40B4-BE49-F238E27FC236}">
              <a16:creationId xmlns:a16="http://schemas.microsoft.com/office/drawing/2014/main" id="{5515AE18-372A-4D35-9A4C-323F58266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0</xdr:rowOff>
    </xdr:from>
    <xdr:to>
      <xdr:col>18</xdr:col>
      <xdr:colOff>626269</xdr:colOff>
      <xdr:row>34</xdr:row>
      <xdr:rowOff>9525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8140085C-4297-4048-B5D2-ADAE4B86E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9</xdr:row>
      <xdr:rowOff>0</xdr:rowOff>
    </xdr:from>
    <xdr:to>
      <xdr:col>28</xdr:col>
      <xdr:colOff>626269</xdr:colOff>
      <xdr:row>34</xdr:row>
      <xdr:rowOff>9525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A781704B-3ECC-41A4-B097-D8BF52F0A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9</xdr:row>
      <xdr:rowOff>0</xdr:rowOff>
    </xdr:from>
    <xdr:to>
      <xdr:col>38</xdr:col>
      <xdr:colOff>626269</xdr:colOff>
      <xdr:row>34</xdr:row>
      <xdr:rowOff>9525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FCB1678A-EF9D-47D6-9984-9C5C10A87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9</xdr:row>
      <xdr:rowOff>0</xdr:rowOff>
    </xdr:from>
    <xdr:to>
      <xdr:col>48</xdr:col>
      <xdr:colOff>626269</xdr:colOff>
      <xdr:row>34</xdr:row>
      <xdr:rowOff>9525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98C7A4FD-9D63-4D3C-96F3-FC1516C0E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0</xdr:colOff>
      <xdr:row>9</xdr:row>
      <xdr:rowOff>0</xdr:rowOff>
    </xdr:from>
    <xdr:to>
      <xdr:col>58</xdr:col>
      <xdr:colOff>626269</xdr:colOff>
      <xdr:row>34</xdr:row>
      <xdr:rowOff>9525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FA1DA9E0-8DB5-4F5F-887F-CDCC31A82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869156</xdr:colOff>
      <xdr:row>38</xdr:row>
      <xdr:rowOff>157162</xdr:rowOff>
    </xdr:from>
    <xdr:to>
      <xdr:col>8</xdr:col>
      <xdr:colOff>697706</xdr:colOff>
      <xdr:row>63</xdr:row>
      <xdr:rowOff>166686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D11A2FBF-F3CB-42D2-AF9E-E08B508EE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697707</xdr:colOff>
      <xdr:row>38</xdr:row>
      <xdr:rowOff>71437</xdr:rowOff>
    </xdr:from>
    <xdr:to>
      <xdr:col>18</xdr:col>
      <xdr:colOff>609601</xdr:colOff>
      <xdr:row>63</xdr:row>
      <xdr:rowOff>80961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464DE595-FCFF-4B1F-BEC9-E2528127F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697707</xdr:colOff>
      <xdr:row>38</xdr:row>
      <xdr:rowOff>71437</xdr:rowOff>
    </xdr:from>
    <xdr:to>
      <xdr:col>28</xdr:col>
      <xdr:colOff>609601</xdr:colOff>
      <xdr:row>63</xdr:row>
      <xdr:rowOff>80961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6BC38260-5082-40A6-B135-9CC979142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697707</xdr:colOff>
      <xdr:row>38</xdr:row>
      <xdr:rowOff>71437</xdr:rowOff>
    </xdr:from>
    <xdr:to>
      <xdr:col>38</xdr:col>
      <xdr:colOff>609601</xdr:colOff>
      <xdr:row>63</xdr:row>
      <xdr:rowOff>80961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A5BE17D3-848C-440E-9835-B344FC77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697707</xdr:colOff>
      <xdr:row>38</xdr:row>
      <xdr:rowOff>71437</xdr:rowOff>
    </xdr:from>
    <xdr:to>
      <xdr:col>48</xdr:col>
      <xdr:colOff>609601</xdr:colOff>
      <xdr:row>63</xdr:row>
      <xdr:rowOff>80961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8FAEDF2B-42DD-4658-AD6E-57185679A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697707</xdr:colOff>
      <xdr:row>38</xdr:row>
      <xdr:rowOff>71437</xdr:rowOff>
    </xdr:from>
    <xdr:to>
      <xdr:col>58</xdr:col>
      <xdr:colOff>609601</xdr:colOff>
      <xdr:row>63</xdr:row>
      <xdr:rowOff>80961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B8FC3750-D33A-4D9C-97F7-246721C3E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626269</xdr:colOff>
      <xdr:row>35</xdr:row>
      <xdr:rowOff>9524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9BD58FBE-C3AF-4AD3-A442-E8F5616FB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10</xdr:row>
      <xdr:rowOff>0</xdr:rowOff>
    </xdr:from>
    <xdr:to>
      <xdr:col>19</xdr:col>
      <xdr:colOff>626269</xdr:colOff>
      <xdr:row>35</xdr:row>
      <xdr:rowOff>9524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6A2DC095-F73E-419E-993F-BBA47AA21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10</xdr:row>
      <xdr:rowOff>0</xdr:rowOff>
    </xdr:from>
    <xdr:to>
      <xdr:col>29</xdr:col>
      <xdr:colOff>626269</xdr:colOff>
      <xdr:row>35</xdr:row>
      <xdr:rowOff>9524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1B5DBDD-D8A0-4922-B781-B83F28EFC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10</xdr:row>
      <xdr:rowOff>0</xdr:rowOff>
    </xdr:from>
    <xdr:to>
      <xdr:col>39</xdr:col>
      <xdr:colOff>626269</xdr:colOff>
      <xdr:row>35</xdr:row>
      <xdr:rowOff>9524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E7893C6-FFA1-43A7-A9AF-78D65A9EC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10</xdr:row>
      <xdr:rowOff>0</xdr:rowOff>
    </xdr:from>
    <xdr:to>
      <xdr:col>49</xdr:col>
      <xdr:colOff>626269</xdr:colOff>
      <xdr:row>35</xdr:row>
      <xdr:rowOff>9524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B3F18E80-5E08-4774-848A-0F32F3C63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10</xdr:row>
      <xdr:rowOff>0</xdr:rowOff>
    </xdr:from>
    <xdr:to>
      <xdr:col>59</xdr:col>
      <xdr:colOff>626269</xdr:colOff>
      <xdr:row>35</xdr:row>
      <xdr:rowOff>9524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B97450DE-5984-443B-8CFC-01F6A04A1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9</xdr:col>
      <xdr:colOff>626269</xdr:colOff>
      <xdr:row>63</xdr:row>
      <xdr:rowOff>9524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EBEF8A9A-EA37-4429-B4A1-59DD77B36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19</xdr:col>
      <xdr:colOff>626269</xdr:colOff>
      <xdr:row>63</xdr:row>
      <xdr:rowOff>9524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F5296611-169E-4569-9667-99D355FA3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38</xdr:row>
      <xdr:rowOff>0</xdr:rowOff>
    </xdr:from>
    <xdr:to>
      <xdr:col>29</xdr:col>
      <xdr:colOff>626269</xdr:colOff>
      <xdr:row>63</xdr:row>
      <xdr:rowOff>9524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1194B826-4A2E-4227-A1AE-0D79AD7D3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39</xdr:col>
      <xdr:colOff>626269</xdr:colOff>
      <xdr:row>63</xdr:row>
      <xdr:rowOff>9524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ECCAD895-C9DB-4284-89E6-6CF0A4D6C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49</xdr:col>
      <xdr:colOff>626269</xdr:colOff>
      <xdr:row>63</xdr:row>
      <xdr:rowOff>9524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FEE8B6F7-05F4-4879-A4F3-AA54A5778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0</xdr:colOff>
      <xdr:row>38</xdr:row>
      <xdr:rowOff>0</xdr:rowOff>
    </xdr:from>
    <xdr:to>
      <xdr:col>59</xdr:col>
      <xdr:colOff>626269</xdr:colOff>
      <xdr:row>63</xdr:row>
      <xdr:rowOff>9524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23732029-0FCE-4797-8281-41D4E05EC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47625</xdr:rowOff>
    </xdr:from>
    <xdr:to>
      <xdr:col>9</xdr:col>
      <xdr:colOff>626269</xdr:colOff>
      <xdr:row>37</xdr:row>
      <xdr:rowOff>57149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6301375-5005-47DF-BA86-5EBDAA100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0</xdr:rowOff>
    </xdr:from>
    <xdr:to>
      <xdr:col>19</xdr:col>
      <xdr:colOff>626269</xdr:colOff>
      <xdr:row>37</xdr:row>
      <xdr:rowOff>9524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2AC32A5B-6DE7-45A9-AEAB-D8F661AA1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12</xdr:row>
      <xdr:rowOff>0</xdr:rowOff>
    </xdr:from>
    <xdr:to>
      <xdr:col>29</xdr:col>
      <xdr:colOff>626269</xdr:colOff>
      <xdr:row>37</xdr:row>
      <xdr:rowOff>9524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D489860D-BD99-4D83-A7BB-3FDC7EF88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12</xdr:row>
      <xdr:rowOff>0</xdr:rowOff>
    </xdr:from>
    <xdr:to>
      <xdr:col>39</xdr:col>
      <xdr:colOff>626269</xdr:colOff>
      <xdr:row>37</xdr:row>
      <xdr:rowOff>9524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6A907B6D-E66A-44D3-89F3-477EBC593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12</xdr:row>
      <xdr:rowOff>0</xdr:rowOff>
    </xdr:from>
    <xdr:to>
      <xdr:col>49</xdr:col>
      <xdr:colOff>626269</xdr:colOff>
      <xdr:row>37</xdr:row>
      <xdr:rowOff>9524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EAE561E3-9A0E-4D72-9502-1BA0BF316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12</xdr:row>
      <xdr:rowOff>0</xdr:rowOff>
    </xdr:from>
    <xdr:to>
      <xdr:col>59</xdr:col>
      <xdr:colOff>626269</xdr:colOff>
      <xdr:row>37</xdr:row>
      <xdr:rowOff>9524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E5FD2E42-B735-4025-A5AB-9592E9724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41</xdr:row>
      <xdr:rowOff>47625</xdr:rowOff>
    </xdr:from>
    <xdr:to>
      <xdr:col>9</xdr:col>
      <xdr:colOff>626269</xdr:colOff>
      <xdr:row>66</xdr:row>
      <xdr:rowOff>57150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EC0FAF6E-D953-4852-9428-88FC0062A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19</xdr:col>
      <xdr:colOff>626269</xdr:colOff>
      <xdr:row>66</xdr:row>
      <xdr:rowOff>9525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D8067C3E-C6B3-4F6F-A1EF-D2FA860FE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41</xdr:row>
      <xdr:rowOff>0</xdr:rowOff>
    </xdr:from>
    <xdr:to>
      <xdr:col>29</xdr:col>
      <xdr:colOff>626269</xdr:colOff>
      <xdr:row>66</xdr:row>
      <xdr:rowOff>9525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1B9608C5-7666-4CA8-BE5E-14D8C7F21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39</xdr:col>
      <xdr:colOff>626269</xdr:colOff>
      <xdr:row>66</xdr:row>
      <xdr:rowOff>9525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6DBC9EB7-6CDB-43A5-847A-33CFB0EB0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41</xdr:row>
      <xdr:rowOff>0</xdr:rowOff>
    </xdr:from>
    <xdr:to>
      <xdr:col>49</xdr:col>
      <xdr:colOff>626269</xdr:colOff>
      <xdr:row>66</xdr:row>
      <xdr:rowOff>9525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E74ABCFD-343E-4750-8CE8-2D22AE936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0</xdr:colOff>
      <xdr:row>41</xdr:row>
      <xdr:rowOff>0</xdr:rowOff>
    </xdr:from>
    <xdr:to>
      <xdr:col>59</xdr:col>
      <xdr:colOff>626269</xdr:colOff>
      <xdr:row>66</xdr:row>
      <xdr:rowOff>9525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9518ACB8-FA2F-4D3C-9B4A-486A410C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9</xdr:col>
      <xdr:colOff>626269</xdr:colOff>
      <xdr:row>38</xdr:row>
      <xdr:rowOff>9525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AA657971-1587-4056-92F7-0AC2D7D0B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19</xdr:col>
      <xdr:colOff>626269</xdr:colOff>
      <xdr:row>38</xdr:row>
      <xdr:rowOff>9525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D12BE1AF-F34F-43AA-942A-6A9ADC5D6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13</xdr:row>
      <xdr:rowOff>0</xdr:rowOff>
    </xdr:from>
    <xdr:to>
      <xdr:col>29</xdr:col>
      <xdr:colOff>626269</xdr:colOff>
      <xdr:row>38</xdr:row>
      <xdr:rowOff>9525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3FE2C053-AAE6-4F65-924B-30C4158A9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13</xdr:row>
      <xdr:rowOff>0</xdr:rowOff>
    </xdr:from>
    <xdr:to>
      <xdr:col>39</xdr:col>
      <xdr:colOff>626269</xdr:colOff>
      <xdr:row>38</xdr:row>
      <xdr:rowOff>9525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9D0A39ED-61F4-4812-8A72-4C8D3B620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13</xdr:row>
      <xdr:rowOff>0</xdr:rowOff>
    </xdr:from>
    <xdr:to>
      <xdr:col>49</xdr:col>
      <xdr:colOff>626269</xdr:colOff>
      <xdr:row>38</xdr:row>
      <xdr:rowOff>9525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7CD7602A-C2A4-413B-9F70-81E784F69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13</xdr:row>
      <xdr:rowOff>0</xdr:rowOff>
    </xdr:from>
    <xdr:to>
      <xdr:col>59</xdr:col>
      <xdr:colOff>626269</xdr:colOff>
      <xdr:row>38</xdr:row>
      <xdr:rowOff>9525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E2246F06-29DF-4193-9CAC-EF9E57431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9</xdr:col>
      <xdr:colOff>626269</xdr:colOff>
      <xdr:row>66</xdr:row>
      <xdr:rowOff>9525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5BC840C0-ABBE-4620-BADE-E58CF2FC3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19</xdr:col>
      <xdr:colOff>626269</xdr:colOff>
      <xdr:row>66</xdr:row>
      <xdr:rowOff>9525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14B9A53-0C42-440B-A554-C22D921C7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41</xdr:row>
      <xdr:rowOff>0</xdr:rowOff>
    </xdr:from>
    <xdr:to>
      <xdr:col>29</xdr:col>
      <xdr:colOff>626269</xdr:colOff>
      <xdr:row>66</xdr:row>
      <xdr:rowOff>9525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B4DC7BBB-74EB-41FA-9692-02B4D7E0B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39</xdr:col>
      <xdr:colOff>626269</xdr:colOff>
      <xdr:row>66</xdr:row>
      <xdr:rowOff>9525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B55209E5-5E91-47D8-A938-631CF4BAF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41</xdr:row>
      <xdr:rowOff>0</xdr:rowOff>
    </xdr:from>
    <xdr:to>
      <xdr:col>49</xdr:col>
      <xdr:colOff>626269</xdr:colOff>
      <xdr:row>66</xdr:row>
      <xdr:rowOff>9525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04E8DF50-92E0-47A0-8300-C23A7A6F3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0</xdr:colOff>
      <xdr:row>41</xdr:row>
      <xdr:rowOff>0</xdr:rowOff>
    </xdr:from>
    <xdr:to>
      <xdr:col>59</xdr:col>
      <xdr:colOff>626269</xdr:colOff>
      <xdr:row>66</xdr:row>
      <xdr:rowOff>9525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443DCC54-E4A3-431F-926A-1D62CD72D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G63" sqref="G63"/>
    </sheetView>
  </sheetViews>
  <sheetFormatPr defaultColWidth="10.7109375" defaultRowHeight="12.75" x14ac:dyDescent="0.2"/>
  <cols>
    <col min="1" max="1" width="40.140625" bestFit="1" customWidth="1"/>
    <col min="2" max="2" width="14.7109375" customWidth="1"/>
  </cols>
  <sheetData>
    <row r="1" spans="1:27" ht="63" x14ac:dyDescent="0.25">
      <c r="A1" s="6" t="s">
        <v>59</v>
      </c>
      <c r="B1" s="6" t="s">
        <v>60</v>
      </c>
      <c r="C1" s="6" t="s">
        <v>61</v>
      </c>
      <c r="D1" s="6" t="s">
        <v>62</v>
      </c>
      <c r="E1" s="6" t="s">
        <v>63</v>
      </c>
      <c r="F1" s="6" t="s">
        <v>64</v>
      </c>
      <c r="G1" s="6" t="s">
        <v>65</v>
      </c>
      <c r="H1" s="6" t="s">
        <v>66</v>
      </c>
      <c r="I1" s="6" t="s">
        <v>67</v>
      </c>
      <c r="J1" s="6" t="s">
        <v>68</v>
      </c>
      <c r="K1" s="6" t="s">
        <v>69</v>
      </c>
      <c r="L1" s="6" t="s">
        <v>70</v>
      </c>
      <c r="M1" s="6" t="s">
        <v>71</v>
      </c>
      <c r="N1" s="6" t="s">
        <v>72</v>
      </c>
      <c r="O1" s="6" t="s">
        <v>73</v>
      </c>
      <c r="P1" s="40" t="s">
        <v>61</v>
      </c>
      <c r="Q1" s="41" t="s">
        <v>74</v>
      </c>
      <c r="R1" s="41" t="s">
        <v>63</v>
      </c>
      <c r="S1" s="41" t="s">
        <v>64</v>
      </c>
      <c r="T1" s="41" t="s">
        <v>65</v>
      </c>
      <c r="U1" s="41" t="s">
        <v>66</v>
      </c>
      <c r="V1" s="40" t="s">
        <v>68</v>
      </c>
      <c r="W1" s="41" t="s">
        <v>69</v>
      </c>
      <c r="X1" s="41" t="s">
        <v>70</v>
      </c>
      <c r="Y1" s="41" t="s">
        <v>71</v>
      </c>
      <c r="Z1" s="41" t="s">
        <v>72</v>
      </c>
      <c r="AA1" s="42" t="s">
        <v>75</v>
      </c>
    </row>
    <row r="2" spans="1:27" x14ac:dyDescent="0.2">
      <c r="A2" s="22" t="s">
        <v>10</v>
      </c>
      <c r="B2" s="22">
        <f>B9+B14+B20+B29+B33+B37+B43+B48+B53</f>
        <v>87302</v>
      </c>
      <c r="C2" s="22">
        <f t="shared" ref="C2:O2" si="0">C9+C14+C20+C29+C33+C37+C43+C48+C53</f>
        <v>24610</v>
      </c>
      <c r="D2" s="22">
        <f t="shared" si="0"/>
        <v>34042</v>
      </c>
      <c r="E2" s="22">
        <f t="shared" si="0"/>
        <v>22070</v>
      </c>
      <c r="F2" s="22">
        <f t="shared" si="0"/>
        <v>2701</v>
      </c>
      <c r="G2" s="22">
        <f t="shared" si="0"/>
        <v>1502</v>
      </c>
      <c r="H2" s="22">
        <f t="shared" si="0"/>
        <v>134</v>
      </c>
      <c r="I2" s="22">
        <f t="shared" si="0"/>
        <v>97581</v>
      </c>
      <c r="J2" s="22">
        <f t="shared" si="0"/>
        <v>15876</v>
      </c>
      <c r="K2" s="22">
        <f t="shared" si="0"/>
        <v>38161</v>
      </c>
      <c r="L2" s="22">
        <f t="shared" si="0"/>
        <v>24897</v>
      </c>
      <c r="M2" s="22">
        <f t="shared" si="0"/>
        <v>6432</v>
      </c>
      <c r="N2" s="22">
        <f t="shared" si="0"/>
        <v>7736</v>
      </c>
      <c r="O2" s="22">
        <f t="shared" si="0"/>
        <v>2246</v>
      </c>
      <c r="P2" s="15">
        <f t="shared" ref="P2" si="1">C2/B2</f>
        <v>0.28189503104167146</v>
      </c>
      <c r="Q2" s="16">
        <f t="shared" ref="Q2" si="2">D2/B2</f>
        <v>0.38993379304025111</v>
      </c>
      <c r="R2" s="17">
        <f t="shared" ref="R2" si="3">E2/B2</f>
        <v>0.25280062312432705</v>
      </c>
      <c r="S2" s="18">
        <f t="shared" ref="S2" si="4">F2/B2</f>
        <v>3.0938581017617008E-2</v>
      </c>
      <c r="T2" s="17">
        <f t="shared" ref="T2" si="5">G2/B2</f>
        <v>1.720464594167373E-2</v>
      </c>
      <c r="U2" s="18">
        <f t="shared" ref="U2" si="6">H2/B2</f>
        <v>1.5349018350095073E-3</v>
      </c>
      <c r="V2" s="20">
        <f t="shared" ref="V2" si="7">J2/I2</f>
        <v>0.16269560672671934</v>
      </c>
      <c r="W2" s="17">
        <f t="shared" ref="W2" si="8">K2/I2</f>
        <v>0.39106998288601263</v>
      </c>
      <c r="X2" s="17">
        <f t="shared" ref="X2" si="9">L2/I2</f>
        <v>0.2551418821286931</v>
      </c>
      <c r="Y2" s="17">
        <f t="shared" ref="Y2" si="10">M2/I2</f>
        <v>6.5914471054816001E-2</v>
      </c>
      <c r="Z2" s="16">
        <f t="shared" ref="Z2" si="11">N2/I2</f>
        <v>7.9277728246277449E-2</v>
      </c>
      <c r="AA2" s="21">
        <f t="shared" ref="AA2" si="12">O2/I2</f>
        <v>2.3016775806765661E-2</v>
      </c>
    </row>
    <row r="3" spans="1:27" s="22" customFormat="1" x14ac:dyDescent="0.2">
      <c r="A3" s="61" t="s">
        <v>47</v>
      </c>
      <c r="B3" s="62">
        <f t="shared" ref="B3:O3" si="13">SUM(B4:B8)</f>
        <v>5953</v>
      </c>
      <c r="C3" s="62">
        <f t="shared" si="13"/>
        <v>1902</v>
      </c>
      <c r="D3" s="62">
        <f t="shared" si="13"/>
        <v>2652</v>
      </c>
      <c r="E3" s="62">
        <f t="shared" si="13"/>
        <v>1202</v>
      </c>
      <c r="F3" s="62">
        <f t="shared" si="13"/>
        <v>1</v>
      </c>
      <c r="G3" s="62">
        <f t="shared" si="13"/>
        <v>43</v>
      </c>
      <c r="H3" s="62">
        <f t="shared" si="13"/>
        <v>30</v>
      </c>
      <c r="I3" s="62">
        <f t="shared" si="13"/>
        <v>5489</v>
      </c>
      <c r="J3" s="62">
        <f t="shared" si="13"/>
        <v>995</v>
      </c>
      <c r="K3" s="62">
        <f t="shared" si="13"/>
        <v>2740</v>
      </c>
      <c r="L3" s="62">
        <f t="shared" si="13"/>
        <v>1126</v>
      </c>
      <c r="M3" s="62">
        <f t="shared" si="13"/>
        <v>140</v>
      </c>
      <c r="N3" s="62">
        <f t="shared" si="13"/>
        <v>270</v>
      </c>
      <c r="O3" s="62">
        <f t="shared" si="13"/>
        <v>74</v>
      </c>
      <c r="P3" s="54">
        <f t="shared" ref="P3:P53" si="14">C3/B3</f>
        <v>0.31950277171174196</v>
      </c>
      <c r="Q3" s="55">
        <f t="shared" ref="Q3:Q53" si="15">D3/B3</f>
        <v>0.44548966907441628</v>
      </c>
      <c r="R3" s="56">
        <f t="shared" ref="R3:R53" si="16">E3/B3</f>
        <v>0.20191500083991265</v>
      </c>
      <c r="S3" s="57">
        <f t="shared" ref="S3:S53" si="17">F3/B3</f>
        <v>1.6798252981689904E-4</v>
      </c>
      <c r="T3" s="56">
        <f t="shared" ref="T3:T53" si="18">G3/B3</f>
        <v>7.2232487821266584E-3</v>
      </c>
      <c r="U3" s="57">
        <f t="shared" ref="U3:U53" si="19">H3/B3</f>
        <v>5.039475894506971E-3</v>
      </c>
      <c r="V3" s="58">
        <f t="shared" ref="V3:V53" si="20">J3/I3</f>
        <v>0.1812716341774458</v>
      </c>
      <c r="W3" s="56">
        <f t="shared" ref="W3:W53" si="21">K3/I3</f>
        <v>0.49918017853889596</v>
      </c>
      <c r="X3" s="56">
        <f t="shared" ref="X3:X53" si="22">L3/I3</f>
        <v>0.20513754782291857</v>
      </c>
      <c r="Y3" s="56">
        <f t="shared" ref="Y3:Y53" si="23">M3/I3</f>
        <v>2.5505556567680818E-2</v>
      </c>
      <c r="Z3" s="55">
        <f t="shared" ref="Z3:Z53" si="24">N3/I3</f>
        <v>4.9189287666241574E-2</v>
      </c>
      <c r="AA3" s="59">
        <f t="shared" ref="AA3:AA52" si="25">O3/I3</f>
        <v>1.3481508471488431E-2</v>
      </c>
    </row>
    <row r="4" spans="1:27" s="3" customFormat="1" x14ac:dyDescent="0.2">
      <c r="A4" s="3" t="s">
        <v>52</v>
      </c>
      <c r="B4" s="14">
        <v>116</v>
      </c>
      <c r="C4" s="14">
        <v>20</v>
      </c>
      <c r="D4" s="14">
        <v>69</v>
      </c>
      <c r="E4" s="14">
        <v>25</v>
      </c>
      <c r="F4" s="14">
        <v>0</v>
      </c>
      <c r="G4" s="14">
        <v>0</v>
      </c>
      <c r="H4" s="14">
        <v>0</v>
      </c>
      <c r="I4" s="14">
        <v>145</v>
      </c>
      <c r="J4" s="14">
        <v>4</v>
      </c>
      <c r="K4" s="14">
        <v>30</v>
      </c>
      <c r="L4" s="14">
        <v>53</v>
      </c>
      <c r="M4" s="14">
        <v>36</v>
      </c>
      <c r="N4" s="14">
        <v>13</v>
      </c>
      <c r="O4" s="14">
        <v>9</v>
      </c>
      <c r="P4" s="15">
        <f t="shared" si="14"/>
        <v>0.17241379310344829</v>
      </c>
      <c r="Q4" s="16">
        <f t="shared" si="15"/>
        <v>0.59482758620689657</v>
      </c>
      <c r="R4" s="17">
        <f t="shared" si="16"/>
        <v>0.21551724137931033</v>
      </c>
      <c r="S4" s="18">
        <f t="shared" si="17"/>
        <v>0</v>
      </c>
      <c r="T4" s="17">
        <f t="shared" si="18"/>
        <v>0</v>
      </c>
      <c r="U4" s="18">
        <f t="shared" si="19"/>
        <v>0</v>
      </c>
      <c r="V4" s="20">
        <f t="shared" si="20"/>
        <v>2.7586206896551724E-2</v>
      </c>
      <c r="W4" s="17">
        <f t="shared" si="21"/>
        <v>0.20689655172413793</v>
      </c>
      <c r="X4" s="17">
        <f t="shared" si="22"/>
        <v>0.36551724137931035</v>
      </c>
      <c r="Y4" s="17">
        <f t="shared" si="23"/>
        <v>0.24827586206896551</v>
      </c>
      <c r="Z4" s="16">
        <f t="shared" si="24"/>
        <v>8.9655172413793102E-2</v>
      </c>
      <c r="AA4" s="21">
        <f t="shared" si="25"/>
        <v>6.2068965517241378E-2</v>
      </c>
    </row>
    <row r="5" spans="1:27" s="3" customFormat="1" x14ac:dyDescent="0.2">
      <c r="A5" s="3" t="s">
        <v>51</v>
      </c>
      <c r="B5" s="14">
        <v>486</v>
      </c>
      <c r="C5" s="14">
        <v>123</v>
      </c>
      <c r="D5" s="14">
        <v>238</v>
      </c>
      <c r="E5" s="14">
        <v>124</v>
      </c>
      <c r="F5" s="14">
        <v>0</v>
      </c>
      <c r="G5" s="14">
        <v>0</v>
      </c>
      <c r="H5" s="14">
        <v>0</v>
      </c>
      <c r="I5" s="14">
        <v>533</v>
      </c>
      <c r="J5" s="14">
        <v>59</v>
      </c>
      <c r="K5" s="14">
        <v>287</v>
      </c>
      <c r="L5" s="14">
        <v>90</v>
      </c>
      <c r="M5" s="14">
        <v>30</v>
      </c>
      <c r="N5" s="14">
        <v>58</v>
      </c>
      <c r="O5" s="14">
        <v>0</v>
      </c>
      <c r="P5" s="15">
        <f t="shared" si="14"/>
        <v>0.25308641975308643</v>
      </c>
      <c r="Q5" s="16">
        <f t="shared" si="15"/>
        <v>0.48971193415637859</v>
      </c>
      <c r="R5" s="17">
        <f t="shared" si="16"/>
        <v>0.2551440329218107</v>
      </c>
      <c r="S5" s="18">
        <f t="shared" si="17"/>
        <v>0</v>
      </c>
      <c r="T5" s="17">
        <f t="shared" si="18"/>
        <v>0</v>
      </c>
      <c r="U5" s="18">
        <f t="shared" si="19"/>
        <v>0</v>
      </c>
      <c r="V5" s="20">
        <f t="shared" si="20"/>
        <v>0.11069418386491557</v>
      </c>
      <c r="W5" s="17">
        <f t="shared" si="21"/>
        <v>0.53846153846153844</v>
      </c>
      <c r="X5" s="17">
        <f t="shared" si="22"/>
        <v>0.16885553470919323</v>
      </c>
      <c r="Y5" s="17">
        <f t="shared" si="23"/>
        <v>5.6285178236397747E-2</v>
      </c>
      <c r="Z5" s="16">
        <f t="shared" si="24"/>
        <v>0.10881801125703565</v>
      </c>
      <c r="AA5" s="21">
        <f t="shared" si="25"/>
        <v>0</v>
      </c>
    </row>
    <row r="6" spans="1:27" s="3" customFormat="1" x14ac:dyDescent="0.2">
      <c r="A6" s="3" t="s">
        <v>48</v>
      </c>
      <c r="B6" s="14">
        <v>998</v>
      </c>
      <c r="C6" s="14">
        <v>186</v>
      </c>
      <c r="D6" s="14">
        <v>319</v>
      </c>
      <c r="E6" s="14">
        <v>475</v>
      </c>
      <c r="F6" s="14">
        <v>1</v>
      </c>
      <c r="G6" s="14">
        <v>17</v>
      </c>
      <c r="H6" s="14">
        <v>0</v>
      </c>
      <c r="I6" s="14">
        <v>1020</v>
      </c>
      <c r="J6" s="14">
        <v>194</v>
      </c>
      <c r="K6" s="14">
        <v>385</v>
      </c>
      <c r="L6" s="14">
        <v>290</v>
      </c>
      <c r="M6" s="14">
        <v>20</v>
      </c>
      <c r="N6" s="14">
        <v>83</v>
      </c>
      <c r="O6" s="14">
        <v>21</v>
      </c>
      <c r="P6" s="15">
        <f t="shared" si="14"/>
        <v>0.18637274549098196</v>
      </c>
      <c r="Q6" s="16">
        <f t="shared" si="15"/>
        <v>0.31963927855711421</v>
      </c>
      <c r="R6" s="17">
        <f t="shared" si="16"/>
        <v>0.47595190380761521</v>
      </c>
      <c r="S6" s="18">
        <f t="shared" si="17"/>
        <v>1.002004008016032E-3</v>
      </c>
      <c r="T6" s="17">
        <f t="shared" si="18"/>
        <v>1.7034068136272545E-2</v>
      </c>
      <c r="U6" s="18">
        <f t="shared" si="19"/>
        <v>0</v>
      </c>
      <c r="V6" s="20">
        <f t="shared" si="20"/>
        <v>0.19019607843137254</v>
      </c>
      <c r="W6" s="17">
        <f t="shared" si="21"/>
        <v>0.37745098039215685</v>
      </c>
      <c r="X6" s="17">
        <f t="shared" si="22"/>
        <v>0.28431372549019607</v>
      </c>
      <c r="Y6" s="17">
        <f t="shared" si="23"/>
        <v>1.9607843137254902E-2</v>
      </c>
      <c r="Z6" s="16">
        <f t="shared" si="24"/>
        <v>8.1372549019607845E-2</v>
      </c>
      <c r="AA6" s="21">
        <f t="shared" si="25"/>
        <v>2.0588235294117647E-2</v>
      </c>
    </row>
    <row r="7" spans="1:27" s="3" customFormat="1" x14ac:dyDescent="0.2">
      <c r="A7" s="3" t="s">
        <v>50</v>
      </c>
      <c r="B7" s="14">
        <v>2334</v>
      </c>
      <c r="C7" s="14">
        <v>771</v>
      </c>
      <c r="D7" s="14">
        <v>1156</v>
      </c>
      <c r="E7" s="14">
        <v>320</v>
      </c>
      <c r="F7" s="14">
        <v>0</v>
      </c>
      <c r="G7" s="14">
        <v>26</v>
      </c>
      <c r="H7" s="14">
        <v>14</v>
      </c>
      <c r="I7" s="14">
        <v>1879</v>
      </c>
      <c r="J7" s="14">
        <v>414</v>
      </c>
      <c r="K7" s="14">
        <v>877</v>
      </c>
      <c r="L7" s="14">
        <v>370</v>
      </c>
      <c r="M7" s="14">
        <v>50</v>
      </c>
      <c r="N7" s="14">
        <v>78</v>
      </c>
      <c r="O7" s="14">
        <v>44</v>
      </c>
      <c r="P7" s="15">
        <f t="shared" si="14"/>
        <v>0.33033419023136246</v>
      </c>
      <c r="Q7" s="16">
        <f t="shared" si="15"/>
        <v>0.4952870608397601</v>
      </c>
      <c r="R7" s="17">
        <f t="shared" si="16"/>
        <v>0.13710368466152528</v>
      </c>
      <c r="S7" s="18">
        <f t="shared" si="17"/>
        <v>0</v>
      </c>
      <c r="T7" s="17">
        <f t="shared" si="18"/>
        <v>1.1139674378748929E-2</v>
      </c>
      <c r="U7" s="18">
        <f t="shared" si="19"/>
        <v>5.9982862039417309E-3</v>
      </c>
      <c r="V7" s="20">
        <f t="shared" si="20"/>
        <v>0.22032996274614156</v>
      </c>
      <c r="W7" s="17">
        <f t="shared" si="21"/>
        <v>0.46673762639701971</v>
      </c>
      <c r="X7" s="17">
        <f t="shared" si="22"/>
        <v>0.19691325172964344</v>
      </c>
      <c r="Y7" s="17">
        <f t="shared" si="23"/>
        <v>2.6609898882384245E-2</v>
      </c>
      <c r="Z7" s="16">
        <f t="shared" si="24"/>
        <v>4.1511442256519426E-2</v>
      </c>
      <c r="AA7" s="21">
        <f t="shared" si="25"/>
        <v>2.3416711016498136E-2</v>
      </c>
    </row>
    <row r="8" spans="1:27" s="3" customFormat="1" x14ac:dyDescent="0.2">
      <c r="A8" s="3" t="s">
        <v>49</v>
      </c>
      <c r="B8" s="14">
        <v>2019</v>
      </c>
      <c r="C8" s="14">
        <v>802</v>
      </c>
      <c r="D8" s="14">
        <v>870</v>
      </c>
      <c r="E8" s="14">
        <v>258</v>
      </c>
      <c r="F8" s="14">
        <v>0</v>
      </c>
      <c r="G8" s="14">
        <v>0</v>
      </c>
      <c r="H8" s="14">
        <v>16</v>
      </c>
      <c r="I8" s="14">
        <v>1912</v>
      </c>
      <c r="J8" s="14">
        <v>324</v>
      </c>
      <c r="K8" s="14">
        <v>1161</v>
      </c>
      <c r="L8" s="14">
        <v>323</v>
      </c>
      <c r="M8" s="14">
        <v>4</v>
      </c>
      <c r="N8" s="14">
        <v>38</v>
      </c>
      <c r="O8" s="14">
        <v>0</v>
      </c>
      <c r="P8" s="15">
        <f t="shared" si="14"/>
        <v>0.39722634967805842</v>
      </c>
      <c r="Q8" s="16">
        <f t="shared" si="15"/>
        <v>0.4309063893016345</v>
      </c>
      <c r="R8" s="17">
        <f t="shared" si="16"/>
        <v>0.12778603268945021</v>
      </c>
      <c r="S8" s="18">
        <f t="shared" si="17"/>
        <v>0</v>
      </c>
      <c r="T8" s="17">
        <f t="shared" si="18"/>
        <v>0</v>
      </c>
      <c r="U8" s="18">
        <f t="shared" si="19"/>
        <v>7.9247152055473002E-3</v>
      </c>
      <c r="V8" s="20">
        <f t="shared" si="20"/>
        <v>0.16945606694560669</v>
      </c>
      <c r="W8" s="17">
        <f t="shared" si="21"/>
        <v>0.60721757322175729</v>
      </c>
      <c r="X8" s="17">
        <f t="shared" si="22"/>
        <v>0.16893305439330544</v>
      </c>
      <c r="Y8" s="17">
        <f t="shared" si="23"/>
        <v>2.0920502092050207E-3</v>
      </c>
      <c r="Z8" s="16">
        <f t="shared" si="24"/>
        <v>1.9874476987447699E-2</v>
      </c>
      <c r="AA8" s="21">
        <f t="shared" si="25"/>
        <v>0</v>
      </c>
    </row>
    <row r="9" spans="1:27" s="3" customFormat="1" x14ac:dyDescent="0.2">
      <c r="A9" s="53" t="s">
        <v>77</v>
      </c>
      <c r="B9" s="53">
        <f t="shared" ref="B9:O9" si="26">SUM(B10:B13)</f>
        <v>6011</v>
      </c>
      <c r="C9" s="53">
        <f t="shared" si="26"/>
        <v>2124</v>
      </c>
      <c r="D9" s="53">
        <f t="shared" si="26"/>
        <v>1933</v>
      </c>
      <c r="E9" s="53">
        <f t="shared" si="26"/>
        <v>1507</v>
      </c>
      <c r="F9" s="53">
        <f t="shared" si="26"/>
        <v>122</v>
      </c>
      <c r="G9" s="53">
        <f t="shared" si="26"/>
        <v>106</v>
      </c>
      <c r="H9" s="53">
        <f t="shared" si="26"/>
        <v>0</v>
      </c>
      <c r="I9" s="53">
        <f t="shared" si="26"/>
        <v>6527</v>
      </c>
      <c r="J9" s="53">
        <f t="shared" si="26"/>
        <v>1330</v>
      </c>
      <c r="K9" s="53">
        <f t="shared" si="26"/>
        <v>2478</v>
      </c>
      <c r="L9" s="53">
        <f t="shared" si="26"/>
        <v>1666</v>
      </c>
      <c r="M9" s="53">
        <f t="shared" si="26"/>
        <v>360</v>
      </c>
      <c r="N9" s="53">
        <f t="shared" si="26"/>
        <v>439</v>
      </c>
      <c r="O9" s="53">
        <f t="shared" si="26"/>
        <v>103</v>
      </c>
      <c r="P9" s="54">
        <f t="shared" si="14"/>
        <v>0.35335218765596405</v>
      </c>
      <c r="Q9" s="55">
        <f t="shared" si="15"/>
        <v>0.32157710863417066</v>
      </c>
      <c r="R9" s="56">
        <f t="shared" si="16"/>
        <v>0.2507070370986525</v>
      </c>
      <c r="S9" s="57">
        <f t="shared" si="17"/>
        <v>2.029612377308268E-2</v>
      </c>
      <c r="T9" s="56">
        <f t="shared" si="18"/>
        <v>1.7634337048743971E-2</v>
      </c>
      <c r="U9" s="57">
        <f t="shared" si="19"/>
        <v>0</v>
      </c>
      <c r="V9" s="58">
        <f t="shared" si="20"/>
        <v>0.2037689597058373</v>
      </c>
      <c r="W9" s="56">
        <f t="shared" si="21"/>
        <v>0.37965374597824419</v>
      </c>
      <c r="X9" s="56">
        <f t="shared" si="22"/>
        <v>0.25524743373678566</v>
      </c>
      <c r="Y9" s="56">
        <f t="shared" si="23"/>
        <v>5.5155507890301825E-2</v>
      </c>
      <c r="Z9" s="55">
        <f t="shared" si="24"/>
        <v>6.7259077677340282E-2</v>
      </c>
      <c r="AA9" s="59">
        <f t="shared" si="25"/>
        <v>1.5780603646391909E-2</v>
      </c>
    </row>
    <row r="10" spans="1:27" s="3" customFormat="1" x14ac:dyDescent="0.2">
      <c r="A10" s="14" t="s">
        <v>11</v>
      </c>
      <c r="B10" s="14">
        <v>3924</v>
      </c>
      <c r="C10" s="14">
        <v>1578</v>
      </c>
      <c r="D10" s="14">
        <v>1131</v>
      </c>
      <c r="E10" s="14">
        <v>840</v>
      </c>
      <c r="F10" s="14">
        <v>105</v>
      </c>
      <c r="G10" s="14">
        <v>97</v>
      </c>
      <c r="H10" s="14">
        <v>0</v>
      </c>
      <c r="I10" s="14">
        <v>3994</v>
      </c>
      <c r="J10" s="14">
        <v>1022</v>
      </c>
      <c r="K10" s="14">
        <v>1432</v>
      </c>
      <c r="L10" s="14">
        <v>1014</v>
      </c>
      <c r="M10" s="14">
        <v>204</v>
      </c>
      <c r="N10" s="14">
        <v>189</v>
      </c>
      <c r="O10" s="14">
        <v>41</v>
      </c>
      <c r="P10" s="15">
        <f t="shared" si="14"/>
        <v>0.40214067278287463</v>
      </c>
      <c r="Q10" s="16">
        <f t="shared" si="15"/>
        <v>0.28822629969418961</v>
      </c>
      <c r="R10" s="17">
        <f t="shared" si="16"/>
        <v>0.21406727828746178</v>
      </c>
      <c r="S10" s="18">
        <f t="shared" si="17"/>
        <v>2.6758409785932722E-2</v>
      </c>
      <c r="T10" s="17">
        <f t="shared" si="18"/>
        <v>2.471967380224261E-2</v>
      </c>
      <c r="U10" s="18">
        <f t="shared" si="19"/>
        <v>0</v>
      </c>
      <c r="V10" s="20">
        <f t="shared" si="20"/>
        <v>0.25588382573860791</v>
      </c>
      <c r="W10" s="17">
        <f t="shared" si="21"/>
        <v>0.35853780671006508</v>
      </c>
      <c r="X10" s="17">
        <f t="shared" si="22"/>
        <v>0.2538808212318478</v>
      </c>
      <c r="Y10" s="17">
        <f t="shared" si="23"/>
        <v>5.1076614922383579E-2</v>
      </c>
      <c r="Z10" s="16">
        <f t="shared" si="24"/>
        <v>4.7320981472208312E-2</v>
      </c>
      <c r="AA10" s="21">
        <f t="shared" si="25"/>
        <v>1.0265398097145719E-2</v>
      </c>
    </row>
    <row r="11" spans="1:27" s="3" customFormat="1" x14ac:dyDescent="0.2">
      <c r="A11" s="14" t="s">
        <v>12</v>
      </c>
      <c r="B11" s="14">
        <v>678</v>
      </c>
      <c r="C11" s="14">
        <v>177</v>
      </c>
      <c r="D11" s="14">
        <v>287</v>
      </c>
      <c r="E11" s="14">
        <v>204</v>
      </c>
      <c r="F11" s="14">
        <v>3</v>
      </c>
      <c r="G11" s="14">
        <v>0</v>
      </c>
      <c r="H11" s="14">
        <v>0</v>
      </c>
      <c r="I11" s="14">
        <v>795</v>
      </c>
      <c r="J11" s="14">
        <v>93</v>
      </c>
      <c r="K11" s="14">
        <v>294</v>
      </c>
      <c r="L11" s="14">
        <v>244</v>
      </c>
      <c r="M11" s="14">
        <v>58</v>
      </c>
      <c r="N11" s="14">
        <v>45</v>
      </c>
      <c r="O11" s="14">
        <v>31</v>
      </c>
      <c r="P11" s="15">
        <f t="shared" si="14"/>
        <v>0.26106194690265488</v>
      </c>
      <c r="Q11" s="16">
        <f t="shared" si="15"/>
        <v>0.42330383480825956</v>
      </c>
      <c r="R11" s="17">
        <f t="shared" si="16"/>
        <v>0.30088495575221241</v>
      </c>
      <c r="S11" s="18">
        <f t="shared" si="17"/>
        <v>4.4247787610619468E-3</v>
      </c>
      <c r="T11" s="17">
        <f t="shared" si="18"/>
        <v>0</v>
      </c>
      <c r="U11" s="18">
        <f t="shared" si="19"/>
        <v>0</v>
      </c>
      <c r="V11" s="20">
        <f t="shared" si="20"/>
        <v>0.1169811320754717</v>
      </c>
      <c r="W11" s="17">
        <f t="shared" si="21"/>
        <v>0.36981132075471695</v>
      </c>
      <c r="X11" s="17">
        <f t="shared" si="22"/>
        <v>0.30691823899371068</v>
      </c>
      <c r="Y11" s="17">
        <f t="shared" si="23"/>
        <v>7.2955974842767293E-2</v>
      </c>
      <c r="Z11" s="16">
        <f t="shared" si="24"/>
        <v>5.6603773584905662E-2</v>
      </c>
      <c r="AA11" s="21">
        <f t="shared" si="25"/>
        <v>3.8993710691823898E-2</v>
      </c>
    </row>
    <row r="12" spans="1:27" s="3" customFormat="1" x14ac:dyDescent="0.2">
      <c r="A12" s="14" t="s">
        <v>13</v>
      </c>
      <c r="B12" s="14">
        <v>923</v>
      </c>
      <c r="C12" s="14">
        <v>274</v>
      </c>
      <c r="D12" s="14">
        <v>280</v>
      </c>
      <c r="E12" s="14">
        <v>350</v>
      </c>
      <c r="F12" s="14">
        <v>10</v>
      </c>
      <c r="G12" s="14">
        <v>9</v>
      </c>
      <c r="H12" s="14">
        <v>0</v>
      </c>
      <c r="I12" s="14">
        <v>1222</v>
      </c>
      <c r="J12" s="14">
        <v>161</v>
      </c>
      <c r="K12" s="14">
        <v>519</v>
      </c>
      <c r="L12" s="14">
        <v>312</v>
      </c>
      <c r="M12" s="14">
        <v>79</v>
      </c>
      <c r="N12" s="14">
        <v>107</v>
      </c>
      <c r="O12" s="14">
        <v>31</v>
      </c>
      <c r="P12" s="15">
        <f t="shared" si="14"/>
        <v>0.29685807150595883</v>
      </c>
      <c r="Q12" s="16">
        <f t="shared" si="15"/>
        <v>0.30335861321776814</v>
      </c>
      <c r="R12" s="17">
        <f t="shared" si="16"/>
        <v>0.37919826652221017</v>
      </c>
      <c r="S12" s="18">
        <f t="shared" si="17"/>
        <v>1.0834236186348862E-2</v>
      </c>
      <c r="T12" s="17">
        <f t="shared" si="18"/>
        <v>9.7508125677139759E-3</v>
      </c>
      <c r="U12" s="18">
        <f t="shared" si="19"/>
        <v>0</v>
      </c>
      <c r="V12" s="20">
        <f t="shared" si="20"/>
        <v>0.13175122749590834</v>
      </c>
      <c r="W12" s="17">
        <f t="shared" si="21"/>
        <v>0.42471358428805239</v>
      </c>
      <c r="X12" s="17">
        <f t="shared" si="22"/>
        <v>0.25531914893617019</v>
      </c>
      <c r="Y12" s="17">
        <f t="shared" si="23"/>
        <v>6.4648117839607208E-2</v>
      </c>
      <c r="Z12" s="16">
        <f t="shared" si="24"/>
        <v>8.7561374795417354E-2</v>
      </c>
      <c r="AA12" s="21">
        <f t="shared" si="25"/>
        <v>2.5368248772504091E-2</v>
      </c>
    </row>
    <row r="13" spans="1:27" s="3" customFormat="1" x14ac:dyDescent="0.2">
      <c r="A13" s="14" t="s">
        <v>14</v>
      </c>
      <c r="B13" s="14">
        <v>486</v>
      </c>
      <c r="C13" s="14">
        <v>95</v>
      </c>
      <c r="D13" s="14">
        <v>235</v>
      </c>
      <c r="E13" s="14">
        <v>113</v>
      </c>
      <c r="F13" s="14">
        <v>4</v>
      </c>
      <c r="G13" s="14">
        <v>0</v>
      </c>
      <c r="H13" s="14">
        <v>0</v>
      </c>
      <c r="I13" s="14">
        <v>516</v>
      </c>
      <c r="J13" s="14">
        <v>54</v>
      </c>
      <c r="K13" s="14">
        <v>233</v>
      </c>
      <c r="L13" s="14">
        <v>96</v>
      </c>
      <c r="M13" s="14">
        <v>19</v>
      </c>
      <c r="N13" s="14">
        <v>98</v>
      </c>
      <c r="O13" s="14">
        <v>0</v>
      </c>
      <c r="P13" s="15">
        <f t="shared" si="14"/>
        <v>0.19547325102880658</v>
      </c>
      <c r="Q13" s="16">
        <f t="shared" si="15"/>
        <v>0.48353909465020578</v>
      </c>
      <c r="R13" s="17">
        <f t="shared" si="16"/>
        <v>0.23251028806584362</v>
      </c>
      <c r="S13" s="18">
        <f t="shared" si="17"/>
        <v>8.23045267489712E-3</v>
      </c>
      <c r="T13" s="17">
        <f t="shared" si="18"/>
        <v>0</v>
      </c>
      <c r="U13" s="18">
        <f t="shared" si="19"/>
        <v>0</v>
      </c>
      <c r="V13" s="20">
        <f t="shared" si="20"/>
        <v>0.10465116279069768</v>
      </c>
      <c r="W13" s="17">
        <f t="shared" si="21"/>
        <v>0.45155038759689925</v>
      </c>
      <c r="X13" s="17">
        <f t="shared" si="22"/>
        <v>0.18604651162790697</v>
      </c>
      <c r="Y13" s="17">
        <f t="shared" si="23"/>
        <v>3.6821705426356592E-2</v>
      </c>
      <c r="Z13" s="16">
        <f t="shared" si="24"/>
        <v>0.18992248062015504</v>
      </c>
      <c r="AA13" s="21">
        <f t="shared" si="25"/>
        <v>0</v>
      </c>
    </row>
    <row r="14" spans="1:27" s="3" customFormat="1" x14ac:dyDescent="0.2">
      <c r="A14" s="53" t="s">
        <v>53</v>
      </c>
      <c r="B14" s="53">
        <f t="shared" ref="B14:O14" si="27">SUM(B15:B19)</f>
        <v>10381</v>
      </c>
      <c r="C14" s="53">
        <f t="shared" si="27"/>
        <v>3515</v>
      </c>
      <c r="D14" s="53">
        <f t="shared" si="27"/>
        <v>3865</v>
      </c>
      <c r="E14" s="53">
        <f t="shared" si="27"/>
        <v>2256</v>
      </c>
      <c r="F14" s="53">
        <f t="shared" si="27"/>
        <v>321</v>
      </c>
      <c r="G14" s="53">
        <f t="shared" si="27"/>
        <v>75</v>
      </c>
      <c r="H14" s="53">
        <f t="shared" si="27"/>
        <v>46</v>
      </c>
      <c r="I14" s="53">
        <f t="shared" si="27"/>
        <v>10759</v>
      </c>
      <c r="J14" s="53">
        <f t="shared" si="27"/>
        <v>1995</v>
      </c>
      <c r="K14" s="53">
        <f t="shared" si="27"/>
        <v>4322</v>
      </c>
      <c r="L14" s="53">
        <f t="shared" si="27"/>
        <v>2989</v>
      </c>
      <c r="M14" s="53">
        <f t="shared" si="27"/>
        <v>443</v>
      </c>
      <c r="N14" s="53">
        <f t="shared" si="27"/>
        <v>628</v>
      </c>
      <c r="O14" s="53">
        <f t="shared" si="27"/>
        <v>123</v>
      </c>
      <c r="P14" s="54">
        <f t="shared" si="14"/>
        <v>0.33859936422309989</v>
      </c>
      <c r="Q14" s="55">
        <f t="shared" si="15"/>
        <v>0.37231480589538579</v>
      </c>
      <c r="R14" s="56">
        <f t="shared" si="16"/>
        <v>0.21732010403622001</v>
      </c>
      <c r="S14" s="57">
        <f t="shared" si="17"/>
        <v>3.0921876505153646E-2</v>
      </c>
      <c r="T14" s="56">
        <f t="shared" si="18"/>
        <v>7.2247375012041226E-3</v>
      </c>
      <c r="U14" s="57">
        <f t="shared" si="19"/>
        <v>4.4311723340718619E-3</v>
      </c>
      <c r="V14" s="58">
        <f t="shared" si="20"/>
        <v>0.18542615484710476</v>
      </c>
      <c r="W14" s="56">
        <f t="shared" si="21"/>
        <v>0.40171019611488057</v>
      </c>
      <c r="X14" s="56">
        <f t="shared" si="22"/>
        <v>0.27781392322706572</v>
      </c>
      <c r="Y14" s="56">
        <f t="shared" si="23"/>
        <v>4.1174830374570127E-2</v>
      </c>
      <c r="Z14" s="55">
        <f t="shared" si="24"/>
        <v>5.8369736964401897E-2</v>
      </c>
      <c r="AA14" s="59">
        <f t="shared" si="25"/>
        <v>1.1432289246212474E-2</v>
      </c>
    </row>
    <row r="15" spans="1:27" s="3" customFormat="1" x14ac:dyDescent="0.2">
      <c r="A15" s="5" t="s">
        <v>42</v>
      </c>
      <c r="B15" s="14">
        <v>1757</v>
      </c>
      <c r="C15" s="14">
        <v>405</v>
      </c>
      <c r="D15" s="14">
        <v>707</v>
      </c>
      <c r="E15" s="14">
        <v>453</v>
      </c>
      <c r="F15" s="14">
        <v>100</v>
      </c>
      <c r="G15" s="14">
        <v>27</v>
      </c>
      <c r="H15" s="14">
        <v>0</v>
      </c>
      <c r="I15" s="14">
        <v>1828</v>
      </c>
      <c r="J15" s="14">
        <v>421</v>
      </c>
      <c r="K15" s="14">
        <v>623</v>
      </c>
      <c r="L15" s="14">
        <v>495</v>
      </c>
      <c r="M15" s="14">
        <v>110</v>
      </c>
      <c r="N15" s="14">
        <v>130</v>
      </c>
      <c r="O15" s="14">
        <v>49</v>
      </c>
      <c r="P15" s="15">
        <f t="shared" si="14"/>
        <v>0.2305065452475811</v>
      </c>
      <c r="Q15" s="16">
        <f t="shared" si="15"/>
        <v>0.40239043824701193</v>
      </c>
      <c r="R15" s="17">
        <f t="shared" si="16"/>
        <v>0.25782583949914628</v>
      </c>
      <c r="S15" s="18">
        <f t="shared" si="17"/>
        <v>5.6915196357427436E-2</v>
      </c>
      <c r="T15" s="17">
        <f t="shared" si="18"/>
        <v>1.5367103016505406E-2</v>
      </c>
      <c r="U15" s="18">
        <f t="shared" si="19"/>
        <v>0</v>
      </c>
      <c r="V15" s="20">
        <f t="shared" si="20"/>
        <v>0.23030634573304157</v>
      </c>
      <c r="W15" s="17">
        <f t="shared" si="21"/>
        <v>0.34080962800875275</v>
      </c>
      <c r="X15" s="17">
        <f t="shared" si="22"/>
        <v>0.27078774617067836</v>
      </c>
      <c r="Y15" s="17">
        <f t="shared" si="23"/>
        <v>6.0175054704595186E-2</v>
      </c>
      <c r="Z15" s="16">
        <f t="shared" si="24"/>
        <v>7.1115973741794306E-2</v>
      </c>
      <c r="AA15" s="21">
        <f t="shared" si="25"/>
        <v>2.6805251641137857E-2</v>
      </c>
    </row>
    <row r="16" spans="1:27" s="3" customFormat="1" x14ac:dyDescent="0.2">
      <c r="A16" s="5" t="s">
        <v>43</v>
      </c>
      <c r="B16" s="14">
        <v>118</v>
      </c>
      <c r="C16" s="14">
        <v>9</v>
      </c>
      <c r="D16" s="14">
        <v>59</v>
      </c>
      <c r="E16" s="14">
        <v>43</v>
      </c>
      <c r="F16" s="14">
        <v>0</v>
      </c>
      <c r="G16" s="14">
        <v>0</v>
      </c>
      <c r="H16" s="14">
        <v>0</v>
      </c>
      <c r="I16" s="14">
        <v>200</v>
      </c>
      <c r="J16" s="14">
        <v>30</v>
      </c>
      <c r="K16" s="14">
        <v>49</v>
      </c>
      <c r="L16" s="14">
        <v>61</v>
      </c>
      <c r="M16" s="14">
        <v>45</v>
      </c>
      <c r="N16" s="14">
        <v>0</v>
      </c>
      <c r="O16" s="14">
        <v>15</v>
      </c>
      <c r="P16" s="15">
        <f t="shared" si="14"/>
        <v>7.6271186440677971E-2</v>
      </c>
      <c r="Q16" s="16">
        <f t="shared" si="15"/>
        <v>0.5</v>
      </c>
      <c r="R16" s="17">
        <f t="shared" si="16"/>
        <v>0.36440677966101692</v>
      </c>
      <c r="S16" s="18">
        <f t="shared" si="17"/>
        <v>0</v>
      </c>
      <c r="T16" s="17">
        <f t="shared" si="18"/>
        <v>0</v>
      </c>
      <c r="U16" s="18">
        <f t="shared" si="19"/>
        <v>0</v>
      </c>
      <c r="V16" s="20">
        <f t="shared" si="20"/>
        <v>0.15</v>
      </c>
      <c r="W16" s="17">
        <f t="shared" si="21"/>
        <v>0.245</v>
      </c>
      <c r="X16" s="17">
        <f t="shared" si="22"/>
        <v>0.30499999999999999</v>
      </c>
      <c r="Y16" s="17">
        <f t="shared" si="23"/>
        <v>0.22500000000000001</v>
      </c>
      <c r="Z16" s="16">
        <f t="shared" si="24"/>
        <v>0</v>
      </c>
      <c r="AA16" s="21">
        <f t="shared" si="25"/>
        <v>7.4999999999999997E-2</v>
      </c>
    </row>
    <row r="17" spans="1:27" s="3" customFormat="1" x14ac:dyDescent="0.2">
      <c r="A17" s="5" t="s">
        <v>44</v>
      </c>
      <c r="B17" s="14">
        <v>790</v>
      </c>
      <c r="C17" s="14">
        <v>312</v>
      </c>
      <c r="D17" s="14">
        <v>218</v>
      </c>
      <c r="E17" s="14">
        <v>232</v>
      </c>
      <c r="F17" s="14">
        <v>28</v>
      </c>
      <c r="G17" s="14">
        <v>0</v>
      </c>
      <c r="H17" s="14">
        <v>0</v>
      </c>
      <c r="I17" s="14">
        <v>847</v>
      </c>
      <c r="J17" s="14">
        <v>189</v>
      </c>
      <c r="K17" s="14">
        <v>204</v>
      </c>
      <c r="L17" s="14">
        <v>311</v>
      </c>
      <c r="M17" s="14">
        <v>36</v>
      </c>
      <c r="N17" s="14">
        <v>107</v>
      </c>
      <c r="O17" s="14">
        <v>0</v>
      </c>
      <c r="P17" s="15">
        <f t="shared" si="14"/>
        <v>0.39493670886075949</v>
      </c>
      <c r="Q17" s="16">
        <f t="shared" si="15"/>
        <v>0.27594936708860762</v>
      </c>
      <c r="R17" s="17">
        <f t="shared" si="16"/>
        <v>0.29367088607594938</v>
      </c>
      <c r="S17" s="18">
        <f t="shared" si="17"/>
        <v>3.5443037974683546E-2</v>
      </c>
      <c r="T17" s="17">
        <f t="shared" si="18"/>
        <v>0</v>
      </c>
      <c r="U17" s="18">
        <f t="shared" si="19"/>
        <v>0</v>
      </c>
      <c r="V17" s="20">
        <f t="shared" si="20"/>
        <v>0.2231404958677686</v>
      </c>
      <c r="W17" s="17">
        <f t="shared" si="21"/>
        <v>0.2408500590318772</v>
      </c>
      <c r="X17" s="17">
        <f t="shared" si="22"/>
        <v>0.36717827626918537</v>
      </c>
      <c r="Y17" s="17">
        <f t="shared" si="23"/>
        <v>4.2502951593860687E-2</v>
      </c>
      <c r="Z17" s="16">
        <f t="shared" si="24"/>
        <v>0.12632821723730814</v>
      </c>
      <c r="AA17" s="21">
        <f t="shared" si="25"/>
        <v>0</v>
      </c>
    </row>
    <row r="18" spans="1:27" s="3" customFormat="1" x14ac:dyDescent="0.2">
      <c r="A18" s="5" t="s">
        <v>45</v>
      </c>
      <c r="B18" s="14">
        <v>320</v>
      </c>
      <c r="C18" s="14">
        <v>86</v>
      </c>
      <c r="D18" s="14">
        <v>136</v>
      </c>
      <c r="E18" s="14">
        <v>93</v>
      </c>
      <c r="F18" s="14">
        <v>0</v>
      </c>
      <c r="G18" s="14">
        <v>0</v>
      </c>
      <c r="H18" s="14">
        <v>0</v>
      </c>
      <c r="I18" s="14">
        <v>203</v>
      </c>
      <c r="J18" s="14">
        <v>27</v>
      </c>
      <c r="K18" s="14">
        <v>54</v>
      </c>
      <c r="L18" s="14">
        <v>93</v>
      </c>
      <c r="M18" s="14">
        <v>4</v>
      </c>
      <c r="N18" s="14">
        <v>0</v>
      </c>
      <c r="O18" s="14">
        <v>13</v>
      </c>
      <c r="P18" s="15">
        <f t="shared" si="14"/>
        <v>0.26874999999999999</v>
      </c>
      <c r="Q18" s="16">
        <f t="shared" si="15"/>
        <v>0.42499999999999999</v>
      </c>
      <c r="R18" s="17">
        <f t="shared" si="16"/>
        <v>0.29062500000000002</v>
      </c>
      <c r="S18" s="18">
        <f t="shared" si="17"/>
        <v>0</v>
      </c>
      <c r="T18" s="17">
        <f t="shared" si="18"/>
        <v>0</v>
      </c>
      <c r="U18" s="18">
        <f t="shared" si="19"/>
        <v>0</v>
      </c>
      <c r="V18" s="20">
        <f t="shared" si="20"/>
        <v>0.13300492610837439</v>
      </c>
      <c r="W18" s="17">
        <f t="shared" si="21"/>
        <v>0.26600985221674878</v>
      </c>
      <c r="X18" s="17">
        <f t="shared" si="22"/>
        <v>0.45812807881773399</v>
      </c>
      <c r="Y18" s="17">
        <f t="shared" si="23"/>
        <v>1.9704433497536946E-2</v>
      </c>
      <c r="Z18" s="16">
        <f t="shared" si="24"/>
        <v>0</v>
      </c>
      <c r="AA18" s="21">
        <f t="shared" si="25"/>
        <v>6.4039408866995079E-2</v>
      </c>
    </row>
    <row r="19" spans="1:27" s="3" customFormat="1" x14ac:dyDescent="0.2">
      <c r="A19" s="3" t="s">
        <v>46</v>
      </c>
      <c r="B19" s="14">
        <v>7396</v>
      </c>
      <c r="C19" s="14">
        <v>2703</v>
      </c>
      <c r="D19" s="14">
        <v>2745</v>
      </c>
      <c r="E19" s="14">
        <v>1435</v>
      </c>
      <c r="F19" s="14">
        <v>193</v>
      </c>
      <c r="G19" s="14">
        <v>48</v>
      </c>
      <c r="H19" s="14">
        <v>46</v>
      </c>
      <c r="I19" s="14">
        <v>7681</v>
      </c>
      <c r="J19" s="14">
        <v>1328</v>
      </c>
      <c r="K19" s="14">
        <v>3392</v>
      </c>
      <c r="L19" s="14">
        <v>2029</v>
      </c>
      <c r="M19" s="14">
        <v>248</v>
      </c>
      <c r="N19" s="14">
        <v>391</v>
      </c>
      <c r="O19" s="14">
        <v>46</v>
      </c>
      <c r="P19" s="15">
        <f t="shared" si="14"/>
        <v>0.36546782044348297</v>
      </c>
      <c r="Q19" s="16">
        <f t="shared" si="15"/>
        <v>0.37114656571119525</v>
      </c>
      <c r="R19" s="17">
        <f t="shared" si="16"/>
        <v>0.19402379664683614</v>
      </c>
      <c r="S19" s="18">
        <f t="shared" si="17"/>
        <v>2.6095186587344509E-2</v>
      </c>
      <c r="T19" s="17">
        <f t="shared" si="18"/>
        <v>6.4899945916711737E-3</v>
      </c>
      <c r="U19" s="18">
        <f t="shared" si="19"/>
        <v>6.219578150351541E-3</v>
      </c>
      <c r="V19" s="20">
        <f t="shared" si="20"/>
        <v>0.17289415440697825</v>
      </c>
      <c r="W19" s="17">
        <f t="shared" si="21"/>
        <v>0.44160916547324569</v>
      </c>
      <c r="X19" s="17">
        <f t="shared" si="22"/>
        <v>0.26415831271969797</v>
      </c>
      <c r="Y19" s="17">
        <f t="shared" si="23"/>
        <v>3.2287462569977866E-2</v>
      </c>
      <c r="Z19" s="16">
        <f t="shared" si="24"/>
        <v>5.0904830100247364E-2</v>
      </c>
      <c r="AA19" s="21">
        <f t="shared" si="25"/>
        <v>5.9888035412055726E-3</v>
      </c>
    </row>
    <row r="20" spans="1:27" s="3" customFormat="1" x14ac:dyDescent="0.2">
      <c r="A20" s="60" t="s">
        <v>4</v>
      </c>
      <c r="B20" s="53">
        <f t="shared" ref="B20:O20" si="28">SUM(B21:B28)</f>
        <v>22987</v>
      </c>
      <c r="C20" s="53">
        <f t="shared" si="28"/>
        <v>5079</v>
      </c>
      <c r="D20" s="53">
        <f t="shared" si="28"/>
        <v>9279</v>
      </c>
      <c r="E20" s="53">
        <f t="shared" si="28"/>
        <v>6348</v>
      </c>
      <c r="F20" s="53">
        <f t="shared" si="28"/>
        <v>1068</v>
      </c>
      <c r="G20" s="53">
        <f t="shared" si="28"/>
        <v>630</v>
      </c>
      <c r="H20" s="53">
        <f t="shared" si="28"/>
        <v>43</v>
      </c>
      <c r="I20" s="53">
        <f t="shared" si="28"/>
        <v>27604</v>
      </c>
      <c r="J20" s="53">
        <f t="shared" si="28"/>
        <v>3642</v>
      </c>
      <c r="K20" s="53">
        <f t="shared" si="28"/>
        <v>10390</v>
      </c>
      <c r="L20" s="53">
        <f t="shared" si="28"/>
        <v>6846</v>
      </c>
      <c r="M20" s="53">
        <f t="shared" si="28"/>
        <v>1897</v>
      </c>
      <c r="N20" s="53">
        <f t="shared" si="28"/>
        <v>3229</v>
      </c>
      <c r="O20" s="53">
        <f t="shared" si="28"/>
        <v>992</v>
      </c>
      <c r="P20" s="54">
        <f t="shared" si="14"/>
        <v>0.2209509722886849</v>
      </c>
      <c r="Q20" s="55">
        <f t="shared" si="15"/>
        <v>0.40366293992256491</v>
      </c>
      <c r="R20" s="56">
        <f t="shared" si="16"/>
        <v>0.27615608822377868</v>
      </c>
      <c r="S20" s="57">
        <f t="shared" si="17"/>
        <v>4.6461043198329492E-2</v>
      </c>
      <c r="T20" s="56">
        <f t="shared" si="18"/>
        <v>2.7406795145082003E-2</v>
      </c>
      <c r="U20" s="57">
        <f t="shared" si="19"/>
        <v>1.8706225257754383E-3</v>
      </c>
      <c r="V20" s="58">
        <f t="shared" si="20"/>
        <v>0.131937400376757</v>
      </c>
      <c r="W20" s="56">
        <f t="shared" si="21"/>
        <v>0.37639472540211566</v>
      </c>
      <c r="X20" s="56">
        <f t="shared" si="22"/>
        <v>0.24800753513983481</v>
      </c>
      <c r="Y20" s="56">
        <f t="shared" si="23"/>
        <v>6.8721924358788586E-2</v>
      </c>
      <c r="Z20" s="55">
        <f t="shared" si="24"/>
        <v>0.11697580060860745</v>
      </c>
      <c r="AA20" s="59">
        <f t="shared" si="25"/>
        <v>3.5936820750615855E-2</v>
      </c>
    </row>
    <row r="21" spans="1:27" s="3" customFormat="1" x14ac:dyDescent="0.2">
      <c r="A21" s="3" t="s">
        <v>33</v>
      </c>
      <c r="B21" s="14">
        <v>14253</v>
      </c>
      <c r="C21" s="14">
        <v>2963</v>
      </c>
      <c r="D21" s="14">
        <v>5784</v>
      </c>
      <c r="E21" s="14">
        <v>4021</v>
      </c>
      <c r="F21" s="14">
        <v>827</v>
      </c>
      <c r="G21" s="14">
        <v>302</v>
      </c>
      <c r="H21" s="14">
        <v>31</v>
      </c>
      <c r="I21" s="14">
        <v>17557</v>
      </c>
      <c r="J21" s="14">
        <v>2493</v>
      </c>
      <c r="K21" s="14">
        <v>6491</v>
      </c>
      <c r="L21" s="14">
        <v>4125</v>
      </c>
      <c r="M21" s="14">
        <v>1226</v>
      </c>
      <c r="N21" s="14">
        <v>2085</v>
      </c>
      <c r="O21" s="14">
        <v>680</v>
      </c>
      <c r="P21" s="15">
        <f t="shared" si="14"/>
        <v>0.2078860590752824</v>
      </c>
      <c r="Q21" s="16">
        <f t="shared" si="15"/>
        <v>0.40580930330456744</v>
      </c>
      <c r="R21" s="17">
        <f t="shared" si="16"/>
        <v>0.28211604574475552</v>
      </c>
      <c r="S21" s="18">
        <f t="shared" si="17"/>
        <v>5.8022872377745033E-2</v>
      </c>
      <c r="T21" s="17">
        <f t="shared" si="18"/>
        <v>2.1188521714726724E-2</v>
      </c>
      <c r="U21" s="18">
        <f t="shared" si="19"/>
        <v>2.1749807058163194E-3</v>
      </c>
      <c r="V21" s="20">
        <f t="shared" si="20"/>
        <v>0.14199464601013842</v>
      </c>
      <c r="W21" s="17">
        <f t="shared" si="21"/>
        <v>0.36971008714472858</v>
      </c>
      <c r="X21" s="17">
        <f t="shared" si="22"/>
        <v>0.23494902318163696</v>
      </c>
      <c r="Y21" s="17">
        <f t="shared" si="23"/>
        <v>6.9829697556530165E-2</v>
      </c>
      <c r="Z21" s="16">
        <f t="shared" si="24"/>
        <v>0.11875605171726376</v>
      </c>
      <c r="AA21" s="21">
        <f t="shared" si="25"/>
        <v>3.8730990488124395E-2</v>
      </c>
    </row>
    <row r="22" spans="1:27" s="3" customFormat="1" x14ac:dyDescent="0.2">
      <c r="A22" s="3" t="s">
        <v>34</v>
      </c>
      <c r="B22" s="14">
        <v>1127</v>
      </c>
      <c r="C22" s="14">
        <v>345</v>
      </c>
      <c r="D22" s="14">
        <v>390</v>
      </c>
      <c r="E22" s="14">
        <v>343</v>
      </c>
      <c r="F22" s="14">
        <v>0</v>
      </c>
      <c r="G22" s="14">
        <v>49</v>
      </c>
      <c r="H22" s="14">
        <v>0</v>
      </c>
      <c r="I22" s="14">
        <v>1180</v>
      </c>
      <c r="J22" s="14">
        <v>51</v>
      </c>
      <c r="K22" s="14">
        <v>531</v>
      </c>
      <c r="L22" s="14">
        <v>265</v>
      </c>
      <c r="M22" s="14">
        <v>97</v>
      </c>
      <c r="N22" s="14">
        <v>153</v>
      </c>
      <c r="O22" s="14">
        <v>83</v>
      </c>
      <c r="P22" s="15">
        <f t="shared" si="14"/>
        <v>0.30612244897959184</v>
      </c>
      <c r="Q22" s="16">
        <f t="shared" si="15"/>
        <v>0.34605146406388643</v>
      </c>
      <c r="R22" s="17">
        <f t="shared" si="16"/>
        <v>0.30434782608695654</v>
      </c>
      <c r="S22" s="18">
        <f t="shared" si="17"/>
        <v>0</v>
      </c>
      <c r="T22" s="17">
        <f t="shared" si="18"/>
        <v>4.3478260869565216E-2</v>
      </c>
      <c r="U22" s="18">
        <f t="shared" si="19"/>
        <v>0</v>
      </c>
      <c r="V22" s="20">
        <f t="shared" si="20"/>
        <v>4.3220338983050846E-2</v>
      </c>
      <c r="W22" s="17">
        <f t="shared" si="21"/>
        <v>0.45</v>
      </c>
      <c r="X22" s="17">
        <f t="shared" si="22"/>
        <v>0.22457627118644069</v>
      </c>
      <c r="Y22" s="17">
        <f t="shared" si="23"/>
        <v>8.2203389830508469E-2</v>
      </c>
      <c r="Z22" s="16">
        <f t="shared" si="24"/>
        <v>0.12966101694915255</v>
      </c>
      <c r="AA22" s="21">
        <f t="shared" si="25"/>
        <v>7.0338983050847459E-2</v>
      </c>
    </row>
    <row r="23" spans="1:27" s="3" customFormat="1" x14ac:dyDescent="0.2">
      <c r="A23" s="3" t="s">
        <v>35</v>
      </c>
      <c r="B23" s="14">
        <v>4704</v>
      </c>
      <c r="C23" s="14">
        <v>1144</v>
      </c>
      <c r="D23" s="14">
        <v>1854</v>
      </c>
      <c r="E23" s="14">
        <v>1252</v>
      </c>
      <c r="F23" s="14">
        <v>161</v>
      </c>
      <c r="G23" s="14">
        <v>152</v>
      </c>
      <c r="H23" s="14">
        <v>12</v>
      </c>
      <c r="I23" s="14">
        <v>5629</v>
      </c>
      <c r="J23" s="14">
        <v>701</v>
      </c>
      <c r="K23" s="14">
        <v>2134</v>
      </c>
      <c r="L23" s="14">
        <v>1397</v>
      </c>
      <c r="M23" s="14">
        <v>371</v>
      </c>
      <c r="N23" s="14">
        <v>782</v>
      </c>
      <c r="O23" s="14">
        <v>158</v>
      </c>
      <c r="P23" s="15">
        <f t="shared" si="14"/>
        <v>0.24319727891156462</v>
      </c>
      <c r="Q23" s="16">
        <f t="shared" si="15"/>
        <v>0.39413265306122447</v>
      </c>
      <c r="R23" s="17">
        <f t="shared" si="16"/>
        <v>0.266156462585034</v>
      </c>
      <c r="S23" s="18">
        <f t="shared" si="17"/>
        <v>3.4226190476190479E-2</v>
      </c>
      <c r="T23" s="17">
        <f t="shared" si="18"/>
        <v>3.2312925170068028E-2</v>
      </c>
      <c r="U23" s="18">
        <f t="shared" si="19"/>
        <v>2.5510204081632651E-3</v>
      </c>
      <c r="V23" s="20">
        <f t="shared" si="20"/>
        <v>0.12453366494936934</v>
      </c>
      <c r="W23" s="17">
        <f t="shared" si="21"/>
        <v>0.37910818973174631</v>
      </c>
      <c r="X23" s="17">
        <f t="shared" si="22"/>
        <v>0.24817907265944217</v>
      </c>
      <c r="Y23" s="17">
        <f t="shared" si="23"/>
        <v>6.5908687155800325E-2</v>
      </c>
      <c r="Z23" s="16">
        <f t="shared" si="24"/>
        <v>0.13892343222597264</v>
      </c>
      <c r="AA23" s="21">
        <f t="shared" si="25"/>
        <v>2.8068928761769408E-2</v>
      </c>
    </row>
    <row r="24" spans="1:27" s="3" customFormat="1" x14ac:dyDescent="0.2">
      <c r="A24" s="3" t="s">
        <v>36</v>
      </c>
      <c r="B24" s="14">
        <v>593</v>
      </c>
      <c r="C24" s="14">
        <v>132</v>
      </c>
      <c r="D24" s="14">
        <v>294</v>
      </c>
      <c r="E24" s="14">
        <v>139</v>
      </c>
      <c r="F24" s="14">
        <v>2</v>
      </c>
      <c r="G24" s="14">
        <v>26</v>
      </c>
      <c r="H24" s="14">
        <v>0</v>
      </c>
      <c r="I24" s="14">
        <v>924</v>
      </c>
      <c r="J24" s="14">
        <v>150</v>
      </c>
      <c r="K24" s="14">
        <v>288</v>
      </c>
      <c r="L24" s="14">
        <v>312</v>
      </c>
      <c r="M24" s="14">
        <v>66</v>
      </c>
      <c r="N24" s="14">
        <v>79</v>
      </c>
      <c r="O24" s="14">
        <v>0</v>
      </c>
      <c r="P24" s="15">
        <f t="shared" si="14"/>
        <v>0.22259696458684655</v>
      </c>
      <c r="Q24" s="16">
        <f t="shared" si="15"/>
        <v>0.49578414839797641</v>
      </c>
      <c r="R24" s="17">
        <f t="shared" si="16"/>
        <v>0.23440134907251264</v>
      </c>
      <c r="S24" s="18">
        <f t="shared" si="17"/>
        <v>3.3726812816188868E-3</v>
      </c>
      <c r="T24" s="17">
        <f t="shared" si="18"/>
        <v>4.3844856661045532E-2</v>
      </c>
      <c r="U24" s="18">
        <f t="shared" si="19"/>
        <v>0</v>
      </c>
      <c r="V24" s="20">
        <f t="shared" si="20"/>
        <v>0.16233766233766234</v>
      </c>
      <c r="W24" s="17">
        <f t="shared" si="21"/>
        <v>0.31168831168831168</v>
      </c>
      <c r="X24" s="17">
        <f t="shared" si="22"/>
        <v>0.33766233766233766</v>
      </c>
      <c r="Y24" s="17">
        <f t="shared" si="23"/>
        <v>7.1428571428571425E-2</v>
      </c>
      <c r="Z24" s="16">
        <f t="shared" si="24"/>
        <v>8.5497835497835503E-2</v>
      </c>
      <c r="AA24" s="21">
        <f t="shared" si="25"/>
        <v>0</v>
      </c>
    </row>
    <row r="25" spans="1:27" s="3" customFormat="1" x14ac:dyDescent="0.2">
      <c r="A25" s="3" t="s">
        <v>37</v>
      </c>
      <c r="B25" s="14">
        <v>509</v>
      </c>
      <c r="C25" s="14">
        <v>126</v>
      </c>
      <c r="D25" s="14">
        <v>241</v>
      </c>
      <c r="E25" s="14">
        <v>93</v>
      </c>
      <c r="F25" s="14">
        <v>0</v>
      </c>
      <c r="G25" s="14">
        <v>49</v>
      </c>
      <c r="H25" s="14">
        <v>0</v>
      </c>
      <c r="I25" s="14">
        <v>443</v>
      </c>
      <c r="J25" s="14">
        <v>67</v>
      </c>
      <c r="K25" s="14">
        <v>260</v>
      </c>
      <c r="L25" s="14">
        <v>80</v>
      </c>
      <c r="M25" s="14">
        <v>4</v>
      </c>
      <c r="N25" s="14">
        <v>7</v>
      </c>
      <c r="O25" s="14">
        <v>9</v>
      </c>
      <c r="P25" s="15">
        <f t="shared" si="14"/>
        <v>0.2475442043222004</v>
      </c>
      <c r="Q25" s="16">
        <f t="shared" si="15"/>
        <v>0.47347740667976423</v>
      </c>
      <c r="R25" s="17">
        <f t="shared" si="16"/>
        <v>0.18271119842829076</v>
      </c>
      <c r="S25" s="18">
        <f t="shared" si="17"/>
        <v>0</v>
      </c>
      <c r="T25" s="17">
        <f t="shared" si="18"/>
        <v>9.6267190569744601E-2</v>
      </c>
      <c r="U25" s="18">
        <f t="shared" si="19"/>
        <v>0</v>
      </c>
      <c r="V25" s="20">
        <f t="shared" si="20"/>
        <v>0.15124153498871332</v>
      </c>
      <c r="W25" s="17">
        <f t="shared" si="21"/>
        <v>0.58690744920993232</v>
      </c>
      <c r="X25" s="17">
        <f t="shared" si="22"/>
        <v>0.18058690744920994</v>
      </c>
      <c r="Y25" s="17">
        <f t="shared" si="23"/>
        <v>9.0293453724604959E-3</v>
      </c>
      <c r="Z25" s="16">
        <f t="shared" si="24"/>
        <v>1.580135440180587E-2</v>
      </c>
      <c r="AA25" s="21">
        <f t="shared" si="25"/>
        <v>2.0316027088036117E-2</v>
      </c>
    </row>
    <row r="26" spans="1:27" s="3" customFormat="1" x14ac:dyDescent="0.2">
      <c r="A26" s="3" t="s">
        <v>38</v>
      </c>
      <c r="B26" s="14">
        <v>424</v>
      </c>
      <c r="C26" s="14">
        <v>33</v>
      </c>
      <c r="D26" s="14">
        <v>171</v>
      </c>
      <c r="E26" s="14">
        <v>194</v>
      </c>
      <c r="F26" s="14">
        <v>26</v>
      </c>
      <c r="G26" s="14">
        <v>0</v>
      </c>
      <c r="H26" s="14">
        <v>0</v>
      </c>
      <c r="I26" s="14">
        <v>496</v>
      </c>
      <c r="J26" s="14">
        <v>16</v>
      </c>
      <c r="K26" s="14">
        <v>187</v>
      </c>
      <c r="L26" s="14">
        <v>216</v>
      </c>
      <c r="M26" s="14">
        <v>5</v>
      </c>
      <c r="N26" s="14">
        <v>43</v>
      </c>
      <c r="O26" s="14">
        <v>13</v>
      </c>
      <c r="P26" s="15">
        <f t="shared" si="14"/>
        <v>7.783018867924528E-2</v>
      </c>
      <c r="Q26" s="16">
        <f t="shared" si="15"/>
        <v>0.40330188679245282</v>
      </c>
      <c r="R26" s="17">
        <f t="shared" si="16"/>
        <v>0.45754716981132076</v>
      </c>
      <c r="S26" s="18">
        <f t="shared" si="17"/>
        <v>6.1320754716981132E-2</v>
      </c>
      <c r="T26" s="17">
        <f t="shared" si="18"/>
        <v>0</v>
      </c>
      <c r="U26" s="18">
        <f t="shared" si="19"/>
        <v>0</v>
      </c>
      <c r="V26" s="20">
        <f t="shared" si="20"/>
        <v>3.2258064516129031E-2</v>
      </c>
      <c r="W26" s="17">
        <f t="shared" si="21"/>
        <v>0.37701612903225806</v>
      </c>
      <c r="X26" s="17">
        <f t="shared" si="22"/>
        <v>0.43548387096774194</v>
      </c>
      <c r="Y26" s="17">
        <f t="shared" si="23"/>
        <v>1.0080645161290322E-2</v>
      </c>
      <c r="Z26" s="16">
        <f t="shared" si="24"/>
        <v>8.669354838709678E-2</v>
      </c>
      <c r="AA26" s="21">
        <f t="shared" si="25"/>
        <v>2.620967741935484E-2</v>
      </c>
    </row>
    <row r="27" spans="1:27" s="3" customFormat="1" x14ac:dyDescent="0.2">
      <c r="A27" s="3" t="s">
        <v>39</v>
      </c>
      <c r="B27" s="14">
        <v>1022</v>
      </c>
      <c r="C27" s="14">
        <v>265</v>
      </c>
      <c r="D27" s="14">
        <v>362</v>
      </c>
      <c r="E27" s="14">
        <v>249</v>
      </c>
      <c r="F27" s="14">
        <v>52</v>
      </c>
      <c r="G27" s="14">
        <v>31</v>
      </c>
      <c r="H27" s="14">
        <v>0</v>
      </c>
      <c r="I27" s="14">
        <v>1047</v>
      </c>
      <c r="J27" s="14">
        <v>124</v>
      </c>
      <c r="K27" s="14">
        <v>331</v>
      </c>
      <c r="L27" s="14">
        <v>422</v>
      </c>
      <c r="M27" s="14">
        <v>73</v>
      </c>
      <c r="N27" s="14">
        <v>57</v>
      </c>
      <c r="O27" s="14">
        <v>36</v>
      </c>
      <c r="P27" s="15">
        <f t="shared" si="14"/>
        <v>0.25929549902152643</v>
      </c>
      <c r="Q27" s="16">
        <f t="shared" si="15"/>
        <v>0.3542074363992172</v>
      </c>
      <c r="R27" s="17">
        <f t="shared" si="16"/>
        <v>0.24363992172211349</v>
      </c>
      <c r="S27" s="18">
        <f t="shared" si="17"/>
        <v>5.0880626223091974E-2</v>
      </c>
      <c r="T27" s="17">
        <f t="shared" si="18"/>
        <v>3.0332681017612523E-2</v>
      </c>
      <c r="U27" s="18">
        <f t="shared" si="19"/>
        <v>0</v>
      </c>
      <c r="V27" s="20">
        <f t="shared" si="20"/>
        <v>0.11843361986628462</v>
      </c>
      <c r="W27" s="17">
        <f t="shared" si="21"/>
        <v>0.31614135625596945</v>
      </c>
      <c r="X27" s="17">
        <f t="shared" si="22"/>
        <v>0.40305635148042024</v>
      </c>
      <c r="Y27" s="17">
        <f t="shared" si="23"/>
        <v>6.972301814708691E-2</v>
      </c>
      <c r="Z27" s="16">
        <f t="shared" si="24"/>
        <v>5.4441260744985676E-2</v>
      </c>
      <c r="AA27" s="21">
        <f t="shared" si="25"/>
        <v>3.4383954154727794E-2</v>
      </c>
    </row>
    <row r="28" spans="1:27" s="3" customFormat="1" x14ac:dyDescent="0.2">
      <c r="A28" s="3" t="s">
        <v>40</v>
      </c>
      <c r="B28" s="14">
        <v>355</v>
      </c>
      <c r="C28" s="14">
        <v>71</v>
      </c>
      <c r="D28" s="14">
        <v>183</v>
      </c>
      <c r="E28" s="14">
        <v>57</v>
      </c>
      <c r="F28" s="14">
        <v>0</v>
      </c>
      <c r="G28" s="14">
        <v>21</v>
      </c>
      <c r="H28" s="14">
        <v>0</v>
      </c>
      <c r="I28" s="14">
        <v>328</v>
      </c>
      <c r="J28" s="14">
        <v>40</v>
      </c>
      <c r="K28" s="14">
        <v>168</v>
      </c>
      <c r="L28" s="14">
        <v>29</v>
      </c>
      <c r="M28" s="14">
        <v>55</v>
      </c>
      <c r="N28" s="14">
        <v>23</v>
      </c>
      <c r="O28" s="14">
        <v>13</v>
      </c>
      <c r="P28" s="15">
        <f t="shared" si="14"/>
        <v>0.2</v>
      </c>
      <c r="Q28" s="16">
        <f t="shared" si="15"/>
        <v>0.51549295774647885</v>
      </c>
      <c r="R28" s="17">
        <f t="shared" si="16"/>
        <v>0.16056338028169015</v>
      </c>
      <c r="S28" s="18">
        <f t="shared" si="17"/>
        <v>0</v>
      </c>
      <c r="T28" s="17">
        <f t="shared" si="18"/>
        <v>5.9154929577464786E-2</v>
      </c>
      <c r="U28" s="18">
        <f t="shared" si="19"/>
        <v>0</v>
      </c>
      <c r="V28" s="20">
        <f t="shared" si="20"/>
        <v>0.12195121951219512</v>
      </c>
      <c r="W28" s="17">
        <f t="shared" si="21"/>
        <v>0.51219512195121952</v>
      </c>
      <c r="X28" s="17">
        <f t="shared" si="22"/>
        <v>8.8414634146341459E-2</v>
      </c>
      <c r="Y28" s="17">
        <f t="shared" si="23"/>
        <v>0.1676829268292683</v>
      </c>
      <c r="Z28" s="16">
        <f t="shared" si="24"/>
        <v>7.0121951219512202E-2</v>
      </c>
      <c r="AA28" s="21">
        <f t="shared" si="25"/>
        <v>3.9634146341463415E-2</v>
      </c>
    </row>
    <row r="29" spans="1:27" s="3" customFormat="1" x14ac:dyDescent="0.2">
      <c r="A29" s="53" t="s">
        <v>5</v>
      </c>
      <c r="B29" s="53">
        <f t="shared" ref="B29:O29" si="29">SUM(B30:B32)</f>
        <v>7149</v>
      </c>
      <c r="C29" s="53">
        <f t="shared" si="29"/>
        <v>2115</v>
      </c>
      <c r="D29" s="53">
        <f t="shared" si="29"/>
        <v>3121</v>
      </c>
      <c r="E29" s="53">
        <f t="shared" si="29"/>
        <v>1594</v>
      </c>
      <c r="F29" s="53">
        <f t="shared" si="29"/>
        <v>108</v>
      </c>
      <c r="G29" s="53">
        <f t="shared" si="29"/>
        <v>113</v>
      </c>
      <c r="H29" s="53">
        <f t="shared" si="29"/>
        <v>0</v>
      </c>
      <c r="I29" s="53">
        <f t="shared" si="29"/>
        <v>8857</v>
      </c>
      <c r="J29" s="53">
        <f t="shared" si="29"/>
        <v>1330</v>
      </c>
      <c r="K29" s="53">
        <f t="shared" si="29"/>
        <v>3416</v>
      </c>
      <c r="L29" s="53">
        <f t="shared" si="29"/>
        <v>2446</v>
      </c>
      <c r="M29" s="53">
        <f t="shared" si="29"/>
        <v>548</v>
      </c>
      <c r="N29" s="53">
        <f t="shared" si="29"/>
        <v>850</v>
      </c>
      <c r="O29" s="53">
        <f t="shared" si="29"/>
        <v>136</v>
      </c>
      <c r="P29" s="54">
        <f t="shared" si="14"/>
        <v>0.29584557280738566</v>
      </c>
      <c r="Q29" s="55">
        <f t="shared" si="15"/>
        <v>0.43656455448314452</v>
      </c>
      <c r="R29" s="56">
        <f t="shared" si="16"/>
        <v>0.22296824730731571</v>
      </c>
      <c r="S29" s="57">
        <f t="shared" si="17"/>
        <v>1.5107007973143098E-2</v>
      </c>
      <c r="T29" s="56">
        <f t="shared" si="18"/>
        <v>1.5806406490418239E-2</v>
      </c>
      <c r="U29" s="57">
        <f t="shared" si="19"/>
        <v>0</v>
      </c>
      <c r="V29" s="58">
        <f t="shared" si="20"/>
        <v>0.15016371231794062</v>
      </c>
      <c r="W29" s="56">
        <f t="shared" si="21"/>
        <v>0.38568364005871064</v>
      </c>
      <c r="X29" s="56">
        <f t="shared" si="22"/>
        <v>0.27616574460878401</v>
      </c>
      <c r="Y29" s="56">
        <f t="shared" si="23"/>
        <v>6.1871965676865759E-2</v>
      </c>
      <c r="Z29" s="55">
        <f t="shared" si="24"/>
        <v>9.5969289827255277E-2</v>
      </c>
      <c r="AA29" s="59">
        <f t="shared" si="25"/>
        <v>1.5355086372360844E-2</v>
      </c>
    </row>
    <row r="30" spans="1:27" s="3" customFormat="1" x14ac:dyDescent="0.2">
      <c r="A30" s="3" t="s">
        <v>30</v>
      </c>
      <c r="B30" s="14">
        <v>6207</v>
      </c>
      <c r="C30" s="14">
        <v>1896</v>
      </c>
      <c r="D30" s="14">
        <v>2673</v>
      </c>
      <c r="E30" s="14">
        <v>1340</v>
      </c>
      <c r="F30" s="14">
        <v>92</v>
      </c>
      <c r="G30" s="14">
        <v>113</v>
      </c>
      <c r="H30" s="14">
        <v>0</v>
      </c>
      <c r="I30" s="14">
        <v>7772</v>
      </c>
      <c r="J30" s="14">
        <v>1111</v>
      </c>
      <c r="K30" s="14">
        <v>3018</v>
      </c>
      <c r="L30" s="14">
        <v>2138</v>
      </c>
      <c r="M30" s="14">
        <v>468</v>
      </c>
      <c r="N30" s="14">
        <v>809</v>
      </c>
      <c r="O30" s="14">
        <v>97</v>
      </c>
      <c r="P30" s="15">
        <f t="shared" si="14"/>
        <v>0.30546157564040599</v>
      </c>
      <c r="Q30" s="16">
        <f t="shared" si="15"/>
        <v>0.430642822619623</v>
      </c>
      <c r="R30" s="17">
        <f t="shared" si="16"/>
        <v>0.21588529080070887</v>
      </c>
      <c r="S30" s="18">
        <f t="shared" si="17"/>
        <v>1.4821975189302401E-2</v>
      </c>
      <c r="T30" s="17">
        <f t="shared" si="18"/>
        <v>1.8205252134686645E-2</v>
      </c>
      <c r="U30" s="18">
        <f t="shared" si="19"/>
        <v>0</v>
      </c>
      <c r="V30" s="20">
        <f t="shared" si="20"/>
        <v>0.14294904786412763</v>
      </c>
      <c r="W30" s="17">
        <f t="shared" si="21"/>
        <v>0.38831703551209468</v>
      </c>
      <c r="X30" s="17">
        <f t="shared" si="22"/>
        <v>0.27509006690684507</v>
      </c>
      <c r="Y30" s="17">
        <f t="shared" si="23"/>
        <v>6.0216160576428202E-2</v>
      </c>
      <c r="Z30" s="16">
        <f t="shared" si="24"/>
        <v>0.10409161091096243</v>
      </c>
      <c r="AA30" s="21">
        <f t="shared" si="25"/>
        <v>1.2480699948533196E-2</v>
      </c>
    </row>
    <row r="31" spans="1:27" s="3" customFormat="1" x14ac:dyDescent="0.2">
      <c r="A31" s="3" t="s">
        <v>31</v>
      </c>
      <c r="B31" s="14">
        <v>686</v>
      </c>
      <c r="C31" s="14">
        <v>165</v>
      </c>
      <c r="D31" s="14">
        <v>326</v>
      </c>
      <c r="E31" s="14">
        <v>174</v>
      </c>
      <c r="F31" s="14">
        <v>16</v>
      </c>
      <c r="G31" s="14">
        <v>0</v>
      </c>
      <c r="H31" s="14">
        <v>0</v>
      </c>
      <c r="I31" s="14">
        <v>680</v>
      </c>
      <c r="J31" s="14">
        <v>156</v>
      </c>
      <c r="K31" s="14">
        <v>313</v>
      </c>
      <c r="L31" s="14">
        <v>169</v>
      </c>
      <c r="M31" s="14">
        <v>35</v>
      </c>
      <c r="N31" s="14">
        <v>7</v>
      </c>
      <c r="O31" s="14">
        <v>0</v>
      </c>
      <c r="P31" s="15">
        <f t="shared" si="14"/>
        <v>0.24052478134110788</v>
      </c>
      <c r="Q31" s="16">
        <f t="shared" si="15"/>
        <v>0.47521865889212828</v>
      </c>
      <c r="R31" s="17">
        <f t="shared" si="16"/>
        <v>0.25364431486880468</v>
      </c>
      <c r="S31" s="18">
        <f t="shared" si="17"/>
        <v>2.3323615160349854E-2</v>
      </c>
      <c r="T31" s="17">
        <f t="shared" si="18"/>
        <v>0</v>
      </c>
      <c r="U31" s="18">
        <f t="shared" si="19"/>
        <v>0</v>
      </c>
      <c r="V31" s="20">
        <f t="shared" si="20"/>
        <v>0.22941176470588234</v>
      </c>
      <c r="W31" s="17">
        <f t="shared" si="21"/>
        <v>0.4602941176470588</v>
      </c>
      <c r="X31" s="17">
        <f t="shared" si="22"/>
        <v>0.24852941176470589</v>
      </c>
      <c r="Y31" s="17">
        <f t="shared" si="23"/>
        <v>5.1470588235294115E-2</v>
      </c>
      <c r="Z31" s="16">
        <f t="shared" si="24"/>
        <v>1.0294117647058823E-2</v>
      </c>
      <c r="AA31" s="21">
        <f t="shared" si="25"/>
        <v>0</v>
      </c>
    </row>
    <row r="32" spans="1:27" s="3" customFormat="1" x14ac:dyDescent="0.2">
      <c r="A32" s="3" t="s">
        <v>32</v>
      </c>
      <c r="B32" s="14">
        <v>256</v>
      </c>
      <c r="C32" s="14">
        <v>54</v>
      </c>
      <c r="D32" s="14">
        <v>122</v>
      </c>
      <c r="E32" s="14">
        <v>80</v>
      </c>
      <c r="F32" s="14">
        <v>0</v>
      </c>
      <c r="G32" s="14">
        <v>0</v>
      </c>
      <c r="H32" s="14">
        <v>0</v>
      </c>
      <c r="I32" s="14">
        <v>405</v>
      </c>
      <c r="J32" s="14">
        <v>63</v>
      </c>
      <c r="K32" s="14">
        <v>85</v>
      </c>
      <c r="L32" s="14">
        <v>139</v>
      </c>
      <c r="M32" s="14">
        <v>45</v>
      </c>
      <c r="N32" s="14">
        <v>34</v>
      </c>
      <c r="O32" s="14">
        <v>39</v>
      </c>
      <c r="P32" s="15">
        <f t="shared" si="14"/>
        <v>0.2109375</v>
      </c>
      <c r="Q32" s="16">
        <f t="shared" si="15"/>
        <v>0.4765625</v>
      </c>
      <c r="R32" s="17">
        <f t="shared" si="16"/>
        <v>0.3125</v>
      </c>
      <c r="S32" s="18">
        <f t="shared" si="17"/>
        <v>0</v>
      </c>
      <c r="T32" s="17">
        <f t="shared" si="18"/>
        <v>0</v>
      </c>
      <c r="U32" s="18">
        <f t="shared" si="19"/>
        <v>0</v>
      </c>
      <c r="V32" s="20">
        <f t="shared" si="20"/>
        <v>0.15555555555555556</v>
      </c>
      <c r="W32" s="17">
        <f t="shared" si="21"/>
        <v>0.20987654320987653</v>
      </c>
      <c r="X32" s="17">
        <f t="shared" si="22"/>
        <v>0.34320987654320989</v>
      </c>
      <c r="Y32" s="17">
        <f t="shared" si="23"/>
        <v>0.1111111111111111</v>
      </c>
      <c r="Z32" s="16">
        <f t="shared" si="24"/>
        <v>8.3950617283950618E-2</v>
      </c>
      <c r="AA32" s="21">
        <f t="shared" si="25"/>
        <v>9.6296296296296297E-2</v>
      </c>
    </row>
    <row r="33" spans="1:27" s="3" customFormat="1" x14ac:dyDescent="0.2">
      <c r="A33" s="53" t="s">
        <v>6</v>
      </c>
      <c r="B33" s="53">
        <f t="shared" ref="B33:O33" si="30">SUM(B34:B36)</f>
        <v>2130</v>
      </c>
      <c r="C33" s="53">
        <f t="shared" si="30"/>
        <v>707</v>
      </c>
      <c r="D33" s="53">
        <f t="shared" si="30"/>
        <v>1041</v>
      </c>
      <c r="E33" s="53">
        <f t="shared" si="30"/>
        <v>237</v>
      </c>
      <c r="F33" s="53">
        <f t="shared" si="30"/>
        <v>26</v>
      </c>
      <c r="G33" s="53">
        <f t="shared" si="30"/>
        <v>19</v>
      </c>
      <c r="H33" s="53">
        <f t="shared" si="30"/>
        <v>0</v>
      </c>
      <c r="I33" s="53">
        <f t="shared" si="30"/>
        <v>2101</v>
      </c>
      <c r="J33" s="53">
        <f t="shared" si="30"/>
        <v>395</v>
      </c>
      <c r="K33" s="53">
        <f t="shared" si="30"/>
        <v>944</v>
      </c>
      <c r="L33" s="53">
        <f t="shared" si="30"/>
        <v>433</v>
      </c>
      <c r="M33" s="53">
        <f t="shared" si="30"/>
        <v>70</v>
      </c>
      <c r="N33" s="53">
        <f t="shared" si="30"/>
        <v>135</v>
      </c>
      <c r="O33" s="53">
        <f t="shared" si="30"/>
        <v>70</v>
      </c>
      <c r="P33" s="54">
        <f t="shared" si="14"/>
        <v>0.33192488262910796</v>
      </c>
      <c r="Q33" s="55">
        <f t="shared" si="15"/>
        <v>0.4887323943661972</v>
      </c>
      <c r="R33" s="56">
        <f t="shared" si="16"/>
        <v>0.11126760563380282</v>
      </c>
      <c r="S33" s="57">
        <f t="shared" si="17"/>
        <v>1.2206572769953052E-2</v>
      </c>
      <c r="T33" s="56">
        <f t="shared" si="18"/>
        <v>8.9201877934272297E-3</v>
      </c>
      <c r="U33" s="57">
        <f t="shared" si="19"/>
        <v>0</v>
      </c>
      <c r="V33" s="58">
        <f t="shared" si="20"/>
        <v>0.188005711565921</v>
      </c>
      <c r="W33" s="56">
        <f t="shared" si="21"/>
        <v>0.44930985245121369</v>
      </c>
      <c r="X33" s="56">
        <f t="shared" si="22"/>
        <v>0.20609233698238935</v>
      </c>
      <c r="Y33" s="56">
        <f t="shared" si="23"/>
        <v>3.3317467872441692E-2</v>
      </c>
      <c r="Z33" s="55">
        <f t="shared" si="24"/>
        <v>6.4255116611137558E-2</v>
      </c>
      <c r="AA33" s="59">
        <f t="shared" si="25"/>
        <v>3.3317467872441692E-2</v>
      </c>
    </row>
    <row r="34" spans="1:27" s="3" customFormat="1" x14ac:dyDescent="0.2">
      <c r="A34" s="3" t="s">
        <v>29</v>
      </c>
      <c r="B34" s="14">
        <v>426</v>
      </c>
      <c r="C34" s="14">
        <v>25</v>
      </c>
      <c r="D34" s="14">
        <v>306</v>
      </c>
      <c r="E34" s="14">
        <v>43</v>
      </c>
      <c r="F34" s="14">
        <v>0</v>
      </c>
      <c r="G34" s="14">
        <v>12</v>
      </c>
      <c r="H34" s="14">
        <v>0</v>
      </c>
      <c r="I34" s="14">
        <v>556</v>
      </c>
      <c r="J34" s="14">
        <v>48</v>
      </c>
      <c r="K34" s="14">
        <v>298</v>
      </c>
      <c r="L34" s="14">
        <v>59</v>
      </c>
      <c r="M34" s="14">
        <v>15</v>
      </c>
      <c r="N34" s="14">
        <v>68</v>
      </c>
      <c r="O34" s="14">
        <v>57</v>
      </c>
      <c r="P34" s="15">
        <f t="shared" si="14"/>
        <v>5.8685446009389672E-2</v>
      </c>
      <c r="Q34" s="16">
        <f t="shared" si="15"/>
        <v>0.71830985915492962</v>
      </c>
      <c r="R34" s="17">
        <f t="shared" si="16"/>
        <v>0.10093896713615023</v>
      </c>
      <c r="S34" s="18">
        <f t="shared" si="17"/>
        <v>0</v>
      </c>
      <c r="T34" s="17">
        <f t="shared" si="18"/>
        <v>2.8169014084507043E-2</v>
      </c>
      <c r="U34" s="18">
        <f t="shared" si="19"/>
        <v>0</v>
      </c>
      <c r="V34" s="20">
        <f t="shared" si="20"/>
        <v>8.6330935251798566E-2</v>
      </c>
      <c r="W34" s="17">
        <f t="shared" si="21"/>
        <v>0.53597122302158273</v>
      </c>
      <c r="X34" s="17">
        <f t="shared" si="22"/>
        <v>0.10611510791366907</v>
      </c>
      <c r="Y34" s="17">
        <f t="shared" si="23"/>
        <v>2.6978417266187049E-2</v>
      </c>
      <c r="Z34" s="16">
        <f t="shared" si="24"/>
        <v>0.1223021582733813</v>
      </c>
      <c r="AA34" s="21">
        <f t="shared" si="25"/>
        <v>0.10251798561151079</v>
      </c>
    </row>
    <row r="35" spans="1:27" s="3" customFormat="1" x14ac:dyDescent="0.2">
      <c r="A35" s="3" t="s">
        <v>27</v>
      </c>
      <c r="B35" s="14">
        <v>989</v>
      </c>
      <c r="C35" s="14">
        <v>228</v>
      </c>
      <c r="D35" s="14">
        <v>570</v>
      </c>
      <c r="E35" s="14">
        <v>136</v>
      </c>
      <c r="F35" s="14">
        <v>10</v>
      </c>
      <c r="G35" s="14">
        <v>7</v>
      </c>
      <c r="H35" s="14">
        <v>0</v>
      </c>
      <c r="I35" s="14">
        <v>988</v>
      </c>
      <c r="J35" s="14">
        <v>225</v>
      </c>
      <c r="K35" s="14">
        <v>427</v>
      </c>
      <c r="L35" s="14">
        <v>206</v>
      </c>
      <c r="M35" s="14">
        <v>36</v>
      </c>
      <c r="N35" s="14">
        <v>38</v>
      </c>
      <c r="O35" s="14">
        <v>13</v>
      </c>
      <c r="P35" s="15">
        <f t="shared" si="14"/>
        <v>0.23053589484327602</v>
      </c>
      <c r="Q35" s="16">
        <f t="shared" si="15"/>
        <v>0.57633973710819009</v>
      </c>
      <c r="R35" s="17">
        <f t="shared" si="16"/>
        <v>0.13751263902932254</v>
      </c>
      <c r="S35" s="18">
        <f t="shared" si="17"/>
        <v>1.0111223458038422E-2</v>
      </c>
      <c r="T35" s="17">
        <f t="shared" si="18"/>
        <v>7.0778564206268957E-3</v>
      </c>
      <c r="U35" s="18">
        <f t="shared" si="19"/>
        <v>0</v>
      </c>
      <c r="V35" s="20">
        <f t="shared" si="20"/>
        <v>0.22773279352226722</v>
      </c>
      <c r="W35" s="17">
        <f t="shared" si="21"/>
        <v>0.43218623481781376</v>
      </c>
      <c r="X35" s="17">
        <f t="shared" si="22"/>
        <v>0.20850202429149797</v>
      </c>
      <c r="Y35" s="17">
        <f t="shared" si="23"/>
        <v>3.643724696356275E-2</v>
      </c>
      <c r="Z35" s="16">
        <f t="shared" si="24"/>
        <v>3.8461538461538464E-2</v>
      </c>
      <c r="AA35" s="21">
        <f t="shared" si="25"/>
        <v>1.3157894736842105E-2</v>
      </c>
    </row>
    <row r="36" spans="1:27" s="3" customFormat="1" x14ac:dyDescent="0.2">
      <c r="A36" s="3" t="s">
        <v>28</v>
      </c>
      <c r="B36" s="14">
        <v>715</v>
      </c>
      <c r="C36" s="14">
        <v>454</v>
      </c>
      <c r="D36" s="14">
        <v>165</v>
      </c>
      <c r="E36" s="14">
        <v>58</v>
      </c>
      <c r="F36" s="14">
        <v>16</v>
      </c>
      <c r="G36" s="14">
        <v>0</v>
      </c>
      <c r="H36" s="14">
        <v>0</v>
      </c>
      <c r="I36" s="14">
        <v>557</v>
      </c>
      <c r="J36" s="14">
        <v>122</v>
      </c>
      <c r="K36" s="14">
        <v>219</v>
      </c>
      <c r="L36" s="14">
        <v>168</v>
      </c>
      <c r="M36" s="14">
        <v>19</v>
      </c>
      <c r="N36" s="14">
        <v>29</v>
      </c>
      <c r="O36" s="14">
        <v>0</v>
      </c>
      <c r="P36" s="15">
        <f t="shared" si="14"/>
        <v>0.63496503496503498</v>
      </c>
      <c r="Q36" s="16">
        <f t="shared" si="15"/>
        <v>0.23076923076923078</v>
      </c>
      <c r="R36" s="17">
        <f t="shared" si="16"/>
        <v>8.1118881118881117E-2</v>
      </c>
      <c r="S36" s="18">
        <f t="shared" si="17"/>
        <v>2.2377622377622378E-2</v>
      </c>
      <c r="T36" s="17">
        <f t="shared" si="18"/>
        <v>0</v>
      </c>
      <c r="U36" s="18">
        <f t="shared" si="19"/>
        <v>0</v>
      </c>
      <c r="V36" s="20">
        <f t="shared" si="20"/>
        <v>0.21903052064631956</v>
      </c>
      <c r="W36" s="17">
        <f t="shared" si="21"/>
        <v>0.39317773788150806</v>
      </c>
      <c r="X36" s="17">
        <f t="shared" si="22"/>
        <v>0.30161579892280072</v>
      </c>
      <c r="Y36" s="17">
        <f t="shared" si="23"/>
        <v>3.4111310592459608E-2</v>
      </c>
      <c r="Z36" s="16">
        <f t="shared" si="24"/>
        <v>5.2064631956912029E-2</v>
      </c>
      <c r="AA36" s="21">
        <f t="shared" si="25"/>
        <v>0</v>
      </c>
    </row>
    <row r="37" spans="1:27" s="3" customFormat="1" x14ac:dyDescent="0.2">
      <c r="A37" s="53" t="s">
        <v>7</v>
      </c>
      <c r="B37" s="53">
        <f t="shared" ref="B37:O37" si="31">SUM(B38:B42)</f>
        <v>8606</v>
      </c>
      <c r="C37" s="53">
        <f t="shared" si="31"/>
        <v>2378</v>
      </c>
      <c r="D37" s="53">
        <f t="shared" si="31"/>
        <v>3087</v>
      </c>
      <c r="E37" s="53">
        <f t="shared" si="31"/>
        <v>2473</v>
      </c>
      <c r="F37" s="53">
        <f t="shared" si="31"/>
        <v>336</v>
      </c>
      <c r="G37" s="53">
        <f t="shared" si="31"/>
        <v>155</v>
      </c>
      <c r="H37" s="53">
        <f t="shared" si="31"/>
        <v>0</v>
      </c>
      <c r="I37" s="53">
        <f t="shared" si="31"/>
        <v>10788</v>
      </c>
      <c r="J37" s="53">
        <f t="shared" si="31"/>
        <v>2102</v>
      </c>
      <c r="K37" s="53">
        <f t="shared" si="31"/>
        <v>4093</v>
      </c>
      <c r="L37" s="53">
        <f t="shared" si="31"/>
        <v>2629</v>
      </c>
      <c r="M37" s="53">
        <f t="shared" si="31"/>
        <v>537</v>
      </c>
      <c r="N37" s="53">
        <f t="shared" si="31"/>
        <v>855</v>
      </c>
      <c r="O37" s="53">
        <f t="shared" si="31"/>
        <v>336</v>
      </c>
      <c r="P37" s="54">
        <f t="shared" si="14"/>
        <v>0.27631884731582618</v>
      </c>
      <c r="Q37" s="55">
        <f t="shared" si="15"/>
        <v>0.35870323030443874</v>
      </c>
      <c r="R37" s="56">
        <f t="shared" si="16"/>
        <v>0.28735765744829189</v>
      </c>
      <c r="S37" s="57">
        <f t="shared" si="17"/>
        <v>3.9042528468510342E-2</v>
      </c>
      <c r="T37" s="56">
        <f t="shared" si="18"/>
        <v>1.8010690216128281E-2</v>
      </c>
      <c r="U37" s="57">
        <f t="shared" si="19"/>
        <v>0</v>
      </c>
      <c r="V37" s="58">
        <f t="shared" si="20"/>
        <v>0.19484612532443454</v>
      </c>
      <c r="W37" s="56">
        <f t="shared" si="21"/>
        <v>0.37940304041527623</v>
      </c>
      <c r="X37" s="56">
        <f t="shared" si="22"/>
        <v>0.24369670003707825</v>
      </c>
      <c r="Y37" s="56">
        <f t="shared" si="23"/>
        <v>4.9777530589543935E-2</v>
      </c>
      <c r="Z37" s="55">
        <f t="shared" si="24"/>
        <v>7.9254727474972197E-2</v>
      </c>
      <c r="AA37" s="59">
        <f t="shared" si="25"/>
        <v>3.114571746384872E-2</v>
      </c>
    </row>
    <row r="38" spans="1:27" s="3" customFormat="1" x14ac:dyDescent="0.2">
      <c r="A38" s="3" t="s">
        <v>22</v>
      </c>
      <c r="B38" s="14">
        <v>1945</v>
      </c>
      <c r="C38" s="14">
        <v>392</v>
      </c>
      <c r="D38" s="14">
        <v>710</v>
      </c>
      <c r="E38" s="14">
        <v>727</v>
      </c>
      <c r="F38" s="14">
        <v>87</v>
      </c>
      <c r="G38" s="14">
        <v>29</v>
      </c>
      <c r="H38" s="14">
        <v>0</v>
      </c>
      <c r="I38" s="14">
        <v>2281</v>
      </c>
      <c r="J38" s="14">
        <v>262</v>
      </c>
      <c r="K38" s="14">
        <v>979</v>
      </c>
      <c r="L38" s="14">
        <v>601</v>
      </c>
      <c r="M38" s="14">
        <v>141</v>
      </c>
      <c r="N38" s="14">
        <v>165</v>
      </c>
      <c r="O38" s="14">
        <v>86</v>
      </c>
      <c r="P38" s="15">
        <f t="shared" si="14"/>
        <v>0.20154241645244217</v>
      </c>
      <c r="Q38" s="16">
        <f t="shared" si="15"/>
        <v>0.36503856041131105</v>
      </c>
      <c r="R38" s="17">
        <f t="shared" si="16"/>
        <v>0.37377892030848331</v>
      </c>
      <c r="S38" s="18">
        <f t="shared" si="17"/>
        <v>4.4730077120822623E-2</v>
      </c>
      <c r="T38" s="17">
        <f t="shared" si="18"/>
        <v>1.4910025706940874E-2</v>
      </c>
      <c r="U38" s="18">
        <f t="shared" si="19"/>
        <v>0</v>
      </c>
      <c r="V38" s="20">
        <f t="shared" si="20"/>
        <v>0.11486190267426567</v>
      </c>
      <c r="W38" s="17">
        <f t="shared" si="21"/>
        <v>0.42919772029811487</v>
      </c>
      <c r="X38" s="17">
        <f t="shared" si="22"/>
        <v>0.26348092941692242</v>
      </c>
      <c r="Y38" s="17">
        <f t="shared" si="23"/>
        <v>6.181499342393687E-2</v>
      </c>
      <c r="Z38" s="16">
        <f t="shared" si="24"/>
        <v>7.2336694432266549E-2</v>
      </c>
      <c r="AA38" s="21">
        <f t="shared" si="25"/>
        <v>3.7702761946514687E-2</v>
      </c>
    </row>
    <row r="39" spans="1:27" s="3" customFormat="1" x14ac:dyDescent="0.2">
      <c r="A39" s="3" t="s">
        <v>23</v>
      </c>
      <c r="B39" s="14">
        <v>231</v>
      </c>
      <c r="C39" s="14">
        <v>26</v>
      </c>
      <c r="D39" s="14">
        <v>108</v>
      </c>
      <c r="E39" s="14">
        <v>72</v>
      </c>
      <c r="F39" s="14">
        <v>6</v>
      </c>
      <c r="G39" s="14">
        <v>8</v>
      </c>
      <c r="H39" s="14">
        <v>0</v>
      </c>
      <c r="I39" s="14">
        <v>437</v>
      </c>
      <c r="J39" s="14">
        <v>58</v>
      </c>
      <c r="K39" s="14">
        <v>97</v>
      </c>
      <c r="L39" s="14">
        <v>145</v>
      </c>
      <c r="M39" s="14">
        <v>51</v>
      </c>
      <c r="N39" s="14">
        <v>63</v>
      </c>
      <c r="O39" s="14">
        <v>23</v>
      </c>
      <c r="P39" s="15">
        <f t="shared" si="14"/>
        <v>0.11255411255411256</v>
      </c>
      <c r="Q39" s="16">
        <f t="shared" si="15"/>
        <v>0.46753246753246752</v>
      </c>
      <c r="R39" s="17">
        <f t="shared" si="16"/>
        <v>0.31168831168831168</v>
      </c>
      <c r="S39" s="18">
        <f t="shared" si="17"/>
        <v>2.5974025974025976E-2</v>
      </c>
      <c r="T39" s="17">
        <f t="shared" si="18"/>
        <v>3.4632034632034632E-2</v>
      </c>
      <c r="U39" s="18">
        <f t="shared" si="19"/>
        <v>0</v>
      </c>
      <c r="V39" s="20">
        <f t="shared" si="20"/>
        <v>0.13272311212814644</v>
      </c>
      <c r="W39" s="17">
        <f t="shared" si="21"/>
        <v>0.2219679633867277</v>
      </c>
      <c r="X39" s="17">
        <f t="shared" si="22"/>
        <v>0.33180778032036612</v>
      </c>
      <c r="Y39" s="17">
        <f t="shared" si="23"/>
        <v>0.11670480549199085</v>
      </c>
      <c r="Z39" s="16">
        <f t="shared" si="24"/>
        <v>0.14416475972540047</v>
      </c>
      <c r="AA39" s="21">
        <f t="shared" si="25"/>
        <v>5.2631578947368418E-2</v>
      </c>
    </row>
    <row r="40" spans="1:27" s="3" customFormat="1" x14ac:dyDescent="0.2">
      <c r="A40" s="3" t="s">
        <v>24</v>
      </c>
      <c r="B40" s="14">
        <v>494</v>
      </c>
      <c r="C40" s="14">
        <v>162</v>
      </c>
      <c r="D40" s="14">
        <v>204</v>
      </c>
      <c r="E40" s="14">
        <v>76</v>
      </c>
      <c r="F40" s="14">
        <v>10</v>
      </c>
      <c r="G40" s="14">
        <v>0</v>
      </c>
      <c r="H40" s="14">
        <v>0</v>
      </c>
      <c r="I40" s="14">
        <v>521</v>
      </c>
      <c r="J40" s="14">
        <v>41</v>
      </c>
      <c r="K40" s="14">
        <v>123</v>
      </c>
      <c r="L40" s="14">
        <v>251</v>
      </c>
      <c r="M40" s="14">
        <v>24</v>
      </c>
      <c r="N40" s="14">
        <v>82</v>
      </c>
      <c r="O40" s="14">
        <v>0</v>
      </c>
      <c r="P40" s="15">
        <f t="shared" si="14"/>
        <v>0.32793522267206476</v>
      </c>
      <c r="Q40" s="16">
        <f t="shared" si="15"/>
        <v>0.41295546558704455</v>
      </c>
      <c r="R40" s="17">
        <f t="shared" si="16"/>
        <v>0.15384615384615385</v>
      </c>
      <c r="S40" s="18">
        <f t="shared" si="17"/>
        <v>2.0242914979757085E-2</v>
      </c>
      <c r="T40" s="17">
        <f t="shared" si="18"/>
        <v>0</v>
      </c>
      <c r="U40" s="18">
        <f t="shared" si="19"/>
        <v>0</v>
      </c>
      <c r="V40" s="20">
        <f t="shared" si="20"/>
        <v>7.8694817658349334E-2</v>
      </c>
      <c r="W40" s="17">
        <f t="shared" si="21"/>
        <v>0.23608445297504799</v>
      </c>
      <c r="X40" s="17">
        <f t="shared" si="22"/>
        <v>0.48176583493282149</v>
      </c>
      <c r="Y40" s="17">
        <f t="shared" si="23"/>
        <v>4.6065259117082535E-2</v>
      </c>
      <c r="Z40" s="16">
        <f t="shared" si="24"/>
        <v>0.15738963531669867</v>
      </c>
      <c r="AA40" s="21">
        <f t="shared" si="25"/>
        <v>0</v>
      </c>
    </row>
    <row r="41" spans="1:27" s="3" customFormat="1" x14ac:dyDescent="0.2">
      <c r="A41" s="3" t="s">
        <v>25</v>
      </c>
      <c r="B41" s="14">
        <v>2853</v>
      </c>
      <c r="C41" s="14">
        <v>816</v>
      </c>
      <c r="D41" s="14">
        <v>991</v>
      </c>
      <c r="E41" s="14">
        <v>878</v>
      </c>
      <c r="F41" s="14">
        <v>84</v>
      </c>
      <c r="G41" s="14">
        <v>43</v>
      </c>
      <c r="H41" s="14">
        <v>0</v>
      </c>
      <c r="I41" s="14">
        <v>2989</v>
      </c>
      <c r="J41" s="14">
        <v>234</v>
      </c>
      <c r="K41" s="14">
        <v>1433</v>
      </c>
      <c r="L41" s="14">
        <v>726</v>
      </c>
      <c r="M41" s="14">
        <v>213</v>
      </c>
      <c r="N41" s="14">
        <v>257</v>
      </c>
      <c r="O41" s="14">
        <v>108</v>
      </c>
      <c r="P41" s="15">
        <f t="shared" si="14"/>
        <v>0.28601472134595163</v>
      </c>
      <c r="Q41" s="16">
        <f t="shared" si="15"/>
        <v>0.34735366281107605</v>
      </c>
      <c r="R41" s="17">
        <f t="shared" si="16"/>
        <v>0.30774623203645285</v>
      </c>
      <c r="S41" s="18">
        <f t="shared" si="17"/>
        <v>2.9442691903259727E-2</v>
      </c>
      <c r="T41" s="17">
        <f t="shared" si="18"/>
        <v>1.5071854188573432E-2</v>
      </c>
      <c r="U41" s="18">
        <f t="shared" si="19"/>
        <v>0</v>
      </c>
      <c r="V41" s="20">
        <f t="shared" si="20"/>
        <v>7.8287052525928408E-2</v>
      </c>
      <c r="W41" s="17">
        <f t="shared" si="21"/>
        <v>0.47942455670792905</v>
      </c>
      <c r="X41" s="17">
        <f t="shared" si="22"/>
        <v>0.24289059886249581</v>
      </c>
      <c r="Y41" s="17">
        <f t="shared" si="23"/>
        <v>7.126129140180662E-2</v>
      </c>
      <c r="Z41" s="16">
        <f t="shared" si="24"/>
        <v>8.5981933757109399E-2</v>
      </c>
      <c r="AA41" s="21">
        <f t="shared" si="25"/>
        <v>3.6132485781197723E-2</v>
      </c>
    </row>
    <row r="42" spans="1:27" s="3" customFormat="1" x14ac:dyDescent="0.2">
      <c r="A42" s="3" t="s">
        <v>26</v>
      </c>
      <c r="B42" s="14">
        <v>3083</v>
      </c>
      <c r="C42" s="14">
        <v>982</v>
      </c>
      <c r="D42" s="14">
        <v>1074</v>
      </c>
      <c r="E42" s="14">
        <v>720</v>
      </c>
      <c r="F42" s="14">
        <v>149</v>
      </c>
      <c r="G42" s="14">
        <v>75</v>
      </c>
      <c r="H42" s="14">
        <v>0</v>
      </c>
      <c r="I42" s="14">
        <v>4560</v>
      </c>
      <c r="J42" s="14">
        <v>1507</v>
      </c>
      <c r="K42" s="14">
        <v>1461</v>
      </c>
      <c r="L42" s="14">
        <v>906</v>
      </c>
      <c r="M42" s="14">
        <v>108</v>
      </c>
      <c r="N42" s="14">
        <v>288</v>
      </c>
      <c r="O42" s="14">
        <v>119</v>
      </c>
      <c r="P42" s="15">
        <f t="shared" si="14"/>
        <v>0.31852092118066816</v>
      </c>
      <c r="Q42" s="16">
        <f t="shared" si="15"/>
        <v>0.34836198507946803</v>
      </c>
      <c r="R42" s="17">
        <f t="shared" si="16"/>
        <v>0.23353876094712941</v>
      </c>
      <c r="S42" s="18">
        <f t="shared" si="17"/>
        <v>4.8329549140447618E-2</v>
      </c>
      <c r="T42" s="17">
        <f t="shared" si="18"/>
        <v>2.4326954265325981E-2</v>
      </c>
      <c r="U42" s="18">
        <f t="shared" si="19"/>
        <v>0</v>
      </c>
      <c r="V42" s="20">
        <f t="shared" si="20"/>
        <v>0.33048245614035088</v>
      </c>
      <c r="W42" s="17">
        <f t="shared" si="21"/>
        <v>0.32039473684210529</v>
      </c>
      <c r="X42" s="17">
        <f t="shared" si="22"/>
        <v>0.1986842105263158</v>
      </c>
      <c r="Y42" s="17">
        <f t="shared" si="23"/>
        <v>2.368421052631579E-2</v>
      </c>
      <c r="Z42" s="16">
        <f t="shared" si="24"/>
        <v>6.3157894736842107E-2</v>
      </c>
      <c r="AA42" s="21">
        <f t="shared" si="25"/>
        <v>2.6096491228070177E-2</v>
      </c>
    </row>
    <row r="43" spans="1:27" s="3" customFormat="1" x14ac:dyDescent="0.2">
      <c r="A43" s="53" t="s">
        <v>8</v>
      </c>
      <c r="B43" s="53">
        <f t="shared" ref="B43:O43" si="32">SUM(B44:B47)</f>
        <v>25997</v>
      </c>
      <c r="C43" s="53">
        <f t="shared" si="32"/>
        <v>7406</v>
      </c>
      <c r="D43" s="53">
        <f t="shared" si="32"/>
        <v>10160</v>
      </c>
      <c r="E43" s="53">
        <f t="shared" si="32"/>
        <v>6718</v>
      </c>
      <c r="F43" s="53">
        <f t="shared" si="32"/>
        <v>671</v>
      </c>
      <c r="G43" s="53">
        <f t="shared" si="32"/>
        <v>384</v>
      </c>
      <c r="H43" s="53">
        <f t="shared" si="32"/>
        <v>45</v>
      </c>
      <c r="I43" s="53">
        <f t="shared" si="32"/>
        <v>26513</v>
      </c>
      <c r="J43" s="53">
        <f t="shared" si="32"/>
        <v>3979</v>
      </c>
      <c r="K43" s="53">
        <f t="shared" si="32"/>
        <v>10896</v>
      </c>
      <c r="L43" s="53">
        <f t="shared" si="32"/>
        <v>6838</v>
      </c>
      <c r="M43" s="53">
        <f t="shared" si="32"/>
        <v>2312</v>
      </c>
      <c r="N43" s="53">
        <f t="shared" si="32"/>
        <v>1354</v>
      </c>
      <c r="O43" s="53">
        <f t="shared" si="32"/>
        <v>464</v>
      </c>
      <c r="P43" s="54">
        <f t="shared" si="14"/>
        <v>0.28487902450282726</v>
      </c>
      <c r="Q43" s="55">
        <f t="shared" si="15"/>
        <v>0.39081432472977651</v>
      </c>
      <c r="R43" s="56">
        <f t="shared" si="16"/>
        <v>0.25841443243451168</v>
      </c>
      <c r="S43" s="57">
        <f t="shared" si="17"/>
        <v>2.5810670461976382E-2</v>
      </c>
      <c r="T43" s="56">
        <f t="shared" si="18"/>
        <v>1.4770935107897065E-2</v>
      </c>
      <c r="U43" s="57">
        <f t="shared" si="19"/>
        <v>1.7309689579566873E-3</v>
      </c>
      <c r="V43" s="58">
        <f t="shared" si="20"/>
        <v>0.15007732055972542</v>
      </c>
      <c r="W43" s="56">
        <f t="shared" si="21"/>
        <v>0.41096820427714709</v>
      </c>
      <c r="X43" s="56">
        <f t="shared" si="22"/>
        <v>0.25791121336702749</v>
      </c>
      <c r="Y43" s="56">
        <f t="shared" si="23"/>
        <v>8.7202504431788175E-2</v>
      </c>
      <c r="Z43" s="55">
        <f t="shared" si="24"/>
        <v>5.1069286764983214E-2</v>
      </c>
      <c r="AA43" s="59">
        <f t="shared" si="25"/>
        <v>1.7500848640289668E-2</v>
      </c>
    </row>
    <row r="44" spans="1:27" s="3" customFormat="1" x14ac:dyDescent="0.2">
      <c r="A44" s="3" t="s">
        <v>18</v>
      </c>
      <c r="B44" s="14">
        <v>20956</v>
      </c>
      <c r="C44" s="14">
        <v>5672</v>
      </c>
      <c r="D44" s="14">
        <v>8296</v>
      </c>
      <c r="E44" s="14">
        <v>5574</v>
      </c>
      <c r="F44" s="14">
        <v>587</v>
      </c>
      <c r="G44" s="14">
        <v>264</v>
      </c>
      <c r="H44" s="14">
        <v>37</v>
      </c>
      <c r="I44" s="14">
        <v>20834</v>
      </c>
      <c r="J44" s="14">
        <v>3106</v>
      </c>
      <c r="K44" s="14">
        <v>8610</v>
      </c>
      <c r="L44" s="14">
        <v>5268</v>
      </c>
      <c r="M44" s="14">
        <v>1799</v>
      </c>
      <c r="N44" s="14">
        <v>1118</v>
      </c>
      <c r="O44" s="14">
        <v>402</v>
      </c>
      <c r="P44" s="15">
        <f t="shared" si="14"/>
        <v>0.27066234014124835</v>
      </c>
      <c r="Q44" s="16">
        <f t="shared" si="15"/>
        <v>0.39587707577782022</v>
      </c>
      <c r="R44" s="17">
        <f t="shared" si="16"/>
        <v>0.26598587516701661</v>
      </c>
      <c r="S44" s="18">
        <f t="shared" si="17"/>
        <v>2.8011070815041037E-2</v>
      </c>
      <c r="T44" s="17">
        <f t="shared" si="18"/>
        <v>1.2597824012216072E-2</v>
      </c>
      <c r="U44" s="18">
        <f t="shared" si="19"/>
        <v>1.7656041229242223E-3</v>
      </c>
      <c r="V44" s="20">
        <f t="shared" si="20"/>
        <v>0.14908322933666124</v>
      </c>
      <c r="W44" s="17">
        <f t="shared" si="21"/>
        <v>0.41326677546318519</v>
      </c>
      <c r="X44" s="17">
        <f t="shared" si="22"/>
        <v>0.25285590861092444</v>
      </c>
      <c r="Y44" s="17">
        <f t="shared" si="23"/>
        <v>8.6349236824421624E-2</v>
      </c>
      <c r="Z44" s="16">
        <f t="shared" si="24"/>
        <v>5.3662282806950179E-2</v>
      </c>
      <c r="AA44" s="21">
        <f t="shared" si="25"/>
        <v>1.929538254775847E-2</v>
      </c>
    </row>
    <row r="45" spans="1:27" s="3" customFormat="1" x14ac:dyDescent="0.2">
      <c r="A45" s="3" t="s">
        <v>19</v>
      </c>
      <c r="B45" s="14">
        <v>644</v>
      </c>
      <c r="C45" s="14">
        <v>234</v>
      </c>
      <c r="D45" s="14">
        <v>270</v>
      </c>
      <c r="E45" s="14">
        <v>140</v>
      </c>
      <c r="F45" s="14">
        <v>0</v>
      </c>
      <c r="G45" s="14">
        <v>0</v>
      </c>
      <c r="H45" s="14">
        <v>0</v>
      </c>
      <c r="I45" s="14">
        <v>614</v>
      </c>
      <c r="J45" s="14">
        <v>82</v>
      </c>
      <c r="K45" s="14">
        <v>337</v>
      </c>
      <c r="L45" s="14">
        <v>129</v>
      </c>
      <c r="M45" s="14">
        <v>22</v>
      </c>
      <c r="N45" s="14">
        <v>9</v>
      </c>
      <c r="O45" s="14">
        <v>13</v>
      </c>
      <c r="P45" s="15">
        <f t="shared" si="14"/>
        <v>0.36335403726708076</v>
      </c>
      <c r="Q45" s="16">
        <f t="shared" si="15"/>
        <v>0.41925465838509318</v>
      </c>
      <c r="R45" s="17">
        <f t="shared" si="16"/>
        <v>0.21739130434782608</v>
      </c>
      <c r="S45" s="18">
        <f t="shared" si="17"/>
        <v>0</v>
      </c>
      <c r="T45" s="17">
        <f t="shared" si="18"/>
        <v>0</v>
      </c>
      <c r="U45" s="18">
        <f t="shared" si="19"/>
        <v>0</v>
      </c>
      <c r="V45" s="20">
        <f t="shared" si="20"/>
        <v>0.13355048859934854</v>
      </c>
      <c r="W45" s="17">
        <f t="shared" si="21"/>
        <v>0.54885993485342022</v>
      </c>
      <c r="X45" s="17">
        <f t="shared" si="22"/>
        <v>0.21009771986970685</v>
      </c>
      <c r="Y45" s="17">
        <f t="shared" si="23"/>
        <v>3.5830618892508145E-2</v>
      </c>
      <c r="Z45" s="16">
        <f t="shared" si="24"/>
        <v>1.4657980456026058E-2</v>
      </c>
      <c r="AA45" s="21">
        <f t="shared" si="25"/>
        <v>2.1172638436482084E-2</v>
      </c>
    </row>
    <row r="46" spans="1:27" s="3" customFormat="1" x14ac:dyDescent="0.2">
      <c r="A46" s="3" t="s">
        <v>20</v>
      </c>
      <c r="B46" s="14">
        <v>3420</v>
      </c>
      <c r="C46" s="14">
        <v>1246</v>
      </c>
      <c r="D46" s="14">
        <v>1124</v>
      </c>
      <c r="E46" s="14">
        <v>807</v>
      </c>
      <c r="F46" s="14">
        <v>66</v>
      </c>
      <c r="G46" s="14">
        <v>120</v>
      </c>
      <c r="H46" s="14">
        <v>8</v>
      </c>
      <c r="I46" s="14">
        <v>3972</v>
      </c>
      <c r="J46" s="14">
        <v>615</v>
      </c>
      <c r="K46" s="14">
        <v>1563</v>
      </c>
      <c r="L46" s="14">
        <v>1095</v>
      </c>
      <c r="M46" s="14">
        <v>390</v>
      </c>
      <c r="N46" s="14">
        <v>175</v>
      </c>
      <c r="O46" s="14">
        <v>38</v>
      </c>
      <c r="P46" s="15">
        <f t="shared" si="14"/>
        <v>0.36432748538011694</v>
      </c>
      <c r="Q46" s="16">
        <f t="shared" si="15"/>
        <v>0.32865497076023392</v>
      </c>
      <c r="R46" s="17">
        <f t="shared" si="16"/>
        <v>0.23596491228070177</v>
      </c>
      <c r="S46" s="18">
        <f t="shared" si="17"/>
        <v>1.9298245614035089E-2</v>
      </c>
      <c r="T46" s="17">
        <f t="shared" si="18"/>
        <v>3.5087719298245612E-2</v>
      </c>
      <c r="U46" s="18">
        <f t="shared" si="19"/>
        <v>2.3391812865497076E-3</v>
      </c>
      <c r="V46" s="20">
        <f t="shared" si="20"/>
        <v>0.15483383685800603</v>
      </c>
      <c r="W46" s="17">
        <f t="shared" si="21"/>
        <v>0.39350453172205441</v>
      </c>
      <c r="X46" s="17">
        <f t="shared" si="22"/>
        <v>0.27567975830815711</v>
      </c>
      <c r="Y46" s="17">
        <f t="shared" si="23"/>
        <v>9.8187311178247735E-2</v>
      </c>
      <c r="Z46" s="16">
        <f t="shared" si="24"/>
        <v>4.4058408862034243E-2</v>
      </c>
      <c r="AA46" s="21">
        <f t="shared" si="25"/>
        <v>9.5669687814702916E-3</v>
      </c>
    </row>
    <row r="47" spans="1:27" s="3" customFormat="1" x14ac:dyDescent="0.2">
      <c r="A47" s="3" t="s">
        <v>21</v>
      </c>
      <c r="B47" s="14">
        <v>977</v>
      </c>
      <c r="C47" s="14">
        <v>254</v>
      </c>
      <c r="D47" s="14">
        <v>470</v>
      </c>
      <c r="E47" s="14">
        <v>197</v>
      </c>
      <c r="F47" s="14">
        <v>18</v>
      </c>
      <c r="G47" s="14">
        <v>0</v>
      </c>
      <c r="H47" s="14">
        <v>0</v>
      </c>
      <c r="I47" s="14">
        <v>1093</v>
      </c>
      <c r="J47" s="14">
        <v>176</v>
      </c>
      <c r="K47" s="14">
        <v>386</v>
      </c>
      <c r="L47" s="14">
        <v>346</v>
      </c>
      <c r="M47" s="14">
        <v>101</v>
      </c>
      <c r="N47" s="14">
        <v>52</v>
      </c>
      <c r="O47" s="14">
        <v>11</v>
      </c>
      <c r="P47" s="15">
        <f t="shared" si="14"/>
        <v>0.25997952917093142</v>
      </c>
      <c r="Q47" s="16">
        <f t="shared" si="15"/>
        <v>0.48106448311156602</v>
      </c>
      <c r="R47" s="17">
        <f t="shared" si="16"/>
        <v>0.20163766632548619</v>
      </c>
      <c r="S47" s="18">
        <f t="shared" si="17"/>
        <v>1.8423746161719549E-2</v>
      </c>
      <c r="T47" s="17">
        <f t="shared" si="18"/>
        <v>0</v>
      </c>
      <c r="U47" s="18">
        <f t="shared" si="19"/>
        <v>0</v>
      </c>
      <c r="V47" s="20">
        <f t="shared" si="20"/>
        <v>0.16102470265324795</v>
      </c>
      <c r="W47" s="17">
        <f t="shared" si="21"/>
        <v>0.35315645013723695</v>
      </c>
      <c r="X47" s="17">
        <f t="shared" si="22"/>
        <v>0.31655992680695333</v>
      </c>
      <c r="Y47" s="17">
        <f t="shared" si="23"/>
        <v>9.2406221408966149E-2</v>
      </c>
      <c r="Z47" s="16">
        <f t="shared" si="24"/>
        <v>4.7575480329368709E-2</v>
      </c>
      <c r="AA47" s="21">
        <f t="shared" si="25"/>
        <v>1.0064043915827997E-2</v>
      </c>
    </row>
    <row r="48" spans="1:27" s="3" customFormat="1" x14ac:dyDescent="0.2">
      <c r="A48" s="53" t="s">
        <v>9</v>
      </c>
      <c r="B48" s="53">
        <f>SUM(B49:B52)</f>
        <v>3645</v>
      </c>
      <c r="C48" s="53">
        <f t="shared" ref="C48:O48" si="33">SUM(C49:C52)</f>
        <v>1143</v>
      </c>
      <c r="D48" s="53">
        <f t="shared" si="33"/>
        <v>1355</v>
      </c>
      <c r="E48" s="53">
        <f t="shared" si="33"/>
        <v>898</v>
      </c>
      <c r="F48" s="53">
        <f t="shared" si="33"/>
        <v>49</v>
      </c>
      <c r="G48" s="53">
        <f t="shared" si="33"/>
        <v>20</v>
      </c>
      <c r="H48" s="53">
        <f t="shared" si="33"/>
        <v>0</v>
      </c>
      <c r="I48" s="53">
        <f t="shared" si="33"/>
        <v>3899</v>
      </c>
      <c r="J48" s="53">
        <f t="shared" si="33"/>
        <v>1016</v>
      </c>
      <c r="K48" s="53">
        <f t="shared" si="33"/>
        <v>1403</v>
      </c>
      <c r="L48" s="53">
        <f t="shared" si="33"/>
        <v>880</v>
      </c>
      <c r="M48" s="53">
        <f t="shared" si="33"/>
        <v>252</v>
      </c>
      <c r="N48" s="53">
        <f t="shared" si="33"/>
        <v>232</v>
      </c>
      <c r="O48" s="53">
        <f t="shared" si="33"/>
        <v>22</v>
      </c>
      <c r="P48" s="54">
        <f t="shared" si="14"/>
        <v>0.31358024691358027</v>
      </c>
      <c r="Q48" s="55">
        <f t="shared" si="15"/>
        <v>0.37174211248285322</v>
      </c>
      <c r="R48" s="56">
        <f t="shared" si="16"/>
        <v>0.24636488340192045</v>
      </c>
      <c r="S48" s="57">
        <f t="shared" si="17"/>
        <v>1.3443072702331962E-2</v>
      </c>
      <c r="T48" s="56">
        <f t="shared" si="18"/>
        <v>5.4869684499314125E-3</v>
      </c>
      <c r="U48" s="57">
        <f t="shared" si="19"/>
        <v>0</v>
      </c>
      <c r="V48" s="58">
        <f t="shared" si="20"/>
        <v>0.2605796358040523</v>
      </c>
      <c r="W48" s="56">
        <f t="shared" si="21"/>
        <v>0.35983585534752499</v>
      </c>
      <c r="X48" s="56">
        <f t="shared" si="22"/>
        <v>0.2256988971531162</v>
      </c>
      <c r="Y48" s="56">
        <f t="shared" si="23"/>
        <v>6.4631956912028721E-2</v>
      </c>
      <c r="Z48" s="55">
        <f t="shared" si="24"/>
        <v>5.9502436522185176E-2</v>
      </c>
      <c r="AA48" s="59">
        <f t="shared" si="25"/>
        <v>5.6424724288279045E-3</v>
      </c>
    </row>
    <row r="49" spans="1:27" s="3" customFormat="1" x14ac:dyDescent="0.2">
      <c r="A49" s="3" t="s">
        <v>15</v>
      </c>
      <c r="B49" s="14">
        <v>1274</v>
      </c>
      <c r="C49" s="14">
        <v>459</v>
      </c>
      <c r="D49" s="14">
        <v>371</v>
      </c>
      <c r="E49" s="14">
        <v>343</v>
      </c>
      <c r="F49" s="14">
        <v>0</v>
      </c>
      <c r="G49" s="14">
        <v>20</v>
      </c>
      <c r="H49" s="14">
        <v>0</v>
      </c>
      <c r="I49" s="14">
        <v>1544</v>
      </c>
      <c r="J49" s="14">
        <v>432</v>
      </c>
      <c r="K49" s="14">
        <v>540</v>
      </c>
      <c r="L49" s="14">
        <v>325</v>
      </c>
      <c r="M49" s="14">
        <v>79</v>
      </c>
      <c r="N49" s="14">
        <v>118</v>
      </c>
      <c r="O49" s="14">
        <v>12</v>
      </c>
      <c r="P49" s="15">
        <f t="shared" si="14"/>
        <v>0.36028257456828883</v>
      </c>
      <c r="Q49" s="16">
        <f t="shared" si="15"/>
        <v>0.29120879120879123</v>
      </c>
      <c r="R49" s="17">
        <f t="shared" si="16"/>
        <v>0.26923076923076922</v>
      </c>
      <c r="S49" s="18">
        <f t="shared" si="17"/>
        <v>0</v>
      </c>
      <c r="T49" s="17">
        <f t="shared" si="18"/>
        <v>1.5698587127158554E-2</v>
      </c>
      <c r="U49" s="18">
        <f t="shared" si="19"/>
        <v>0</v>
      </c>
      <c r="V49" s="20">
        <f t="shared" si="20"/>
        <v>0.27979274611398963</v>
      </c>
      <c r="W49" s="17">
        <f t="shared" si="21"/>
        <v>0.34974093264248707</v>
      </c>
      <c r="X49" s="17">
        <f t="shared" si="22"/>
        <v>0.21049222797927461</v>
      </c>
      <c r="Y49" s="17">
        <f t="shared" si="23"/>
        <v>5.1165803108808292E-2</v>
      </c>
      <c r="Z49" s="16">
        <f t="shared" si="24"/>
        <v>7.6424870466321237E-2</v>
      </c>
      <c r="AA49" s="21">
        <f t="shared" si="25"/>
        <v>7.7720207253886009E-3</v>
      </c>
    </row>
    <row r="50" spans="1:27" s="3" customFormat="1" x14ac:dyDescent="0.2">
      <c r="A50" s="3" t="s">
        <v>16</v>
      </c>
      <c r="B50" s="14">
        <v>537</v>
      </c>
      <c r="C50" s="14">
        <v>82</v>
      </c>
      <c r="D50" s="14">
        <v>181</v>
      </c>
      <c r="E50" s="14">
        <v>253</v>
      </c>
      <c r="F50" s="14">
        <v>21</v>
      </c>
      <c r="G50" s="14">
        <v>0</v>
      </c>
      <c r="H50" s="14">
        <v>0</v>
      </c>
      <c r="I50" s="14">
        <v>453</v>
      </c>
      <c r="J50" s="14">
        <v>79</v>
      </c>
      <c r="K50" s="14">
        <v>245</v>
      </c>
      <c r="L50" s="14">
        <v>93</v>
      </c>
      <c r="M50" s="14">
        <v>36</v>
      </c>
      <c r="N50" s="14">
        <v>0</v>
      </c>
      <c r="O50" s="14">
        <v>0</v>
      </c>
      <c r="P50" s="15">
        <f t="shared" si="14"/>
        <v>0.1527001862197393</v>
      </c>
      <c r="Q50" s="16">
        <f t="shared" si="15"/>
        <v>0.33705772811918061</v>
      </c>
      <c r="R50" s="17">
        <f t="shared" si="16"/>
        <v>0.47113594040968343</v>
      </c>
      <c r="S50" s="18">
        <f t="shared" si="17"/>
        <v>3.9106145251396648E-2</v>
      </c>
      <c r="T50" s="17">
        <f t="shared" si="18"/>
        <v>0</v>
      </c>
      <c r="U50" s="18">
        <f t="shared" si="19"/>
        <v>0</v>
      </c>
      <c r="V50" s="20">
        <f t="shared" si="20"/>
        <v>0.17439293598233996</v>
      </c>
      <c r="W50" s="17">
        <f t="shared" si="21"/>
        <v>0.54083885209713023</v>
      </c>
      <c r="X50" s="17">
        <f t="shared" si="22"/>
        <v>0.20529801324503311</v>
      </c>
      <c r="Y50" s="17">
        <f t="shared" si="23"/>
        <v>7.9470198675496692E-2</v>
      </c>
      <c r="Z50" s="16">
        <f t="shared" si="24"/>
        <v>0</v>
      </c>
      <c r="AA50" s="21">
        <f t="shared" si="25"/>
        <v>0</v>
      </c>
    </row>
    <row r="51" spans="1:27" s="3" customFormat="1" x14ac:dyDescent="0.2">
      <c r="A51" s="3" t="s">
        <v>17</v>
      </c>
      <c r="B51" s="14">
        <v>604</v>
      </c>
      <c r="C51" s="14">
        <v>236</v>
      </c>
      <c r="D51" s="14">
        <v>233</v>
      </c>
      <c r="E51" s="14">
        <v>116</v>
      </c>
      <c r="F51" s="14">
        <v>0</v>
      </c>
      <c r="G51" s="14">
        <v>0</v>
      </c>
      <c r="H51" s="14">
        <v>0</v>
      </c>
      <c r="I51" s="14">
        <v>529</v>
      </c>
      <c r="J51" s="14">
        <v>108</v>
      </c>
      <c r="K51" s="14">
        <v>190</v>
      </c>
      <c r="L51" s="14">
        <v>180</v>
      </c>
      <c r="M51" s="14">
        <v>6</v>
      </c>
      <c r="N51" s="14">
        <v>26</v>
      </c>
      <c r="O51" s="14">
        <v>0</v>
      </c>
      <c r="P51" s="15">
        <f t="shared" si="14"/>
        <v>0.39072847682119205</v>
      </c>
      <c r="Q51" s="16">
        <f t="shared" si="15"/>
        <v>0.38576158940397354</v>
      </c>
      <c r="R51" s="17">
        <f t="shared" si="16"/>
        <v>0.19205298013245034</v>
      </c>
      <c r="S51" s="18">
        <f t="shared" si="17"/>
        <v>0</v>
      </c>
      <c r="T51" s="17">
        <f t="shared" si="18"/>
        <v>0</v>
      </c>
      <c r="U51" s="18">
        <f t="shared" si="19"/>
        <v>0</v>
      </c>
      <c r="V51" s="20">
        <f t="shared" si="20"/>
        <v>0.20415879017013233</v>
      </c>
      <c r="W51" s="17">
        <f t="shared" si="21"/>
        <v>0.35916824196597352</v>
      </c>
      <c r="X51" s="17">
        <f t="shared" si="22"/>
        <v>0.34026465028355385</v>
      </c>
      <c r="Y51" s="17">
        <f t="shared" si="23"/>
        <v>1.1342155009451797E-2</v>
      </c>
      <c r="Z51" s="16">
        <f t="shared" si="24"/>
        <v>4.9149338374291113E-2</v>
      </c>
      <c r="AA51" s="21">
        <f t="shared" si="25"/>
        <v>0</v>
      </c>
    </row>
    <row r="52" spans="1:27" s="3" customFormat="1" x14ac:dyDescent="0.2">
      <c r="A52" s="3" t="s">
        <v>57</v>
      </c>
      <c r="B52" s="14">
        <v>1230</v>
      </c>
      <c r="C52" s="14">
        <v>366</v>
      </c>
      <c r="D52" s="14">
        <v>570</v>
      </c>
      <c r="E52" s="14">
        <v>186</v>
      </c>
      <c r="F52" s="14">
        <v>28</v>
      </c>
      <c r="G52" s="14">
        <v>0</v>
      </c>
      <c r="H52" s="14">
        <v>0</v>
      </c>
      <c r="I52" s="14">
        <v>1373</v>
      </c>
      <c r="J52" s="14">
        <v>397</v>
      </c>
      <c r="K52" s="14">
        <v>428</v>
      </c>
      <c r="L52" s="14">
        <v>282</v>
      </c>
      <c r="M52" s="14">
        <v>131</v>
      </c>
      <c r="N52" s="14">
        <v>88</v>
      </c>
      <c r="O52" s="14">
        <v>10</v>
      </c>
      <c r="P52" s="15">
        <f t="shared" si="14"/>
        <v>0.29756097560975608</v>
      </c>
      <c r="Q52" s="16">
        <f t="shared" si="15"/>
        <v>0.46341463414634149</v>
      </c>
      <c r="R52" s="17">
        <f t="shared" si="16"/>
        <v>0.15121951219512195</v>
      </c>
      <c r="S52" s="18">
        <f t="shared" si="17"/>
        <v>2.2764227642276424E-2</v>
      </c>
      <c r="T52" s="17">
        <f t="shared" si="18"/>
        <v>0</v>
      </c>
      <c r="U52" s="18">
        <f t="shared" si="19"/>
        <v>0</v>
      </c>
      <c r="V52" s="20">
        <f t="shared" si="20"/>
        <v>0.28914785142024763</v>
      </c>
      <c r="W52" s="17">
        <f t="shared" si="21"/>
        <v>0.3117261471230881</v>
      </c>
      <c r="X52" s="17">
        <f t="shared" si="22"/>
        <v>0.20538965768390385</v>
      </c>
      <c r="Y52" s="17">
        <f t="shared" si="23"/>
        <v>9.5411507647487251E-2</v>
      </c>
      <c r="Z52" s="16">
        <f t="shared" si="24"/>
        <v>6.4093226511289153E-2</v>
      </c>
      <c r="AA52" s="21">
        <f t="shared" si="25"/>
        <v>7.2833211944646759E-3</v>
      </c>
    </row>
    <row r="53" spans="1:27" s="3" customFormat="1" x14ac:dyDescent="0.2">
      <c r="A53" s="53" t="s">
        <v>56</v>
      </c>
      <c r="B53" s="53">
        <v>396</v>
      </c>
      <c r="C53" s="53">
        <v>143</v>
      </c>
      <c r="D53" s="53">
        <v>201</v>
      </c>
      <c r="E53" s="53">
        <v>39</v>
      </c>
      <c r="F53" s="53">
        <v>0</v>
      </c>
      <c r="G53" s="53">
        <v>0</v>
      </c>
      <c r="H53" s="53">
        <v>0</v>
      </c>
      <c r="I53" s="53">
        <v>533</v>
      </c>
      <c r="J53" s="53">
        <v>87</v>
      </c>
      <c r="K53" s="53">
        <v>219</v>
      </c>
      <c r="L53" s="53">
        <v>170</v>
      </c>
      <c r="M53" s="53">
        <v>13</v>
      </c>
      <c r="N53" s="53">
        <v>14</v>
      </c>
      <c r="O53" s="53">
        <v>0</v>
      </c>
      <c r="P53" s="54">
        <f t="shared" si="14"/>
        <v>0.3611111111111111</v>
      </c>
      <c r="Q53" s="55">
        <f t="shared" si="15"/>
        <v>0.50757575757575757</v>
      </c>
      <c r="R53" s="56">
        <f t="shared" si="16"/>
        <v>9.8484848484848481E-2</v>
      </c>
      <c r="S53" s="57">
        <f t="shared" si="17"/>
        <v>0</v>
      </c>
      <c r="T53" s="56">
        <f t="shared" si="18"/>
        <v>0</v>
      </c>
      <c r="U53" s="57">
        <f t="shared" si="19"/>
        <v>0</v>
      </c>
      <c r="V53" s="58">
        <f t="shared" si="20"/>
        <v>0.16322701688555347</v>
      </c>
      <c r="W53" s="56">
        <f t="shared" si="21"/>
        <v>0.41088180112570355</v>
      </c>
      <c r="X53" s="56">
        <f t="shared" si="22"/>
        <v>0.31894934333958724</v>
      </c>
      <c r="Y53" s="56">
        <f t="shared" si="23"/>
        <v>2.4390243902439025E-2</v>
      </c>
      <c r="Z53" s="55">
        <f t="shared" si="24"/>
        <v>2.6266416510318951E-2</v>
      </c>
      <c r="AA53" s="59">
        <f>O53/I53</f>
        <v>0</v>
      </c>
    </row>
    <row r="54" spans="1:27" ht="13.5" thickBot="1" x14ac:dyDescent="0.25">
      <c r="A54" s="63" t="s">
        <v>76</v>
      </c>
      <c r="B54">
        <v>396</v>
      </c>
      <c r="C54">
        <v>143</v>
      </c>
      <c r="D54">
        <v>201</v>
      </c>
      <c r="E54">
        <v>39</v>
      </c>
      <c r="F54">
        <v>0</v>
      </c>
      <c r="G54">
        <v>0</v>
      </c>
      <c r="H54">
        <v>0</v>
      </c>
      <c r="I54">
        <v>533</v>
      </c>
      <c r="J54">
        <v>87</v>
      </c>
      <c r="K54">
        <v>219</v>
      </c>
      <c r="L54">
        <v>170</v>
      </c>
      <c r="M54">
        <v>13</v>
      </c>
      <c r="N54">
        <v>14</v>
      </c>
      <c r="O54">
        <v>0</v>
      </c>
      <c r="P54" s="43">
        <f t="shared" ref="P54" si="34">C54/B54</f>
        <v>0.3611111111111111</v>
      </c>
      <c r="Q54" s="44">
        <f t="shared" ref="Q54" si="35">D54/B54</f>
        <v>0.50757575757575757</v>
      </c>
      <c r="R54" s="45">
        <f t="shared" ref="R54" si="36">E54/B54</f>
        <v>9.8484848484848481E-2</v>
      </c>
      <c r="S54" s="46">
        <f t="shared" ref="S54" si="37">F54/B54</f>
        <v>0</v>
      </c>
      <c r="T54" s="45">
        <f t="shared" ref="T54" si="38">G54/B54</f>
        <v>0</v>
      </c>
      <c r="U54" s="46">
        <f t="shared" ref="U54" si="39">H54/B54</f>
        <v>0</v>
      </c>
      <c r="V54" s="48">
        <f t="shared" ref="V54" si="40">J54/I54</f>
        <v>0.16322701688555347</v>
      </c>
      <c r="W54" s="45">
        <f t="shared" ref="W54" si="41">K54/I54</f>
        <v>0.41088180112570355</v>
      </c>
      <c r="X54" s="45">
        <f t="shared" ref="X54" si="42">L54/I54</f>
        <v>0.31894934333958724</v>
      </c>
      <c r="Y54" s="45">
        <f t="shared" ref="Y54" si="43">M54/I54</f>
        <v>2.4390243902439025E-2</v>
      </c>
      <c r="Z54" s="44">
        <f t="shared" ref="Z54" si="44">N54/I54</f>
        <v>2.6266416510318951E-2</v>
      </c>
      <c r="AA54" s="49">
        <f>O54/I54</f>
        <v>0</v>
      </c>
    </row>
    <row r="58" spans="1:27" x14ac:dyDescent="0.2">
      <c r="G58" t="s">
        <v>58</v>
      </c>
    </row>
  </sheetData>
  <pageMargins left="0.75" right="0.75" top="1" bottom="1" header="0.5" footer="0.5"/>
  <pageSetup orientation="portrait" horizontalDpi="4294967292" verticalDpi="4294967292"/>
  <headerFooter alignWithMargins="0"/>
  <ignoredErrors>
    <ignoredError sqref="B48:O48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9"/>
  <sheetViews>
    <sheetView zoomScale="80" zoomScaleNormal="80" workbookViewId="0">
      <selection activeCell="A6" sqref="A6:A9"/>
    </sheetView>
  </sheetViews>
  <sheetFormatPr defaultColWidth="10.7109375" defaultRowHeight="12.75" x14ac:dyDescent="0.2"/>
  <cols>
    <col min="1" max="1" width="22.140625" customWidth="1"/>
  </cols>
  <sheetData>
    <row r="3" spans="1:13" ht="13.5" thickBot="1" x14ac:dyDescent="0.25">
      <c r="A3" s="2" t="s">
        <v>8</v>
      </c>
    </row>
    <row r="4" spans="1:13" ht="51" x14ac:dyDescent="0.2">
      <c r="A4" t="s">
        <v>0</v>
      </c>
      <c r="B4" s="7" t="s">
        <v>61</v>
      </c>
      <c r="C4" s="8" t="s">
        <v>74</v>
      </c>
      <c r="D4" s="8" t="s">
        <v>63</v>
      </c>
      <c r="E4" s="8" t="s">
        <v>64</v>
      </c>
      <c r="F4" s="8" t="s">
        <v>65</v>
      </c>
      <c r="G4" s="9" t="s">
        <v>66</v>
      </c>
      <c r="H4" s="7" t="s">
        <v>68</v>
      </c>
      <c r="I4" s="8" t="s">
        <v>69</v>
      </c>
      <c r="J4" s="8" t="s">
        <v>70</v>
      </c>
      <c r="K4" s="8" t="s">
        <v>71</v>
      </c>
      <c r="L4" s="8" t="s">
        <v>72</v>
      </c>
      <c r="M4" s="9" t="s">
        <v>75</v>
      </c>
    </row>
    <row r="5" spans="1:13" x14ac:dyDescent="0.2">
      <c r="A5" t="s">
        <v>10</v>
      </c>
      <c r="B5" s="15">
        <v>0.28189503104167146</v>
      </c>
      <c r="C5" s="16">
        <v>0.38993379304025111</v>
      </c>
      <c r="D5" s="17">
        <v>0.25280062312432705</v>
      </c>
      <c r="E5" s="18">
        <v>3.0938581017617008E-2</v>
      </c>
      <c r="F5" s="18">
        <v>1.720464594167373E-2</v>
      </c>
      <c r="G5" s="19">
        <v>1.5349018350095073E-3</v>
      </c>
      <c r="H5" s="20">
        <v>0.16269560672671934</v>
      </c>
      <c r="I5" s="17">
        <v>0.39106998288601263</v>
      </c>
      <c r="J5" s="17">
        <v>0.2551418821286931</v>
      </c>
      <c r="K5" s="17">
        <v>6.5914471054816001E-2</v>
      </c>
      <c r="L5" s="16">
        <v>7.9277728246277449E-2</v>
      </c>
      <c r="M5" s="50">
        <v>2.3016775806765661E-2</v>
      </c>
    </row>
    <row r="6" spans="1:13" s="3" customFormat="1" x14ac:dyDescent="0.2">
      <c r="A6" s="3" t="s">
        <v>18</v>
      </c>
      <c r="B6" s="15">
        <v>0.27066234014124835</v>
      </c>
      <c r="C6" s="16">
        <v>0.39587707577782022</v>
      </c>
      <c r="D6" s="17">
        <v>0.26598587516701661</v>
      </c>
      <c r="E6" s="18">
        <v>2.8011070815041037E-2</v>
      </c>
      <c r="F6" s="18">
        <v>1.2597824012216072E-2</v>
      </c>
      <c r="G6" s="19">
        <v>1.7656041229242223E-3</v>
      </c>
      <c r="H6" s="20">
        <v>0.14908322933666124</v>
      </c>
      <c r="I6" s="17">
        <v>0.41326677546318519</v>
      </c>
      <c r="J6" s="17">
        <v>0.25285590861092444</v>
      </c>
      <c r="K6" s="17">
        <v>8.6349236824421624E-2</v>
      </c>
      <c r="L6" s="16">
        <v>5.3662282806950179E-2</v>
      </c>
      <c r="M6" s="50">
        <v>1.929538254775847E-2</v>
      </c>
    </row>
    <row r="7" spans="1:13" s="3" customFormat="1" x14ac:dyDescent="0.2">
      <c r="A7" s="3" t="s">
        <v>19</v>
      </c>
      <c r="B7" s="15">
        <v>0.36335403726708076</v>
      </c>
      <c r="C7" s="16">
        <v>0.41925465838509318</v>
      </c>
      <c r="D7" s="17">
        <v>0.21739130434782608</v>
      </c>
      <c r="E7" s="18">
        <v>0</v>
      </c>
      <c r="F7" s="18">
        <v>0</v>
      </c>
      <c r="G7" s="19">
        <v>0</v>
      </c>
      <c r="H7" s="20">
        <v>0.13355048859934854</v>
      </c>
      <c r="I7" s="17">
        <v>0.54885993485342022</v>
      </c>
      <c r="J7" s="17">
        <v>0.21009771986970685</v>
      </c>
      <c r="K7" s="17">
        <v>3.5830618892508145E-2</v>
      </c>
      <c r="L7" s="16">
        <v>1.4657980456026058E-2</v>
      </c>
      <c r="M7" s="50">
        <v>2.1172638436482084E-2</v>
      </c>
    </row>
    <row r="8" spans="1:13" s="3" customFormat="1" x14ac:dyDescent="0.2">
      <c r="A8" s="3" t="s">
        <v>20</v>
      </c>
      <c r="B8" s="15">
        <v>0.36432748538011694</v>
      </c>
      <c r="C8" s="16">
        <v>0.32865497076023392</v>
      </c>
      <c r="D8" s="17">
        <v>0.23596491228070177</v>
      </c>
      <c r="E8" s="18">
        <v>1.9298245614035089E-2</v>
      </c>
      <c r="F8" s="18">
        <v>3.5087719298245612E-2</v>
      </c>
      <c r="G8" s="19">
        <v>2.3391812865497076E-3</v>
      </c>
      <c r="H8" s="20">
        <v>0.15483383685800603</v>
      </c>
      <c r="I8" s="17">
        <v>0.39350453172205441</v>
      </c>
      <c r="J8" s="17">
        <v>0.27567975830815711</v>
      </c>
      <c r="K8" s="17">
        <v>9.8187311178247735E-2</v>
      </c>
      <c r="L8" s="16">
        <v>4.4058408862034243E-2</v>
      </c>
      <c r="M8" s="50">
        <v>9.5669687814702916E-3</v>
      </c>
    </row>
    <row r="9" spans="1:13" s="3" customFormat="1" ht="13.5" thickBot="1" x14ac:dyDescent="0.25">
      <c r="A9" s="3" t="s">
        <v>21</v>
      </c>
      <c r="B9" s="43">
        <v>0.25997952917093142</v>
      </c>
      <c r="C9" s="44">
        <v>0.48106448311156602</v>
      </c>
      <c r="D9" s="45">
        <v>0.20163766632548619</v>
      </c>
      <c r="E9" s="46">
        <v>1.8423746161719549E-2</v>
      </c>
      <c r="F9" s="46">
        <v>0</v>
      </c>
      <c r="G9" s="47">
        <v>0</v>
      </c>
      <c r="H9" s="48">
        <v>0.16102470265324795</v>
      </c>
      <c r="I9" s="45">
        <v>0.35315645013723695</v>
      </c>
      <c r="J9" s="45">
        <v>0.31655992680695333</v>
      </c>
      <c r="K9" s="45">
        <v>9.2406221408966149E-2</v>
      </c>
      <c r="L9" s="44">
        <v>4.7575480329368709E-2</v>
      </c>
      <c r="M9" s="51">
        <v>1.0064043915827997E-2</v>
      </c>
    </row>
  </sheetData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9"/>
  <sheetViews>
    <sheetView zoomScale="80" zoomScaleNormal="80" workbookViewId="0">
      <selection activeCell="A6" sqref="A6:A9"/>
    </sheetView>
  </sheetViews>
  <sheetFormatPr defaultColWidth="10.7109375" defaultRowHeight="12.75" x14ac:dyDescent="0.2"/>
  <cols>
    <col min="1" max="1" width="22.140625" bestFit="1" customWidth="1"/>
    <col min="2" max="3" width="10.7109375" customWidth="1"/>
    <col min="4" max="4" width="12.42578125" customWidth="1"/>
    <col min="5" max="10" width="10.7109375" customWidth="1"/>
    <col min="11" max="11" width="11" customWidth="1"/>
  </cols>
  <sheetData>
    <row r="3" spans="1:13" ht="13.5" thickBot="1" x14ac:dyDescent="0.25">
      <c r="A3" s="2" t="s">
        <v>9</v>
      </c>
    </row>
    <row r="4" spans="1:13" ht="51" x14ac:dyDescent="0.2">
      <c r="A4" t="s">
        <v>0</v>
      </c>
      <c r="B4" s="7" t="s">
        <v>61</v>
      </c>
      <c r="C4" s="8" t="s">
        <v>74</v>
      </c>
      <c r="D4" s="8" t="s">
        <v>63</v>
      </c>
      <c r="E4" s="8" t="s">
        <v>64</v>
      </c>
      <c r="F4" s="8" t="s">
        <v>65</v>
      </c>
      <c r="G4" s="9" t="s">
        <v>66</v>
      </c>
      <c r="H4" s="7" t="s">
        <v>68</v>
      </c>
      <c r="I4" s="8" t="s">
        <v>69</v>
      </c>
      <c r="J4" s="8" t="s">
        <v>70</v>
      </c>
      <c r="K4" s="8" t="s">
        <v>71</v>
      </c>
      <c r="L4" s="8" t="s">
        <v>72</v>
      </c>
      <c r="M4" s="9" t="s">
        <v>75</v>
      </c>
    </row>
    <row r="5" spans="1:13" x14ac:dyDescent="0.2">
      <c r="A5" t="s">
        <v>10</v>
      </c>
      <c r="B5" s="15">
        <v>0.28189503104167146</v>
      </c>
      <c r="C5" s="16">
        <v>0.38993379304025111</v>
      </c>
      <c r="D5" s="17">
        <v>0.25280062312432705</v>
      </c>
      <c r="E5" s="18">
        <v>3.0938581017617008E-2</v>
      </c>
      <c r="F5" s="18">
        <v>1.720464594167373E-2</v>
      </c>
      <c r="G5" s="19">
        <v>1.5349018350095073E-3</v>
      </c>
      <c r="H5" s="20">
        <v>0.16269560672671934</v>
      </c>
      <c r="I5" s="17">
        <v>0.39106998288601263</v>
      </c>
      <c r="J5" s="17">
        <v>0.2551418821286931</v>
      </c>
      <c r="K5" s="17">
        <v>6.5914471054816001E-2</v>
      </c>
      <c r="L5" s="16">
        <v>7.9277728246277449E-2</v>
      </c>
      <c r="M5" s="50">
        <v>2.3016775806765661E-2</v>
      </c>
    </row>
    <row r="6" spans="1:13" s="3" customFormat="1" x14ac:dyDescent="0.2">
      <c r="A6" s="3" t="s">
        <v>15</v>
      </c>
      <c r="B6" s="15">
        <v>0.36028257456828883</v>
      </c>
      <c r="C6" s="16">
        <v>0.29120879120879123</v>
      </c>
      <c r="D6" s="17">
        <v>0.26923076923076922</v>
      </c>
      <c r="E6" s="18">
        <v>0</v>
      </c>
      <c r="F6" s="18">
        <v>1.5698587127158554E-2</v>
      </c>
      <c r="G6" s="19">
        <v>0</v>
      </c>
      <c r="H6" s="20">
        <v>0.27979274611398963</v>
      </c>
      <c r="I6" s="17">
        <v>0.34974093264248707</v>
      </c>
      <c r="J6" s="17">
        <v>0.21049222797927461</v>
      </c>
      <c r="K6" s="17">
        <v>5.1165803108808292E-2</v>
      </c>
      <c r="L6" s="16">
        <v>7.6424870466321237E-2</v>
      </c>
      <c r="M6" s="50">
        <v>7.7720207253886009E-3</v>
      </c>
    </row>
    <row r="7" spans="1:13" s="3" customFormat="1" x14ac:dyDescent="0.2">
      <c r="A7" s="3" t="s">
        <v>16</v>
      </c>
      <c r="B7" s="15">
        <v>0.1527001862197393</v>
      </c>
      <c r="C7" s="16">
        <v>0.33705772811918061</v>
      </c>
      <c r="D7" s="17">
        <v>0.47113594040968343</v>
      </c>
      <c r="E7" s="18">
        <v>3.9106145251396648E-2</v>
      </c>
      <c r="F7" s="18">
        <v>0</v>
      </c>
      <c r="G7" s="19">
        <v>0</v>
      </c>
      <c r="H7" s="20">
        <v>0.17439293598233996</v>
      </c>
      <c r="I7" s="17">
        <v>0.54083885209713023</v>
      </c>
      <c r="J7" s="17">
        <v>0.20529801324503311</v>
      </c>
      <c r="K7" s="17">
        <v>7.9470198675496692E-2</v>
      </c>
      <c r="L7" s="16">
        <v>0</v>
      </c>
      <c r="M7" s="50">
        <v>0</v>
      </c>
    </row>
    <row r="8" spans="1:13" s="3" customFormat="1" x14ac:dyDescent="0.2">
      <c r="A8" s="3" t="s">
        <v>17</v>
      </c>
      <c r="B8" s="15">
        <v>0.39072847682119205</v>
      </c>
      <c r="C8" s="16">
        <v>0.38576158940397354</v>
      </c>
      <c r="D8" s="17">
        <v>0.19205298013245034</v>
      </c>
      <c r="E8" s="18">
        <v>0</v>
      </c>
      <c r="F8" s="18">
        <v>0</v>
      </c>
      <c r="G8" s="19">
        <v>0</v>
      </c>
      <c r="H8" s="20">
        <v>0.20415879017013233</v>
      </c>
      <c r="I8" s="17">
        <v>0.35916824196597352</v>
      </c>
      <c r="J8" s="17">
        <v>0.34026465028355385</v>
      </c>
      <c r="K8" s="17">
        <v>1.1342155009451797E-2</v>
      </c>
      <c r="L8" s="16">
        <v>4.9149338374291113E-2</v>
      </c>
      <c r="M8" s="50">
        <v>0</v>
      </c>
    </row>
    <row r="9" spans="1:13" ht="13.5" thickBot="1" x14ac:dyDescent="0.25">
      <c r="A9" s="3" t="s">
        <v>57</v>
      </c>
      <c r="B9" s="43">
        <v>0.29756097560975608</v>
      </c>
      <c r="C9" s="44">
        <v>0.46341463414634149</v>
      </c>
      <c r="D9" s="45">
        <v>0.15121951219512195</v>
      </c>
      <c r="E9" s="46">
        <v>2.2764227642276424E-2</v>
      </c>
      <c r="F9" s="46">
        <v>0</v>
      </c>
      <c r="G9" s="47">
        <v>0</v>
      </c>
      <c r="H9" s="48">
        <v>0.28914785142024763</v>
      </c>
      <c r="I9" s="45">
        <v>0.3117261471230881</v>
      </c>
      <c r="J9" s="45">
        <v>0.20538965768390385</v>
      </c>
      <c r="K9" s="45">
        <v>9.5411507647487251E-2</v>
      </c>
      <c r="L9" s="44">
        <v>6.4093226511289153E-2</v>
      </c>
      <c r="M9" s="51">
        <v>7.2833211944646759E-3</v>
      </c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zoomScale="80" zoomScaleNormal="80" workbookViewId="0">
      <selection activeCell="A3" sqref="A3:A13"/>
    </sheetView>
  </sheetViews>
  <sheetFormatPr defaultColWidth="10.7109375" defaultRowHeight="12.75" x14ac:dyDescent="0.2"/>
  <cols>
    <col min="1" max="1" width="40.140625" bestFit="1" customWidth="1"/>
    <col min="2" max="2" width="13.85546875" customWidth="1"/>
    <col min="3" max="3" width="13.42578125" customWidth="1"/>
    <col min="4" max="4" width="16.140625" customWidth="1"/>
    <col min="5" max="5" width="16" customWidth="1"/>
  </cols>
  <sheetData>
    <row r="1" spans="1:13" ht="13.5" thickBot="1" x14ac:dyDescent="0.25">
      <c r="A1" s="2"/>
    </row>
    <row r="2" spans="1:13" ht="51" x14ac:dyDescent="0.2">
      <c r="A2" s="22" t="s">
        <v>59</v>
      </c>
      <c r="B2" s="7" t="s">
        <v>61</v>
      </c>
      <c r="C2" s="8" t="s">
        <v>74</v>
      </c>
      <c r="D2" s="8" t="s">
        <v>63</v>
      </c>
      <c r="E2" s="8" t="s">
        <v>64</v>
      </c>
      <c r="F2" s="8" t="s">
        <v>65</v>
      </c>
      <c r="G2" s="9" t="s">
        <v>66</v>
      </c>
      <c r="H2" s="7" t="s">
        <v>68</v>
      </c>
      <c r="I2" s="8" t="s">
        <v>69</v>
      </c>
      <c r="J2" s="8" t="s">
        <v>70</v>
      </c>
      <c r="K2" s="8" t="s">
        <v>71</v>
      </c>
      <c r="L2" s="8" t="s">
        <v>72</v>
      </c>
      <c r="M2" s="9" t="s">
        <v>75</v>
      </c>
    </row>
    <row r="3" spans="1:13" x14ac:dyDescent="0.2">
      <c r="A3" s="22" t="s">
        <v>10</v>
      </c>
      <c r="B3" s="15">
        <v>0.28189503104167146</v>
      </c>
      <c r="C3" s="16">
        <v>0.38993379304025111</v>
      </c>
      <c r="D3" s="17">
        <v>0.25280062312432705</v>
      </c>
      <c r="E3" s="18">
        <v>3.0938581017617008E-2</v>
      </c>
      <c r="F3" s="17">
        <v>1.720464594167373E-2</v>
      </c>
      <c r="G3" s="19">
        <v>1.5349018350095073E-3</v>
      </c>
      <c r="H3" s="20">
        <v>0.16269560672671934</v>
      </c>
      <c r="I3" s="17">
        <v>0.39106998288601263</v>
      </c>
      <c r="J3" s="17">
        <v>0.2551418821286931</v>
      </c>
      <c r="K3" s="17">
        <v>6.5914471054816001E-2</v>
      </c>
      <c r="L3" s="16">
        <v>7.9277728246277449E-2</v>
      </c>
      <c r="M3" s="21">
        <v>2.3016775806765661E-2</v>
      </c>
    </row>
    <row r="4" spans="1:13" x14ac:dyDescent="0.2">
      <c r="A4" s="22" t="s">
        <v>47</v>
      </c>
      <c r="B4" s="15">
        <v>0.31950277171174196</v>
      </c>
      <c r="C4" s="16">
        <v>0.44548966907441628</v>
      </c>
      <c r="D4" s="17">
        <v>0.20191500083991301</v>
      </c>
      <c r="E4" s="18">
        <v>1.6798252981689904E-4</v>
      </c>
      <c r="F4" s="17">
        <v>7.2232487821266584E-3</v>
      </c>
      <c r="G4" s="19">
        <v>5.039475894506971E-3</v>
      </c>
      <c r="H4" s="20">
        <v>0.1812716341774458</v>
      </c>
      <c r="I4" s="17">
        <v>0.49918017853889596</v>
      </c>
      <c r="J4" s="17">
        <v>0.20513754782291857</v>
      </c>
      <c r="K4" s="17">
        <v>2.5505556567680818E-2</v>
      </c>
      <c r="L4" s="16">
        <v>4.9189287666241574E-2</v>
      </c>
      <c r="M4" s="21">
        <v>1.3481508471488431E-2</v>
      </c>
    </row>
    <row r="5" spans="1:13" s="3" customFormat="1" x14ac:dyDescent="0.2">
      <c r="A5" s="14" t="s">
        <v>54</v>
      </c>
      <c r="B5" s="15">
        <v>0.35335218765596405</v>
      </c>
      <c r="C5" s="16">
        <v>0.32157710863417066</v>
      </c>
      <c r="D5" s="17">
        <v>0.2507070370986525</v>
      </c>
      <c r="E5" s="18">
        <v>2.029612377308268E-2</v>
      </c>
      <c r="F5" s="17">
        <v>1.7634337048743971E-2</v>
      </c>
      <c r="G5" s="19">
        <v>0</v>
      </c>
      <c r="H5" s="20">
        <v>0.2037689597058373</v>
      </c>
      <c r="I5" s="17">
        <v>0.37965374597824419</v>
      </c>
      <c r="J5" s="17">
        <v>0.25524743373678566</v>
      </c>
      <c r="K5" s="17">
        <v>5.5155507890301825E-2</v>
      </c>
      <c r="L5" s="16">
        <v>6.7259077677340282E-2</v>
      </c>
      <c r="M5" s="21">
        <v>1.5780603646391909E-2</v>
      </c>
    </row>
    <row r="6" spans="1:13" s="3" customFormat="1" x14ac:dyDescent="0.2">
      <c r="A6" s="14" t="s">
        <v>53</v>
      </c>
      <c r="B6" s="15">
        <v>0.33859936422309989</v>
      </c>
      <c r="C6" s="16">
        <v>0.37231480589538579</v>
      </c>
      <c r="D6" s="17">
        <v>0.21732010403622001</v>
      </c>
      <c r="E6" s="18">
        <v>3.0921876505153646E-2</v>
      </c>
      <c r="F6" s="17">
        <v>7.2247375012041226E-3</v>
      </c>
      <c r="G6" s="19">
        <v>4.4311723340718619E-3</v>
      </c>
      <c r="H6" s="20">
        <v>0.18542615484710476</v>
      </c>
      <c r="I6" s="17">
        <v>0.40171019611488057</v>
      </c>
      <c r="J6" s="17">
        <v>0.27781392322706572</v>
      </c>
      <c r="K6" s="17">
        <v>4.1174830374570127E-2</v>
      </c>
      <c r="L6" s="16">
        <v>5.8369736964401897E-2</v>
      </c>
      <c r="M6" s="21">
        <v>1.1432289246212474E-2</v>
      </c>
    </row>
    <row r="7" spans="1:13" s="3" customFormat="1" x14ac:dyDescent="0.2">
      <c r="A7" s="13" t="s">
        <v>4</v>
      </c>
      <c r="B7" s="15">
        <v>0.2209509722886849</v>
      </c>
      <c r="C7" s="16">
        <v>0.40366293992256491</v>
      </c>
      <c r="D7" s="17">
        <v>0.27615608822377868</v>
      </c>
      <c r="E7" s="18">
        <v>4.6461043198329492E-2</v>
      </c>
      <c r="F7" s="17">
        <v>2.7406795145082003E-2</v>
      </c>
      <c r="G7" s="19">
        <v>1.8706225257754383E-3</v>
      </c>
      <c r="H7" s="20">
        <v>0.131937400376757</v>
      </c>
      <c r="I7" s="17">
        <v>0.37639472540211566</v>
      </c>
      <c r="J7" s="17">
        <v>0.24800753513983481</v>
      </c>
      <c r="K7" s="17">
        <v>6.8721924358788586E-2</v>
      </c>
      <c r="L7" s="16">
        <v>0.11697580060860745</v>
      </c>
      <c r="M7" s="21">
        <v>3.5936820750615855E-2</v>
      </c>
    </row>
    <row r="8" spans="1:13" s="3" customFormat="1" x14ac:dyDescent="0.2">
      <c r="A8" s="14" t="s">
        <v>5</v>
      </c>
      <c r="B8" s="15">
        <v>0.29584557280738566</v>
      </c>
      <c r="C8" s="16">
        <v>0.43656455448314452</v>
      </c>
      <c r="D8" s="17">
        <v>0.22296824730731571</v>
      </c>
      <c r="E8" s="18">
        <v>1.5107007973143098E-2</v>
      </c>
      <c r="F8" s="17">
        <v>1.5806406490418239E-2</v>
      </c>
      <c r="G8" s="19">
        <v>0</v>
      </c>
      <c r="H8" s="20">
        <v>0.15016371231794062</v>
      </c>
      <c r="I8" s="17">
        <v>0.38568364005871064</v>
      </c>
      <c r="J8" s="17">
        <v>0.27616574460878401</v>
      </c>
      <c r="K8" s="17">
        <v>6.1871965676865759E-2</v>
      </c>
      <c r="L8" s="16">
        <v>9.5969289827255277E-2</v>
      </c>
      <c r="M8" s="21">
        <v>1.5355086372360844E-2</v>
      </c>
    </row>
    <row r="9" spans="1:13" s="3" customFormat="1" x14ac:dyDescent="0.2">
      <c r="A9" s="14" t="s">
        <v>55</v>
      </c>
      <c r="B9" s="15">
        <v>0.33192488262910796</v>
      </c>
      <c r="C9" s="16">
        <v>0.4887323943661972</v>
      </c>
      <c r="D9" s="17">
        <v>0.11126760563380282</v>
      </c>
      <c r="E9" s="18">
        <v>1.2206572769953052E-2</v>
      </c>
      <c r="F9" s="17">
        <v>8.9201877934272297E-3</v>
      </c>
      <c r="G9" s="19">
        <v>0</v>
      </c>
      <c r="H9" s="20">
        <v>0.188005711565921</v>
      </c>
      <c r="I9" s="17">
        <v>0.44930985245121369</v>
      </c>
      <c r="J9" s="17">
        <v>0.20609233698238935</v>
      </c>
      <c r="K9" s="17">
        <v>3.3317467872441692E-2</v>
      </c>
      <c r="L9" s="16">
        <v>6.4255116611137558E-2</v>
      </c>
      <c r="M9" s="21">
        <v>3.3317467872441692E-2</v>
      </c>
    </row>
    <row r="10" spans="1:13" s="3" customFormat="1" x14ac:dyDescent="0.2">
      <c r="A10" s="14" t="s">
        <v>7</v>
      </c>
      <c r="B10" s="15">
        <v>0.27631884731582618</v>
      </c>
      <c r="C10" s="16">
        <v>0.35870323030443874</v>
      </c>
      <c r="D10" s="17">
        <v>0.28735765744829189</v>
      </c>
      <c r="E10" s="18">
        <v>3.9042528468510342E-2</v>
      </c>
      <c r="F10" s="17">
        <v>1.8010690216128281E-2</v>
      </c>
      <c r="G10" s="19">
        <v>0</v>
      </c>
      <c r="H10" s="20">
        <v>0.19484612532443454</v>
      </c>
      <c r="I10" s="17">
        <v>0.37940304041527623</v>
      </c>
      <c r="J10" s="17">
        <v>0.24369670003707825</v>
      </c>
      <c r="K10" s="17">
        <v>4.9777530589543935E-2</v>
      </c>
      <c r="L10" s="16">
        <v>7.9254727474972197E-2</v>
      </c>
      <c r="M10" s="21">
        <v>3.114571746384872E-2</v>
      </c>
    </row>
    <row r="11" spans="1:13" s="3" customFormat="1" x14ac:dyDescent="0.2">
      <c r="A11" s="14" t="s">
        <v>8</v>
      </c>
      <c r="B11" s="15">
        <v>0.28487902450282726</v>
      </c>
      <c r="C11" s="16">
        <v>0.39081432472977651</v>
      </c>
      <c r="D11" s="17">
        <v>0.25841443243451168</v>
      </c>
      <c r="E11" s="18">
        <v>2.5810670461976382E-2</v>
      </c>
      <c r="F11" s="17">
        <v>1.4770935107897065E-2</v>
      </c>
      <c r="G11" s="19">
        <v>1.7309689579566873E-3</v>
      </c>
      <c r="H11" s="20">
        <v>0.15007732055972542</v>
      </c>
      <c r="I11" s="17">
        <v>0.41096820427714709</v>
      </c>
      <c r="J11" s="17">
        <v>0.25791121336702749</v>
      </c>
      <c r="K11" s="17">
        <v>8.7202504431788175E-2</v>
      </c>
      <c r="L11" s="16">
        <v>5.1069286764983214E-2</v>
      </c>
      <c r="M11" s="21">
        <v>1.7500848640289668E-2</v>
      </c>
    </row>
    <row r="12" spans="1:13" s="3" customFormat="1" x14ac:dyDescent="0.2">
      <c r="A12" s="14" t="s">
        <v>9</v>
      </c>
      <c r="B12" s="15">
        <v>0.31358024691358027</v>
      </c>
      <c r="C12" s="16">
        <v>0.37174211248285322</v>
      </c>
      <c r="D12" s="17">
        <v>0.24636488340192045</v>
      </c>
      <c r="E12" s="18">
        <v>1.3443072702331962E-2</v>
      </c>
      <c r="F12" s="17">
        <v>5.4869684499314125E-3</v>
      </c>
      <c r="G12" s="19">
        <v>0</v>
      </c>
      <c r="H12" s="20">
        <v>0.2605796358040523</v>
      </c>
      <c r="I12" s="17">
        <v>0.35983585534752499</v>
      </c>
      <c r="J12" s="17">
        <v>0.2256988971531162</v>
      </c>
      <c r="K12" s="17">
        <v>6.4631956912028721E-2</v>
      </c>
      <c r="L12" s="16">
        <v>5.9502436522185176E-2</v>
      </c>
      <c r="M12" s="21">
        <v>5.6424724288279045E-3</v>
      </c>
    </row>
    <row r="13" spans="1:13" s="3" customFormat="1" ht="13.5" thickBot="1" x14ac:dyDescent="0.25">
      <c r="A13" s="14" t="s">
        <v>56</v>
      </c>
      <c r="B13" s="43">
        <v>0.3611111111111111</v>
      </c>
      <c r="C13" s="44">
        <v>0.50757575757575757</v>
      </c>
      <c r="D13" s="45">
        <v>9.8484848484848481E-2</v>
      </c>
      <c r="E13" s="46">
        <v>0</v>
      </c>
      <c r="F13" s="45">
        <v>0</v>
      </c>
      <c r="G13" s="47">
        <v>0</v>
      </c>
      <c r="H13" s="48">
        <v>0.16322701688555347</v>
      </c>
      <c r="I13" s="45">
        <v>0.41088180112570355</v>
      </c>
      <c r="J13" s="45">
        <v>0.31894934333958724</v>
      </c>
      <c r="K13" s="45">
        <v>2.4390243902439025E-2</v>
      </c>
      <c r="L13" s="44">
        <v>2.6266416510318951E-2</v>
      </c>
      <c r="M13" s="49">
        <v>0</v>
      </c>
    </row>
    <row r="14" spans="1:13" s="3" customFormat="1" x14ac:dyDescent="0.2">
      <c r="B14" s="1"/>
      <c r="C14" s="4"/>
      <c r="D14" s="4"/>
      <c r="E14" s="4"/>
      <c r="F14" s="4"/>
      <c r="G14" s="4"/>
    </row>
    <row r="15" spans="1:13" s="3" customFormat="1" x14ac:dyDescent="0.2">
      <c r="A15"/>
      <c r="B15"/>
      <c r="C15"/>
      <c r="D15"/>
      <c r="E15"/>
    </row>
    <row r="16" spans="1:13" s="3" customFormat="1" x14ac:dyDescent="0.2">
      <c r="A16"/>
      <c r="B16"/>
      <c r="C16"/>
      <c r="D16"/>
      <c r="E16"/>
    </row>
    <row r="17" spans="1:5" s="3" customFormat="1" x14ac:dyDescent="0.2">
      <c r="A17"/>
      <c r="B17"/>
      <c r="C17"/>
      <c r="D17"/>
      <c r="E17"/>
    </row>
    <row r="18" spans="1:5" s="3" customFormat="1" x14ac:dyDescent="0.2">
      <c r="A18"/>
      <c r="B18"/>
      <c r="C18"/>
      <c r="D18"/>
      <c r="E18"/>
    </row>
    <row r="19" spans="1:5" s="3" customFormat="1" x14ac:dyDescent="0.2">
      <c r="A19"/>
      <c r="B19"/>
      <c r="C19"/>
      <c r="D19"/>
      <c r="E19"/>
    </row>
    <row r="20" spans="1:5" s="3" customFormat="1" x14ac:dyDescent="0.2">
      <c r="A20"/>
      <c r="B20"/>
      <c r="C20"/>
      <c r="D20"/>
      <c r="E20"/>
    </row>
    <row r="21" spans="1:5" s="3" customFormat="1" x14ac:dyDescent="0.2">
      <c r="A21"/>
      <c r="B21"/>
      <c r="C21"/>
      <c r="D21"/>
      <c r="E21"/>
    </row>
    <row r="22" spans="1:5" s="3" customFormat="1" x14ac:dyDescent="0.2">
      <c r="A22"/>
      <c r="B22"/>
      <c r="C22"/>
      <c r="D22"/>
      <c r="E22"/>
    </row>
    <row r="23" spans="1:5" s="3" customFormat="1" x14ac:dyDescent="0.2">
      <c r="A23"/>
      <c r="B23"/>
      <c r="C23"/>
      <c r="D23"/>
      <c r="E23"/>
    </row>
    <row r="24" spans="1:5" s="3" customFormat="1" x14ac:dyDescent="0.2">
      <c r="A24"/>
      <c r="B24"/>
      <c r="C24"/>
      <c r="D24"/>
      <c r="E24"/>
    </row>
    <row r="25" spans="1:5" s="3" customFormat="1" x14ac:dyDescent="0.2">
      <c r="A25"/>
      <c r="B25"/>
      <c r="C25"/>
      <c r="D25"/>
      <c r="E25"/>
    </row>
    <row r="26" spans="1:5" s="3" customFormat="1" x14ac:dyDescent="0.2">
      <c r="A26"/>
      <c r="B26"/>
      <c r="C26"/>
      <c r="D26"/>
      <c r="E26"/>
    </row>
    <row r="27" spans="1:5" s="3" customFormat="1" x14ac:dyDescent="0.2">
      <c r="A27"/>
      <c r="B27"/>
      <c r="C27"/>
      <c r="D27"/>
      <c r="E27"/>
    </row>
    <row r="28" spans="1:5" s="3" customFormat="1" x14ac:dyDescent="0.2">
      <c r="A28"/>
      <c r="B28"/>
      <c r="C28"/>
      <c r="D28"/>
      <c r="E28"/>
    </row>
    <row r="29" spans="1:5" s="3" customFormat="1" x14ac:dyDescent="0.2">
      <c r="A29"/>
      <c r="B29"/>
      <c r="C29"/>
      <c r="D29"/>
      <c r="E29"/>
    </row>
    <row r="30" spans="1:5" s="3" customFormat="1" x14ac:dyDescent="0.2">
      <c r="A30"/>
      <c r="B30"/>
      <c r="C30"/>
      <c r="D30"/>
      <c r="E30"/>
    </row>
    <row r="31" spans="1:5" s="3" customFormat="1" x14ac:dyDescent="0.2">
      <c r="A31"/>
      <c r="B31"/>
      <c r="C31"/>
      <c r="D31"/>
      <c r="E31"/>
    </row>
    <row r="32" spans="1:5" s="3" customFormat="1" x14ac:dyDescent="0.2">
      <c r="A32"/>
      <c r="B32"/>
      <c r="C32"/>
      <c r="D32"/>
      <c r="E32"/>
    </row>
    <row r="33" spans="1:5" s="3" customFormat="1" x14ac:dyDescent="0.2">
      <c r="A33"/>
      <c r="B33"/>
      <c r="C33"/>
      <c r="D33"/>
      <c r="E33"/>
    </row>
    <row r="34" spans="1:5" s="3" customFormat="1" x14ac:dyDescent="0.2">
      <c r="A34"/>
      <c r="B34"/>
      <c r="C34"/>
      <c r="D34"/>
      <c r="E34"/>
    </row>
    <row r="35" spans="1:5" s="3" customFormat="1" x14ac:dyDescent="0.2">
      <c r="A35"/>
      <c r="B35"/>
      <c r="C35"/>
      <c r="D35"/>
      <c r="E35"/>
    </row>
    <row r="36" spans="1:5" s="3" customFormat="1" x14ac:dyDescent="0.2">
      <c r="A36"/>
      <c r="B36"/>
      <c r="C36"/>
      <c r="D36"/>
      <c r="E36"/>
    </row>
    <row r="37" spans="1:5" s="3" customFormat="1" x14ac:dyDescent="0.2">
      <c r="A37"/>
      <c r="B37"/>
      <c r="C37"/>
      <c r="D37"/>
      <c r="E37"/>
    </row>
    <row r="38" spans="1:5" s="3" customFormat="1" x14ac:dyDescent="0.2">
      <c r="A38"/>
      <c r="B38"/>
      <c r="C38"/>
      <c r="D38"/>
      <c r="E38"/>
    </row>
    <row r="39" spans="1:5" s="3" customFormat="1" x14ac:dyDescent="0.2">
      <c r="A39"/>
      <c r="B39"/>
      <c r="C39"/>
      <c r="D39"/>
      <c r="E39"/>
    </row>
    <row r="40" spans="1:5" s="3" customFormat="1" x14ac:dyDescent="0.2">
      <c r="A40"/>
      <c r="B40"/>
      <c r="C40"/>
      <c r="D40"/>
      <c r="E40"/>
    </row>
    <row r="41" spans="1:5" s="3" customFormat="1" x14ac:dyDescent="0.2">
      <c r="A41"/>
      <c r="B41"/>
      <c r="C41"/>
      <c r="D41"/>
      <c r="E41"/>
    </row>
    <row r="42" spans="1:5" s="3" customFormat="1" x14ac:dyDescent="0.2">
      <c r="A42"/>
      <c r="B42"/>
      <c r="C42"/>
      <c r="D42"/>
      <c r="E42"/>
    </row>
    <row r="43" spans="1:5" s="3" customFormat="1" x14ac:dyDescent="0.2">
      <c r="A43"/>
      <c r="B43"/>
      <c r="C43"/>
      <c r="D43"/>
      <c r="E43"/>
    </row>
    <row r="44" spans="1:5" s="3" customFormat="1" x14ac:dyDescent="0.2">
      <c r="A44"/>
      <c r="B44"/>
      <c r="C44"/>
      <c r="D44"/>
      <c r="E44"/>
    </row>
    <row r="45" spans="1:5" s="3" customFormat="1" x14ac:dyDescent="0.2">
      <c r="A45"/>
      <c r="B45"/>
      <c r="C45"/>
      <c r="D45"/>
      <c r="E45"/>
    </row>
    <row r="46" spans="1:5" s="3" customFormat="1" x14ac:dyDescent="0.2">
      <c r="A46"/>
      <c r="B46"/>
      <c r="C46"/>
      <c r="D46"/>
      <c r="E46"/>
    </row>
    <row r="47" spans="1:5" s="3" customFormat="1" x14ac:dyDescent="0.2">
      <c r="A47"/>
      <c r="B47"/>
      <c r="C47"/>
      <c r="D47"/>
      <c r="E47"/>
    </row>
    <row r="48" spans="1:5" s="3" customFormat="1" x14ac:dyDescent="0.2">
      <c r="A48"/>
      <c r="B48"/>
      <c r="C48"/>
      <c r="D48"/>
      <c r="E48"/>
    </row>
    <row r="49" spans="1:5" s="3" customFormat="1" x14ac:dyDescent="0.2">
      <c r="A49"/>
      <c r="B49"/>
      <c r="C49"/>
      <c r="D49"/>
      <c r="E49"/>
    </row>
    <row r="50" spans="1:5" s="3" customFormat="1" x14ac:dyDescent="0.2">
      <c r="A50"/>
      <c r="B50"/>
      <c r="C50"/>
      <c r="D50"/>
      <c r="E50"/>
    </row>
    <row r="51" spans="1:5" s="3" customFormat="1" x14ac:dyDescent="0.2">
      <c r="A51"/>
      <c r="B51"/>
      <c r="C51"/>
      <c r="D51"/>
      <c r="E51"/>
    </row>
    <row r="52" spans="1:5" s="3" customFormat="1" x14ac:dyDescent="0.2">
      <c r="A52"/>
      <c r="B52"/>
      <c r="C52"/>
      <c r="D52"/>
      <c r="E52"/>
    </row>
    <row r="53" spans="1:5" s="3" customFormat="1" x14ac:dyDescent="0.2">
      <c r="A53"/>
      <c r="B53"/>
      <c r="C53"/>
      <c r="D53"/>
      <c r="E53"/>
    </row>
    <row r="54" spans="1:5" s="3" customFormat="1" x14ac:dyDescent="0.2">
      <c r="A54"/>
      <c r="B54"/>
      <c r="C54"/>
      <c r="D54"/>
      <c r="E54"/>
    </row>
    <row r="55" spans="1:5" s="3" customFormat="1" x14ac:dyDescent="0.2">
      <c r="A55"/>
      <c r="B55"/>
      <c r="C55"/>
      <c r="D55"/>
      <c r="E55"/>
    </row>
    <row r="56" spans="1:5" s="3" customFormat="1" x14ac:dyDescent="0.2">
      <c r="A56"/>
      <c r="B56"/>
      <c r="C56"/>
      <c r="D56"/>
      <c r="E56"/>
    </row>
    <row r="57" spans="1:5" s="3" customFormat="1" x14ac:dyDescent="0.2">
      <c r="A57"/>
      <c r="B57"/>
      <c r="C57"/>
      <c r="D57"/>
      <c r="E57"/>
    </row>
    <row r="58" spans="1:5" s="3" customFormat="1" x14ac:dyDescent="0.2">
      <c r="A58"/>
      <c r="B58"/>
      <c r="C58"/>
      <c r="D58"/>
      <c r="E58"/>
    </row>
    <row r="59" spans="1:5" s="3" customFormat="1" x14ac:dyDescent="0.2">
      <c r="A59"/>
      <c r="B59"/>
      <c r="C59"/>
      <c r="D59"/>
      <c r="E59"/>
    </row>
    <row r="60" spans="1:5" s="3" customFormat="1" x14ac:dyDescent="0.2">
      <c r="A60"/>
      <c r="B60"/>
      <c r="C60"/>
      <c r="D60"/>
      <c r="E60"/>
    </row>
    <row r="61" spans="1:5" s="3" customFormat="1" x14ac:dyDescent="0.2">
      <c r="A61"/>
      <c r="B61"/>
      <c r="C61"/>
      <c r="D61"/>
      <c r="E61"/>
    </row>
  </sheetData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80" zoomScaleNormal="80" workbookViewId="0">
      <selection activeCell="A3" sqref="A3:A8"/>
    </sheetView>
  </sheetViews>
  <sheetFormatPr defaultColWidth="10.7109375" defaultRowHeight="12.75" x14ac:dyDescent="0.2"/>
  <cols>
    <col min="1" max="1" width="28.28515625" customWidth="1"/>
  </cols>
  <sheetData>
    <row r="1" spans="1:13" ht="13.5" thickBot="1" x14ac:dyDescent="0.25">
      <c r="A1" s="2" t="s">
        <v>1</v>
      </c>
    </row>
    <row r="2" spans="1:13" ht="51.75" x14ac:dyDescent="0.25">
      <c r="A2" s="6" t="s">
        <v>59</v>
      </c>
      <c r="B2" s="7" t="s">
        <v>61</v>
      </c>
      <c r="C2" s="8" t="s">
        <v>74</v>
      </c>
      <c r="D2" s="8" t="s">
        <v>63</v>
      </c>
      <c r="E2" s="8" t="s">
        <v>64</v>
      </c>
      <c r="F2" s="8" t="s">
        <v>65</v>
      </c>
      <c r="G2" s="8" t="s">
        <v>66</v>
      </c>
      <c r="H2" s="7" t="s">
        <v>68</v>
      </c>
      <c r="I2" s="8" t="s">
        <v>69</v>
      </c>
      <c r="J2" s="8" t="s">
        <v>70</v>
      </c>
      <c r="K2" s="8" t="s">
        <v>71</v>
      </c>
      <c r="L2" s="8" t="s">
        <v>72</v>
      </c>
      <c r="M2" s="9" t="s">
        <v>75</v>
      </c>
    </row>
    <row r="3" spans="1:13" x14ac:dyDescent="0.2">
      <c r="A3" t="s">
        <v>47</v>
      </c>
      <c r="B3" s="15">
        <v>0.31950277171174196</v>
      </c>
      <c r="C3" s="16">
        <v>0.44548966907441628</v>
      </c>
      <c r="D3" s="17">
        <v>0.20191500083991265</v>
      </c>
      <c r="E3" s="18">
        <v>1.6798252981689904E-4</v>
      </c>
      <c r="F3" s="17">
        <v>7.2232487821266584E-3</v>
      </c>
      <c r="G3" s="18">
        <v>5.039475894506971E-3</v>
      </c>
      <c r="H3" s="20">
        <v>0.1812716341774458</v>
      </c>
      <c r="I3" s="17">
        <v>0.49918017853889596</v>
      </c>
      <c r="J3" s="17">
        <v>0.20513754782291857</v>
      </c>
      <c r="K3" s="17">
        <v>2.5505556567680818E-2</v>
      </c>
      <c r="L3" s="16">
        <v>4.9189287666241574E-2</v>
      </c>
      <c r="M3" s="21">
        <v>1.3481508471488431E-2</v>
      </c>
    </row>
    <row r="4" spans="1:13" s="3" customFormat="1" x14ac:dyDescent="0.2">
      <c r="A4" s="3" t="s">
        <v>52</v>
      </c>
      <c r="B4" s="15">
        <v>0.17241379310344829</v>
      </c>
      <c r="C4" s="16">
        <v>0.59482758620689657</v>
      </c>
      <c r="D4" s="17">
        <v>0.21551724137931033</v>
      </c>
      <c r="E4" s="18">
        <v>0</v>
      </c>
      <c r="F4" s="17">
        <v>0</v>
      </c>
      <c r="G4" s="18">
        <v>0</v>
      </c>
      <c r="H4" s="20">
        <v>2.7586206896551724E-2</v>
      </c>
      <c r="I4" s="17">
        <v>0.20689655172413793</v>
      </c>
      <c r="J4" s="17">
        <v>0.36551724137931035</v>
      </c>
      <c r="K4" s="17">
        <v>0.24827586206896551</v>
      </c>
      <c r="L4" s="16">
        <v>8.9655172413793102E-2</v>
      </c>
      <c r="M4" s="21">
        <v>6.2068965517241378E-2</v>
      </c>
    </row>
    <row r="5" spans="1:13" s="3" customFormat="1" x14ac:dyDescent="0.2">
      <c r="A5" s="3" t="s">
        <v>51</v>
      </c>
      <c r="B5" s="15">
        <v>0.25308641975308643</v>
      </c>
      <c r="C5" s="16">
        <v>0.48971193415637859</v>
      </c>
      <c r="D5" s="17">
        <v>0.2551440329218107</v>
      </c>
      <c r="E5" s="18">
        <v>0</v>
      </c>
      <c r="F5" s="17">
        <v>0</v>
      </c>
      <c r="G5" s="18">
        <v>0</v>
      </c>
      <c r="H5" s="20">
        <v>0.11069418386491557</v>
      </c>
      <c r="I5" s="17">
        <v>0.53846153846153844</v>
      </c>
      <c r="J5" s="17">
        <v>0.16885553470919323</v>
      </c>
      <c r="K5" s="17">
        <v>5.6285178236397747E-2</v>
      </c>
      <c r="L5" s="16">
        <v>0.10881801125703565</v>
      </c>
      <c r="M5" s="21">
        <v>0</v>
      </c>
    </row>
    <row r="6" spans="1:13" s="3" customFormat="1" x14ac:dyDescent="0.2">
      <c r="A6" s="3" t="s">
        <v>48</v>
      </c>
      <c r="B6" s="15">
        <v>0.18637274549098196</v>
      </c>
      <c r="C6" s="16">
        <v>0.31963927855711421</v>
      </c>
      <c r="D6" s="17">
        <v>0.47595190380761521</v>
      </c>
      <c r="E6" s="18">
        <v>1.002004008016032E-3</v>
      </c>
      <c r="F6" s="17">
        <v>1.7034068136272545E-2</v>
      </c>
      <c r="G6" s="18">
        <v>0</v>
      </c>
      <c r="H6" s="20">
        <v>0.19019607843137254</v>
      </c>
      <c r="I6" s="17">
        <v>0.37745098039215685</v>
      </c>
      <c r="J6" s="17">
        <v>0.28431372549019607</v>
      </c>
      <c r="K6" s="17">
        <v>1.9607843137254902E-2</v>
      </c>
      <c r="L6" s="16">
        <v>8.1372549019607845E-2</v>
      </c>
      <c r="M6" s="21">
        <v>2.0588235294117647E-2</v>
      </c>
    </row>
    <row r="7" spans="1:13" s="3" customFormat="1" x14ac:dyDescent="0.2">
      <c r="A7" s="3" t="s">
        <v>50</v>
      </c>
      <c r="B7" s="15">
        <v>0.33033419023136246</v>
      </c>
      <c r="C7" s="16">
        <v>0.4952870608397601</v>
      </c>
      <c r="D7" s="17">
        <v>0.13710368466152528</v>
      </c>
      <c r="E7" s="18">
        <v>0</v>
      </c>
      <c r="F7" s="17">
        <v>1.1139674378748929E-2</v>
      </c>
      <c r="G7" s="18">
        <v>5.9982862039417309E-3</v>
      </c>
      <c r="H7" s="20">
        <v>0.22032996274614156</v>
      </c>
      <c r="I7" s="17">
        <v>0.46673762639701971</v>
      </c>
      <c r="J7" s="17">
        <v>0.19691325172964344</v>
      </c>
      <c r="K7" s="17">
        <v>2.6609898882384245E-2</v>
      </c>
      <c r="L7" s="16">
        <v>4.1511442256519426E-2</v>
      </c>
      <c r="M7" s="21">
        <v>2.3416711016498136E-2</v>
      </c>
    </row>
    <row r="8" spans="1:13" s="3" customFormat="1" ht="13.5" thickBot="1" x14ac:dyDescent="0.25">
      <c r="A8" s="3" t="s">
        <v>49</v>
      </c>
      <c r="B8" s="43">
        <v>0.39722634967805842</v>
      </c>
      <c r="C8" s="44">
        <v>0.4309063893016345</v>
      </c>
      <c r="D8" s="45">
        <v>0.12778603268945021</v>
      </c>
      <c r="E8" s="46">
        <v>0</v>
      </c>
      <c r="F8" s="45">
        <v>0</v>
      </c>
      <c r="G8" s="46">
        <v>7.9247152055473002E-3</v>
      </c>
      <c r="H8" s="48">
        <v>0.16945606694560669</v>
      </c>
      <c r="I8" s="45">
        <v>0.60721757322175729</v>
      </c>
      <c r="J8" s="45">
        <v>0.16893305439330544</v>
      </c>
      <c r="K8" s="45">
        <v>2.0920502092050207E-3</v>
      </c>
      <c r="L8" s="44">
        <v>1.9874476987447699E-2</v>
      </c>
      <c r="M8" s="49">
        <v>0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zoomScale="80" zoomScaleNormal="80" workbookViewId="0">
      <selection activeCell="A5" sqref="A5:A8"/>
    </sheetView>
  </sheetViews>
  <sheetFormatPr defaultColWidth="10.7109375" defaultRowHeight="12.75" x14ac:dyDescent="0.2"/>
  <cols>
    <col min="1" max="1" width="26.42578125" bestFit="1" customWidth="1"/>
  </cols>
  <sheetData>
    <row r="2" spans="1:13" ht="13.5" thickBot="1" x14ac:dyDescent="0.25">
      <c r="A2" s="2" t="s">
        <v>2</v>
      </c>
    </row>
    <row r="3" spans="1:13" ht="51.75" x14ac:dyDescent="0.25">
      <c r="A3" s="6" t="s">
        <v>59</v>
      </c>
      <c r="B3" s="40" t="s">
        <v>61</v>
      </c>
      <c r="C3" s="41" t="s">
        <v>74</v>
      </c>
      <c r="D3" s="41" t="s">
        <v>63</v>
      </c>
      <c r="E3" s="41" t="s">
        <v>64</v>
      </c>
      <c r="F3" s="41" t="s">
        <v>65</v>
      </c>
      <c r="G3" s="41" t="s">
        <v>66</v>
      </c>
      <c r="H3" s="40" t="s">
        <v>68</v>
      </c>
      <c r="I3" s="41" t="s">
        <v>69</v>
      </c>
      <c r="J3" s="41" t="s">
        <v>70</v>
      </c>
      <c r="K3" s="41" t="s">
        <v>71</v>
      </c>
      <c r="L3" s="41" t="s">
        <v>72</v>
      </c>
      <c r="M3" s="42" t="s">
        <v>75</v>
      </c>
    </row>
    <row r="4" spans="1:13" x14ac:dyDescent="0.2">
      <c r="A4" s="22" t="s">
        <v>10</v>
      </c>
      <c r="B4" s="15">
        <v>0.28189503104167146</v>
      </c>
      <c r="C4" s="16">
        <v>0.38993379304025111</v>
      </c>
      <c r="D4" s="16">
        <v>0.25280062312432705</v>
      </c>
      <c r="E4" s="16">
        <v>3.0938581017617008E-2</v>
      </c>
      <c r="F4" s="16">
        <v>1.720464594167373E-2</v>
      </c>
      <c r="G4" s="23">
        <v>1.5349018350095073E-3</v>
      </c>
      <c r="H4" s="15">
        <v>0.16269560672671934</v>
      </c>
      <c r="I4" s="16">
        <v>0.39106998288601263</v>
      </c>
      <c r="J4" s="16">
        <v>0.2551418821286931</v>
      </c>
      <c r="K4" s="16">
        <v>6.5914471054816001E-2</v>
      </c>
      <c r="L4" s="16">
        <v>7.9277728246277449E-2</v>
      </c>
      <c r="M4" s="52">
        <v>2.3016775806765661E-2</v>
      </c>
    </row>
    <row r="5" spans="1:13" s="3" customFormat="1" x14ac:dyDescent="0.2">
      <c r="A5" s="14" t="s">
        <v>11</v>
      </c>
      <c r="B5" s="15">
        <v>0.40214067278287463</v>
      </c>
      <c r="C5" s="16">
        <v>0.28822629969418961</v>
      </c>
      <c r="D5" s="17">
        <v>0.21406727828746178</v>
      </c>
      <c r="E5" s="18">
        <v>2.6758409785932722E-2</v>
      </c>
      <c r="F5" s="17">
        <v>2.471967380224261E-2</v>
      </c>
      <c r="G5" s="18">
        <v>0</v>
      </c>
      <c r="H5" s="20">
        <v>0.25588382573860791</v>
      </c>
      <c r="I5" s="17">
        <v>0.35853780671006508</v>
      </c>
      <c r="J5" s="17">
        <v>0.2538808212318478</v>
      </c>
      <c r="K5" s="17">
        <v>5.1076614922383579E-2</v>
      </c>
      <c r="L5" s="16">
        <v>4.7320981472208312E-2</v>
      </c>
      <c r="M5" s="21">
        <v>1.0265398097145719E-2</v>
      </c>
    </row>
    <row r="6" spans="1:13" s="3" customFormat="1" x14ac:dyDescent="0.2">
      <c r="A6" s="14" t="s">
        <v>12</v>
      </c>
      <c r="B6" s="15">
        <v>0.26106194690265488</v>
      </c>
      <c r="C6" s="16">
        <v>0.42330383480825956</v>
      </c>
      <c r="D6" s="17">
        <v>0.30088495575221241</v>
      </c>
      <c r="E6" s="18">
        <v>4.4247787610619468E-3</v>
      </c>
      <c r="F6" s="17">
        <v>0</v>
      </c>
      <c r="G6" s="18">
        <v>0</v>
      </c>
      <c r="H6" s="20">
        <v>0.1169811320754717</v>
      </c>
      <c r="I6" s="17">
        <v>0.36981132075471695</v>
      </c>
      <c r="J6" s="17">
        <v>0.30691823899371068</v>
      </c>
      <c r="K6" s="17">
        <v>7.2955974842767293E-2</v>
      </c>
      <c r="L6" s="16">
        <v>5.6603773584905662E-2</v>
      </c>
      <c r="M6" s="21">
        <v>3.8993710691823898E-2</v>
      </c>
    </row>
    <row r="7" spans="1:13" s="3" customFormat="1" x14ac:dyDescent="0.2">
      <c r="A7" s="14" t="s">
        <v>13</v>
      </c>
      <c r="B7" s="15">
        <v>0.29685807150595883</v>
      </c>
      <c r="C7" s="16">
        <v>0.30335861321776814</v>
      </c>
      <c r="D7" s="17">
        <v>0.37919826652221017</v>
      </c>
      <c r="E7" s="18">
        <v>1.0834236186348862E-2</v>
      </c>
      <c r="F7" s="17">
        <v>9.7508125677139759E-3</v>
      </c>
      <c r="G7" s="18">
        <v>0</v>
      </c>
      <c r="H7" s="20">
        <v>0.13175122749590834</v>
      </c>
      <c r="I7" s="17">
        <v>0.42471358428805239</v>
      </c>
      <c r="J7" s="17">
        <v>0.25531914893617019</v>
      </c>
      <c r="K7" s="17">
        <v>6.4648117839607208E-2</v>
      </c>
      <c r="L7" s="16">
        <v>8.7561374795417354E-2</v>
      </c>
      <c r="M7" s="21">
        <v>2.5368248772504091E-2</v>
      </c>
    </row>
    <row r="8" spans="1:13" s="3" customFormat="1" ht="13.5" thickBot="1" x14ac:dyDescent="0.25">
      <c r="A8" s="14" t="s">
        <v>14</v>
      </c>
      <c r="B8" s="43">
        <v>0.19547325102880658</v>
      </c>
      <c r="C8" s="44">
        <v>0.48353909465020578</v>
      </c>
      <c r="D8" s="45">
        <v>0.23251028806584362</v>
      </c>
      <c r="E8" s="46">
        <v>8.23045267489712E-3</v>
      </c>
      <c r="F8" s="45">
        <v>0</v>
      </c>
      <c r="G8" s="46">
        <v>0</v>
      </c>
      <c r="H8" s="48">
        <v>0.10465116279069768</v>
      </c>
      <c r="I8" s="45">
        <v>0.45155038759689925</v>
      </c>
      <c r="J8" s="45">
        <v>0.18604651162790697</v>
      </c>
      <c r="K8" s="45">
        <v>3.6821705426356592E-2</v>
      </c>
      <c r="L8" s="44">
        <v>0.18992248062015504</v>
      </c>
      <c r="M8" s="49">
        <v>0</v>
      </c>
    </row>
    <row r="17" spans="12:12" x14ac:dyDescent="0.2">
      <c r="L17" t="s">
        <v>58</v>
      </c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"/>
  <sheetViews>
    <sheetView zoomScale="80" zoomScaleNormal="80" workbookViewId="0">
      <selection activeCell="A5" sqref="A5:A9"/>
    </sheetView>
  </sheetViews>
  <sheetFormatPr defaultColWidth="10.7109375" defaultRowHeight="12.75" x14ac:dyDescent="0.2"/>
  <cols>
    <col min="1" max="1" width="25.140625" bestFit="1" customWidth="1"/>
  </cols>
  <sheetData>
    <row r="2" spans="1:13" ht="13.5" thickBot="1" x14ac:dyDescent="0.25">
      <c r="A2" s="2" t="s">
        <v>3</v>
      </c>
    </row>
    <row r="3" spans="1:13" ht="51" x14ac:dyDescent="0.2">
      <c r="A3" t="s">
        <v>59</v>
      </c>
      <c r="B3" s="7" t="s">
        <v>61</v>
      </c>
      <c r="C3" s="8" t="s">
        <v>74</v>
      </c>
      <c r="D3" s="8" t="s">
        <v>63</v>
      </c>
      <c r="E3" s="8" t="s">
        <v>64</v>
      </c>
      <c r="F3" s="8" t="s">
        <v>65</v>
      </c>
      <c r="G3" s="8" t="s">
        <v>66</v>
      </c>
      <c r="H3" s="7" t="s">
        <v>68</v>
      </c>
      <c r="I3" s="8" t="s">
        <v>69</v>
      </c>
      <c r="J3" s="8" t="s">
        <v>70</v>
      </c>
      <c r="K3" s="8" t="s">
        <v>71</v>
      </c>
      <c r="L3" s="8" t="s">
        <v>72</v>
      </c>
      <c r="M3" s="9" t="s">
        <v>75</v>
      </c>
    </row>
    <row r="4" spans="1:13" x14ac:dyDescent="0.2">
      <c r="A4" t="s">
        <v>41</v>
      </c>
      <c r="B4" s="12">
        <v>0.28189503104167146</v>
      </c>
      <c r="C4" s="10">
        <v>0.38993379304025111</v>
      </c>
      <c r="D4" s="10">
        <v>0.25280062312432705</v>
      </c>
      <c r="E4" s="10">
        <v>3.0938581017617008E-2</v>
      </c>
      <c r="F4" s="31">
        <v>1.720464594167373E-2</v>
      </c>
      <c r="G4" s="31">
        <v>1.5349018350095073E-3</v>
      </c>
      <c r="H4" s="12">
        <v>0.16269560672671934</v>
      </c>
      <c r="I4" s="10">
        <v>0.39106998288601263</v>
      </c>
      <c r="J4" s="10">
        <v>0.2551418821286931</v>
      </c>
      <c r="K4" s="10">
        <v>6.5914471054816001E-2</v>
      </c>
      <c r="L4" s="10">
        <v>7.9277728246277449E-2</v>
      </c>
      <c r="M4" s="24">
        <v>2.3016775806765661E-2</v>
      </c>
    </row>
    <row r="5" spans="1:13" s="3" customFormat="1" x14ac:dyDescent="0.2">
      <c r="A5" s="5" t="s">
        <v>42</v>
      </c>
      <c r="B5" s="25">
        <v>0.2305065452475811</v>
      </c>
      <c r="C5" s="26">
        <v>0.40239043824701193</v>
      </c>
      <c r="D5" s="26">
        <v>0.25782583949914628</v>
      </c>
      <c r="E5" s="26">
        <v>5.6915196357427436E-2</v>
      </c>
      <c r="F5" s="32">
        <v>1.5367103016505406E-2</v>
      </c>
      <c r="G5" s="32">
        <v>0</v>
      </c>
      <c r="H5" s="25">
        <v>0.23030634573304157</v>
      </c>
      <c r="I5" s="26">
        <v>0.34080962800875275</v>
      </c>
      <c r="J5" s="26">
        <v>0.27078774617067836</v>
      </c>
      <c r="K5" s="26">
        <v>6.0175054704595186E-2</v>
      </c>
      <c r="L5" s="26">
        <v>7.1115973741794306E-2</v>
      </c>
      <c r="M5" s="27">
        <v>2.6805251641137857E-2</v>
      </c>
    </row>
    <row r="6" spans="1:13" s="3" customFormat="1" x14ac:dyDescent="0.2">
      <c r="A6" s="5" t="s">
        <v>43</v>
      </c>
      <c r="B6" s="25">
        <v>7.6271186440677971E-2</v>
      </c>
      <c r="C6" s="26">
        <v>0.5</v>
      </c>
      <c r="D6" s="26">
        <v>0.36440677966101692</v>
      </c>
      <c r="E6" s="26">
        <v>0</v>
      </c>
      <c r="F6" s="32">
        <v>0</v>
      </c>
      <c r="G6" s="32">
        <v>0</v>
      </c>
      <c r="H6" s="25">
        <v>0.15</v>
      </c>
      <c r="I6" s="26">
        <v>0.245</v>
      </c>
      <c r="J6" s="26">
        <v>0.30499999999999999</v>
      </c>
      <c r="K6" s="26">
        <v>0.22500000000000001</v>
      </c>
      <c r="L6" s="26">
        <v>0</v>
      </c>
      <c r="M6" s="27">
        <v>7.4999999999999997E-2</v>
      </c>
    </row>
    <row r="7" spans="1:13" s="3" customFormat="1" x14ac:dyDescent="0.2">
      <c r="A7" s="5" t="s">
        <v>44</v>
      </c>
      <c r="B7" s="25">
        <v>0.39493670886075949</v>
      </c>
      <c r="C7" s="26">
        <v>0.27594936708860762</v>
      </c>
      <c r="D7" s="26">
        <v>0.29367088607594938</v>
      </c>
      <c r="E7" s="26">
        <v>3.5443037974683546E-2</v>
      </c>
      <c r="F7" s="32">
        <v>0</v>
      </c>
      <c r="G7" s="32">
        <v>0</v>
      </c>
      <c r="H7" s="25">
        <v>0.2231404958677686</v>
      </c>
      <c r="I7" s="26">
        <v>0.2408500590318772</v>
      </c>
      <c r="J7" s="26">
        <v>0.36717827626918537</v>
      </c>
      <c r="K7" s="26">
        <v>4.2502951593860687E-2</v>
      </c>
      <c r="L7" s="26">
        <v>0.12632821723730814</v>
      </c>
      <c r="M7" s="27">
        <v>0</v>
      </c>
    </row>
    <row r="8" spans="1:13" s="3" customFormat="1" x14ac:dyDescent="0.2">
      <c r="A8" s="5" t="s">
        <v>45</v>
      </c>
      <c r="B8" s="25">
        <v>0.26874999999999999</v>
      </c>
      <c r="C8" s="26">
        <v>0.42499999999999999</v>
      </c>
      <c r="D8" s="26">
        <v>0.29062500000000002</v>
      </c>
      <c r="E8" s="26">
        <v>0</v>
      </c>
      <c r="F8" s="32">
        <v>0</v>
      </c>
      <c r="G8" s="32">
        <v>0</v>
      </c>
      <c r="H8" s="25">
        <v>0.13300492610837439</v>
      </c>
      <c r="I8" s="26">
        <v>0.26600985221674878</v>
      </c>
      <c r="J8" s="26">
        <v>0.45812807881773399</v>
      </c>
      <c r="K8" s="26">
        <v>1.9704433497536946E-2</v>
      </c>
      <c r="L8" s="26">
        <v>0</v>
      </c>
      <c r="M8" s="27">
        <v>6.4039408866995079E-2</v>
      </c>
    </row>
    <row r="9" spans="1:13" s="3" customFormat="1" ht="13.5" thickBot="1" x14ac:dyDescent="0.25">
      <c r="A9" s="3" t="s">
        <v>46</v>
      </c>
      <c r="B9" s="28">
        <v>0.36546782044348297</v>
      </c>
      <c r="C9" s="29">
        <v>0.37114656571119525</v>
      </c>
      <c r="D9" s="29">
        <v>0.19402379664683614</v>
      </c>
      <c r="E9" s="29">
        <v>2.6095186587344509E-2</v>
      </c>
      <c r="F9" s="33">
        <v>6.4899945916711737E-3</v>
      </c>
      <c r="G9" s="33">
        <v>6.219578150351541E-3</v>
      </c>
      <c r="H9" s="28">
        <v>0.17289415440697825</v>
      </c>
      <c r="I9" s="29">
        <v>0.44160916547324569</v>
      </c>
      <c r="J9" s="29">
        <v>0.26415831271969797</v>
      </c>
      <c r="K9" s="29">
        <v>3.2287462569977866E-2</v>
      </c>
      <c r="L9" s="29">
        <v>5.0904830100247364E-2</v>
      </c>
      <c r="M9" s="30">
        <v>5.9888035412055726E-3</v>
      </c>
    </row>
  </sheetData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zoomScale="80" zoomScaleNormal="80" workbookViewId="0">
      <selection activeCell="A5" sqref="A5:A12"/>
    </sheetView>
  </sheetViews>
  <sheetFormatPr defaultColWidth="10.7109375" defaultRowHeight="12.75" x14ac:dyDescent="0.2"/>
  <cols>
    <col min="1" max="1" width="32.7109375" customWidth="1"/>
  </cols>
  <sheetData>
    <row r="2" spans="1:13" s="2" customFormat="1" ht="13.5" thickBot="1" x14ac:dyDescent="0.25">
      <c r="A2" s="2" t="s">
        <v>4</v>
      </c>
      <c r="D2"/>
    </row>
    <row r="3" spans="1:13" ht="51" x14ac:dyDescent="0.2">
      <c r="A3" t="s">
        <v>59</v>
      </c>
      <c r="B3" s="7" t="s">
        <v>61</v>
      </c>
      <c r="C3" s="8" t="s">
        <v>74</v>
      </c>
      <c r="D3" s="8" t="s">
        <v>63</v>
      </c>
      <c r="E3" s="8" t="s">
        <v>64</v>
      </c>
      <c r="F3" s="8" t="s">
        <v>65</v>
      </c>
      <c r="G3" s="8" t="s">
        <v>66</v>
      </c>
      <c r="H3" s="7" t="s">
        <v>68</v>
      </c>
      <c r="I3" s="8" t="s">
        <v>69</v>
      </c>
      <c r="J3" s="8" t="s">
        <v>70</v>
      </c>
      <c r="K3" s="8" t="s">
        <v>71</v>
      </c>
      <c r="L3" s="8" t="s">
        <v>72</v>
      </c>
      <c r="M3" s="9" t="s">
        <v>75</v>
      </c>
    </row>
    <row r="4" spans="1:13" x14ac:dyDescent="0.2">
      <c r="A4" t="s">
        <v>10</v>
      </c>
      <c r="B4" s="12">
        <v>0.28189503104167146</v>
      </c>
      <c r="C4" s="10">
        <v>0.38993379304025111</v>
      </c>
      <c r="D4" s="26">
        <v>0.25280062312432705</v>
      </c>
      <c r="E4" s="10">
        <v>3.0938581017617008E-2</v>
      </c>
      <c r="F4" s="10">
        <v>1.720464594167373E-2</v>
      </c>
      <c r="G4" s="31">
        <v>1.5349018350095073E-3</v>
      </c>
      <c r="H4" s="12">
        <v>0.16269560672671934</v>
      </c>
      <c r="I4" s="10">
        <v>0.39106998288601263</v>
      </c>
      <c r="J4" s="10">
        <v>0.2551418821286931</v>
      </c>
      <c r="K4" s="10">
        <v>6.5914471054816001E-2</v>
      </c>
      <c r="L4" s="10">
        <v>7.9277728246277449E-2</v>
      </c>
      <c r="M4" s="24">
        <v>2.3016775806765661E-2</v>
      </c>
    </row>
    <row r="5" spans="1:13" s="3" customFormat="1" x14ac:dyDescent="0.2">
      <c r="A5" s="3" t="s">
        <v>33</v>
      </c>
      <c r="B5" s="25">
        <v>0.2078860590752824</v>
      </c>
      <c r="C5" s="26">
        <v>0.40580930330456744</v>
      </c>
      <c r="D5" s="26">
        <v>0.28211604574475552</v>
      </c>
      <c r="E5" s="26">
        <v>5.8022872377745033E-2</v>
      </c>
      <c r="F5" s="26">
        <v>2.1188521714726724E-2</v>
      </c>
      <c r="G5" s="32">
        <v>2.1749807058163194E-3</v>
      </c>
      <c r="H5" s="25">
        <v>0.14199464601013842</v>
      </c>
      <c r="I5" s="26">
        <v>0.36971008714472858</v>
      </c>
      <c r="J5" s="26">
        <v>0.23494902318163696</v>
      </c>
      <c r="K5" s="26">
        <v>6.9829697556530165E-2</v>
      </c>
      <c r="L5" s="26">
        <v>0.11875605171726376</v>
      </c>
      <c r="M5" s="27">
        <v>3.8730990488124395E-2</v>
      </c>
    </row>
    <row r="6" spans="1:13" s="3" customFormat="1" x14ac:dyDescent="0.2">
      <c r="A6" s="3" t="s">
        <v>34</v>
      </c>
      <c r="B6" s="25">
        <v>0.30612244897959184</v>
      </c>
      <c r="C6" s="26">
        <v>0.34605146406388643</v>
      </c>
      <c r="D6" s="26">
        <v>0.30434782608695654</v>
      </c>
      <c r="E6" s="26">
        <v>0</v>
      </c>
      <c r="F6" s="26">
        <v>4.3478260869565216E-2</v>
      </c>
      <c r="G6" s="32">
        <v>0</v>
      </c>
      <c r="H6" s="25">
        <v>4.3220338983050846E-2</v>
      </c>
      <c r="I6" s="26">
        <v>0.45</v>
      </c>
      <c r="J6" s="26">
        <v>0.22457627118644069</v>
      </c>
      <c r="K6" s="26">
        <v>8.2203389830508469E-2</v>
      </c>
      <c r="L6" s="26">
        <v>0.12966101694915255</v>
      </c>
      <c r="M6" s="27">
        <v>7.0338983050847459E-2</v>
      </c>
    </row>
    <row r="7" spans="1:13" s="3" customFormat="1" x14ac:dyDescent="0.2">
      <c r="A7" s="3" t="s">
        <v>35</v>
      </c>
      <c r="B7" s="25">
        <v>0.24319727891156462</v>
      </c>
      <c r="C7" s="26">
        <v>0.39413265306122447</v>
      </c>
      <c r="D7" s="26">
        <v>0.266156462585034</v>
      </c>
      <c r="E7" s="26">
        <v>3.4226190476190479E-2</v>
      </c>
      <c r="F7" s="26">
        <v>3.2312925170068028E-2</v>
      </c>
      <c r="G7" s="32">
        <v>2.5510204081632651E-3</v>
      </c>
      <c r="H7" s="25">
        <v>0.12453366494936934</v>
      </c>
      <c r="I7" s="26">
        <v>0.37910818973174631</v>
      </c>
      <c r="J7" s="26">
        <v>0.24817907265944217</v>
      </c>
      <c r="K7" s="26">
        <v>6.5908687155800325E-2</v>
      </c>
      <c r="L7" s="26">
        <v>0.13892343222597264</v>
      </c>
      <c r="M7" s="27">
        <v>2.8068928761769408E-2</v>
      </c>
    </row>
    <row r="8" spans="1:13" s="3" customFormat="1" x14ac:dyDescent="0.2">
      <c r="A8" s="3" t="s">
        <v>36</v>
      </c>
      <c r="B8" s="25">
        <v>0.22259696458684655</v>
      </c>
      <c r="C8" s="26">
        <v>0.49578414839797641</v>
      </c>
      <c r="D8" s="10">
        <v>0.23440134907251264</v>
      </c>
      <c r="E8" s="26">
        <v>3.3726812816188868E-3</v>
      </c>
      <c r="F8" s="26">
        <v>4.3844856661045532E-2</v>
      </c>
      <c r="G8" s="32">
        <v>0</v>
      </c>
      <c r="H8" s="25">
        <v>0.16233766233766234</v>
      </c>
      <c r="I8" s="26">
        <v>0.31168831168831168</v>
      </c>
      <c r="J8" s="26">
        <v>0.33766233766233766</v>
      </c>
      <c r="K8" s="26">
        <v>7.1428571428571425E-2</v>
      </c>
      <c r="L8" s="26">
        <v>8.5497835497835503E-2</v>
      </c>
      <c r="M8" s="27">
        <v>0</v>
      </c>
    </row>
    <row r="9" spans="1:13" s="3" customFormat="1" x14ac:dyDescent="0.2">
      <c r="A9" s="3" t="s">
        <v>37</v>
      </c>
      <c r="B9" s="25">
        <v>0.2475442043222004</v>
      </c>
      <c r="C9" s="26">
        <v>0.47347740667976423</v>
      </c>
      <c r="D9" s="10">
        <v>0.18271119842829076</v>
      </c>
      <c r="E9" s="26">
        <v>0</v>
      </c>
      <c r="F9" s="26">
        <v>9.6267190569744601E-2</v>
      </c>
      <c r="G9" s="32">
        <v>0</v>
      </c>
      <c r="H9" s="25">
        <v>0.15124153498871332</v>
      </c>
      <c r="I9" s="26">
        <v>0.58690744920993232</v>
      </c>
      <c r="J9" s="26">
        <v>0.18058690744920994</v>
      </c>
      <c r="K9" s="26">
        <v>9.0293453724604959E-3</v>
      </c>
      <c r="L9" s="26">
        <v>1.580135440180587E-2</v>
      </c>
      <c r="M9" s="27">
        <v>2.0316027088036117E-2</v>
      </c>
    </row>
    <row r="10" spans="1:13" s="3" customFormat="1" x14ac:dyDescent="0.2">
      <c r="A10" s="3" t="s">
        <v>38</v>
      </c>
      <c r="B10" s="25">
        <v>7.783018867924528E-2</v>
      </c>
      <c r="C10" s="26">
        <v>0.40330188679245282</v>
      </c>
      <c r="D10" s="10">
        <v>0.45754716981132076</v>
      </c>
      <c r="E10" s="26">
        <v>6.1320754716981132E-2</v>
      </c>
      <c r="F10" s="26">
        <v>0</v>
      </c>
      <c r="G10" s="32">
        <v>0</v>
      </c>
      <c r="H10" s="25">
        <v>3.2258064516129031E-2</v>
      </c>
      <c r="I10" s="26">
        <v>0.37701612903225806</v>
      </c>
      <c r="J10" s="26">
        <v>0.43548387096774194</v>
      </c>
      <c r="K10" s="26">
        <v>1.0080645161290322E-2</v>
      </c>
      <c r="L10" s="26">
        <v>8.669354838709678E-2</v>
      </c>
      <c r="M10" s="27">
        <v>2.620967741935484E-2</v>
      </c>
    </row>
    <row r="11" spans="1:13" s="3" customFormat="1" x14ac:dyDescent="0.2">
      <c r="A11" s="3" t="s">
        <v>39</v>
      </c>
      <c r="B11" s="25">
        <v>0.25929549902152643</v>
      </c>
      <c r="C11" s="26">
        <v>0.3542074363992172</v>
      </c>
      <c r="D11" s="10">
        <v>0.24363992172211349</v>
      </c>
      <c r="E11" s="26">
        <v>5.0880626223091974E-2</v>
      </c>
      <c r="F11" s="26">
        <v>3.0332681017612523E-2</v>
      </c>
      <c r="G11" s="32">
        <v>0</v>
      </c>
      <c r="H11" s="25">
        <v>0.11843361986628462</v>
      </c>
      <c r="I11" s="26">
        <v>0.31614135625596945</v>
      </c>
      <c r="J11" s="26">
        <v>0.40305635148042024</v>
      </c>
      <c r="K11" s="26">
        <v>6.972301814708691E-2</v>
      </c>
      <c r="L11" s="26">
        <v>5.4441260744985676E-2</v>
      </c>
      <c r="M11" s="27">
        <v>3.4383954154727794E-2</v>
      </c>
    </row>
    <row r="12" spans="1:13" s="3" customFormat="1" ht="13.5" thickBot="1" x14ac:dyDescent="0.25">
      <c r="A12" s="3" t="s">
        <v>40</v>
      </c>
      <c r="B12" s="28">
        <v>0.2</v>
      </c>
      <c r="C12" s="29">
        <v>0.51549295774647885</v>
      </c>
      <c r="D12" s="11">
        <v>0.16056338028169015</v>
      </c>
      <c r="E12" s="29">
        <v>0</v>
      </c>
      <c r="F12" s="29">
        <v>5.9154929577464786E-2</v>
      </c>
      <c r="G12" s="33">
        <v>0</v>
      </c>
      <c r="H12" s="28">
        <v>0.12195121951219512</v>
      </c>
      <c r="I12" s="29">
        <v>0.51219512195121952</v>
      </c>
      <c r="J12" s="29">
        <v>8.8414634146341459E-2</v>
      </c>
      <c r="K12" s="29">
        <v>0.1676829268292683</v>
      </c>
      <c r="L12" s="29">
        <v>7.0121951219512202E-2</v>
      </c>
      <c r="M12" s="30">
        <v>3.9634146341463415E-2</v>
      </c>
    </row>
  </sheetData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zoomScale="80" zoomScaleNormal="80" workbookViewId="0">
      <selection activeCell="A5" sqref="A5:A7"/>
    </sheetView>
  </sheetViews>
  <sheetFormatPr defaultColWidth="10.7109375" defaultRowHeight="12.75" x14ac:dyDescent="0.2"/>
  <cols>
    <col min="1" max="1" width="22.7109375" customWidth="1"/>
  </cols>
  <sheetData>
    <row r="2" spans="1:13" ht="13.5" thickBot="1" x14ac:dyDescent="0.25">
      <c r="A2" s="2" t="s">
        <v>5</v>
      </c>
    </row>
    <row r="3" spans="1:13" ht="51" x14ac:dyDescent="0.2">
      <c r="A3" t="s">
        <v>59</v>
      </c>
      <c r="B3" s="7" t="s">
        <v>61</v>
      </c>
      <c r="C3" s="8" t="s">
        <v>74</v>
      </c>
      <c r="D3" s="8" t="s">
        <v>63</v>
      </c>
      <c r="E3" s="8" t="s">
        <v>64</v>
      </c>
      <c r="F3" s="8" t="s">
        <v>65</v>
      </c>
      <c r="G3" s="9" t="s">
        <v>66</v>
      </c>
      <c r="H3" s="7" t="s">
        <v>68</v>
      </c>
      <c r="I3" s="8" t="s">
        <v>69</v>
      </c>
      <c r="J3" s="8" t="s">
        <v>70</v>
      </c>
      <c r="K3" s="8" t="s">
        <v>71</v>
      </c>
      <c r="L3" s="8" t="s">
        <v>72</v>
      </c>
      <c r="M3" s="9" t="s">
        <v>75</v>
      </c>
    </row>
    <row r="4" spans="1:13" x14ac:dyDescent="0.2">
      <c r="A4" t="s">
        <v>10</v>
      </c>
      <c r="B4" s="12">
        <v>0.28189503104167146</v>
      </c>
      <c r="C4" s="10">
        <v>0.38993379304025111</v>
      </c>
      <c r="D4" s="10">
        <v>0.25280062312432705</v>
      </c>
      <c r="E4" s="37">
        <v>3.0938581017617008E-2</v>
      </c>
      <c r="F4" s="31">
        <v>1.720464594167373E-2</v>
      </c>
      <c r="G4" s="34">
        <v>1.5349018350095073E-3</v>
      </c>
      <c r="H4" s="12">
        <v>0.16269560672671934</v>
      </c>
      <c r="I4" s="10">
        <v>0.39106998288601263</v>
      </c>
      <c r="J4" s="10">
        <v>0.2551418821286931</v>
      </c>
      <c r="K4" s="10">
        <v>6.5914471054816001E-2</v>
      </c>
      <c r="L4" s="37">
        <v>7.9277728246277449E-2</v>
      </c>
      <c r="M4" s="34">
        <v>2.3016775806765661E-2</v>
      </c>
    </row>
    <row r="5" spans="1:13" s="3" customFormat="1" x14ac:dyDescent="0.2">
      <c r="A5" s="3" t="s">
        <v>30</v>
      </c>
      <c r="B5" s="25">
        <v>0.30546157564040599</v>
      </c>
      <c r="C5" s="26">
        <v>0.430642822619623</v>
      </c>
      <c r="D5" s="26">
        <v>0.21588529080070887</v>
      </c>
      <c r="E5" s="38">
        <v>1.4821975189302401E-2</v>
      </c>
      <c r="F5" s="32">
        <v>1.8205252134686645E-2</v>
      </c>
      <c r="G5" s="35">
        <v>0</v>
      </c>
      <c r="H5" s="25">
        <v>0.14294904786412763</v>
      </c>
      <c r="I5" s="26">
        <v>0.38831703551209468</v>
      </c>
      <c r="J5" s="26">
        <v>0.27509006690684507</v>
      </c>
      <c r="K5" s="26">
        <v>6.0216160576428202E-2</v>
      </c>
      <c r="L5" s="38">
        <v>0.10409161091096243</v>
      </c>
      <c r="M5" s="35">
        <v>1.2480699948533196E-2</v>
      </c>
    </row>
    <row r="6" spans="1:13" s="3" customFormat="1" x14ac:dyDescent="0.2">
      <c r="A6" s="3" t="s">
        <v>31</v>
      </c>
      <c r="B6" s="25">
        <v>0.24052478134110788</v>
      </c>
      <c r="C6" s="26">
        <v>0.47521865889212828</v>
      </c>
      <c r="D6" s="26">
        <v>0.25364431486880468</v>
      </c>
      <c r="E6" s="38">
        <v>2.3323615160349854E-2</v>
      </c>
      <c r="F6" s="32">
        <v>0</v>
      </c>
      <c r="G6" s="35">
        <v>0</v>
      </c>
      <c r="H6" s="25">
        <v>0.22941176470588234</v>
      </c>
      <c r="I6" s="26">
        <v>0.4602941176470588</v>
      </c>
      <c r="J6" s="26">
        <v>0.24852941176470589</v>
      </c>
      <c r="K6" s="26">
        <v>5.1470588235294115E-2</v>
      </c>
      <c r="L6" s="38">
        <v>1.0294117647058823E-2</v>
      </c>
      <c r="M6" s="35">
        <v>0</v>
      </c>
    </row>
    <row r="7" spans="1:13" s="3" customFormat="1" ht="13.5" thickBot="1" x14ac:dyDescent="0.25">
      <c r="A7" s="3" t="s">
        <v>32</v>
      </c>
      <c r="B7" s="28">
        <v>0.2109375</v>
      </c>
      <c r="C7" s="29">
        <v>0.4765625</v>
      </c>
      <c r="D7" s="29">
        <v>0.3125</v>
      </c>
      <c r="E7" s="39">
        <v>0</v>
      </c>
      <c r="F7" s="33">
        <v>0</v>
      </c>
      <c r="G7" s="36">
        <v>0</v>
      </c>
      <c r="H7" s="28">
        <v>0.15555555555555556</v>
      </c>
      <c r="I7" s="29">
        <v>0.20987654320987653</v>
      </c>
      <c r="J7" s="29">
        <v>0.34320987654320989</v>
      </c>
      <c r="K7" s="29">
        <v>0.1111111111111111</v>
      </c>
      <c r="L7" s="39">
        <v>8.3950617283950618E-2</v>
      </c>
      <c r="M7" s="36">
        <v>9.6296296296296297E-2</v>
      </c>
    </row>
  </sheetData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zoomScale="80" zoomScaleNormal="80" workbookViewId="0">
      <selection activeCell="A5" sqref="A5:A7"/>
    </sheetView>
  </sheetViews>
  <sheetFormatPr defaultColWidth="10.7109375" defaultRowHeight="12.75" x14ac:dyDescent="0.2"/>
  <cols>
    <col min="1" max="1" width="30.28515625" customWidth="1"/>
  </cols>
  <sheetData>
    <row r="2" spans="1:13" ht="13.5" thickBot="1" x14ac:dyDescent="0.25">
      <c r="A2" s="2" t="s">
        <v>6</v>
      </c>
    </row>
    <row r="3" spans="1:13" ht="51" x14ac:dyDescent="0.2">
      <c r="A3" t="s">
        <v>0</v>
      </c>
      <c r="B3" s="40" t="s">
        <v>61</v>
      </c>
      <c r="C3" s="41" t="s">
        <v>74</v>
      </c>
      <c r="D3" s="41" t="s">
        <v>63</v>
      </c>
      <c r="E3" s="41" t="s">
        <v>64</v>
      </c>
      <c r="F3" s="41" t="s">
        <v>65</v>
      </c>
      <c r="G3" s="42" t="s">
        <v>66</v>
      </c>
      <c r="H3" s="40" t="s">
        <v>68</v>
      </c>
      <c r="I3" s="41" t="s">
        <v>69</v>
      </c>
      <c r="J3" s="41" t="s">
        <v>70</v>
      </c>
      <c r="K3" s="41" t="s">
        <v>71</v>
      </c>
      <c r="L3" s="41" t="s">
        <v>72</v>
      </c>
      <c r="M3" s="42" t="s">
        <v>75</v>
      </c>
    </row>
    <row r="4" spans="1:13" x14ac:dyDescent="0.2">
      <c r="A4" t="s">
        <v>10</v>
      </c>
      <c r="B4" s="15">
        <v>0.28189503104167146</v>
      </c>
      <c r="C4" s="16">
        <v>0.38993379304025111</v>
      </c>
      <c r="D4" s="17">
        <v>0.25280062312432705</v>
      </c>
      <c r="E4" s="18">
        <v>3.0938581017617008E-2</v>
      </c>
      <c r="F4" s="17">
        <v>1.720464594167373E-2</v>
      </c>
      <c r="G4" s="19">
        <v>1.5349018350095073E-3</v>
      </c>
      <c r="H4" s="20">
        <v>0.16269560672671934</v>
      </c>
      <c r="I4" s="17">
        <v>0.39106998288601263</v>
      </c>
      <c r="J4" s="17">
        <v>0.2551418821286931</v>
      </c>
      <c r="K4" s="17">
        <v>6.5914471054816001E-2</v>
      </c>
      <c r="L4" s="16">
        <v>7.9277728246277449E-2</v>
      </c>
      <c r="M4" s="21">
        <v>2.3016775806765661E-2</v>
      </c>
    </row>
    <row r="5" spans="1:13" s="3" customFormat="1" x14ac:dyDescent="0.2">
      <c r="A5" s="3" t="s">
        <v>29</v>
      </c>
      <c r="B5" s="15">
        <v>5.8685446009389672E-2</v>
      </c>
      <c r="C5" s="16">
        <v>0.71830985915492962</v>
      </c>
      <c r="D5" s="17">
        <v>0.10093896713615023</v>
      </c>
      <c r="E5" s="18">
        <v>0</v>
      </c>
      <c r="F5" s="17">
        <v>2.8169014084507043E-2</v>
      </c>
      <c r="G5" s="19">
        <v>0</v>
      </c>
      <c r="H5" s="20">
        <v>8.6330935251798566E-2</v>
      </c>
      <c r="I5" s="17">
        <v>0.53597122302158273</v>
      </c>
      <c r="J5" s="17">
        <v>0.10611510791366907</v>
      </c>
      <c r="K5" s="17">
        <v>2.6978417266187049E-2</v>
      </c>
      <c r="L5" s="16">
        <v>0.1223021582733813</v>
      </c>
      <c r="M5" s="21">
        <v>0.10251798561151079</v>
      </c>
    </row>
    <row r="6" spans="1:13" s="3" customFormat="1" x14ac:dyDescent="0.2">
      <c r="A6" s="3" t="s">
        <v>27</v>
      </c>
      <c r="B6" s="15">
        <v>0.23053589484327602</v>
      </c>
      <c r="C6" s="16">
        <v>0.57633973710819009</v>
      </c>
      <c r="D6" s="17">
        <v>0.13751263902932254</v>
      </c>
      <c r="E6" s="18">
        <v>1.0111223458038422E-2</v>
      </c>
      <c r="F6" s="17">
        <v>7.0778564206268957E-3</v>
      </c>
      <c r="G6" s="19">
        <v>0</v>
      </c>
      <c r="H6" s="20">
        <v>0.22773279352226722</v>
      </c>
      <c r="I6" s="17">
        <v>0.43218623481781376</v>
      </c>
      <c r="J6" s="17">
        <v>0.20850202429149797</v>
      </c>
      <c r="K6" s="17">
        <v>3.643724696356275E-2</v>
      </c>
      <c r="L6" s="16">
        <v>3.8461538461538464E-2</v>
      </c>
      <c r="M6" s="21">
        <v>1.3157894736842105E-2</v>
      </c>
    </row>
    <row r="7" spans="1:13" s="3" customFormat="1" ht="13.5" thickBot="1" x14ac:dyDescent="0.25">
      <c r="A7" s="3" t="s">
        <v>28</v>
      </c>
      <c r="B7" s="43">
        <v>0.63496503496503498</v>
      </c>
      <c r="C7" s="44">
        <v>0.23076923076923078</v>
      </c>
      <c r="D7" s="45">
        <v>8.1118881118881117E-2</v>
      </c>
      <c r="E7" s="46">
        <v>2.2377622377622378E-2</v>
      </c>
      <c r="F7" s="45">
        <v>0</v>
      </c>
      <c r="G7" s="47">
        <v>0</v>
      </c>
      <c r="H7" s="48">
        <v>0.21903052064631956</v>
      </c>
      <c r="I7" s="45">
        <v>0.39317773788150806</v>
      </c>
      <c r="J7" s="45">
        <v>0.30161579892280072</v>
      </c>
      <c r="K7" s="45">
        <v>3.4111310592459608E-2</v>
      </c>
      <c r="L7" s="44">
        <v>5.2064631956912029E-2</v>
      </c>
      <c r="M7" s="49">
        <v>0</v>
      </c>
    </row>
  </sheetData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"/>
  <sheetViews>
    <sheetView zoomScale="80" zoomScaleNormal="80" workbookViewId="0">
      <selection activeCell="A5" sqref="A5:A9"/>
    </sheetView>
  </sheetViews>
  <sheetFormatPr defaultColWidth="10.7109375" defaultRowHeight="12.75" x14ac:dyDescent="0.2"/>
  <cols>
    <col min="1" max="1" width="24.7109375" customWidth="1"/>
  </cols>
  <sheetData>
    <row r="2" spans="1:13" ht="13.5" thickBot="1" x14ac:dyDescent="0.25">
      <c r="A2" s="2" t="s">
        <v>7</v>
      </c>
    </row>
    <row r="3" spans="1:13" ht="51" x14ac:dyDescent="0.2">
      <c r="A3" t="s">
        <v>0</v>
      </c>
      <c r="B3" s="40" t="s">
        <v>61</v>
      </c>
      <c r="C3" s="41" t="s">
        <v>74</v>
      </c>
      <c r="D3" s="41" t="s">
        <v>63</v>
      </c>
      <c r="E3" s="41" t="s">
        <v>64</v>
      </c>
      <c r="F3" s="41" t="s">
        <v>65</v>
      </c>
      <c r="G3" s="42" t="s">
        <v>66</v>
      </c>
      <c r="H3" s="40" t="s">
        <v>68</v>
      </c>
      <c r="I3" s="41" t="s">
        <v>69</v>
      </c>
      <c r="J3" s="41" t="s">
        <v>70</v>
      </c>
      <c r="K3" s="41" t="s">
        <v>71</v>
      </c>
      <c r="L3" s="41" t="s">
        <v>72</v>
      </c>
      <c r="M3" s="42" t="s">
        <v>75</v>
      </c>
    </row>
    <row r="4" spans="1:13" x14ac:dyDescent="0.2">
      <c r="A4" t="s">
        <v>10</v>
      </c>
      <c r="B4" s="15">
        <v>0.28189503104167146</v>
      </c>
      <c r="C4" s="16">
        <v>0.38993379304025111</v>
      </c>
      <c r="D4" s="17">
        <v>0.25280062312432705</v>
      </c>
      <c r="E4" s="18">
        <v>3.0938581017617008E-2</v>
      </c>
      <c r="F4" s="17">
        <v>1.720464594167373E-2</v>
      </c>
      <c r="G4" s="19">
        <v>1.5349018350095073E-3</v>
      </c>
      <c r="H4" s="20">
        <v>0.16269560672671934</v>
      </c>
      <c r="I4" s="17">
        <v>0.39106998288601263</v>
      </c>
      <c r="J4" s="17">
        <v>0.2551418821286931</v>
      </c>
      <c r="K4" s="17">
        <v>6.5914471054816001E-2</v>
      </c>
      <c r="L4" s="16">
        <v>7.9277728246277449E-2</v>
      </c>
      <c r="M4" s="21">
        <v>2.3016775806765661E-2</v>
      </c>
    </row>
    <row r="5" spans="1:13" s="3" customFormat="1" x14ac:dyDescent="0.2">
      <c r="A5" s="3" t="s">
        <v>22</v>
      </c>
      <c r="B5" s="15">
        <v>0.20154241645244217</v>
      </c>
      <c r="C5" s="16">
        <v>0.36503856041131105</v>
      </c>
      <c r="D5" s="17">
        <v>0.37377892030848331</v>
      </c>
      <c r="E5" s="18">
        <v>4.4730077120822623E-2</v>
      </c>
      <c r="F5" s="17">
        <v>1.4910025706940874E-2</v>
      </c>
      <c r="G5" s="19">
        <v>0</v>
      </c>
      <c r="H5" s="20">
        <v>0.11486190267426567</v>
      </c>
      <c r="I5" s="17">
        <v>0.42919772029811487</v>
      </c>
      <c r="J5" s="17">
        <v>0.26348092941692242</v>
      </c>
      <c r="K5" s="17">
        <v>6.181499342393687E-2</v>
      </c>
      <c r="L5" s="16">
        <v>7.2336694432266549E-2</v>
      </c>
      <c r="M5" s="21">
        <v>3.7702761946514687E-2</v>
      </c>
    </row>
    <row r="6" spans="1:13" s="3" customFormat="1" x14ac:dyDescent="0.2">
      <c r="A6" s="3" t="s">
        <v>23</v>
      </c>
      <c r="B6" s="15">
        <v>0.11255411255411256</v>
      </c>
      <c r="C6" s="16">
        <v>0.46753246753246752</v>
      </c>
      <c r="D6" s="17">
        <v>0.31168831168831168</v>
      </c>
      <c r="E6" s="18">
        <v>2.5974025974025976E-2</v>
      </c>
      <c r="F6" s="17">
        <v>3.4632034632034632E-2</v>
      </c>
      <c r="G6" s="19">
        <v>0</v>
      </c>
      <c r="H6" s="20">
        <v>0.13272311212814644</v>
      </c>
      <c r="I6" s="17">
        <v>0.2219679633867277</v>
      </c>
      <c r="J6" s="17">
        <v>0.33180778032036612</v>
      </c>
      <c r="K6" s="17">
        <v>0.11670480549199085</v>
      </c>
      <c r="L6" s="16">
        <v>0.14416475972540047</v>
      </c>
      <c r="M6" s="21">
        <v>5.2631578947368418E-2</v>
      </c>
    </row>
    <row r="7" spans="1:13" s="3" customFormat="1" x14ac:dyDescent="0.2">
      <c r="A7" s="3" t="s">
        <v>24</v>
      </c>
      <c r="B7" s="15">
        <v>0.32793522267206476</v>
      </c>
      <c r="C7" s="16">
        <v>0.41295546558704455</v>
      </c>
      <c r="D7" s="17">
        <v>0.15384615384615385</v>
      </c>
      <c r="E7" s="18">
        <v>2.0242914979757085E-2</v>
      </c>
      <c r="F7" s="17">
        <v>0</v>
      </c>
      <c r="G7" s="19">
        <v>0</v>
      </c>
      <c r="H7" s="20">
        <v>7.8694817658349334E-2</v>
      </c>
      <c r="I7" s="17">
        <v>0.23608445297504799</v>
      </c>
      <c r="J7" s="17">
        <v>0.48176583493282149</v>
      </c>
      <c r="K7" s="17">
        <v>4.6065259117082535E-2</v>
      </c>
      <c r="L7" s="16">
        <v>0.15738963531669867</v>
      </c>
      <c r="M7" s="21">
        <v>0</v>
      </c>
    </row>
    <row r="8" spans="1:13" s="3" customFormat="1" x14ac:dyDescent="0.2">
      <c r="A8" s="3" t="s">
        <v>25</v>
      </c>
      <c r="B8" s="15">
        <v>0.28601472134595163</v>
      </c>
      <c r="C8" s="16">
        <v>0.34735366281107605</v>
      </c>
      <c r="D8" s="17">
        <v>0.30774623203645285</v>
      </c>
      <c r="E8" s="18">
        <v>2.9442691903259727E-2</v>
      </c>
      <c r="F8" s="17">
        <v>1.5071854188573432E-2</v>
      </c>
      <c r="G8" s="19">
        <v>0</v>
      </c>
      <c r="H8" s="20">
        <v>7.8287052525928408E-2</v>
      </c>
      <c r="I8" s="17">
        <v>0.47942455670792905</v>
      </c>
      <c r="J8" s="17">
        <v>0.24289059886249581</v>
      </c>
      <c r="K8" s="17">
        <v>7.126129140180662E-2</v>
      </c>
      <c r="L8" s="16">
        <v>8.5981933757109399E-2</v>
      </c>
      <c r="M8" s="21">
        <v>3.6132485781197723E-2</v>
      </c>
    </row>
    <row r="9" spans="1:13" s="3" customFormat="1" ht="13.5" thickBot="1" x14ac:dyDescent="0.25">
      <c r="A9" s="3" t="s">
        <v>26</v>
      </c>
      <c r="B9" s="43">
        <v>0.31852092118066816</v>
      </c>
      <c r="C9" s="44">
        <v>0.34836198507946803</v>
      </c>
      <c r="D9" s="45">
        <v>0.23353876094712941</v>
      </c>
      <c r="E9" s="46">
        <v>4.8329549140447618E-2</v>
      </c>
      <c r="F9" s="45">
        <v>2.4326954265325981E-2</v>
      </c>
      <c r="G9" s="47">
        <v>0</v>
      </c>
      <c r="H9" s="48">
        <v>0.33048245614035088</v>
      </c>
      <c r="I9" s="45">
        <v>0.32039473684210529</v>
      </c>
      <c r="J9" s="45">
        <v>0.1986842105263158</v>
      </c>
      <c r="K9" s="45">
        <v>2.368421052631579E-2</v>
      </c>
      <c r="L9" s="44">
        <v>6.3157894736842107E-2</v>
      </c>
      <c r="M9" s="49">
        <v>2.6096491228070177E-2</v>
      </c>
    </row>
  </sheetData>
  <pageMargins left="0.75" right="0.75" top="1" bottom="1" header="0.5" footer="0.5"/>
  <pageSetup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 and subgroups</vt:lpstr>
      <vt:lpstr>Regions Only</vt:lpstr>
      <vt:lpstr>Alaska </vt:lpstr>
      <vt:lpstr>Great Plains </vt:lpstr>
      <vt:lpstr>Rocky Mountain Region</vt:lpstr>
      <vt:lpstr>Eastern Oklahoma Region</vt:lpstr>
      <vt:lpstr>Midwest Region</vt:lpstr>
      <vt:lpstr>Northwest Region</vt:lpstr>
      <vt:lpstr>Eastern Region</vt:lpstr>
      <vt:lpstr>Navajo Region</vt:lpstr>
      <vt:lpstr>Western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Castillo</dc:creator>
  <cp:lastModifiedBy>Nathan Castillo</cp:lastModifiedBy>
  <dcterms:created xsi:type="dcterms:W3CDTF">2016-10-26T16:49:59Z</dcterms:created>
  <dcterms:modified xsi:type="dcterms:W3CDTF">2017-02-06T16:25:18Z</dcterms:modified>
</cp:coreProperties>
</file>