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" activeTab="6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Statistical Analysis" sheetId="8" r:id="rId8"/>
  </sheets>
  <calcPr calcId="145621"/>
</workbook>
</file>

<file path=xl/calcChain.xml><?xml version="1.0" encoding="utf-8"?>
<calcChain xmlns="http://schemas.openxmlformats.org/spreadsheetml/2006/main">
  <c r="U376" i="8" l="1"/>
  <c r="T376" i="8"/>
  <c r="S376" i="8"/>
  <c r="R376" i="8"/>
  <c r="Q376" i="8"/>
  <c r="P376" i="8"/>
  <c r="O376" i="8"/>
  <c r="N376" i="8"/>
  <c r="U375" i="8"/>
  <c r="T375" i="8"/>
  <c r="S375" i="8"/>
  <c r="R375" i="8"/>
  <c r="Q375" i="8"/>
  <c r="P375" i="8"/>
  <c r="O375" i="8"/>
  <c r="N375" i="8"/>
  <c r="U364" i="8"/>
  <c r="T364" i="8"/>
  <c r="S364" i="8"/>
  <c r="R364" i="8"/>
  <c r="Q364" i="8"/>
  <c r="P364" i="8"/>
  <c r="O364" i="8"/>
  <c r="N364" i="8"/>
  <c r="U363" i="8"/>
  <c r="T363" i="8"/>
  <c r="S363" i="8"/>
  <c r="R363" i="8"/>
  <c r="Q363" i="8"/>
  <c r="P363" i="8"/>
  <c r="O363" i="8"/>
  <c r="N363" i="8"/>
  <c r="U352" i="8"/>
  <c r="T352" i="8"/>
  <c r="S352" i="8"/>
  <c r="R352" i="8"/>
  <c r="Q352" i="8"/>
  <c r="P352" i="8"/>
  <c r="O352" i="8"/>
  <c r="N352" i="8"/>
  <c r="U351" i="8"/>
  <c r="T351" i="8"/>
  <c r="S351" i="8"/>
  <c r="R351" i="8"/>
  <c r="Q351" i="8"/>
  <c r="P351" i="8"/>
  <c r="O351" i="8"/>
  <c r="N351" i="8"/>
  <c r="U340" i="8"/>
  <c r="T340" i="8"/>
  <c r="S340" i="8"/>
  <c r="R340" i="8"/>
  <c r="Q340" i="8"/>
  <c r="P340" i="8"/>
  <c r="O340" i="8"/>
  <c r="N340" i="8"/>
  <c r="U339" i="8"/>
  <c r="T339" i="8"/>
  <c r="S339" i="8"/>
  <c r="R339" i="8"/>
  <c r="Q339" i="8"/>
  <c r="P339" i="8"/>
  <c r="O339" i="8"/>
  <c r="N339" i="8"/>
  <c r="U328" i="8"/>
  <c r="T328" i="8"/>
  <c r="S328" i="8"/>
  <c r="R328" i="8"/>
  <c r="Q328" i="8"/>
  <c r="P328" i="8"/>
  <c r="O328" i="8"/>
  <c r="N328" i="8"/>
  <c r="U327" i="8"/>
  <c r="T327" i="8"/>
  <c r="S327" i="8"/>
  <c r="R327" i="8"/>
  <c r="Q327" i="8"/>
  <c r="P327" i="8"/>
  <c r="O327" i="8"/>
  <c r="N327" i="8"/>
  <c r="U316" i="8"/>
  <c r="T316" i="8"/>
  <c r="S316" i="8"/>
  <c r="R316" i="8"/>
  <c r="Q316" i="8"/>
  <c r="P316" i="8"/>
  <c r="O316" i="8"/>
  <c r="N316" i="8"/>
  <c r="U315" i="8"/>
  <c r="T315" i="8"/>
  <c r="S315" i="8"/>
  <c r="R315" i="8"/>
  <c r="Q315" i="8"/>
  <c r="P315" i="8"/>
  <c r="O315" i="8"/>
  <c r="N315" i="8"/>
  <c r="U304" i="8"/>
  <c r="T304" i="8"/>
  <c r="S304" i="8"/>
  <c r="R304" i="8"/>
  <c r="Q304" i="8"/>
  <c r="P304" i="8"/>
  <c r="O304" i="8"/>
  <c r="N304" i="8"/>
  <c r="U303" i="8"/>
  <c r="T303" i="8"/>
  <c r="S303" i="8"/>
  <c r="R303" i="8"/>
  <c r="Q303" i="8"/>
  <c r="P303" i="8"/>
  <c r="O303" i="8"/>
  <c r="N303" i="8"/>
  <c r="U292" i="8"/>
  <c r="T292" i="8"/>
  <c r="S292" i="8"/>
  <c r="R292" i="8"/>
  <c r="Q292" i="8"/>
  <c r="P292" i="8"/>
  <c r="O292" i="8"/>
  <c r="N292" i="8"/>
  <c r="U291" i="8"/>
  <c r="T291" i="8"/>
  <c r="S291" i="8"/>
  <c r="R291" i="8"/>
  <c r="Q291" i="8"/>
  <c r="P291" i="8"/>
  <c r="O291" i="8"/>
  <c r="N291" i="8"/>
  <c r="U280" i="8"/>
  <c r="T280" i="8"/>
  <c r="S280" i="8"/>
  <c r="R280" i="8"/>
  <c r="Q280" i="8"/>
  <c r="P280" i="8"/>
  <c r="O280" i="8"/>
  <c r="N280" i="8"/>
  <c r="U279" i="8"/>
  <c r="T279" i="8"/>
  <c r="S279" i="8"/>
  <c r="R279" i="8"/>
  <c r="Q279" i="8"/>
  <c r="P279" i="8"/>
  <c r="O279" i="8"/>
  <c r="N279" i="8"/>
  <c r="B376" i="8"/>
  <c r="B377" i="8"/>
  <c r="B378" i="8"/>
  <c r="B379" i="8"/>
  <c r="B380" i="8"/>
  <c r="B381" i="8"/>
  <c r="B382" i="8"/>
  <c r="C376" i="8"/>
  <c r="C377" i="8"/>
  <c r="C378" i="8"/>
  <c r="C379" i="8"/>
  <c r="C380" i="8"/>
  <c r="C381" i="8"/>
  <c r="C382" i="8"/>
  <c r="D376" i="8"/>
  <c r="D377" i="8"/>
  <c r="D378" i="8"/>
  <c r="D379" i="8"/>
  <c r="D380" i="8"/>
  <c r="D381" i="8"/>
  <c r="D382" i="8"/>
  <c r="E376" i="8"/>
  <c r="E377" i="8"/>
  <c r="E378" i="8"/>
  <c r="E379" i="8"/>
  <c r="E380" i="8"/>
  <c r="E381" i="8"/>
  <c r="E382" i="8"/>
  <c r="F376" i="8"/>
  <c r="F377" i="8"/>
  <c r="F378" i="8"/>
  <c r="F379" i="8"/>
  <c r="F380" i="8"/>
  <c r="F381" i="8"/>
  <c r="F382" i="8"/>
  <c r="G376" i="8"/>
  <c r="G377" i="8"/>
  <c r="G378" i="8"/>
  <c r="G379" i="8"/>
  <c r="G380" i="8"/>
  <c r="G381" i="8"/>
  <c r="G382" i="8"/>
  <c r="I375" i="8"/>
  <c r="H376" i="8"/>
  <c r="H377" i="8"/>
  <c r="H378" i="8"/>
  <c r="H379" i="8"/>
  <c r="H380" i="8"/>
  <c r="H381" i="8"/>
  <c r="H382" i="8"/>
  <c r="I376" i="8"/>
  <c r="I377" i="8"/>
  <c r="I378" i="8"/>
  <c r="I379" i="8"/>
  <c r="I380" i="8"/>
  <c r="I381" i="8"/>
  <c r="I382" i="8"/>
  <c r="H375" i="8"/>
  <c r="G375" i="8"/>
  <c r="F375" i="8"/>
  <c r="E375" i="8"/>
  <c r="D375" i="8"/>
  <c r="C375" i="8"/>
  <c r="B375" i="8"/>
  <c r="I364" i="8"/>
  <c r="I365" i="8"/>
  <c r="I366" i="8"/>
  <c r="I367" i="8"/>
  <c r="I368" i="8"/>
  <c r="I369" i="8"/>
  <c r="I370" i="8"/>
  <c r="H364" i="8"/>
  <c r="H365" i="8"/>
  <c r="H366" i="8"/>
  <c r="H367" i="8"/>
  <c r="H368" i="8"/>
  <c r="H369" i="8"/>
  <c r="H370" i="8"/>
  <c r="G364" i="8"/>
  <c r="G365" i="8"/>
  <c r="G366" i="8"/>
  <c r="G367" i="8"/>
  <c r="G368" i="8"/>
  <c r="G369" i="8"/>
  <c r="G370" i="8"/>
  <c r="F364" i="8"/>
  <c r="F365" i="8"/>
  <c r="F366" i="8"/>
  <c r="F367" i="8"/>
  <c r="F368" i="8"/>
  <c r="F369" i="8"/>
  <c r="F370" i="8"/>
  <c r="E364" i="8"/>
  <c r="E365" i="8"/>
  <c r="E366" i="8"/>
  <c r="E367" i="8"/>
  <c r="E368" i="8"/>
  <c r="E369" i="8"/>
  <c r="E370" i="8"/>
  <c r="D364" i="8"/>
  <c r="D365" i="8"/>
  <c r="D366" i="8"/>
  <c r="D367" i="8"/>
  <c r="D368" i="8"/>
  <c r="D369" i="8"/>
  <c r="D370" i="8"/>
  <c r="C364" i="8"/>
  <c r="C365" i="8"/>
  <c r="C366" i="8"/>
  <c r="C367" i="8"/>
  <c r="C368" i="8"/>
  <c r="C369" i="8"/>
  <c r="C370" i="8"/>
  <c r="B364" i="8"/>
  <c r="B365" i="8"/>
  <c r="B366" i="8"/>
  <c r="B367" i="8"/>
  <c r="B368" i="8"/>
  <c r="B369" i="8"/>
  <c r="B370" i="8"/>
  <c r="I363" i="8"/>
  <c r="H363" i="8"/>
  <c r="G363" i="8"/>
  <c r="F363" i="8"/>
  <c r="E363" i="8"/>
  <c r="D363" i="8"/>
  <c r="C363" i="8"/>
  <c r="B363" i="8"/>
  <c r="I352" i="8"/>
  <c r="I353" i="8"/>
  <c r="I354" i="8"/>
  <c r="I355" i="8"/>
  <c r="I356" i="8"/>
  <c r="I357" i="8"/>
  <c r="I358" i="8"/>
  <c r="H352" i="8"/>
  <c r="H353" i="8"/>
  <c r="H354" i="8"/>
  <c r="H355" i="8"/>
  <c r="H356" i="8"/>
  <c r="H357" i="8"/>
  <c r="H358" i="8"/>
  <c r="G352" i="8"/>
  <c r="G353" i="8"/>
  <c r="G354" i="8"/>
  <c r="G355" i="8"/>
  <c r="G356" i="8"/>
  <c r="G357" i="8"/>
  <c r="G358" i="8"/>
  <c r="F352" i="8"/>
  <c r="F353" i="8"/>
  <c r="F354" i="8"/>
  <c r="F355" i="8"/>
  <c r="F356" i="8"/>
  <c r="F357" i="8"/>
  <c r="F358" i="8"/>
  <c r="E352" i="8"/>
  <c r="E353" i="8"/>
  <c r="E354" i="8"/>
  <c r="E355" i="8"/>
  <c r="E356" i="8"/>
  <c r="E357" i="8"/>
  <c r="E358" i="8"/>
  <c r="D352" i="8"/>
  <c r="D353" i="8"/>
  <c r="D354" i="8"/>
  <c r="D355" i="8"/>
  <c r="D356" i="8"/>
  <c r="D357" i="8"/>
  <c r="D358" i="8"/>
  <c r="C352" i="8"/>
  <c r="C353" i="8"/>
  <c r="C354" i="8"/>
  <c r="C355" i="8"/>
  <c r="C356" i="8"/>
  <c r="C357" i="8"/>
  <c r="C358" i="8"/>
  <c r="B352" i="8"/>
  <c r="B353" i="8"/>
  <c r="B354" i="8"/>
  <c r="B355" i="8"/>
  <c r="B356" i="8"/>
  <c r="B357" i="8"/>
  <c r="B358" i="8"/>
  <c r="I351" i="8"/>
  <c r="H351" i="8"/>
  <c r="G351" i="8"/>
  <c r="F351" i="8"/>
  <c r="E351" i="8"/>
  <c r="D351" i="8"/>
  <c r="C351" i="8"/>
  <c r="B351" i="8"/>
  <c r="I340" i="8"/>
  <c r="I341" i="8"/>
  <c r="I342" i="8"/>
  <c r="I343" i="8"/>
  <c r="I344" i="8"/>
  <c r="I345" i="8"/>
  <c r="I346" i="8"/>
  <c r="H340" i="8"/>
  <c r="H341" i="8"/>
  <c r="H342" i="8"/>
  <c r="H343" i="8"/>
  <c r="H344" i="8"/>
  <c r="H345" i="8"/>
  <c r="H346" i="8"/>
  <c r="G340" i="8"/>
  <c r="G341" i="8"/>
  <c r="G342" i="8"/>
  <c r="G343" i="8"/>
  <c r="G344" i="8"/>
  <c r="G345" i="8"/>
  <c r="G346" i="8"/>
  <c r="F340" i="8"/>
  <c r="F341" i="8"/>
  <c r="F342" i="8"/>
  <c r="F343" i="8"/>
  <c r="F344" i="8"/>
  <c r="F345" i="8"/>
  <c r="F346" i="8"/>
  <c r="E340" i="8"/>
  <c r="E341" i="8"/>
  <c r="E342" i="8"/>
  <c r="E343" i="8"/>
  <c r="E344" i="8"/>
  <c r="E345" i="8"/>
  <c r="E346" i="8"/>
  <c r="D340" i="8"/>
  <c r="D341" i="8"/>
  <c r="D342" i="8"/>
  <c r="D343" i="8"/>
  <c r="D344" i="8"/>
  <c r="D345" i="8"/>
  <c r="D346" i="8"/>
  <c r="C340" i="8"/>
  <c r="C341" i="8"/>
  <c r="C342" i="8"/>
  <c r="C343" i="8"/>
  <c r="C344" i="8"/>
  <c r="C345" i="8"/>
  <c r="C346" i="8"/>
  <c r="B340" i="8"/>
  <c r="B341" i="8"/>
  <c r="B342" i="8"/>
  <c r="B343" i="8"/>
  <c r="B344" i="8"/>
  <c r="B345" i="8"/>
  <c r="B346" i="8"/>
  <c r="I339" i="8"/>
  <c r="H339" i="8"/>
  <c r="G339" i="8"/>
  <c r="F339" i="8"/>
  <c r="E339" i="8"/>
  <c r="D339" i="8"/>
  <c r="C339" i="8"/>
  <c r="B339" i="8"/>
  <c r="I328" i="8"/>
  <c r="I329" i="8"/>
  <c r="I330" i="8"/>
  <c r="I331" i="8"/>
  <c r="I332" i="8"/>
  <c r="I333" i="8"/>
  <c r="I334" i="8"/>
  <c r="H328" i="8"/>
  <c r="H329" i="8"/>
  <c r="H330" i="8"/>
  <c r="H331" i="8"/>
  <c r="H332" i="8"/>
  <c r="H333" i="8"/>
  <c r="H334" i="8"/>
  <c r="G328" i="8"/>
  <c r="G329" i="8"/>
  <c r="G330" i="8"/>
  <c r="G331" i="8"/>
  <c r="G332" i="8"/>
  <c r="G333" i="8"/>
  <c r="G334" i="8"/>
  <c r="F328" i="8"/>
  <c r="F329" i="8"/>
  <c r="F330" i="8"/>
  <c r="F331" i="8"/>
  <c r="F332" i="8"/>
  <c r="F333" i="8"/>
  <c r="F334" i="8"/>
  <c r="E328" i="8"/>
  <c r="E329" i="8"/>
  <c r="E330" i="8"/>
  <c r="E331" i="8"/>
  <c r="E332" i="8"/>
  <c r="E333" i="8"/>
  <c r="E334" i="8"/>
  <c r="D328" i="8"/>
  <c r="D329" i="8"/>
  <c r="D330" i="8"/>
  <c r="D331" i="8"/>
  <c r="D332" i="8"/>
  <c r="D333" i="8"/>
  <c r="D334" i="8"/>
  <c r="C328" i="8"/>
  <c r="C329" i="8"/>
  <c r="C330" i="8"/>
  <c r="C331" i="8"/>
  <c r="C332" i="8"/>
  <c r="C333" i="8"/>
  <c r="C334" i="8"/>
  <c r="B328" i="8"/>
  <c r="B329" i="8"/>
  <c r="B330" i="8"/>
  <c r="B331" i="8"/>
  <c r="B332" i="8"/>
  <c r="B333" i="8"/>
  <c r="B334" i="8"/>
  <c r="I327" i="8"/>
  <c r="H327" i="8"/>
  <c r="G327" i="8"/>
  <c r="F327" i="8"/>
  <c r="E327" i="8"/>
  <c r="D327" i="8"/>
  <c r="C327" i="8"/>
  <c r="B327" i="8"/>
  <c r="I316" i="8"/>
  <c r="I317" i="8"/>
  <c r="I318" i="8"/>
  <c r="I319" i="8"/>
  <c r="I320" i="8"/>
  <c r="I321" i="8"/>
  <c r="I322" i="8"/>
  <c r="H316" i="8"/>
  <c r="H317" i="8"/>
  <c r="H318" i="8"/>
  <c r="H319" i="8"/>
  <c r="H320" i="8"/>
  <c r="H321" i="8"/>
  <c r="H322" i="8"/>
  <c r="G316" i="8"/>
  <c r="G317" i="8"/>
  <c r="G318" i="8"/>
  <c r="G319" i="8"/>
  <c r="G320" i="8"/>
  <c r="G321" i="8"/>
  <c r="G322" i="8"/>
  <c r="F316" i="8"/>
  <c r="F317" i="8"/>
  <c r="F318" i="8"/>
  <c r="F319" i="8"/>
  <c r="F320" i="8"/>
  <c r="F321" i="8"/>
  <c r="F322" i="8"/>
  <c r="E316" i="8"/>
  <c r="E317" i="8"/>
  <c r="E318" i="8"/>
  <c r="E319" i="8"/>
  <c r="E320" i="8"/>
  <c r="E321" i="8"/>
  <c r="E322" i="8"/>
  <c r="D316" i="8"/>
  <c r="D317" i="8"/>
  <c r="D318" i="8"/>
  <c r="D319" i="8"/>
  <c r="D320" i="8"/>
  <c r="D321" i="8"/>
  <c r="D322" i="8"/>
  <c r="C316" i="8"/>
  <c r="C317" i="8"/>
  <c r="C318" i="8"/>
  <c r="C319" i="8"/>
  <c r="C320" i="8"/>
  <c r="C321" i="8"/>
  <c r="C322" i="8"/>
  <c r="B316" i="8"/>
  <c r="B317" i="8"/>
  <c r="B318" i="8"/>
  <c r="B319" i="8"/>
  <c r="B320" i="8"/>
  <c r="B321" i="8"/>
  <c r="B322" i="8"/>
  <c r="I315" i="8"/>
  <c r="H315" i="8"/>
  <c r="G315" i="8"/>
  <c r="F315" i="8"/>
  <c r="E315" i="8"/>
  <c r="D315" i="8"/>
  <c r="C315" i="8"/>
  <c r="B315" i="8"/>
  <c r="I304" i="8"/>
  <c r="I305" i="8"/>
  <c r="I306" i="8"/>
  <c r="I307" i="8"/>
  <c r="I308" i="8"/>
  <c r="I309" i="8"/>
  <c r="I310" i="8"/>
  <c r="H304" i="8"/>
  <c r="H305" i="8"/>
  <c r="H306" i="8"/>
  <c r="H307" i="8"/>
  <c r="H308" i="8"/>
  <c r="H309" i="8"/>
  <c r="H310" i="8"/>
  <c r="G304" i="8"/>
  <c r="G305" i="8"/>
  <c r="G306" i="8"/>
  <c r="G307" i="8"/>
  <c r="G308" i="8"/>
  <c r="G309" i="8"/>
  <c r="G310" i="8"/>
  <c r="F304" i="8"/>
  <c r="F305" i="8"/>
  <c r="F306" i="8"/>
  <c r="F307" i="8"/>
  <c r="F308" i="8"/>
  <c r="F309" i="8"/>
  <c r="F310" i="8"/>
  <c r="E304" i="8"/>
  <c r="E305" i="8"/>
  <c r="E306" i="8"/>
  <c r="E307" i="8"/>
  <c r="E308" i="8"/>
  <c r="E309" i="8"/>
  <c r="E310" i="8"/>
  <c r="D304" i="8"/>
  <c r="D305" i="8"/>
  <c r="D306" i="8"/>
  <c r="D307" i="8"/>
  <c r="D308" i="8"/>
  <c r="D309" i="8"/>
  <c r="D310" i="8"/>
  <c r="C304" i="8"/>
  <c r="C305" i="8"/>
  <c r="C306" i="8"/>
  <c r="C307" i="8"/>
  <c r="C308" i="8"/>
  <c r="C309" i="8"/>
  <c r="C310" i="8"/>
  <c r="B304" i="8"/>
  <c r="B305" i="8"/>
  <c r="B306" i="8"/>
  <c r="B307" i="8"/>
  <c r="B308" i="8"/>
  <c r="B309" i="8"/>
  <c r="B310" i="8"/>
  <c r="I303" i="8"/>
  <c r="H303" i="8"/>
  <c r="G303" i="8"/>
  <c r="F303" i="8"/>
  <c r="E303" i="8"/>
  <c r="D303" i="8"/>
  <c r="C303" i="8"/>
  <c r="B303" i="8"/>
  <c r="I292" i="8"/>
  <c r="I293" i="8"/>
  <c r="I294" i="8"/>
  <c r="I295" i="8"/>
  <c r="I296" i="8"/>
  <c r="I297" i="8"/>
  <c r="I298" i="8"/>
  <c r="H292" i="8"/>
  <c r="H293" i="8"/>
  <c r="H294" i="8"/>
  <c r="H295" i="8"/>
  <c r="H296" i="8"/>
  <c r="H297" i="8"/>
  <c r="H298" i="8"/>
  <c r="G292" i="8"/>
  <c r="G293" i="8"/>
  <c r="G294" i="8"/>
  <c r="G295" i="8"/>
  <c r="G296" i="8"/>
  <c r="G297" i="8"/>
  <c r="G298" i="8"/>
  <c r="F292" i="8"/>
  <c r="F293" i="8"/>
  <c r="F294" i="8"/>
  <c r="F295" i="8"/>
  <c r="F296" i="8"/>
  <c r="F297" i="8"/>
  <c r="F298" i="8"/>
  <c r="E292" i="8"/>
  <c r="E293" i="8"/>
  <c r="E294" i="8"/>
  <c r="E295" i="8"/>
  <c r="E296" i="8"/>
  <c r="E297" i="8"/>
  <c r="E298" i="8"/>
  <c r="D292" i="8"/>
  <c r="D293" i="8"/>
  <c r="D294" i="8"/>
  <c r="D295" i="8"/>
  <c r="D296" i="8"/>
  <c r="D297" i="8"/>
  <c r="D298" i="8"/>
  <c r="C292" i="8"/>
  <c r="C293" i="8"/>
  <c r="C294" i="8"/>
  <c r="C295" i="8"/>
  <c r="C296" i="8"/>
  <c r="C297" i="8"/>
  <c r="C298" i="8"/>
  <c r="B292" i="8"/>
  <c r="B293" i="8"/>
  <c r="B294" i="8"/>
  <c r="B295" i="8"/>
  <c r="B296" i="8"/>
  <c r="B297" i="8"/>
  <c r="B298" i="8"/>
  <c r="I291" i="8"/>
  <c r="H291" i="8"/>
  <c r="G291" i="8"/>
  <c r="F291" i="8"/>
  <c r="E291" i="8"/>
  <c r="D291" i="8"/>
  <c r="C291" i="8"/>
  <c r="B291" i="8"/>
  <c r="I280" i="8"/>
  <c r="I281" i="8"/>
  <c r="I282" i="8"/>
  <c r="I283" i="8"/>
  <c r="I284" i="8"/>
  <c r="I285" i="8"/>
  <c r="I286" i="8"/>
  <c r="H280" i="8"/>
  <c r="H281" i="8"/>
  <c r="H282" i="8"/>
  <c r="H283" i="8"/>
  <c r="H284" i="8"/>
  <c r="H285" i="8"/>
  <c r="H286" i="8"/>
  <c r="G280" i="8"/>
  <c r="G281" i="8"/>
  <c r="G282" i="8"/>
  <c r="G283" i="8"/>
  <c r="G284" i="8"/>
  <c r="G285" i="8"/>
  <c r="G286" i="8"/>
  <c r="F280" i="8"/>
  <c r="F281" i="8"/>
  <c r="F282" i="8"/>
  <c r="F283" i="8"/>
  <c r="F284" i="8"/>
  <c r="F285" i="8"/>
  <c r="F286" i="8"/>
  <c r="E280" i="8"/>
  <c r="E281" i="8"/>
  <c r="E282" i="8"/>
  <c r="E283" i="8"/>
  <c r="E284" i="8"/>
  <c r="E285" i="8"/>
  <c r="E286" i="8"/>
  <c r="D280" i="8"/>
  <c r="D281" i="8"/>
  <c r="D282" i="8"/>
  <c r="D283" i="8"/>
  <c r="D284" i="8"/>
  <c r="D285" i="8"/>
  <c r="D286" i="8"/>
  <c r="I279" i="8"/>
  <c r="H279" i="8"/>
  <c r="G279" i="8"/>
  <c r="F279" i="8"/>
  <c r="E279" i="8"/>
  <c r="D279" i="8"/>
  <c r="B279" i="8"/>
  <c r="C280" i="8"/>
  <c r="C281" i="8"/>
  <c r="C282" i="8"/>
  <c r="C283" i="8"/>
  <c r="C284" i="8"/>
  <c r="C285" i="8"/>
  <c r="C286" i="8"/>
  <c r="C279" i="8"/>
  <c r="B280" i="8"/>
  <c r="B281" i="8"/>
  <c r="B282" i="8"/>
  <c r="B283" i="8"/>
  <c r="B284" i="8"/>
  <c r="B285" i="8"/>
  <c r="B286" i="8"/>
  <c r="AC272" i="8"/>
  <c r="AB272" i="8"/>
  <c r="AA272" i="8"/>
  <c r="Z272" i="8"/>
  <c r="AC271" i="8"/>
  <c r="AB271" i="8"/>
  <c r="AA271" i="8"/>
  <c r="Z271" i="8"/>
  <c r="AC270" i="8"/>
  <c r="AB270" i="8"/>
  <c r="AA270" i="8"/>
  <c r="Z270" i="8"/>
  <c r="AC269" i="8"/>
  <c r="AB269" i="8"/>
  <c r="AA269" i="8"/>
  <c r="Z269" i="8"/>
  <c r="AC268" i="8"/>
  <c r="AB268" i="8"/>
  <c r="AA268" i="8"/>
  <c r="Z268" i="8"/>
  <c r="AC267" i="8"/>
  <c r="AB267" i="8"/>
  <c r="AA267" i="8"/>
  <c r="Z267" i="8"/>
  <c r="AC266" i="8"/>
  <c r="AB266" i="8"/>
  <c r="AA266" i="8"/>
  <c r="Z266" i="8"/>
  <c r="AC265" i="8"/>
  <c r="AB265" i="8"/>
  <c r="AA265" i="8"/>
  <c r="Z265" i="8"/>
  <c r="AC259" i="8"/>
  <c r="AB259" i="8"/>
  <c r="AA259" i="8"/>
  <c r="Z259" i="8"/>
  <c r="AC258" i="8"/>
  <c r="AB258" i="8"/>
  <c r="AA258" i="8"/>
  <c r="Z258" i="8"/>
  <c r="AC257" i="8"/>
  <c r="AB257" i="8"/>
  <c r="AA257" i="8"/>
  <c r="Z257" i="8"/>
  <c r="AC256" i="8"/>
  <c r="AB256" i="8"/>
  <c r="AA256" i="8"/>
  <c r="Z256" i="8"/>
  <c r="AC255" i="8"/>
  <c r="AB255" i="8"/>
  <c r="AA255" i="8"/>
  <c r="Z255" i="8"/>
  <c r="AC254" i="8"/>
  <c r="AB254" i="8"/>
  <c r="AA254" i="8"/>
  <c r="Z254" i="8"/>
  <c r="AC253" i="8"/>
  <c r="AB253" i="8"/>
  <c r="AA253" i="8"/>
  <c r="Z253" i="8"/>
  <c r="AC252" i="8"/>
  <c r="AB252" i="8"/>
  <c r="AA252" i="8"/>
  <c r="Z252" i="8"/>
  <c r="AC246" i="8"/>
  <c r="AB246" i="8"/>
  <c r="AA246" i="8"/>
  <c r="Z246" i="8"/>
  <c r="AC245" i="8"/>
  <c r="AB245" i="8"/>
  <c r="AA245" i="8"/>
  <c r="Z245" i="8"/>
  <c r="AC244" i="8"/>
  <c r="AB244" i="8"/>
  <c r="AA244" i="8"/>
  <c r="Z244" i="8"/>
  <c r="AC243" i="8"/>
  <c r="AB243" i="8"/>
  <c r="AA243" i="8"/>
  <c r="Z243" i="8"/>
  <c r="AC242" i="8"/>
  <c r="AB242" i="8"/>
  <c r="AA242" i="8"/>
  <c r="Z242" i="8"/>
  <c r="AC241" i="8"/>
  <c r="AB241" i="8"/>
  <c r="AA241" i="8"/>
  <c r="Z241" i="8"/>
  <c r="AC240" i="8"/>
  <c r="AB240" i="8"/>
  <c r="AA240" i="8"/>
  <c r="Z240" i="8"/>
  <c r="AC239" i="8"/>
  <c r="AB239" i="8"/>
  <c r="AA239" i="8"/>
  <c r="Z239" i="8"/>
  <c r="AC233" i="8"/>
  <c r="AB233" i="8"/>
  <c r="AA233" i="8"/>
  <c r="Z233" i="8"/>
  <c r="AC232" i="8"/>
  <c r="AB232" i="8"/>
  <c r="AA232" i="8"/>
  <c r="Z232" i="8"/>
  <c r="AC231" i="8"/>
  <c r="AB231" i="8"/>
  <c r="AA231" i="8"/>
  <c r="Z231" i="8"/>
  <c r="AC230" i="8"/>
  <c r="AB230" i="8"/>
  <c r="AA230" i="8"/>
  <c r="Z230" i="8"/>
  <c r="AC229" i="8"/>
  <c r="AB229" i="8"/>
  <c r="AA229" i="8"/>
  <c r="Z229" i="8"/>
  <c r="AC228" i="8"/>
  <c r="AB228" i="8"/>
  <c r="AA228" i="8"/>
  <c r="Z228" i="8"/>
  <c r="U228" i="8"/>
  <c r="T228" i="8"/>
  <c r="S228" i="8"/>
  <c r="R228" i="8"/>
  <c r="O228" i="8"/>
  <c r="N228" i="8"/>
  <c r="M228" i="8"/>
  <c r="L228" i="8"/>
  <c r="K228" i="8"/>
  <c r="J228" i="8"/>
  <c r="G228" i="8"/>
  <c r="F228" i="8"/>
  <c r="E228" i="8"/>
  <c r="D228" i="8"/>
  <c r="C228" i="8"/>
  <c r="B228" i="8"/>
  <c r="AC227" i="8"/>
  <c r="AB227" i="8"/>
  <c r="AA227" i="8"/>
  <c r="Z227" i="8"/>
  <c r="U227" i="8"/>
  <c r="T227" i="8"/>
  <c r="S227" i="8"/>
  <c r="R227" i="8"/>
  <c r="O227" i="8"/>
  <c r="N227" i="8"/>
  <c r="M227" i="8"/>
  <c r="L227" i="8"/>
  <c r="K227" i="8"/>
  <c r="J227" i="8"/>
  <c r="G227" i="8"/>
  <c r="F227" i="8"/>
  <c r="E227" i="8"/>
  <c r="D227" i="8"/>
  <c r="C227" i="8"/>
  <c r="B227" i="8"/>
  <c r="AC226" i="8"/>
  <c r="AB226" i="8"/>
  <c r="AA226" i="8"/>
  <c r="Z226" i="8"/>
  <c r="U226" i="8"/>
  <c r="T226" i="8"/>
  <c r="S226" i="8"/>
  <c r="R226" i="8"/>
  <c r="O226" i="8"/>
  <c r="N226" i="8"/>
  <c r="M226" i="8"/>
  <c r="L226" i="8"/>
  <c r="K226" i="8"/>
  <c r="J226" i="8"/>
  <c r="G226" i="8"/>
  <c r="F226" i="8"/>
  <c r="E226" i="8"/>
  <c r="D226" i="8"/>
  <c r="C226" i="8"/>
  <c r="B226" i="8"/>
  <c r="U225" i="8"/>
  <c r="T225" i="8"/>
  <c r="S225" i="8"/>
  <c r="R225" i="8"/>
  <c r="O225" i="8"/>
  <c r="N225" i="8"/>
  <c r="M225" i="8"/>
  <c r="L225" i="8"/>
  <c r="K225" i="8"/>
  <c r="J225" i="8"/>
  <c r="G225" i="8"/>
  <c r="F225" i="8"/>
  <c r="E225" i="8"/>
  <c r="D225" i="8"/>
  <c r="C225" i="8"/>
  <c r="B225" i="8"/>
  <c r="AC220" i="8"/>
  <c r="AB220" i="8"/>
  <c r="AA220" i="8"/>
  <c r="Z220" i="8"/>
  <c r="U220" i="8"/>
  <c r="T220" i="8"/>
  <c r="S220" i="8"/>
  <c r="R220" i="8"/>
  <c r="O220" i="8"/>
  <c r="N220" i="8"/>
  <c r="M220" i="8"/>
  <c r="L220" i="8"/>
  <c r="K220" i="8"/>
  <c r="J220" i="8"/>
  <c r="G220" i="8"/>
  <c r="F220" i="8"/>
  <c r="E220" i="8"/>
  <c r="D220" i="8"/>
  <c r="C220" i="8"/>
  <c r="B220" i="8"/>
  <c r="AC219" i="8"/>
  <c r="AB219" i="8"/>
  <c r="AA219" i="8"/>
  <c r="Z219" i="8"/>
  <c r="U219" i="8"/>
  <c r="T219" i="8"/>
  <c r="S219" i="8"/>
  <c r="R219" i="8"/>
  <c r="O219" i="8"/>
  <c r="N219" i="8"/>
  <c r="M219" i="8"/>
  <c r="L219" i="8"/>
  <c r="K219" i="8"/>
  <c r="J219" i="8"/>
  <c r="G219" i="8"/>
  <c r="F219" i="8"/>
  <c r="E219" i="8"/>
  <c r="D219" i="8"/>
  <c r="C219" i="8"/>
  <c r="B219" i="8"/>
  <c r="AC218" i="8"/>
  <c r="AB218" i="8"/>
  <c r="AA218" i="8"/>
  <c r="Z218" i="8"/>
  <c r="U218" i="8"/>
  <c r="T218" i="8"/>
  <c r="S218" i="8"/>
  <c r="R218" i="8"/>
  <c r="O218" i="8"/>
  <c r="N218" i="8"/>
  <c r="M218" i="8"/>
  <c r="L218" i="8"/>
  <c r="K218" i="8"/>
  <c r="J218" i="8"/>
  <c r="G218" i="8"/>
  <c r="F218" i="8"/>
  <c r="E218" i="8"/>
  <c r="D218" i="8"/>
  <c r="C218" i="8"/>
  <c r="B218" i="8"/>
  <c r="AC217" i="8"/>
  <c r="AB217" i="8"/>
  <c r="AA217" i="8"/>
  <c r="Z217" i="8"/>
  <c r="U217" i="8"/>
  <c r="T217" i="8"/>
  <c r="S217" i="8"/>
  <c r="R217" i="8"/>
  <c r="O217" i="8"/>
  <c r="N217" i="8"/>
  <c r="M217" i="8"/>
  <c r="L217" i="8"/>
  <c r="K217" i="8"/>
  <c r="J217" i="8"/>
  <c r="G217" i="8"/>
  <c r="F217" i="8"/>
  <c r="E217" i="8"/>
  <c r="D217" i="8"/>
  <c r="C217" i="8"/>
  <c r="B217" i="8"/>
  <c r="AC216" i="8"/>
  <c r="AB216" i="8"/>
  <c r="AA216" i="8"/>
  <c r="Z216" i="8"/>
  <c r="AC215" i="8"/>
  <c r="AB215" i="8"/>
  <c r="AA215" i="8"/>
  <c r="Z215" i="8"/>
  <c r="AC214" i="8"/>
  <c r="AB214" i="8"/>
  <c r="AA214" i="8"/>
  <c r="Z214" i="8"/>
  <c r="AC213" i="8"/>
  <c r="AB213" i="8"/>
  <c r="AA213" i="8"/>
  <c r="Z213" i="8"/>
  <c r="U212" i="8"/>
  <c r="T212" i="8"/>
  <c r="S212" i="8"/>
  <c r="R212" i="8"/>
  <c r="O212" i="8"/>
  <c r="N212" i="8"/>
  <c r="M212" i="8"/>
  <c r="L212" i="8"/>
  <c r="K212" i="8"/>
  <c r="J212" i="8"/>
  <c r="G212" i="8"/>
  <c r="F212" i="8"/>
  <c r="E212" i="8"/>
  <c r="D212" i="8"/>
  <c r="C212" i="8"/>
  <c r="B212" i="8"/>
  <c r="U211" i="8"/>
  <c r="T211" i="8"/>
  <c r="S211" i="8"/>
  <c r="R211" i="8"/>
  <c r="O211" i="8"/>
  <c r="N211" i="8"/>
  <c r="M211" i="8"/>
  <c r="L211" i="8"/>
  <c r="K211" i="8"/>
  <c r="J211" i="8"/>
  <c r="G211" i="8"/>
  <c r="F211" i="8"/>
  <c r="E211" i="8"/>
  <c r="D211" i="8"/>
  <c r="C211" i="8"/>
  <c r="B211" i="8"/>
  <c r="U210" i="8"/>
  <c r="T210" i="8"/>
  <c r="S210" i="8"/>
  <c r="R210" i="8"/>
  <c r="O210" i="8"/>
  <c r="N210" i="8"/>
  <c r="M210" i="8"/>
  <c r="L210" i="8"/>
  <c r="K210" i="8"/>
  <c r="J210" i="8"/>
  <c r="G210" i="8"/>
  <c r="F210" i="8"/>
  <c r="E210" i="8"/>
  <c r="D210" i="8"/>
  <c r="C210" i="8"/>
  <c r="B210" i="8"/>
  <c r="U209" i="8"/>
  <c r="T209" i="8"/>
  <c r="S209" i="8"/>
  <c r="R209" i="8"/>
  <c r="O209" i="8"/>
  <c r="N209" i="8"/>
  <c r="M209" i="8"/>
  <c r="L209" i="8"/>
  <c r="K209" i="8"/>
  <c r="J209" i="8"/>
  <c r="G209" i="8"/>
  <c r="F209" i="8"/>
  <c r="E209" i="8"/>
  <c r="D209" i="8"/>
  <c r="C209" i="8"/>
  <c r="B209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AA204" i="8"/>
  <c r="Z204" i="8"/>
  <c r="U204" i="8"/>
  <c r="T204" i="8"/>
  <c r="S204" i="8"/>
  <c r="R204" i="8"/>
  <c r="O204" i="8"/>
  <c r="N204" i="8"/>
  <c r="M204" i="8"/>
  <c r="L204" i="8"/>
  <c r="K204" i="8"/>
  <c r="J204" i="8"/>
  <c r="G204" i="8"/>
  <c r="F204" i="8"/>
  <c r="E204" i="8"/>
  <c r="D204" i="8"/>
  <c r="C204" i="8"/>
  <c r="B204" i="8"/>
  <c r="AC203" i="8"/>
  <c r="AB203" i="8"/>
  <c r="AA203" i="8"/>
  <c r="Z203" i="8"/>
  <c r="U203" i="8"/>
  <c r="T203" i="8"/>
  <c r="S203" i="8"/>
  <c r="R203" i="8"/>
  <c r="O203" i="8"/>
  <c r="N203" i="8"/>
  <c r="M203" i="8"/>
  <c r="L203" i="8"/>
  <c r="K203" i="8"/>
  <c r="J203" i="8"/>
  <c r="G203" i="8"/>
  <c r="F203" i="8"/>
  <c r="E203" i="8"/>
  <c r="D203" i="8"/>
  <c r="C203" i="8"/>
  <c r="B203" i="8"/>
  <c r="AC202" i="8"/>
  <c r="AB202" i="8"/>
  <c r="AA202" i="8"/>
  <c r="Z202" i="8"/>
  <c r="U202" i="8"/>
  <c r="T202" i="8"/>
  <c r="S202" i="8"/>
  <c r="R202" i="8"/>
  <c r="O202" i="8"/>
  <c r="N202" i="8"/>
  <c r="M202" i="8"/>
  <c r="L202" i="8"/>
  <c r="K202" i="8"/>
  <c r="J202" i="8"/>
  <c r="G202" i="8"/>
  <c r="F202" i="8"/>
  <c r="E202" i="8"/>
  <c r="D202" i="8"/>
  <c r="C202" i="8"/>
  <c r="B202" i="8"/>
  <c r="AC201" i="8"/>
  <c r="AB201" i="8"/>
  <c r="AA201" i="8"/>
  <c r="Z201" i="8"/>
  <c r="U201" i="8"/>
  <c r="T201" i="8"/>
  <c r="S201" i="8"/>
  <c r="R201" i="8"/>
  <c r="O201" i="8"/>
  <c r="N201" i="8"/>
  <c r="M201" i="8"/>
  <c r="L201" i="8"/>
  <c r="K201" i="8"/>
  <c r="J201" i="8"/>
  <c r="G201" i="8"/>
  <c r="F201" i="8"/>
  <c r="E201" i="8"/>
  <c r="D201" i="8"/>
  <c r="C201" i="8"/>
  <c r="B201" i="8"/>
  <c r="AC200" i="8"/>
  <c r="AB200" i="8"/>
  <c r="AA200" i="8"/>
  <c r="Z200" i="8"/>
  <c r="U196" i="8"/>
  <c r="T196" i="8"/>
  <c r="S196" i="8"/>
  <c r="R196" i="8"/>
  <c r="O196" i="8"/>
  <c r="N196" i="8"/>
  <c r="M196" i="8"/>
  <c r="L196" i="8"/>
  <c r="K196" i="8"/>
  <c r="J196" i="8"/>
  <c r="G196" i="8"/>
  <c r="F196" i="8"/>
  <c r="E196" i="8"/>
  <c r="D196" i="8"/>
  <c r="C196" i="8"/>
  <c r="B196" i="8"/>
  <c r="U195" i="8"/>
  <c r="T195" i="8"/>
  <c r="S195" i="8"/>
  <c r="R195" i="8"/>
  <c r="O195" i="8"/>
  <c r="N195" i="8"/>
  <c r="M195" i="8"/>
  <c r="L195" i="8"/>
  <c r="K195" i="8"/>
  <c r="J195" i="8"/>
  <c r="G195" i="8"/>
  <c r="F195" i="8"/>
  <c r="E195" i="8"/>
  <c r="D195" i="8"/>
  <c r="C195" i="8"/>
  <c r="B195" i="8"/>
  <c r="AC194" i="8"/>
  <c r="AB194" i="8"/>
  <c r="AA194" i="8"/>
  <c r="Z194" i="8"/>
  <c r="U194" i="8"/>
  <c r="T194" i="8"/>
  <c r="S194" i="8"/>
  <c r="R194" i="8"/>
  <c r="O194" i="8"/>
  <c r="N194" i="8"/>
  <c r="M194" i="8"/>
  <c r="L194" i="8"/>
  <c r="K194" i="8"/>
  <c r="J194" i="8"/>
  <c r="G194" i="8"/>
  <c r="F194" i="8"/>
  <c r="E194" i="8"/>
  <c r="D194" i="8"/>
  <c r="C194" i="8"/>
  <c r="B194" i="8"/>
  <c r="AC193" i="8"/>
  <c r="AB193" i="8"/>
  <c r="AA193" i="8"/>
  <c r="Z193" i="8"/>
  <c r="U193" i="8"/>
  <c r="T193" i="8"/>
  <c r="S193" i="8"/>
  <c r="R193" i="8"/>
  <c r="O193" i="8"/>
  <c r="N193" i="8"/>
  <c r="M193" i="8"/>
  <c r="L193" i="8"/>
  <c r="K193" i="8"/>
  <c r="J193" i="8"/>
  <c r="G193" i="8"/>
  <c r="F193" i="8"/>
  <c r="E193" i="8"/>
  <c r="D193" i="8"/>
  <c r="C193" i="8"/>
  <c r="B193" i="8"/>
  <c r="AC192" i="8"/>
  <c r="AB192" i="8"/>
  <c r="AA192" i="8"/>
  <c r="Z192" i="8"/>
  <c r="AC191" i="8"/>
  <c r="AB191" i="8"/>
  <c r="AA191" i="8"/>
  <c r="Z191" i="8"/>
  <c r="AC190" i="8"/>
  <c r="AB190" i="8"/>
  <c r="AA190" i="8"/>
  <c r="Z190" i="8"/>
  <c r="AC189" i="8"/>
  <c r="AB189" i="8"/>
  <c r="AA189" i="8"/>
  <c r="Z189" i="8"/>
  <c r="AC188" i="8"/>
  <c r="AB188" i="8"/>
  <c r="AA188" i="8"/>
  <c r="Z188" i="8"/>
  <c r="U188" i="8"/>
  <c r="T188" i="8"/>
  <c r="S188" i="8"/>
  <c r="R188" i="8"/>
  <c r="O188" i="8"/>
  <c r="N188" i="8"/>
  <c r="M188" i="8"/>
  <c r="L188" i="8"/>
  <c r="K188" i="8"/>
  <c r="J188" i="8"/>
  <c r="G188" i="8"/>
  <c r="F188" i="8"/>
  <c r="E188" i="8"/>
  <c r="D188" i="8"/>
  <c r="C188" i="8"/>
  <c r="B188" i="8"/>
  <c r="AC187" i="8"/>
  <c r="AB187" i="8"/>
  <c r="AA187" i="8"/>
  <c r="Z187" i="8"/>
  <c r="U187" i="8"/>
  <c r="T187" i="8"/>
  <c r="S187" i="8"/>
  <c r="R187" i="8"/>
  <c r="O187" i="8"/>
  <c r="N187" i="8"/>
  <c r="M187" i="8"/>
  <c r="L187" i="8"/>
  <c r="K187" i="8"/>
  <c r="J187" i="8"/>
  <c r="G187" i="8"/>
  <c r="F187" i="8"/>
  <c r="E187" i="8"/>
  <c r="D187" i="8"/>
  <c r="C187" i="8"/>
  <c r="B187" i="8"/>
  <c r="U186" i="8"/>
  <c r="T186" i="8"/>
  <c r="S186" i="8"/>
  <c r="R186" i="8"/>
  <c r="O186" i="8"/>
  <c r="N186" i="8"/>
  <c r="M186" i="8"/>
  <c r="L186" i="8"/>
  <c r="K186" i="8"/>
  <c r="J186" i="8"/>
  <c r="G186" i="8"/>
  <c r="F186" i="8"/>
  <c r="E186" i="8"/>
  <c r="D186" i="8"/>
  <c r="C186" i="8"/>
  <c r="B186" i="8"/>
  <c r="U185" i="8"/>
  <c r="T185" i="8"/>
  <c r="S185" i="8"/>
  <c r="R185" i="8"/>
  <c r="O185" i="8"/>
  <c r="N185" i="8"/>
  <c r="M185" i="8"/>
  <c r="L185" i="8"/>
  <c r="K185" i="8"/>
  <c r="J185" i="8"/>
  <c r="G185" i="8"/>
  <c r="F185" i="8"/>
  <c r="E185" i="8"/>
  <c r="D185" i="8"/>
  <c r="C185" i="8"/>
  <c r="B185" i="8"/>
  <c r="AC181" i="8"/>
  <c r="AB181" i="8"/>
  <c r="AA181" i="8"/>
  <c r="Z181" i="8"/>
  <c r="AC180" i="8"/>
  <c r="AB180" i="8"/>
  <c r="AA180" i="8"/>
  <c r="Z180" i="8"/>
  <c r="U180" i="8"/>
  <c r="T180" i="8"/>
  <c r="S180" i="8"/>
  <c r="R180" i="8"/>
  <c r="O180" i="8"/>
  <c r="N180" i="8"/>
  <c r="M180" i="8"/>
  <c r="L180" i="8"/>
  <c r="K180" i="8"/>
  <c r="J180" i="8"/>
  <c r="G180" i="8"/>
  <c r="F180" i="8"/>
  <c r="E180" i="8"/>
  <c r="D180" i="8"/>
  <c r="C180" i="8"/>
  <c r="B180" i="8"/>
  <c r="AC179" i="8"/>
  <c r="AB179" i="8"/>
  <c r="AA179" i="8"/>
  <c r="Z179" i="8"/>
  <c r="U179" i="8"/>
  <c r="T179" i="8"/>
  <c r="S179" i="8"/>
  <c r="R179" i="8"/>
  <c r="O179" i="8"/>
  <c r="N179" i="8"/>
  <c r="M179" i="8"/>
  <c r="L179" i="8"/>
  <c r="K179" i="8"/>
  <c r="J179" i="8"/>
  <c r="G179" i="8"/>
  <c r="F179" i="8"/>
  <c r="E179" i="8"/>
  <c r="D179" i="8"/>
  <c r="C179" i="8"/>
  <c r="B179" i="8"/>
  <c r="AC178" i="8"/>
  <c r="AB178" i="8"/>
  <c r="AA178" i="8"/>
  <c r="Z178" i="8"/>
  <c r="U178" i="8"/>
  <c r="T178" i="8"/>
  <c r="S178" i="8"/>
  <c r="R178" i="8"/>
  <c r="O178" i="8"/>
  <c r="N178" i="8"/>
  <c r="M178" i="8"/>
  <c r="L178" i="8"/>
  <c r="K178" i="8"/>
  <c r="J178" i="8"/>
  <c r="G178" i="8"/>
  <c r="F178" i="8"/>
  <c r="E178" i="8"/>
  <c r="D178" i="8"/>
  <c r="C178" i="8"/>
  <c r="B178" i="8"/>
  <c r="AC177" i="8"/>
  <c r="AB177" i="8"/>
  <c r="AA177" i="8"/>
  <c r="Z177" i="8"/>
  <c r="U177" i="8"/>
  <c r="T177" i="8"/>
  <c r="S177" i="8"/>
  <c r="R177" i="8"/>
  <c r="O177" i="8"/>
  <c r="N177" i="8"/>
  <c r="M177" i="8"/>
  <c r="L177" i="8"/>
  <c r="K177" i="8"/>
  <c r="J177" i="8"/>
  <c r="G177" i="8"/>
  <c r="F177" i="8"/>
  <c r="E177" i="8"/>
  <c r="D177" i="8"/>
  <c r="C177" i="8"/>
  <c r="B177" i="8"/>
  <c r="AC176" i="8"/>
  <c r="AB176" i="8"/>
  <c r="AA176" i="8"/>
  <c r="Z176" i="8"/>
  <c r="AC175" i="8"/>
  <c r="AB175" i="8"/>
  <c r="AA175" i="8"/>
  <c r="Z175" i="8"/>
  <c r="AC174" i="8"/>
  <c r="AB174" i="8"/>
  <c r="AA174" i="8"/>
  <c r="Z174" i="8"/>
  <c r="U172" i="8"/>
  <c r="T172" i="8"/>
  <c r="S172" i="8"/>
  <c r="R172" i="8"/>
  <c r="O172" i="8"/>
  <c r="N172" i="8"/>
  <c r="M172" i="8"/>
  <c r="L172" i="8"/>
  <c r="K172" i="8"/>
  <c r="J172" i="8"/>
  <c r="G172" i="8"/>
  <c r="F172" i="8"/>
  <c r="E172" i="8"/>
  <c r="D172" i="8"/>
  <c r="C172" i="8"/>
  <c r="B172" i="8"/>
  <c r="U171" i="8"/>
  <c r="T171" i="8"/>
  <c r="S171" i="8"/>
  <c r="R171" i="8"/>
  <c r="O171" i="8"/>
  <c r="N171" i="8"/>
  <c r="M171" i="8"/>
  <c r="L171" i="8"/>
  <c r="K171" i="8"/>
  <c r="J171" i="8"/>
  <c r="G171" i="8"/>
  <c r="F171" i="8"/>
  <c r="E171" i="8"/>
  <c r="D171" i="8"/>
  <c r="C171" i="8"/>
  <c r="B171" i="8"/>
  <c r="U170" i="8"/>
  <c r="T170" i="8"/>
  <c r="S170" i="8"/>
  <c r="R170" i="8"/>
  <c r="O170" i="8"/>
  <c r="N170" i="8"/>
  <c r="M170" i="8"/>
  <c r="L170" i="8"/>
  <c r="K170" i="8"/>
  <c r="J170" i="8"/>
  <c r="G170" i="8"/>
  <c r="F170" i="8"/>
  <c r="E170" i="8"/>
  <c r="D170" i="8"/>
  <c r="C170" i="8"/>
  <c r="B170" i="8"/>
  <c r="U169" i="8"/>
  <c r="T169" i="8"/>
  <c r="S169" i="8"/>
  <c r="R169" i="8"/>
  <c r="O169" i="8"/>
  <c r="N169" i="8"/>
  <c r="M169" i="8"/>
  <c r="L169" i="8"/>
  <c r="K169" i="8"/>
  <c r="J169" i="8"/>
  <c r="G169" i="8"/>
  <c r="F169" i="8"/>
  <c r="E169" i="8"/>
  <c r="D169" i="8"/>
  <c r="C169" i="8"/>
  <c r="B169" i="8"/>
  <c r="AC168" i="8"/>
  <c r="AB168" i="8"/>
  <c r="AA168" i="8"/>
  <c r="Z168" i="8"/>
  <c r="AC167" i="8"/>
  <c r="AB167" i="8"/>
  <c r="AA167" i="8"/>
  <c r="Z167" i="8"/>
  <c r="AC166" i="8"/>
  <c r="AB166" i="8"/>
  <c r="AA166" i="8"/>
  <c r="Z166" i="8"/>
  <c r="AC165" i="8"/>
  <c r="AB165" i="8"/>
  <c r="AA165" i="8"/>
  <c r="Z165" i="8"/>
  <c r="AC164" i="8"/>
  <c r="AB164" i="8"/>
  <c r="AA164" i="8"/>
  <c r="Z164" i="8"/>
  <c r="U164" i="8"/>
  <c r="T164" i="8"/>
  <c r="S164" i="8"/>
  <c r="R164" i="8"/>
  <c r="O164" i="8"/>
  <c r="N164" i="8"/>
  <c r="M164" i="8"/>
  <c r="L164" i="8"/>
  <c r="K164" i="8"/>
  <c r="J164" i="8"/>
  <c r="G164" i="8"/>
  <c r="F164" i="8"/>
  <c r="E164" i="8"/>
  <c r="D164" i="8"/>
  <c r="C164" i="8"/>
  <c r="B164" i="8"/>
  <c r="AC163" i="8"/>
  <c r="AB163" i="8"/>
  <c r="AA163" i="8"/>
  <c r="Z163" i="8"/>
  <c r="U163" i="8"/>
  <c r="T163" i="8"/>
  <c r="S163" i="8"/>
  <c r="R163" i="8"/>
  <c r="O163" i="8"/>
  <c r="N163" i="8"/>
  <c r="M163" i="8"/>
  <c r="L163" i="8"/>
  <c r="K163" i="8"/>
  <c r="J163" i="8"/>
  <c r="G163" i="8"/>
  <c r="F163" i="8"/>
  <c r="E163" i="8"/>
  <c r="D163" i="8"/>
  <c r="C163" i="8"/>
  <c r="B163" i="8"/>
  <c r="AC162" i="8"/>
  <c r="AB162" i="8"/>
  <c r="AA162" i="8"/>
  <c r="Z162" i="8"/>
  <c r="U162" i="8"/>
  <c r="T162" i="8"/>
  <c r="S162" i="8"/>
  <c r="R162" i="8"/>
  <c r="O162" i="8"/>
  <c r="N162" i="8"/>
  <c r="M162" i="8"/>
  <c r="L162" i="8"/>
  <c r="K162" i="8"/>
  <c r="J162" i="8"/>
  <c r="G162" i="8"/>
  <c r="F162" i="8"/>
  <c r="E162" i="8"/>
  <c r="D162" i="8"/>
  <c r="C162" i="8"/>
  <c r="B162" i="8"/>
  <c r="AC161" i="8"/>
  <c r="AB161" i="8"/>
  <c r="AA161" i="8"/>
  <c r="Z161" i="8"/>
  <c r="U161" i="8"/>
  <c r="T161" i="8"/>
  <c r="S161" i="8"/>
  <c r="R161" i="8"/>
  <c r="O161" i="8"/>
  <c r="N161" i="8"/>
  <c r="M161" i="8"/>
  <c r="L161" i="8"/>
  <c r="K161" i="8"/>
  <c r="J161" i="8"/>
  <c r="G161" i="8"/>
  <c r="F161" i="8"/>
  <c r="E161" i="8"/>
  <c r="D161" i="8"/>
  <c r="C161" i="8"/>
  <c r="B161" i="8"/>
  <c r="L120" i="8"/>
  <c r="K120" i="8"/>
  <c r="J120" i="8"/>
  <c r="I120" i="8"/>
  <c r="R119" i="8"/>
  <c r="Q119" i="8"/>
  <c r="L119" i="8"/>
  <c r="K119" i="8"/>
  <c r="J119" i="8"/>
  <c r="I119" i="8"/>
  <c r="L118" i="8"/>
  <c r="K118" i="8"/>
  <c r="J118" i="8"/>
  <c r="I118" i="8"/>
  <c r="L117" i="8"/>
  <c r="K117" i="8"/>
  <c r="J117" i="8"/>
  <c r="I117" i="8"/>
  <c r="L116" i="8"/>
  <c r="K116" i="8"/>
  <c r="J116" i="8"/>
  <c r="I116" i="8"/>
  <c r="E116" i="8"/>
  <c r="D116" i="8"/>
  <c r="C116" i="8"/>
  <c r="B116" i="8"/>
  <c r="T115" i="8"/>
  <c r="S115" i="8"/>
  <c r="R115" i="8"/>
  <c r="Q115" i="8"/>
  <c r="L115" i="8"/>
  <c r="K115" i="8"/>
  <c r="J115" i="8"/>
  <c r="I115" i="8"/>
  <c r="E115" i="8"/>
  <c r="D115" i="8"/>
  <c r="C115" i="8"/>
  <c r="B115" i="8"/>
  <c r="T114" i="8"/>
  <c r="S114" i="8"/>
  <c r="R114" i="8"/>
  <c r="Q114" i="8"/>
  <c r="L114" i="8"/>
  <c r="K114" i="8"/>
  <c r="J114" i="8"/>
  <c r="I114" i="8"/>
  <c r="E114" i="8"/>
  <c r="D114" i="8"/>
  <c r="C114" i="8"/>
  <c r="B114" i="8"/>
  <c r="T113" i="8"/>
  <c r="S113" i="8"/>
  <c r="R113" i="8"/>
  <c r="Q113" i="8"/>
  <c r="L113" i="8"/>
  <c r="K113" i="8"/>
  <c r="J113" i="8"/>
  <c r="I113" i="8"/>
  <c r="E113" i="8"/>
  <c r="D113" i="8"/>
  <c r="C113" i="8"/>
  <c r="B113" i="8"/>
  <c r="L107" i="8"/>
  <c r="K107" i="8"/>
  <c r="J107" i="8"/>
  <c r="I107" i="8"/>
  <c r="R106" i="8"/>
  <c r="Q106" i="8"/>
  <c r="L106" i="8"/>
  <c r="K106" i="8"/>
  <c r="J106" i="8"/>
  <c r="I106" i="8"/>
  <c r="L105" i="8"/>
  <c r="K105" i="8"/>
  <c r="J105" i="8"/>
  <c r="I105" i="8"/>
  <c r="L104" i="8"/>
  <c r="K104" i="8"/>
  <c r="J104" i="8"/>
  <c r="I104" i="8"/>
  <c r="L103" i="8"/>
  <c r="K103" i="8"/>
  <c r="J103" i="8"/>
  <c r="I103" i="8"/>
  <c r="E103" i="8"/>
  <c r="D103" i="8"/>
  <c r="C103" i="8"/>
  <c r="B103" i="8"/>
  <c r="T102" i="8"/>
  <c r="S102" i="8"/>
  <c r="R102" i="8"/>
  <c r="Q102" i="8"/>
  <c r="L102" i="8"/>
  <c r="K102" i="8"/>
  <c r="J102" i="8"/>
  <c r="I102" i="8"/>
  <c r="E102" i="8"/>
  <c r="D102" i="8"/>
  <c r="C102" i="8"/>
  <c r="B102" i="8"/>
  <c r="T101" i="8"/>
  <c r="S101" i="8"/>
  <c r="R101" i="8"/>
  <c r="Q101" i="8"/>
  <c r="L101" i="8"/>
  <c r="K101" i="8"/>
  <c r="J101" i="8"/>
  <c r="I101" i="8"/>
  <c r="E101" i="8"/>
  <c r="D101" i="8"/>
  <c r="C101" i="8"/>
  <c r="B101" i="8"/>
  <c r="T100" i="8"/>
  <c r="S100" i="8"/>
  <c r="R100" i="8"/>
  <c r="Q100" i="8"/>
  <c r="L100" i="8"/>
  <c r="K100" i="8"/>
  <c r="J100" i="8"/>
  <c r="I100" i="8"/>
  <c r="E100" i="8"/>
  <c r="D100" i="8"/>
  <c r="C100" i="8"/>
  <c r="B100" i="8"/>
  <c r="L94" i="8"/>
  <c r="K94" i="8"/>
  <c r="J94" i="8"/>
  <c r="I94" i="8"/>
  <c r="R93" i="8"/>
  <c r="Q93" i="8"/>
  <c r="L93" i="8"/>
  <c r="K93" i="8"/>
  <c r="J93" i="8"/>
  <c r="I93" i="8"/>
  <c r="L92" i="8"/>
  <c r="K92" i="8"/>
  <c r="J92" i="8"/>
  <c r="I92" i="8"/>
  <c r="L91" i="8"/>
  <c r="K91" i="8"/>
  <c r="J91" i="8"/>
  <c r="I91" i="8"/>
  <c r="L90" i="8"/>
  <c r="K90" i="8"/>
  <c r="J90" i="8"/>
  <c r="I90" i="8"/>
  <c r="E90" i="8"/>
  <c r="D90" i="8"/>
  <c r="C90" i="8"/>
  <c r="B90" i="8"/>
  <c r="T89" i="8"/>
  <c r="S89" i="8"/>
  <c r="R89" i="8"/>
  <c r="Q89" i="8"/>
  <c r="L89" i="8"/>
  <c r="K89" i="8"/>
  <c r="J89" i="8"/>
  <c r="I89" i="8"/>
  <c r="E89" i="8"/>
  <c r="D89" i="8"/>
  <c r="C89" i="8"/>
  <c r="B89" i="8"/>
  <c r="T88" i="8"/>
  <c r="S88" i="8"/>
  <c r="R88" i="8"/>
  <c r="Q88" i="8"/>
  <c r="L88" i="8"/>
  <c r="K88" i="8"/>
  <c r="J88" i="8"/>
  <c r="I88" i="8"/>
  <c r="E88" i="8"/>
  <c r="D88" i="8"/>
  <c r="C88" i="8"/>
  <c r="B88" i="8"/>
  <c r="T87" i="8"/>
  <c r="S87" i="8"/>
  <c r="R87" i="8"/>
  <c r="Q87" i="8"/>
  <c r="L87" i="8"/>
  <c r="K87" i="8"/>
  <c r="J87" i="8"/>
  <c r="I87" i="8"/>
  <c r="E87" i="8"/>
  <c r="D87" i="8"/>
  <c r="C87" i="8"/>
  <c r="B87" i="8"/>
  <c r="L81" i="8"/>
  <c r="K81" i="8"/>
  <c r="J81" i="8"/>
  <c r="I81" i="8"/>
  <c r="R80" i="8"/>
  <c r="Q80" i="8"/>
  <c r="L80" i="8"/>
  <c r="K80" i="8"/>
  <c r="J80" i="8"/>
  <c r="I80" i="8"/>
  <c r="L79" i="8"/>
  <c r="K79" i="8"/>
  <c r="J79" i="8"/>
  <c r="I79" i="8"/>
  <c r="L78" i="8"/>
  <c r="K78" i="8"/>
  <c r="J78" i="8"/>
  <c r="I78" i="8"/>
  <c r="L77" i="8"/>
  <c r="K77" i="8"/>
  <c r="J77" i="8"/>
  <c r="I77" i="8"/>
  <c r="E77" i="8"/>
  <c r="D77" i="8"/>
  <c r="C77" i="8"/>
  <c r="B77" i="8"/>
  <c r="T76" i="8"/>
  <c r="S76" i="8"/>
  <c r="R76" i="8"/>
  <c r="Q76" i="8"/>
  <c r="L76" i="8"/>
  <c r="K76" i="8"/>
  <c r="J76" i="8"/>
  <c r="I76" i="8"/>
  <c r="E76" i="8"/>
  <c r="D76" i="8"/>
  <c r="C76" i="8"/>
  <c r="B76" i="8"/>
  <c r="T75" i="8"/>
  <c r="S75" i="8"/>
  <c r="R75" i="8"/>
  <c r="Q75" i="8"/>
  <c r="L75" i="8"/>
  <c r="K75" i="8"/>
  <c r="J75" i="8"/>
  <c r="I75" i="8"/>
  <c r="E75" i="8"/>
  <c r="D75" i="8"/>
  <c r="C75" i="8"/>
  <c r="B75" i="8"/>
  <c r="T74" i="8"/>
  <c r="S74" i="8"/>
  <c r="R74" i="8"/>
  <c r="Q74" i="8"/>
  <c r="L74" i="8"/>
  <c r="K74" i="8"/>
  <c r="J74" i="8"/>
  <c r="I74" i="8"/>
  <c r="E74" i="8"/>
  <c r="D74" i="8"/>
  <c r="C74" i="8"/>
  <c r="B74" i="8"/>
  <c r="L68" i="8"/>
  <c r="K68" i="8"/>
  <c r="J68" i="8"/>
  <c r="I68" i="8"/>
  <c r="R67" i="8"/>
  <c r="Q67" i="8"/>
  <c r="L67" i="8"/>
  <c r="K67" i="8"/>
  <c r="J67" i="8"/>
  <c r="I67" i="8"/>
  <c r="L66" i="8"/>
  <c r="K66" i="8"/>
  <c r="J66" i="8"/>
  <c r="I66" i="8"/>
  <c r="L65" i="8"/>
  <c r="K65" i="8"/>
  <c r="J65" i="8"/>
  <c r="I65" i="8"/>
  <c r="L64" i="8"/>
  <c r="K64" i="8"/>
  <c r="J64" i="8"/>
  <c r="I64" i="8"/>
  <c r="E64" i="8"/>
  <c r="D64" i="8"/>
  <c r="C64" i="8"/>
  <c r="B64" i="8"/>
  <c r="T63" i="8"/>
  <c r="S63" i="8"/>
  <c r="R63" i="8"/>
  <c r="Q63" i="8"/>
  <c r="L63" i="8"/>
  <c r="K63" i="8"/>
  <c r="J63" i="8"/>
  <c r="I63" i="8"/>
  <c r="E63" i="8"/>
  <c r="D63" i="8"/>
  <c r="C63" i="8"/>
  <c r="B63" i="8"/>
  <c r="T62" i="8"/>
  <c r="S62" i="8"/>
  <c r="R62" i="8"/>
  <c r="Q62" i="8"/>
  <c r="L62" i="8"/>
  <c r="K62" i="8"/>
  <c r="J62" i="8"/>
  <c r="I62" i="8"/>
  <c r="E62" i="8"/>
  <c r="D62" i="8"/>
  <c r="C62" i="8"/>
  <c r="B62" i="8"/>
  <c r="T61" i="8"/>
  <c r="S61" i="8"/>
  <c r="R61" i="8"/>
  <c r="Q61" i="8"/>
  <c r="L61" i="8"/>
  <c r="K61" i="8"/>
  <c r="J61" i="8"/>
  <c r="I61" i="8"/>
  <c r="E61" i="8"/>
  <c r="D61" i="8"/>
  <c r="C61" i="8"/>
  <c r="B61" i="8"/>
  <c r="L55" i="8"/>
  <c r="K55" i="8"/>
  <c r="J55" i="8"/>
  <c r="I55" i="8"/>
  <c r="R54" i="8"/>
  <c r="Q54" i="8"/>
  <c r="L54" i="8"/>
  <c r="K54" i="8"/>
  <c r="J54" i="8"/>
  <c r="I54" i="8"/>
  <c r="L53" i="8"/>
  <c r="K53" i="8"/>
  <c r="J53" i="8"/>
  <c r="I53" i="8"/>
  <c r="L52" i="8"/>
  <c r="K52" i="8"/>
  <c r="J52" i="8"/>
  <c r="I52" i="8"/>
  <c r="L51" i="8"/>
  <c r="K51" i="8"/>
  <c r="J51" i="8"/>
  <c r="I51" i="8"/>
  <c r="E51" i="8"/>
  <c r="D51" i="8"/>
  <c r="C51" i="8"/>
  <c r="B51" i="8"/>
  <c r="T50" i="8"/>
  <c r="S50" i="8"/>
  <c r="R50" i="8"/>
  <c r="Q50" i="8"/>
  <c r="L50" i="8"/>
  <c r="K50" i="8"/>
  <c r="J50" i="8"/>
  <c r="I50" i="8"/>
  <c r="E50" i="8"/>
  <c r="D50" i="8"/>
  <c r="C50" i="8"/>
  <c r="B50" i="8"/>
  <c r="T49" i="8"/>
  <c r="S49" i="8"/>
  <c r="R49" i="8"/>
  <c r="Q49" i="8"/>
  <c r="L49" i="8"/>
  <c r="K49" i="8"/>
  <c r="J49" i="8"/>
  <c r="I49" i="8"/>
  <c r="E49" i="8"/>
  <c r="D49" i="8"/>
  <c r="C49" i="8"/>
  <c r="B49" i="8"/>
  <c r="T48" i="8"/>
  <c r="S48" i="8"/>
  <c r="R48" i="8"/>
  <c r="Q48" i="8"/>
  <c r="L48" i="8"/>
  <c r="K48" i="8"/>
  <c r="J48" i="8"/>
  <c r="I48" i="8"/>
  <c r="E48" i="8"/>
  <c r="D48" i="8"/>
  <c r="C48" i="8"/>
  <c r="B48" i="8"/>
  <c r="L42" i="8"/>
  <c r="K42" i="8"/>
  <c r="J42" i="8"/>
  <c r="I42" i="8"/>
  <c r="R41" i="8"/>
  <c r="Q41" i="8"/>
  <c r="L41" i="8"/>
  <c r="K41" i="8"/>
  <c r="J41" i="8"/>
  <c r="I41" i="8"/>
  <c r="L40" i="8"/>
  <c r="K40" i="8"/>
  <c r="J40" i="8"/>
  <c r="I40" i="8"/>
  <c r="L39" i="8"/>
  <c r="K39" i="8"/>
  <c r="J39" i="8"/>
  <c r="I39" i="8"/>
  <c r="L38" i="8"/>
  <c r="K38" i="8"/>
  <c r="J38" i="8"/>
  <c r="I38" i="8"/>
  <c r="E38" i="8"/>
  <c r="D38" i="8"/>
  <c r="C38" i="8"/>
  <c r="B38" i="8"/>
  <c r="T37" i="8"/>
  <c r="S37" i="8"/>
  <c r="R37" i="8"/>
  <c r="Q37" i="8"/>
  <c r="L37" i="8"/>
  <c r="K37" i="8"/>
  <c r="J37" i="8"/>
  <c r="I37" i="8"/>
  <c r="E37" i="8"/>
  <c r="D37" i="8"/>
  <c r="C37" i="8"/>
  <c r="B37" i="8"/>
  <c r="T36" i="8"/>
  <c r="S36" i="8"/>
  <c r="R36" i="8"/>
  <c r="Q36" i="8"/>
  <c r="L36" i="8"/>
  <c r="K36" i="8"/>
  <c r="J36" i="8"/>
  <c r="I36" i="8"/>
  <c r="E36" i="8"/>
  <c r="D36" i="8"/>
  <c r="C36" i="8"/>
  <c r="B36" i="8"/>
  <c r="T35" i="8"/>
  <c r="S35" i="8"/>
  <c r="R35" i="8"/>
  <c r="Q35" i="8"/>
  <c r="L35" i="8"/>
  <c r="K35" i="8"/>
  <c r="J35" i="8"/>
  <c r="I35" i="8"/>
  <c r="E35" i="8"/>
  <c r="D35" i="8"/>
  <c r="C35" i="8"/>
  <c r="B35" i="8"/>
  <c r="L29" i="8"/>
  <c r="K29" i="8"/>
  <c r="J29" i="8"/>
  <c r="I29" i="8"/>
  <c r="R28" i="8"/>
  <c r="Q28" i="8"/>
  <c r="L28" i="8"/>
  <c r="K28" i="8"/>
  <c r="J28" i="8"/>
  <c r="I28" i="8"/>
  <c r="L27" i="8"/>
  <c r="K27" i="8"/>
  <c r="J27" i="8"/>
  <c r="I27" i="8"/>
  <c r="L26" i="8"/>
  <c r="K26" i="8"/>
  <c r="J26" i="8"/>
  <c r="I26" i="8"/>
  <c r="L25" i="8"/>
  <c r="K25" i="8"/>
  <c r="J25" i="8"/>
  <c r="I25" i="8"/>
  <c r="E25" i="8"/>
  <c r="D25" i="8"/>
  <c r="C25" i="8"/>
  <c r="B25" i="8"/>
  <c r="T24" i="8"/>
  <c r="S24" i="8"/>
  <c r="R24" i="8"/>
  <c r="Q24" i="8"/>
  <c r="L24" i="8"/>
  <c r="K24" i="8"/>
  <c r="J24" i="8"/>
  <c r="I24" i="8"/>
  <c r="E24" i="8"/>
  <c r="D24" i="8"/>
  <c r="C24" i="8"/>
  <c r="B24" i="8"/>
  <c r="T23" i="8"/>
  <c r="S23" i="8"/>
  <c r="R23" i="8"/>
  <c r="Q23" i="8"/>
  <c r="L23" i="8"/>
  <c r="K23" i="8"/>
  <c r="J23" i="8"/>
  <c r="I23" i="8"/>
  <c r="E23" i="8"/>
  <c r="D23" i="8"/>
  <c r="C23" i="8"/>
  <c r="B23" i="8"/>
  <c r="T22" i="8"/>
  <c r="S22" i="8"/>
  <c r="R22" i="8"/>
  <c r="Q22" i="8"/>
  <c r="L22" i="8"/>
  <c r="K22" i="8"/>
  <c r="J22" i="8"/>
  <c r="I22" i="8"/>
  <c r="E22" i="8"/>
  <c r="D22" i="8"/>
  <c r="C22" i="8"/>
  <c r="B22" i="8"/>
  <c r="L16" i="8"/>
  <c r="K16" i="8"/>
  <c r="J16" i="8"/>
  <c r="I16" i="8"/>
  <c r="R15" i="8"/>
  <c r="Q15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E12" i="8"/>
  <c r="D12" i="8"/>
  <c r="C12" i="8"/>
  <c r="B12" i="8"/>
  <c r="T11" i="8"/>
  <c r="S11" i="8"/>
  <c r="R11" i="8"/>
  <c r="Q11" i="8"/>
  <c r="L11" i="8"/>
  <c r="K11" i="8"/>
  <c r="J11" i="8"/>
  <c r="I11" i="8"/>
  <c r="E11" i="8"/>
  <c r="D11" i="8"/>
  <c r="C11" i="8"/>
  <c r="B11" i="8"/>
  <c r="T10" i="8"/>
  <c r="S10" i="8"/>
  <c r="R10" i="8"/>
  <c r="Q10" i="8"/>
  <c r="L10" i="8"/>
  <c r="K10" i="8"/>
  <c r="J10" i="8"/>
  <c r="I10" i="8"/>
  <c r="E10" i="8"/>
  <c r="D10" i="8"/>
  <c r="C10" i="8"/>
  <c r="B10" i="8"/>
  <c r="T9" i="8"/>
  <c r="S9" i="8"/>
  <c r="R9" i="8"/>
  <c r="Q9" i="8"/>
  <c r="L9" i="8"/>
  <c r="K9" i="8"/>
  <c r="J9" i="8"/>
  <c r="I9" i="8"/>
  <c r="E9" i="8"/>
  <c r="D9" i="8"/>
  <c r="C9" i="8"/>
  <c r="B9" i="8"/>
</calcChain>
</file>

<file path=xl/sharedStrings.xml><?xml version="1.0" encoding="utf-8"?>
<sst xmlns="http://schemas.openxmlformats.org/spreadsheetml/2006/main" count="5880" uniqueCount="155">
  <si>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</si>
  <si>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</si>
  <si>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</si>
  <si>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</si>
  <si>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</si>
  <si>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</si>
  <si>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</si>
  <si>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</si>
  <si>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</si>
  <si>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</si>
  <si>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</si>
  <si>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</si>
  <si>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</si>
  <si>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</si>
  <si>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</si>
  <si>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</si>
  <si>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</si>
  <si>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</si>
  <si>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</si>
  <si>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</si>
  <si>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</si>
  <si>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</si>
  <si>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</si>
  <si>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</si>
  <si>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</si>
  <si>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</si>
  <si>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</si>
  <si>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</si>
  <si>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</si>
  <si>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</si>
  <si>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</si>
  <si>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</si>
  <si>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</si>
  <si>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</si>
  <si>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</si>
  <si>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</si>
  <si>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</si>
  <si>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</si>
  <si>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</si>
  <si>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</si>
  <si>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</si>
  <si>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</si>
  <si>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</si>
  <si>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</si>
  <si>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</si>
  <si>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</si>
  <si>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</si>
  <si>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</si>
  <si>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</si>
  <si>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</si>
  <si>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</si>
  <si>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</si>
  <si>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</si>
  <si>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</si>
  <si>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</si>
  <si>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</si>
  <si>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</si>
  <si>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</si>
  <si>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</si>
  <si>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</si>
  <si>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</si>
  <si>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</si>
  <si>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</si>
  <si>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</si>
  <si>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</si>
  <si>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</si>
  <si>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</si>
  <si>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</si>
  <si>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</si>
  <si>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</si>
  <si>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</si>
  <si>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</si>
  <si>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</si>
  <si>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</si>
  <si>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</si>
  <si>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</si>
  <si>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</si>
  <si>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</si>
  <si>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</si>
  <si>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</si>
  <si>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</si>
  <si>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</si>
  <si>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</si>
  <si>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</si>
  <si>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</si>
  <si>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</si>
  <si>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</si>
  <si>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</si>
  <si>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</si>
  <si>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</si>
  <si>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</si>
  <si>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</si>
  <si>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</si>
  <si>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</si>
  <si>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</si>
  <si>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</si>
  <si>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</si>
  <si>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</si>
  <si>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</si>
  <si>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</si>
  <si>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</si>
  <si>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</si>
  <si>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</si>
  <si>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</si>
  <si>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</si>
  <si>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</si>
  <si>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</si>
  <si>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</si>
  <si>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</si>
  <si>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</si>
  <si>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</si>
  <si>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</si>
  <si>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</si>
  <si>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</si>
  <si>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</si>
  <si>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</si>
  <si>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</si>
  <si>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</si>
  <si>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</si>
  <si>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</si>
  <si>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</si>
  <si>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</si>
  <si>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</si>
  <si>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</si>
  <si>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</si>
  <si>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</si>
  <si>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</si>
  <si>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</si>
  <si>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</si>
  <si>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</si>
  <si>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</si>
  <si>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</si>
  <si>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</si>
  <si>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Frequencys EMG - OneFootStanding_R_EO</t>
  </si>
  <si>
    <t>M</t>
  </si>
  <si>
    <t>Karate</t>
  </si>
  <si>
    <t>Frequencys COP - OneFootStanding_L_EC</t>
  </si>
  <si>
    <t>Mean Value</t>
  </si>
  <si>
    <t>STD Value</t>
  </si>
  <si>
    <t>Frequencys EMG - Standing_EO</t>
  </si>
  <si>
    <t>Frequencys EMG - Reach_L</t>
  </si>
  <si>
    <t>Frequencys EMG - Reach_C</t>
  </si>
  <si>
    <t>Frequencys EMG - OneFootStanding_R_EC</t>
  </si>
  <si>
    <t>Frequencys EMG - Standing_EC</t>
  </si>
  <si>
    <t>Frequencys EMG - OneFootStanding_L_EC</t>
  </si>
  <si>
    <t>Frequencys EMG- OneFootStanding_L_EO</t>
  </si>
  <si>
    <t>Frequencys EMG- Reach_R</t>
  </si>
  <si>
    <t>Frequencys COP - OneFootStanding_R_EO</t>
  </si>
  <si>
    <t>Frequencys COP - Reach_L</t>
  </si>
  <si>
    <t>Frequencys COP - Reach_C</t>
  </si>
  <si>
    <t>Frequencys COP- OneFootStanding_R_EC</t>
  </si>
  <si>
    <t>Frequencys COP - OneFootStanding_L_EO</t>
  </si>
  <si>
    <t>Frequencys COP - Standing_EO</t>
  </si>
  <si>
    <t>Frequencys COP - Reach_R</t>
  </si>
  <si>
    <t>Frequencys COP - Standing_EC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</si>
</sst>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0" fillId="0" borderId="0" xfId="0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0" xfId="0" applyFont="1" applyFill="1" applyBorder="1"/>
    <xf numFmtId="0" fontId="1" fillId="25" borderId="5" xfId="0" applyFont="1" applyFill="1" applyBorder="1"/>
    <xf numFmtId="0" fontId="0" fillId="0" borderId="0" xfId="0" applyBorder="1"/>
    <xf numFmtId="0" fontId="1" fillId="25" borderId="2" xfId="0" applyFont="1" applyFill="1" applyBorder="1" applyAlignment="1">
      <alignment horizontal="center"/>
    </xf>
    <xf numFmtId="0" fontId="1" fillId="25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65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17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91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133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97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134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87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134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abSelected="1" topLeftCell="A100"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135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136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workbookViewId="0">
      <selection activeCell="K364" sqref="K364"/>
    </sheetView>
  </sheetViews>
  <sheetFormatPr defaultColWidth="11.42578125" defaultRowHeight="15" x14ac:dyDescent="0.25"/>
  <cols>
    <col min="16" max="16" width="14" style="29" customWidth="1"/>
    <col min="25" max="25" width="12.7109375" style="29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44" t="s">
        <v>11</v>
      </c>
      <c r="C7" s="44"/>
      <c r="D7" s="45" t="s">
        <v>6</v>
      </c>
      <c r="E7" s="44"/>
      <c r="H7" s="25"/>
      <c r="I7" s="48" t="s">
        <v>12</v>
      </c>
      <c r="J7" s="48"/>
      <c r="K7" s="49" t="s">
        <v>13</v>
      </c>
      <c r="L7" s="48"/>
      <c r="Q7" s="46" t="s">
        <v>12</v>
      </c>
      <c r="R7" s="46"/>
      <c r="S7" s="47" t="s">
        <v>13</v>
      </c>
      <c r="T7" s="46"/>
    </row>
    <row r="8" spans="1:20" x14ac:dyDescent="0.25">
      <c r="A8" s="22"/>
      <c r="B8" s="22" t="s">
        <v>137</v>
      </c>
      <c r="C8" s="22" t="s">
        <v>138</v>
      </c>
      <c r="D8" s="22" t="s">
        <v>137</v>
      </c>
      <c r="E8" s="22" t="s">
        <v>138</v>
      </c>
      <c r="H8" s="25"/>
      <c r="I8" s="25" t="s">
        <v>137</v>
      </c>
      <c r="J8" s="25" t="s">
        <v>138</v>
      </c>
      <c r="K8" s="24" t="s">
        <v>137</v>
      </c>
      <c r="L8" s="25" t="s">
        <v>138</v>
      </c>
      <c r="P8" s="28"/>
      <c r="Q8" s="28" t="s">
        <v>137</v>
      </c>
      <c r="R8" s="28" t="s">
        <v>138</v>
      </c>
      <c r="S8" s="27" t="s">
        <v>137</v>
      </c>
      <c r="T8" s="28" t="s">
        <v>138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30" t="s">
        <v>137</v>
      </c>
      <c r="R14" s="31" t="s">
        <v>138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44" t="s">
        <v>11</v>
      </c>
      <c r="C20" s="44"/>
      <c r="D20" s="45" t="s">
        <v>6</v>
      </c>
      <c r="E20" s="44"/>
      <c r="H20" s="25"/>
      <c r="I20" s="48" t="s">
        <v>12</v>
      </c>
      <c r="J20" s="48"/>
      <c r="K20" s="49" t="s">
        <v>13</v>
      </c>
      <c r="L20" s="48"/>
      <c r="Q20" s="46" t="s">
        <v>12</v>
      </c>
      <c r="R20" s="46"/>
      <c r="S20" s="47" t="s">
        <v>13</v>
      </c>
      <c r="T20" s="46"/>
    </row>
    <row r="21" spans="1:20" x14ac:dyDescent="0.25">
      <c r="A21" s="22"/>
      <c r="B21" s="22" t="s">
        <v>137</v>
      </c>
      <c r="C21" s="22" t="s">
        <v>138</v>
      </c>
      <c r="D21" s="22" t="s">
        <v>137</v>
      </c>
      <c r="E21" s="22" t="s">
        <v>138</v>
      </c>
      <c r="H21" s="25"/>
      <c r="I21" s="25" t="s">
        <v>137</v>
      </c>
      <c r="J21" s="25" t="s">
        <v>138</v>
      </c>
      <c r="K21" s="24" t="s">
        <v>137</v>
      </c>
      <c r="L21" s="25" t="s">
        <v>138</v>
      </c>
      <c r="P21" s="28"/>
      <c r="Q21" s="28" t="s">
        <v>137</v>
      </c>
      <c r="R21" s="28" t="s">
        <v>138</v>
      </c>
      <c r="S21" s="27" t="s">
        <v>137</v>
      </c>
      <c r="T21" s="28" t="s">
        <v>138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30" t="s">
        <v>137</v>
      </c>
      <c r="R27" s="31" t="s">
        <v>138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44" t="s">
        <v>11</v>
      </c>
      <c r="C33" s="44"/>
      <c r="D33" s="45" t="s">
        <v>6</v>
      </c>
      <c r="E33" s="44"/>
      <c r="H33" s="25"/>
      <c r="I33" s="48" t="s">
        <v>12</v>
      </c>
      <c r="J33" s="48"/>
      <c r="K33" s="49" t="s">
        <v>13</v>
      </c>
      <c r="L33" s="48"/>
      <c r="Q33" s="46" t="s">
        <v>12</v>
      </c>
      <c r="R33" s="46"/>
      <c r="S33" s="47" t="s">
        <v>13</v>
      </c>
      <c r="T33" s="46"/>
    </row>
    <row r="34" spans="1:20" x14ac:dyDescent="0.25">
      <c r="A34" s="22"/>
      <c r="B34" s="22" t="s">
        <v>137</v>
      </c>
      <c r="C34" s="22" t="s">
        <v>138</v>
      </c>
      <c r="D34" s="22" t="s">
        <v>137</v>
      </c>
      <c r="E34" s="22" t="s">
        <v>138</v>
      </c>
      <c r="H34" s="25"/>
      <c r="I34" s="25" t="s">
        <v>137</v>
      </c>
      <c r="J34" s="25" t="s">
        <v>138</v>
      </c>
      <c r="K34" s="24" t="s">
        <v>137</v>
      </c>
      <c r="L34" s="25" t="s">
        <v>138</v>
      </c>
      <c r="P34" s="28"/>
      <c r="Q34" s="28" t="s">
        <v>137</v>
      </c>
      <c r="R34" s="28" t="s">
        <v>138</v>
      </c>
      <c r="S34" s="27" t="s">
        <v>137</v>
      </c>
      <c r="T34" s="28" t="s">
        <v>138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30" t="s">
        <v>137</v>
      </c>
      <c r="R40" s="31" t="s">
        <v>138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44" t="s">
        <v>11</v>
      </c>
      <c r="C46" s="44"/>
      <c r="D46" s="45" t="s">
        <v>6</v>
      </c>
      <c r="E46" s="44"/>
      <c r="H46" s="25"/>
      <c r="I46" s="48" t="s">
        <v>12</v>
      </c>
      <c r="J46" s="48"/>
      <c r="K46" s="49" t="s">
        <v>13</v>
      </c>
      <c r="L46" s="48"/>
      <c r="Q46" s="46" t="s">
        <v>12</v>
      </c>
      <c r="R46" s="46"/>
      <c r="S46" s="47" t="s">
        <v>13</v>
      </c>
      <c r="T46" s="46"/>
    </row>
    <row r="47" spans="1:20" x14ac:dyDescent="0.25">
      <c r="A47" s="22"/>
      <c r="B47" s="22" t="s">
        <v>137</v>
      </c>
      <c r="C47" s="22" t="s">
        <v>138</v>
      </c>
      <c r="D47" s="22" t="s">
        <v>137</v>
      </c>
      <c r="E47" s="22" t="s">
        <v>138</v>
      </c>
      <c r="H47" s="25"/>
      <c r="I47" s="25" t="s">
        <v>137</v>
      </c>
      <c r="J47" s="25" t="s">
        <v>138</v>
      </c>
      <c r="K47" s="24" t="s">
        <v>137</v>
      </c>
      <c r="L47" s="25" t="s">
        <v>138</v>
      </c>
      <c r="P47" s="28"/>
      <c r="Q47" s="28" t="s">
        <v>137</v>
      </c>
      <c r="R47" s="28" t="s">
        <v>138</v>
      </c>
      <c r="S47" s="27" t="s">
        <v>137</v>
      </c>
      <c r="T47" s="28" t="s">
        <v>138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30" t="s">
        <v>137</v>
      </c>
      <c r="R53" s="30" t="s">
        <v>138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44" t="s">
        <v>11</v>
      </c>
      <c r="C59" s="44"/>
      <c r="D59" s="45" t="s">
        <v>6</v>
      </c>
      <c r="E59" s="44"/>
      <c r="H59" s="25"/>
      <c r="I59" s="48" t="s">
        <v>12</v>
      </c>
      <c r="J59" s="48"/>
      <c r="K59" s="49" t="s">
        <v>13</v>
      </c>
      <c r="L59" s="48"/>
      <c r="Q59" s="46" t="s">
        <v>12</v>
      </c>
      <c r="R59" s="46"/>
      <c r="S59" s="47" t="s">
        <v>13</v>
      </c>
      <c r="T59" s="46"/>
    </row>
    <row r="60" spans="1:20" x14ac:dyDescent="0.25">
      <c r="A60" s="22"/>
      <c r="B60" s="22" t="s">
        <v>137</v>
      </c>
      <c r="C60" s="22" t="s">
        <v>138</v>
      </c>
      <c r="D60" s="22" t="s">
        <v>137</v>
      </c>
      <c r="E60" s="22" t="s">
        <v>138</v>
      </c>
      <c r="H60" s="25"/>
      <c r="I60" s="25" t="s">
        <v>137</v>
      </c>
      <c r="J60" s="25" t="s">
        <v>138</v>
      </c>
      <c r="K60" s="24" t="s">
        <v>137</v>
      </c>
      <c r="L60" s="25" t="s">
        <v>138</v>
      </c>
      <c r="P60" s="28"/>
      <c r="Q60" s="28" t="s">
        <v>137</v>
      </c>
      <c r="R60" s="28" t="s">
        <v>138</v>
      </c>
      <c r="S60" s="27" t="s">
        <v>137</v>
      </c>
      <c r="T60" s="28" t="s">
        <v>138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30" t="s">
        <v>137</v>
      </c>
      <c r="R66" s="31" t="s">
        <v>138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44" t="s">
        <v>11</v>
      </c>
      <c r="C72" s="44"/>
      <c r="D72" s="45" t="s">
        <v>6</v>
      </c>
      <c r="E72" s="44"/>
      <c r="H72" s="25"/>
      <c r="I72" s="48" t="s">
        <v>12</v>
      </c>
      <c r="J72" s="48"/>
      <c r="K72" s="49" t="s">
        <v>13</v>
      </c>
      <c r="L72" s="48"/>
      <c r="Q72" s="46" t="s">
        <v>12</v>
      </c>
      <c r="R72" s="46"/>
      <c r="S72" s="47" t="s">
        <v>13</v>
      </c>
      <c r="T72" s="46"/>
    </row>
    <row r="73" spans="1:20" x14ac:dyDescent="0.25">
      <c r="A73" s="22"/>
      <c r="B73" s="22" t="s">
        <v>137</v>
      </c>
      <c r="C73" s="22" t="s">
        <v>138</v>
      </c>
      <c r="D73" s="22" t="s">
        <v>137</v>
      </c>
      <c r="E73" s="22" t="s">
        <v>138</v>
      </c>
      <c r="H73" s="25"/>
      <c r="I73" s="25" t="s">
        <v>137</v>
      </c>
      <c r="J73" s="25" t="s">
        <v>138</v>
      </c>
      <c r="K73" s="24" t="s">
        <v>137</v>
      </c>
      <c r="L73" s="25" t="s">
        <v>138</v>
      </c>
      <c r="P73" s="28"/>
      <c r="Q73" s="28" t="s">
        <v>137</v>
      </c>
      <c r="R73" s="28" t="s">
        <v>138</v>
      </c>
      <c r="S73" s="27" t="s">
        <v>137</v>
      </c>
      <c r="T73" s="28" t="s">
        <v>138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30" t="s">
        <v>137</v>
      </c>
      <c r="R79" s="31" t="s">
        <v>138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44" t="s">
        <v>11</v>
      </c>
      <c r="C85" s="44"/>
      <c r="D85" s="45" t="s">
        <v>6</v>
      </c>
      <c r="E85" s="44"/>
      <c r="H85" s="25"/>
      <c r="I85" s="48" t="s">
        <v>12</v>
      </c>
      <c r="J85" s="48"/>
      <c r="K85" s="49" t="s">
        <v>13</v>
      </c>
      <c r="L85" s="48"/>
      <c r="Q85" s="46" t="s">
        <v>12</v>
      </c>
      <c r="R85" s="46"/>
      <c r="S85" s="47" t="s">
        <v>13</v>
      </c>
      <c r="T85" s="46"/>
    </row>
    <row r="86" spans="1:20" x14ac:dyDescent="0.25">
      <c r="A86" s="22"/>
      <c r="B86" s="22" t="s">
        <v>137</v>
      </c>
      <c r="C86" s="22" t="s">
        <v>138</v>
      </c>
      <c r="D86" s="22" t="s">
        <v>137</v>
      </c>
      <c r="E86" s="22" t="s">
        <v>138</v>
      </c>
      <c r="H86" s="25"/>
      <c r="I86" s="25" t="s">
        <v>137</v>
      </c>
      <c r="J86" s="25" t="s">
        <v>138</v>
      </c>
      <c r="K86" s="24" t="s">
        <v>137</v>
      </c>
      <c r="L86" s="25" t="s">
        <v>138</v>
      </c>
      <c r="P86" s="28"/>
      <c r="Q86" s="28" t="s">
        <v>137</v>
      </c>
      <c r="R86" s="28" t="s">
        <v>138</v>
      </c>
      <c r="S86" s="27" t="s">
        <v>137</v>
      </c>
      <c r="T86" s="28" t="s">
        <v>138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30" t="s">
        <v>137</v>
      </c>
      <c r="R92" s="31" t="s">
        <v>138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44" t="s">
        <v>11</v>
      </c>
      <c r="C98" s="44"/>
      <c r="D98" s="45" t="s">
        <v>6</v>
      </c>
      <c r="E98" s="44"/>
      <c r="H98" s="25"/>
      <c r="I98" s="48" t="s">
        <v>12</v>
      </c>
      <c r="J98" s="48"/>
      <c r="K98" s="49" t="s">
        <v>13</v>
      </c>
      <c r="L98" s="48"/>
      <c r="Q98" s="46" t="s">
        <v>12</v>
      </c>
      <c r="R98" s="46"/>
      <c r="S98" s="47" t="s">
        <v>13</v>
      </c>
      <c r="T98" s="46"/>
    </row>
    <row r="99" spans="1:20" x14ac:dyDescent="0.25">
      <c r="A99" s="22"/>
      <c r="B99" s="22" t="s">
        <v>137</v>
      </c>
      <c r="C99" s="22" t="s">
        <v>138</v>
      </c>
      <c r="D99" s="22" t="s">
        <v>137</v>
      </c>
      <c r="E99" s="22" t="s">
        <v>138</v>
      </c>
      <c r="H99" s="25"/>
      <c r="I99" s="25" t="s">
        <v>137</v>
      </c>
      <c r="J99" s="25" t="s">
        <v>138</v>
      </c>
      <c r="K99" s="24" t="s">
        <v>137</v>
      </c>
      <c r="L99" s="25" t="s">
        <v>138</v>
      </c>
      <c r="P99" s="28"/>
      <c r="Q99" s="28" t="s">
        <v>137</v>
      </c>
      <c r="R99" s="28" t="s">
        <v>138</v>
      </c>
      <c r="S99" s="27" t="s">
        <v>137</v>
      </c>
      <c r="T99" s="28" t="s">
        <v>138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30" t="s">
        <v>137</v>
      </c>
      <c r="R105" s="31" t="s">
        <v>138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44" t="s">
        <v>11</v>
      </c>
      <c r="C111" s="44"/>
      <c r="D111" s="45" t="s">
        <v>6</v>
      </c>
      <c r="E111" s="44"/>
      <c r="H111" s="25"/>
      <c r="I111" s="48" t="s">
        <v>12</v>
      </c>
      <c r="J111" s="48"/>
      <c r="K111" s="49" t="s">
        <v>13</v>
      </c>
      <c r="L111" s="48"/>
      <c r="Q111" s="46" t="s">
        <v>12</v>
      </c>
      <c r="R111" s="46"/>
      <c r="S111" s="47" t="s">
        <v>13</v>
      </c>
      <c r="T111" s="46"/>
    </row>
    <row r="112" spans="1:20" x14ac:dyDescent="0.25">
      <c r="A112" s="22"/>
      <c r="B112" s="22" t="s">
        <v>137</v>
      </c>
      <c r="C112" s="22" t="s">
        <v>138</v>
      </c>
      <c r="D112" s="22" t="s">
        <v>137</v>
      </c>
      <c r="E112" s="22" t="s">
        <v>138</v>
      </c>
      <c r="H112" s="25"/>
      <c r="I112" s="25" t="s">
        <v>137</v>
      </c>
      <c r="J112" s="25" t="s">
        <v>138</v>
      </c>
      <c r="K112" s="24" t="s">
        <v>137</v>
      </c>
      <c r="L112" s="25" t="s">
        <v>138</v>
      </c>
      <c r="P112" s="28"/>
      <c r="Q112" s="28" t="s">
        <v>137</v>
      </c>
      <c r="R112" s="28" t="s">
        <v>138</v>
      </c>
      <c r="S112" s="27" t="s">
        <v>137</v>
      </c>
      <c r="T112" s="28" t="s">
        <v>138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30" t="s">
        <v>137</v>
      </c>
      <c r="R118" s="31" t="s">
        <v>138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3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3" t="s">
        <v>66</v>
      </c>
      <c r="I158" s="3" t="s">
        <v>66</v>
      </c>
      <c r="Q158" s="3" t="s">
        <v>66</v>
      </c>
      <c r="Y158" s="3" t="s">
        <v>66</v>
      </c>
    </row>
    <row r="159" spans="1:29" x14ac:dyDescent="0.25">
      <c r="A159" s="34"/>
      <c r="B159" s="50" t="s">
        <v>12</v>
      </c>
      <c r="C159" s="53"/>
      <c r="D159" s="52" t="s">
        <v>68</v>
      </c>
      <c r="E159" s="51"/>
      <c r="F159" s="50" t="s">
        <v>69</v>
      </c>
      <c r="G159" s="53"/>
      <c r="I159" s="34"/>
      <c r="J159" s="50" t="s">
        <v>13</v>
      </c>
      <c r="K159" s="53"/>
      <c r="L159" s="52" t="s">
        <v>70</v>
      </c>
      <c r="M159" s="51"/>
      <c r="N159" s="50" t="s">
        <v>71</v>
      </c>
      <c r="O159" s="53"/>
      <c r="Q159" s="34"/>
      <c r="R159" s="50" t="s">
        <v>12</v>
      </c>
      <c r="S159" s="53"/>
      <c r="T159" s="52" t="s">
        <v>13</v>
      </c>
      <c r="U159" s="51"/>
      <c r="Y159" s="34"/>
      <c r="Z159" s="50" t="s">
        <v>12</v>
      </c>
      <c r="AA159" s="54"/>
      <c r="AB159" s="52" t="s">
        <v>13</v>
      </c>
      <c r="AC159" s="50"/>
    </row>
    <row r="160" spans="1:29" x14ac:dyDescent="0.25">
      <c r="A160" s="32"/>
      <c r="B160" s="34" t="s">
        <v>137</v>
      </c>
      <c r="C160" s="34" t="s">
        <v>138</v>
      </c>
      <c r="D160" s="35" t="s">
        <v>137</v>
      </c>
      <c r="E160" s="36" t="s">
        <v>138</v>
      </c>
      <c r="F160" s="34" t="s">
        <v>137</v>
      </c>
      <c r="G160" s="34" t="s">
        <v>138</v>
      </c>
      <c r="I160" s="32"/>
      <c r="J160" s="34" t="s">
        <v>137</v>
      </c>
      <c r="K160" s="34" t="s">
        <v>138</v>
      </c>
      <c r="L160" s="35" t="s">
        <v>137</v>
      </c>
      <c r="M160" s="36" t="s">
        <v>138</v>
      </c>
      <c r="N160" s="34" t="s">
        <v>137</v>
      </c>
      <c r="O160" s="34" t="s">
        <v>138</v>
      </c>
      <c r="Q160" s="32"/>
      <c r="R160" s="34" t="s">
        <v>137</v>
      </c>
      <c r="S160" s="34" t="s">
        <v>138</v>
      </c>
      <c r="T160" s="35" t="s">
        <v>137</v>
      </c>
      <c r="U160" s="36" t="s">
        <v>138</v>
      </c>
      <c r="Y160" s="34"/>
      <c r="Z160" s="34" t="s">
        <v>137</v>
      </c>
      <c r="AA160" s="34" t="s">
        <v>138</v>
      </c>
      <c r="AB160" s="35" t="s">
        <v>137</v>
      </c>
      <c r="AC160" s="34" t="s">
        <v>138</v>
      </c>
    </row>
    <row r="161" spans="1:29" x14ac:dyDescent="0.25">
      <c r="A161" s="34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3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4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6">
        <f>AVERAGE(Patient1_Healthy!J160,Patient2_Healthy!J160,Patient3_Healthy!J160,Patient4_Healthy!J160,Patient5_Healthy!J160,Patient6_Healthy!J160)</f>
        <v>1.9168323590710391E-2</v>
      </c>
      <c r="M161" s="33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4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6">
        <f>AVERAGE(Patient1_Healthy!Q160,Patient2_Healthy!Q160,Patient3_Healthy!Q160,Patient4_Healthy!Q160,Patient5_Healthy!Q160,Patient6_Healthy!Q160)</f>
        <v>-1.2804996328375179E-2</v>
      </c>
      <c r="U161" s="33">
        <f>STDEV(Patient1_Healthy!Q160,Patient2_Healthy!Q160,Patient3_Healthy!Q160,Patient4_Healthy!Q160,Patient5_Healthy!Q160,Patient6_Healthy!Q160)</f>
        <v>8.9345315631274541E-2</v>
      </c>
      <c r="Y161" s="34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6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4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3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4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6">
        <f>AVERAGE(Patient1_Healthy!J161,Patient2_Healthy!J161,Patient3_Healthy!J161,Patient4_Healthy!J161,Patient5_Healthy!J161,Patient6_Healthy!J161)</f>
        <v>-6.975948910234106E-5</v>
      </c>
      <c r="M162" s="33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4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6">
        <f>AVERAGE(Patient1_Healthy!Q161,Patient2_Healthy!Q161,Patient3_Healthy!Q161,Patient4_Healthy!Q161,Patient5_Healthy!Q161,Patient6_Healthy!Q161)</f>
        <v>9.8422209288051062E-3</v>
      </c>
      <c r="U162" s="33">
        <f>STDEV(Patient1_Healthy!Q161,Patient2_Healthy!Q161,Patient3_Healthy!Q161,Patient4_Healthy!Q161,Patient5_Healthy!Q161,Patient6_Healthy!Q161)</f>
        <v>0.16940388562817549</v>
      </c>
      <c r="Y162" s="34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6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4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3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4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6">
        <f>AVERAGE(Patient1_Healthy!J162,Patient2_Healthy!J162,Patient3_Healthy!J162,Patient4_Healthy!J162,Patient5_Healthy!J162,Patient6_Healthy!J162)</f>
        <v>-3.5969498910931812E-2</v>
      </c>
      <c r="M163" s="33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4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6">
        <f>AVERAGE(Patient1_Healthy!Q162,Patient2_Healthy!Q162,Patient3_Healthy!Q162,Patient4_Healthy!Q162,Patient5_Healthy!Q162,Patient6_Healthy!Q162)</f>
        <v>1.8898483228266913E-2</v>
      </c>
      <c r="U163" s="33">
        <f>STDEV(Patient1_Healthy!Q162,Patient2_Healthy!Q162,Patient3_Healthy!Q162,Patient4_Healthy!Q162,Patient5_Healthy!Q162,Patient6_Healthy!Q162)</f>
        <v>4.9224893907002472E-2</v>
      </c>
      <c r="Y163" s="34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6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4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3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4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6">
        <f>AVERAGE(Patient1_Healthy!J163,Patient2_Healthy!J163,Patient3_Healthy!J163,Patient4_Healthy!J163,Patient5_Healthy!J163,Patient6_Healthy!J163)</f>
        <v>3.2943677221475794E-2</v>
      </c>
      <c r="M164" s="33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4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6">
        <f>AVERAGE(Patient1_Healthy!Q163,Patient2_Healthy!Q163,Patient3_Healthy!Q163,Patient4_Healthy!Q163,Patient5_Healthy!Q163,Patient6_Healthy!Q163)</f>
        <v>4.6463423731355313E-2</v>
      </c>
      <c r="U164" s="33">
        <f>STDEV(Patient1_Healthy!Q163,Patient2_Healthy!Q163,Patient3_Healthy!Q163,Patient4_Healthy!Q163,Patient5_Healthy!Q163,Patient6_Healthy!Q163)</f>
        <v>0.15092496651937354</v>
      </c>
      <c r="Y164" s="34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6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4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6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3" t="s">
        <v>80</v>
      </c>
      <c r="I166" s="3" t="s">
        <v>80</v>
      </c>
      <c r="Q166" s="3" t="s">
        <v>80</v>
      </c>
      <c r="Y166" s="34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6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4"/>
      <c r="B167" s="50" t="s">
        <v>12</v>
      </c>
      <c r="C167" s="51"/>
      <c r="D167" s="52" t="s">
        <v>68</v>
      </c>
      <c r="E167" s="51"/>
      <c r="F167" s="52" t="s">
        <v>69</v>
      </c>
      <c r="G167" s="53"/>
      <c r="I167" s="34"/>
      <c r="J167" s="50" t="s">
        <v>13</v>
      </c>
      <c r="K167" s="53"/>
      <c r="L167" s="52" t="s">
        <v>70</v>
      </c>
      <c r="M167" s="51"/>
      <c r="N167" s="50" t="s">
        <v>71</v>
      </c>
      <c r="O167" s="53"/>
      <c r="Q167" s="34"/>
      <c r="R167" s="50" t="s">
        <v>12</v>
      </c>
      <c r="S167" s="53"/>
      <c r="T167" s="52" t="s">
        <v>13</v>
      </c>
      <c r="U167" s="51"/>
      <c r="Y167" s="34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6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2"/>
      <c r="B168" s="34" t="s">
        <v>137</v>
      </c>
      <c r="C168" s="34" t="s">
        <v>138</v>
      </c>
      <c r="D168" s="35" t="s">
        <v>137</v>
      </c>
      <c r="E168" s="36" t="s">
        <v>138</v>
      </c>
      <c r="F168" s="34" t="s">
        <v>137</v>
      </c>
      <c r="G168" s="34" t="s">
        <v>138</v>
      </c>
      <c r="I168" s="32"/>
      <c r="J168" s="34" t="s">
        <v>137</v>
      </c>
      <c r="K168" s="34" t="s">
        <v>138</v>
      </c>
      <c r="L168" s="35" t="s">
        <v>137</v>
      </c>
      <c r="M168" s="36" t="s">
        <v>138</v>
      </c>
      <c r="N168" s="34" t="s">
        <v>137</v>
      </c>
      <c r="O168" s="34" t="s">
        <v>138</v>
      </c>
      <c r="Q168" s="32"/>
      <c r="R168" s="34" t="s">
        <v>137</v>
      </c>
      <c r="S168" s="34" t="s">
        <v>138</v>
      </c>
      <c r="T168" s="35" t="s">
        <v>137</v>
      </c>
      <c r="U168" s="36" t="s">
        <v>138</v>
      </c>
      <c r="Y168" s="34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6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4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3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4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6">
        <f>AVERAGE(Patient1_Healthy!J168,Patient2_Healthy!J168,Patient3_Healthy!J168,Patient4_Healthy!J168,Patient5_Healthy!J168,Patient6_Healthy!J168)</f>
        <v>0.22264769409043872</v>
      </c>
      <c r="M169" s="33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4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6">
        <f>AVERAGE(Patient1_Healthy!Q168,Patient2_Healthy!Q168,Patient3_Healthy!Q168,Patient4_Healthy!Q168,Patient5_Healthy!Q168,Patient6_Healthy!Q168)</f>
        <v>0.32593472189608513</v>
      </c>
      <c r="U169" s="33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4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3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4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6">
        <f>AVERAGE(Patient1_Healthy!J169,Patient2_Healthy!J169,Patient3_Healthy!J169,Patient4_Healthy!J169,Patient5_Healthy!J169,Patient6_Healthy!J169)</f>
        <v>4.4838687921048337E-2</v>
      </c>
      <c r="M170" s="33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4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6">
        <f>AVERAGE(Patient1_Healthy!Q169,Patient2_Healthy!Q169,Patient3_Healthy!Q169,Patient4_Healthy!Q169,Patient5_Healthy!Q169,Patient6_Healthy!Q169)</f>
        <v>0.24390832535848964</v>
      </c>
      <c r="U170" s="33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4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3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4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6">
        <f>AVERAGE(Patient1_Healthy!J170,Patient2_Healthy!J170,Patient3_Healthy!J170,Patient4_Healthy!J170,Patient5_Healthy!J170,Patient6_Healthy!J170)</f>
        <v>0.25285199430932709</v>
      </c>
      <c r="M171" s="33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4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6">
        <f>AVERAGE(Patient1_Healthy!Q170,Patient2_Healthy!Q170,Patient3_Healthy!Q170,Patient4_Healthy!Q170,Patient5_Healthy!Q170,Patient6_Healthy!Q170)</f>
        <v>4.0488907339086451E-2</v>
      </c>
      <c r="U171" s="33">
        <f>STDEV(Patient1_Healthy!Q170,Patient2_Healthy!Q170,Patient3_Healthy!Q170,Patient4_Healthy!Q170,Patient5_Healthy!Q170,Patient6_Healthy!Q170)</f>
        <v>0.54017154234063014</v>
      </c>
      <c r="Y171" s="3" t="s">
        <v>80</v>
      </c>
    </row>
    <row r="172" spans="1:29" x14ac:dyDescent="0.25">
      <c r="A172" s="34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3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4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6">
        <f>AVERAGE(Patient1_Healthy!J171,Patient2_Healthy!J171,Patient3_Healthy!J171,Patient4_Healthy!J171,Patient5_Healthy!J171,Patient6_Healthy!J171)</f>
        <v>0.24790621436852731</v>
      </c>
      <c r="M172" s="33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4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6">
        <f>AVERAGE(Patient1_Healthy!Q171,Patient2_Healthy!Q171,Patient3_Healthy!Q171,Patient4_Healthy!Q171,Patient5_Healthy!Q171,Patient6_Healthy!Q171)</f>
        <v>-8.0057958175747835E-3</v>
      </c>
      <c r="U172" s="33">
        <f>STDEV(Patient1_Healthy!Q171,Patient2_Healthy!Q171,Patient3_Healthy!Q171,Patient4_Healthy!Q171,Patient5_Healthy!Q171,Patient6_Healthy!Q171)</f>
        <v>0.5488163251243362</v>
      </c>
      <c r="Y172" s="34"/>
      <c r="Z172" s="50" t="s">
        <v>12</v>
      </c>
      <c r="AA172" s="54"/>
      <c r="AB172" s="52" t="s">
        <v>13</v>
      </c>
      <c r="AC172" s="50"/>
    </row>
    <row r="173" spans="1:29" x14ac:dyDescent="0.25">
      <c r="Y173" s="34"/>
      <c r="Z173" s="34" t="s">
        <v>137</v>
      </c>
      <c r="AA173" s="34" t="s">
        <v>138</v>
      </c>
      <c r="AB173" s="35" t="s">
        <v>137</v>
      </c>
      <c r="AC173" s="34" t="s">
        <v>138</v>
      </c>
    </row>
    <row r="174" spans="1:29" x14ac:dyDescent="0.25">
      <c r="A174" s="3" t="s">
        <v>82</v>
      </c>
      <c r="I174" s="3" t="s">
        <v>82</v>
      </c>
      <c r="Q174" s="3" t="s">
        <v>82</v>
      </c>
      <c r="Y174" s="34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6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4"/>
      <c r="B175" s="50" t="s">
        <v>12</v>
      </c>
      <c r="C175" s="51"/>
      <c r="D175" s="52" t="s">
        <v>68</v>
      </c>
      <c r="E175" s="51"/>
      <c r="F175" s="52" t="s">
        <v>69</v>
      </c>
      <c r="G175" s="53"/>
      <c r="I175" s="34"/>
      <c r="J175" s="50" t="s">
        <v>13</v>
      </c>
      <c r="K175" s="53"/>
      <c r="L175" s="52" t="s">
        <v>70</v>
      </c>
      <c r="M175" s="51"/>
      <c r="N175" s="50" t="s">
        <v>71</v>
      </c>
      <c r="O175" s="53"/>
      <c r="Q175" s="34"/>
      <c r="R175" s="50" t="s">
        <v>12</v>
      </c>
      <c r="S175" s="53"/>
      <c r="T175" s="52" t="s">
        <v>13</v>
      </c>
      <c r="U175" s="51"/>
      <c r="Y175" s="34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6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2"/>
      <c r="B176" s="34" t="s">
        <v>137</v>
      </c>
      <c r="C176" s="34" t="s">
        <v>138</v>
      </c>
      <c r="D176" s="35" t="s">
        <v>137</v>
      </c>
      <c r="E176" s="36" t="s">
        <v>138</v>
      </c>
      <c r="F176" s="34" t="s">
        <v>137</v>
      </c>
      <c r="G176" s="34" t="s">
        <v>138</v>
      </c>
      <c r="I176" s="32"/>
      <c r="J176" s="34" t="s">
        <v>137</v>
      </c>
      <c r="K176" s="34" t="s">
        <v>138</v>
      </c>
      <c r="L176" s="35" t="s">
        <v>137</v>
      </c>
      <c r="M176" s="36" t="s">
        <v>138</v>
      </c>
      <c r="N176" s="34" t="s">
        <v>137</v>
      </c>
      <c r="O176" s="34" t="s">
        <v>138</v>
      </c>
      <c r="Q176" s="32"/>
      <c r="R176" s="34" t="s">
        <v>137</v>
      </c>
      <c r="S176" s="34" t="s">
        <v>138</v>
      </c>
      <c r="T176" s="35" t="s">
        <v>137</v>
      </c>
      <c r="U176" s="36" t="s">
        <v>138</v>
      </c>
      <c r="Y176" s="34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6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4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3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4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6">
        <f>AVERAGE(Patient1_Healthy!J176,Patient2_Healthy!J176,Patient3_Healthy!J176,Patient4_Healthy!J176,Patient5_Healthy!J176,Patient6_Healthy!J176)</f>
        <v>0.17996565978768353</v>
      </c>
      <c r="M177" s="33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4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6">
        <f>AVERAGE(Patient1_Healthy!Q176,Patient2_Healthy!Q176,Patient3_Healthy!Q176,Patient4_Healthy!Q176,Patient5_Healthy!Q176,Patient6_Healthy!Q176)</f>
        <v>0.18821112040093213</v>
      </c>
      <c r="U177" s="33">
        <f>STDEV(Patient1_Healthy!Q176,Patient2_Healthy!Q176,Patient3_Healthy!Q176,Patient4_Healthy!Q176,Patient5_Healthy!Q176,Patient6_Healthy!Q176)</f>
        <v>0.31858378544078164</v>
      </c>
      <c r="Y177" s="34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6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4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3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4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6">
        <f>AVERAGE(Patient1_Healthy!J177,Patient2_Healthy!J177,Patient3_Healthy!J177,Patient4_Healthy!J177,Patient5_Healthy!J177,Patient6_Healthy!J177)</f>
        <v>9.9477847249565252E-2</v>
      </c>
      <c r="M178" s="33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4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6">
        <f>AVERAGE(Patient1_Healthy!Q177,Patient2_Healthy!Q177,Patient3_Healthy!Q177,Patient4_Healthy!Q177,Patient5_Healthy!Q177,Patient6_Healthy!Q177)</f>
        <v>0.25530488248261957</v>
      </c>
      <c r="U178" s="33">
        <f>STDEV(Patient1_Healthy!Q177,Patient2_Healthy!Q177,Patient3_Healthy!Q177,Patient4_Healthy!Q177,Patient5_Healthy!Q177,Patient6_Healthy!Q177)</f>
        <v>0.3533119306024281</v>
      </c>
      <c r="Y178" s="34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6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4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3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4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6">
        <f>AVERAGE(Patient1_Healthy!J178,Patient2_Healthy!J178,Patient3_Healthy!J178,Patient4_Healthy!J178,Patient5_Healthy!J178,Patient6_Healthy!J178)</f>
        <v>0.15331152318160854</v>
      </c>
      <c r="M179" s="33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4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6">
        <f>AVERAGE(Patient1_Healthy!Q178,Patient2_Healthy!Q178,Patient3_Healthy!Q178,Patient4_Healthy!Q178,Patient5_Healthy!Q178,Patient6_Healthy!Q178)</f>
        <v>7.6113002742180982E-2</v>
      </c>
      <c r="U179" s="33">
        <f>STDEV(Patient1_Healthy!Q178,Patient2_Healthy!Q178,Patient3_Healthy!Q178,Patient4_Healthy!Q178,Patient5_Healthy!Q178,Patient6_Healthy!Q178)</f>
        <v>0.31760149440397573</v>
      </c>
      <c r="Y179" s="34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6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4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3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4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6">
        <f>AVERAGE(Patient1_Healthy!J179,Patient2_Healthy!J179,Patient3_Healthy!J179,Patient4_Healthy!J179,Patient5_Healthy!J179,Patient6_Healthy!J179)</f>
        <v>9.8633204577567191E-2</v>
      </c>
      <c r="M180" s="33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4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6">
        <f>AVERAGE(Patient1_Healthy!Q179,Patient2_Healthy!Q179,Patient3_Healthy!Q179,Patient4_Healthy!Q179,Patient5_Healthy!Q179,Patient6_Healthy!Q179)</f>
        <v>8.244972193813517E-2</v>
      </c>
      <c r="U180" s="33">
        <f>STDEV(Patient1_Healthy!Q179,Patient2_Healthy!Q179,Patient3_Healthy!Q179,Patient4_Healthy!Q179,Patient5_Healthy!Q179,Patient6_Healthy!Q179)</f>
        <v>0.27983113376384677</v>
      </c>
      <c r="Y180" s="34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6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4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6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3" t="s">
        <v>85</v>
      </c>
      <c r="I182" s="3" t="s">
        <v>85</v>
      </c>
      <c r="Q182" s="3" t="s">
        <v>85</v>
      </c>
      <c r="AB182" s="26"/>
    </row>
    <row r="183" spans="1:29" x14ac:dyDescent="0.25">
      <c r="A183" s="34"/>
      <c r="B183" s="50" t="s">
        <v>12</v>
      </c>
      <c r="C183" s="51"/>
      <c r="D183" s="52" t="s">
        <v>68</v>
      </c>
      <c r="E183" s="51"/>
      <c r="F183" s="52" t="s">
        <v>69</v>
      </c>
      <c r="G183" s="53"/>
      <c r="I183" s="34"/>
      <c r="J183" s="50" t="s">
        <v>13</v>
      </c>
      <c r="K183" s="53"/>
      <c r="L183" s="52" t="s">
        <v>70</v>
      </c>
      <c r="M183" s="51"/>
      <c r="N183" s="50" t="s">
        <v>71</v>
      </c>
      <c r="O183" s="53"/>
      <c r="Q183" s="34"/>
      <c r="R183" s="50" t="s">
        <v>12</v>
      </c>
      <c r="S183" s="53"/>
      <c r="T183" s="52" t="s">
        <v>13</v>
      </c>
      <c r="U183" s="51"/>
    </row>
    <row r="184" spans="1:29" x14ac:dyDescent="0.25">
      <c r="A184" s="32"/>
      <c r="B184" s="34" t="s">
        <v>137</v>
      </c>
      <c r="C184" s="34" t="s">
        <v>138</v>
      </c>
      <c r="D184" s="35" t="s">
        <v>137</v>
      </c>
      <c r="E184" s="36" t="s">
        <v>138</v>
      </c>
      <c r="F184" s="34" t="s">
        <v>137</v>
      </c>
      <c r="G184" s="34" t="s">
        <v>138</v>
      </c>
      <c r="I184" s="32"/>
      <c r="J184" s="34" t="s">
        <v>137</v>
      </c>
      <c r="K184" s="34" t="s">
        <v>138</v>
      </c>
      <c r="L184" s="35" t="s">
        <v>137</v>
      </c>
      <c r="M184" s="36" t="s">
        <v>138</v>
      </c>
      <c r="N184" s="34" t="s">
        <v>137</v>
      </c>
      <c r="O184" s="34" t="s">
        <v>138</v>
      </c>
      <c r="Q184" s="32"/>
      <c r="R184" s="34" t="s">
        <v>137</v>
      </c>
      <c r="S184" s="34" t="s">
        <v>138</v>
      </c>
      <c r="T184" s="35" t="s">
        <v>137</v>
      </c>
      <c r="U184" s="36" t="s">
        <v>138</v>
      </c>
      <c r="Y184" s="3" t="s">
        <v>82</v>
      </c>
    </row>
    <row r="185" spans="1:29" x14ac:dyDescent="0.25">
      <c r="A185" s="34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3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4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6">
        <f>AVERAGE(Patient1_Healthy!J192,Patient2_Healthy!J192,Patient3_Healthy!J184,Patient4_Healthy!J184,Patient5_Healthy!J184,Patient6_Healthy!J184)</f>
        <v>5.4953567271606323E-2</v>
      </c>
      <c r="M185" s="33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4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6">
        <f>AVERAGE(Patient1_Healthy!Q192,Patient2_Healthy!Q192,Patient3_Healthy!Q184,Patient4_Healthy!Q184,Patient5_Healthy!Q184,Patient6_Healthy!Q184)</f>
        <v>0.136998936493823</v>
      </c>
      <c r="U185" s="33">
        <f>STDEV(Patient1_Healthy!Q192,Patient2_Healthy!Q192,Patient3_Healthy!Q184,Patient4_Healthy!Q184,Patient5_Healthy!Q184,Patient6_Healthy!Q184)</f>
        <v>2.9890021149182617E-2</v>
      </c>
      <c r="Y185" s="34"/>
      <c r="Z185" s="50" t="s">
        <v>12</v>
      </c>
      <c r="AA185" s="54"/>
      <c r="AB185" s="52" t="s">
        <v>13</v>
      </c>
      <c r="AC185" s="50"/>
    </row>
    <row r="186" spans="1:29" x14ac:dyDescent="0.25">
      <c r="A186" s="34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3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4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6">
        <f>AVERAGE(Patient1_Healthy!J193,Patient2_Healthy!J193,Patient3_Healthy!J185,Patient4_Healthy!J185,Patient5_Healthy!J185,Patient6_Healthy!J185)</f>
        <v>0.11203353017147834</v>
      </c>
      <c r="M186" s="33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4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6">
        <f>AVERAGE(Patient1_Healthy!Q193,Patient2_Healthy!Q193,Patient3_Healthy!Q185,Patient4_Healthy!Q185,Patient5_Healthy!Q185,Patient6_Healthy!Q185)</f>
        <v>0.15120599027991885</v>
      </c>
      <c r="U186" s="33">
        <f>STDEV(Patient1_Healthy!Q193,Patient2_Healthy!Q193,Patient3_Healthy!Q185,Patient4_Healthy!Q185,Patient5_Healthy!Q185,Patient6_Healthy!Q185)</f>
        <v>9.2730179540764721E-2</v>
      </c>
      <c r="Y186" s="34"/>
      <c r="Z186" s="34" t="s">
        <v>137</v>
      </c>
      <c r="AA186" s="34" t="s">
        <v>138</v>
      </c>
      <c r="AB186" s="35" t="s">
        <v>137</v>
      </c>
      <c r="AC186" s="34" t="s">
        <v>138</v>
      </c>
    </row>
    <row r="187" spans="1:29" x14ac:dyDescent="0.25">
      <c r="A187" s="34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3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4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6">
        <f>AVERAGE(Patient1_Healthy!J194,Patient2_Healthy!J194,Patient3_Healthy!J186,Patient4_Healthy!J186,Patient5_Healthy!J186,Patient6_Healthy!J186)</f>
        <v>-8.4038329211627433E-3</v>
      </c>
      <c r="M187" s="33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4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6">
        <f>AVERAGE(Patient1_Healthy!Q194,Patient2_Healthy!Q194,Patient3_Healthy!Q186,Patient4_Healthy!Q186,Patient5_Healthy!Q186,Patient6_Healthy!Q186)</f>
        <v>1.0400732380647551E-2</v>
      </c>
      <c r="U187" s="33">
        <f>STDEV(Patient1_Healthy!Q194,Patient2_Healthy!Q194,Patient3_Healthy!Q186,Patient4_Healthy!Q186,Patient5_Healthy!Q186,Patient6_Healthy!Q186)</f>
        <v>7.3689902338779922E-2</v>
      </c>
      <c r="Y187" s="34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6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4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3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4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6">
        <f>AVERAGE(Patient1_Healthy!J195,Patient2_Healthy!J195,Patient3_Healthy!J187,Patient4_Healthy!J187,Patient5_Healthy!J187,Patient6_Healthy!J187)</f>
        <v>-2.7538262334513008E-4</v>
      </c>
      <c r="M188" s="33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4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6">
        <f>AVERAGE(Patient1_Healthy!Q195,Patient2_Healthy!Q195,Patient3_Healthy!Q187,Patient4_Healthy!Q187,Patient5_Healthy!Q187,Patient6_Healthy!Q187)</f>
        <v>4.0718197599213371E-2</v>
      </c>
      <c r="U188" s="33">
        <f>STDEV(Patient1_Healthy!Q195,Patient2_Healthy!Q195,Patient3_Healthy!Q187,Patient4_Healthy!Q187,Patient5_Healthy!Q187,Patient6_Healthy!Q187)</f>
        <v>0.1460416352294911</v>
      </c>
      <c r="Y188" s="34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6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4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6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3" t="s">
        <v>87</v>
      </c>
      <c r="I190" s="3" t="s">
        <v>87</v>
      </c>
      <c r="Q190" s="3" t="s">
        <v>87</v>
      </c>
      <c r="Y190" s="34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6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4"/>
      <c r="B191" s="50" t="s">
        <v>12</v>
      </c>
      <c r="C191" s="51"/>
      <c r="D191" s="52" t="s">
        <v>68</v>
      </c>
      <c r="E191" s="51"/>
      <c r="F191" s="52" t="s">
        <v>69</v>
      </c>
      <c r="G191" s="53"/>
      <c r="I191" s="34"/>
      <c r="J191" s="50" t="s">
        <v>13</v>
      </c>
      <c r="K191" s="53"/>
      <c r="L191" s="52" t="s">
        <v>70</v>
      </c>
      <c r="M191" s="51"/>
      <c r="N191" s="50" t="s">
        <v>71</v>
      </c>
      <c r="O191" s="53"/>
      <c r="Q191" s="34"/>
      <c r="R191" s="50" t="s">
        <v>12</v>
      </c>
      <c r="S191" s="53"/>
      <c r="T191" s="52" t="s">
        <v>13</v>
      </c>
      <c r="U191" s="51"/>
      <c r="Y191" s="34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6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2"/>
      <c r="B192" s="34" t="s">
        <v>137</v>
      </c>
      <c r="C192" s="34" t="s">
        <v>138</v>
      </c>
      <c r="D192" s="35" t="s">
        <v>137</v>
      </c>
      <c r="E192" s="36" t="s">
        <v>138</v>
      </c>
      <c r="F192" s="34" t="s">
        <v>137</v>
      </c>
      <c r="G192" s="34" t="s">
        <v>138</v>
      </c>
      <c r="I192" s="32"/>
      <c r="J192" s="34" t="s">
        <v>137</v>
      </c>
      <c r="K192" s="34" t="s">
        <v>138</v>
      </c>
      <c r="L192" s="35" t="s">
        <v>137</v>
      </c>
      <c r="M192" s="36" t="s">
        <v>138</v>
      </c>
      <c r="N192" s="34" t="s">
        <v>137</v>
      </c>
      <c r="O192" s="34" t="s">
        <v>138</v>
      </c>
      <c r="Q192" s="32"/>
      <c r="R192" s="34" t="s">
        <v>137</v>
      </c>
      <c r="S192" s="34" t="s">
        <v>138</v>
      </c>
      <c r="T192" s="35" t="s">
        <v>137</v>
      </c>
      <c r="U192" s="36" t="s">
        <v>138</v>
      </c>
      <c r="Y192" s="34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6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4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3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4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6">
        <f>AVERAGE(Patient1_Healthy!J200,Patient2_Healthy!J200,Patient3_Healthy!J192,Patient4_Healthy!J192,Patient5_Healthy!J192,Patient6_Healthy!J192)</f>
        <v>-3.6157719978977029E-2</v>
      </c>
      <c r="M193" s="33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4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6">
        <f>AVERAGE(Patient1_Healthy!Q200,Patient2_Healthy!Q200,Patient3_Healthy!Q192,Patient4_Healthy!Q192,Patient5_Healthy!Q192,Patient6_Healthy!Q192)</f>
        <v>0.1521602582929675</v>
      </c>
      <c r="U193" s="33">
        <f>STDEV(Patient1_Healthy!Q200,Patient2_Healthy!Q200,Patient3_Healthy!Q192,Patient4_Healthy!Q192,Patient5_Healthy!Q192,Patient6_Healthy!Q192)</f>
        <v>8.0120230826972574E-2</v>
      </c>
      <c r="Y193" s="34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6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4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3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4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6">
        <f>AVERAGE(Patient1_Healthy!J201,Patient2_Healthy!J201,Patient3_Healthy!J193,Patient4_Healthy!J193,Patient5_Healthy!J193,Patient6_Healthy!J193)</f>
        <v>1.4349639620871983E-2</v>
      </c>
      <c r="M194" s="33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4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6">
        <f>AVERAGE(Patient1_Healthy!Q201,Patient2_Healthy!Q201,Patient3_Healthy!Q193,Patient4_Healthy!Q193,Patient5_Healthy!Q193,Patient6_Healthy!Q193)</f>
        <v>9.6906530410199435E-2</v>
      </c>
      <c r="U194" s="33">
        <f>STDEV(Patient1_Healthy!Q201,Patient2_Healthy!Q201,Patient3_Healthy!Q193,Patient4_Healthy!Q193,Patient5_Healthy!Q193,Patient6_Healthy!Q193)</f>
        <v>0.1306958212079142</v>
      </c>
      <c r="Y194" s="34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6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4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3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4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6">
        <f>AVERAGE(Patient1_Healthy!J202,Patient2_Healthy!J202,Patient3_Healthy!J194,Patient4_Healthy!J194,Patient5_Healthy!J194,Patient6_Healthy!J194)</f>
        <v>1.4434089346646741E-2</v>
      </c>
      <c r="M195" s="33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4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6">
        <f>AVERAGE(Patient1_Healthy!Q202,Patient2_Healthy!Q202,Patient3_Healthy!Q194,Patient4_Healthy!Q194,Patient5_Healthy!Q194,Patient6_Healthy!Q194)</f>
        <v>-1.4312064186383255E-2</v>
      </c>
      <c r="U195" s="33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4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3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4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6">
        <f>AVERAGE(Patient1_Healthy!J203,Patient2_Healthy!J203,Patient3_Healthy!J195,Patient4_Healthy!J195,Patient5_Healthy!J195,Patient6_Healthy!J195)</f>
        <v>2.7738920430836214E-2</v>
      </c>
      <c r="M196" s="33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4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6">
        <f>AVERAGE(Patient1_Healthy!Q203,Patient2_Healthy!Q203,Patient3_Healthy!Q195,Patient4_Healthy!Q195,Patient5_Healthy!Q195,Patient6_Healthy!Q195)</f>
        <v>4.6757446514268615E-2</v>
      </c>
      <c r="U196" s="33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3" t="s">
        <v>85</v>
      </c>
    </row>
    <row r="198" spans="1:29" x14ac:dyDescent="0.25">
      <c r="A198" s="3" t="s">
        <v>88</v>
      </c>
      <c r="I198" s="3" t="s">
        <v>88</v>
      </c>
      <c r="Q198" s="3" t="s">
        <v>88</v>
      </c>
      <c r="Y198" s="34"/>
      <c r="Z198" s="50" t="s">
        <v>12</v>
      </c>
      <c r="AA198" s="54"/>
      <c r="AB198" s="52" t="s">
        <v>13</v>
      </c>
      <c r="AC198" s="50"/>
    </row>
    <row r="199" spans="1:29" x14ac:dyDescent="0.25">
      <c r="A199" s="34"/>
      <c r="B199" s="50" t="s">
        <v>12</v>
      </c>
      <c r="C199" s="51"/>
      <c r="D199" s="52" t="s">
        <v>68</v>
      </c>
      <c r="E199" s="51"/>
      <c r="F199" s="52" t="s">
        <v>69</v>
      </c>
      <c r="G199" s="53"/>
      <c r="I199" s="34"/>
      <c r="J199" s="50" t="s">
        <v>13</v>
      </c>
      <c r="K199" s="53"/>
      <c r="L199" s="52" t="s">
        <v>70</v>
      </c>
      <c r="M199" s="51"/>
      <c r="N199" s="50" t="s">
        <v>71</v>
      </c>
      <c r="O199" s="53"/>
      <c r="Q199" s="34"/>
      <c r="R199" s="50" t="s">
        <v>12</v>
      </c>
      <c r="S199" s="53"/>
      <c r="T199" s="52" t="s">
        <v>13</v>
      </c>
      <c r="U199" s="51"/>
      <c r="Y199" s="34"/>
      <c r="Z199" s="34" t="s">
        <v>137</v>
      </c>
      <c r="AA199" s="34" t="s">
        <v>138</v>
      </c>
      <c r="AB199" s="35" t="s">
        <v>137</v>
      </c>
      <c r="AC199" s="34" t="s">
        <v>138</v>
      </c>
    </row>
    <row r="200" spans="1:29" x14ac:dyDescent="0.25">
      <c r="A200" s="32"/>
      <c r="B200" s="34" t="s">
        <v>137</v>
      </c>
      <c r="C200" s="34" t="s">
        <v>138</v>
      </c>
      <c r="D200" s="35" t="s">
        <v>137</v>
      </c>
      <c r="E200" s="36" t="s">
        <v>138</v>
      </c>
      <c r="F200" s="34" t="s">
        <v>137</v>
      </c>
      <c r="G200" s="34" t="s">
        <v>138</v>
      </c>
      <c r="I200" s="32"/>
      <c r="J200" s="34" t="s">
        <v>137</v>
      </c>
      <c r="K200" s="34" t="s">
        <v>138</v>
      </c>
      <c r="L200" s="35" t="s">
        <v>137</v>
      </c>
      <c r="M200" s="36" t="s">
        <v>138</v>
      </c>
      <c r="N200" s="34" t="s">
        <v>137</v>
      </c>
      <c r="O200" s="34" t="s">
        <v>138</v>
      </c>
      <c r="Q200" s="32"/>
      <c r="R200" s="34" t="s">
        <v>137</v>
      </c>
      <c r="S200" s="34" t="s">
        <v>138</v>
      </c>
      <c r="T200" s="35" t="s">
        <v>137</v>
      </c>
      <c r="U200" s="36" t="s">
        <v>138</v>
      </c>
      <c r="Y200" s="34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6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4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3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4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6">
        <f>AVERAGE(Patient1_Healthy!J208,Patient2_Healthy!J208,Patient3_Healthy!J200,Patient4_Healthy!J200,Patient5_Healthy!J200,Patient6_Healthy!J200)</f>
        <v>-1.443097642248707E-2</v>
      </c>
      <c r="M201" s="33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4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6">
        <f>AVERAGE(Patient1_Healthy!Q208,Patient2_Healthy!Q208,Patient3_Healthy!Q200,Patient4_Healthy!Q200,Patient5_Healthy!Q200,Patient6_Healthy!Q200)</f>
        <v>7.5120933745830676E-2</v>
      </c>
      <c r="U201" s="33">
        <f>STDEV(Patient1_Healthy!Q208,Patient2_Healthy!Q208,Patient3_Healthy!Q200,Patient4_Healthy!Q200,Patient5_Healthy!Q200,Patient6_Healthy!Q200)</f>
        <v>0.14800381311191116</v>
      </c>
      <c r="Y201" s="34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6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4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3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4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6">
        <f>AVERAGE(Patient1_Healthy!J209,Patient2_Healthy!J209,Patient3_Healthy!J201,Patient4_Healthy!J201,Patient5_Healthy!J201,Patient6_Healthy!J201)</f>
        <v>-3.4034779450511782E-3</v>
      </c>
      <c r="M202" s="33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4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6">
        <f>AVERAGE(Patient1_Healthy!Q209,Patient2_Healthy!Q209,Patient3_Healthy!Q201,Patient4_Healthy!Q201,Patient5_Healthy!Q201,Patient6_Healthy!Q201)</f>
        <v>7.6449966656224402E-2</v>
      </c>
      <c r="U202" s="33">
        <f>STDEV(Patient1_Healthy!Q209,Patient2_Healthy!Q209,Patient3_Healthy!Q201,Patient4_Healthy!Q201,Patient5_Healthy!Q201,Patient6_Healthy!Q201)</f>
        <v>8.1645553218367209E-2</v>
      </c>
      <c r="Y202" s="34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6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4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3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4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6">
        <f>AVERAGE(Patient1_Healthy!J210,Patient2_Healthy!J210,Patient3_Healthy!J202,Patient4_Healthy!J202,Patient5_Healthy!J202,Patient6_Healthy!J202)</f>
        <v>-1.4180861612063887E-2</v>
      </c>
      <c r="M203" s="33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4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6">
        <f>AVERAGE(Patient1_Healthy!Q210,Patient2_Healthy!Q210,Patient3_Healthy!Q202,Patient4_Healthy!Q202,Patient5_Healthy!Q202,Patient6_Healthy!Q202)</f>
        <v>3.5711683479278528E-2</v>
      </c>
      <c r="U203" s="33">
        <f>STDEV(Patient1_Healthy!Q210,Patient2_Healthy!Q210,Patient3_Healthy!Q202,Patient4_Healthy!Q202,Patient5_Healthy!Q202,Patient6_Healthy!Q202)</f>
        <v>4.3820909791156847E-2</v>
      </c>
      <c r="Y203" s="34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6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4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3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4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6">
        <f>AVERAGE(Patient1_Healthy!J211,Patient2_Healthy!J211,Patient3_Healthy!J203,Patient4_Healthy!J203,Patient5_Healthy!J203,Patient6_Healthy!J203)</f>
        <v>-2.2496759671540193E-2</v>
      </c>
      <c r="M204" s="33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4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6">
        <f>AVERAGE(Patient1_Healthy!Q211,Patient2_Healthy!Q211,Patient3_Healthy!Q203,Patient4_Healthy!Q203,Patient5_Healthy!Q203,Patient6_Healthy!Q203)</f>
        <v>2.0628229597873353E-3</v>
      </c>
      <c r="U204" s="33">
        <f>STDEV(Patient1_Healthy!Q211,Patient2_Healthy!Q211,Patient3_Healthy!Q203,Patient4_Healthy!Q203,Patient5_Healthy!Q203,Patient6_Healthy!Q203)</f>
        <v>4.1244847409913854E-2</v>
      </c>
      <c r="Y204" s="34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6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4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6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3" t="s">
        <v>92</v>
      </c>
      <c r="I206" s="3" t="s">
        <v>92</v>
      </c>
      <c r="Q206" s="3" t="s">
        <v>92</v>
      </c>
      <c r="Y206" s="34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6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4"/>
      <c r="B207" s="50" t="s">
        <v>12</v>
      </c>
      <c r="C207" s="51"/>
      <c r="D207" s="52" t="s">
        <v>68</v>
      </c>
      <c r="E207" s="51"/>
      <c r="F207" s="52" t="s">
        <v>69</v>
      </c>
      <c r="G207" s="53"/>
      <c r="I207" s="34"/>
      <c r="J207" s="50" t="s">
        <v>13</v>
      </c>
      <c r="K207" s="53"/>
      <c r="L207" s="52" t="s">
        <v>70</v>
      </c>
      <c r="M207" s="51"/>
      <c r="N207" s="50" t="s">
        <v>71</v>
      </c>
      <c r="O207" s="53"/>
      <c r="Q207" s="34"/>
      <c r="R207" s="50" t="s">
        <v>12</v>
      </c>
      <c r="S207" s="53"/>
      <c r="T207" s="52" t="s">
        <v>13</v>
      </c>
      <c r="U207" s="51"/>
      <c r="Y207" s="34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6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2"/>
      <c r="B208" s="34" t="s">
        <v>137</v>
      </c>
      <c r="C208" s="34" t="s">
        <v>138</v>
      </c>
      <c r="D208" s="35" t="s">
        <v>137</v>
      </c>
      <c r="E208" s="36" t="s">
        <v>138</v>
      </c>
      <c r="F208" s="34" t="s">
        <v>137</v>
      </c>
      <c r="G208" s="34" t="s">
        <v>138</v>
      </c>
      <c r="I208" s="32"/>
      <c r="J208" s="34" t="s">
        <v>137</v>
      </c>
      <c r="K208" s="34" t="s">
        <v>138</v>
      </c>
      <c r="L208" s="35" t="s">
        <v>137</v>
      </c>
      <c r="M208" s="36" t="s">
        <v>138</v>
      </c>
      <c r="N208" s="34" t="s">
        <v>137</v>
      </c>
      <c r="O208" s="34" t="s">
        <v>138</v>
      </c>
      <c r="Q208" s="32"/>
      <c r="R208" s="34" t="s">
        <v>137</v>
      </c>
      <c r="S208" s="34" t="s">
        <v>138</v>
      </c>
      <c r="T208" s="35" t="s">
        <v>137</v>
      </c>
      <c r="U208" s="36" t="s">
        <v>138</v>
      </c>
    </row>
    <row r="209" spans="1:29" x14ac:dyDescent="0.25">
      <c r="A209" s="34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3">
        <f>STDEV(Patient1_Healthy!C224,Patient2_Healthy!C224,Patient3_Healthy!C208,Patient4_Healthy!C208,Patient5_Healthy!C208,Patient6_Healthy!C208)</f>
        <v>0.19803991963563419</v>
      </c>
      <c r="F209" s="33">
        <f>AVERAGE(Patient1_Healthy!D224,Patient2_Healthy!D224,Patient3_Healthy!D208,Patient4_Healthy!D208,Patient5_Healthy!D208,Patient6_Healthy!D208)</f>
        <v>-0.13105788533858434</v>
      </c>
      <c r="G209" s="33">
        <f>STDEV(Patient1_Healthy!D224,Patient2_Healthy!D224,Patient3_Healthy!D208,Patient4_Healthy!D208,Patient5_Healthy!D208,Patient6_Healthy!D208)</f>
        <v>0.18990560766790399</v>
      </c>
      <c r="I209" s="14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6">
        <f>AVERAGE(Patient1_Healthy!J224,Patient2_Healthy!J224,Patient3_Healthy!J208,Patient4_Healthy!J208,Patient5_Healthy!J208,Patient6_Healthy!J208)</f>
        <v>0.31250117507486147</v>
      </c>
      <c r="M209" s="33">
        <f>STDEV(Patient1_Healthy!J224,Patient2_Healthy!J224,Patient3_Healthy!J208,Patient4_Healthy!J208,Patient5_Healthy!J208,Patient6_Healthy!J208)</f>
        <v>0.30127652743777728</v>
      </c>
      <c r="N209" s="33">
        <f>AVERAGE(Patient1_Healthy!K224,Patient2_Healthy!K224,Patient3_Healthy!K208,Patient4_Healthy!K208,Patient5_Healthy!K208,Patient6_Healthy!K208)</f>
        <v>0.28263138638486585</v>
      </c>
      <c r="O209" s="33">
        <f>STDEV(Patient1_Healthy!K224,Patient2_Healthy!K224,Patient3_Healthy!K208,Patient4_Healthy!K208,Patient5_Healthy!K208,Patient6_Healthy!K208)</f>
        <v>0.29712274954746365</v>
      </c>
      <c r="Q209" s="14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6">
        <f>AVERAGE(Patient1_Healthy!Q224,Patient2_Healthy!Q224,Patient3_Healthy!Q208,Patient4_Healthy!Q208,Patient5_Healthy!Q208,Patient6_Healthy!Q208)</f>
        <v>0.15511476076311875</v>
      </c>
      <c r="U209" s="33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4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3">
        <f>STDEV(Patient1_Healthy!C225,Patient2_Healthy!C225,Patient3_Healthy!C209,Patient4_Healthy!C209,Patient5_Healthy!C209,Patient6_Healthy!C209)</f>
        <v>0.21866668186961266</v>
      </c>
      <c r="F210" s="33">
        <f>AVERAGE(Patient1_Healthy!D225,Patient2_Healthy!D225,Patient3_Healthy!D209,Patient4_Healthy!D209,Patient5_Healthy!D209,Patient6_Healthy!D209)</f>
        <v>-0.1304494127689742</v>
      </c>
      <c r="G210" s="33">
        <f>STDEV(Patient1_Healthy!D225,Patient2_Healthy!D225,Patient3_Healthy!D209,Patient4_Healthy!D209,Patient5_Healthy!D209,Patient6_Healthy!D209)</f>
        <v>0.2137104807136653</v>
      </c>
      <c r="I210" s="14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6">
        <f>AVERAGE(Patient1_Healthy!J225,Patient2_Healthy!J225,Patient3_Healthy!J209,Patient4_Healthy!J209,Patient5_Healthy!J209,Patient6_Healthy!J209)</f>
        <v>0.19327549065649588</v>
      </c>
      <c r="M210" s="33">
        <f>STDEV(Patient1_Healthy!J225,Patient2_Healthy!J225,Patient3_Healthy!J209,Patient4_Healthy!J209,Patient5_Healthy!J209,Patient6_Healthy!J209)</f>
        <v>0.4121758432603716</v>
      </c>
      <c r="N210" s="33">
        <f>AVERAGE(Patient1_Healthy!K225,Patient2_Healthy!K225,Patient3_Healthy!K209,Patient4_Healthy!K209,Patient5_Healthy!K209,Patient6_Healthy!K209)</f>
        <v>0.16485181243463901</v>
      </c>
      <c r="O210" s="33">
        <f>STDEV(Patient1_Healthy!K225,Patient2_Healthy!K225,Patient3_Healthy!K209,Patient4_Healthy!K209,Patient5_Healthy!K209,Patient6_Healthy!K209)</f>
        <v>0.4060801781448079</v>
      </c>
      <c r="Q210" s="14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6">
        <f>AVERAGE(Patient1_Healthy!Q225,Patient2_Healthy!Q225,Patient3_Healthy!Q209,Patient4_Healthy!Q209,Patient5_Healthy!Q209,Patient6_Healthy!Q209)</f>
        <v>0.25818823791731771</v>
      </c>
      <c r="U210" s="33">
        <f>STDEV(Patient1_Healthy!Q225,Patient2_Healthy!Q225,Patient3_Healthy!Q209,Patient4_Healthy!Q209,Patient5_Healthy!Q209,Patient6_Healthy!Q209)</f>
        <v>0.449817644452709</v>
      </c>
      <c r="Y210" s="3" t="s">
        <v>87</v>
      </c>
    </row>
    <row r="211" spans="1:29" x14ac:dyDescent="0.25">
      <c r="A211" s="34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3">
        <f>STDEV(Patient1_Healthy!C226,Patient2_Healthy!C226,Patient3_Healthy!C210,Patient4_Healthy!C210,Patient5_Healthy!C210,Patient6_Healthy!C210)</f>
        <v>0.31786267001126062</v>
      </c>
      <c r="F211" s="33">
        <f>AVERAGE(Patient1_Healthy!D226,Patient2_Healthy!D226,Patient3_Healthy!D210,Patient4_Healthy!D210,Patient5_Healthy!D210,Patient6_Healthy!D210)</f>
        <v>1.8706939630830324E-2</v>
      </c>
      <c r="G211" s="33">
        <f>STDEV(Patient1_Healthy!D226,Patient2_Healthy!D226,Patient3_Healthy!D210,Patient4_Healthy!D210,Patient5_Healthy!D210,Patient6_Healthy!D210)</f>
        <v>0.31168883229298405</v>
      </c>
      <c r="I211" s="14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6">
        <f>AVERAGE(Patient1_Healthy!J226,Patient2_Healthy!J226,Patient3_Healthy!J210,Patient4_Healthy!J210,Patient5_Healthy!J210,Patient6_Healthy!J210)</f>
        <v>0.17037002327463499</v>
      </c>
      <c r="M211" s="33">
        <f>STDEV(Patient1_Healthy!J226,Patient2_Healthy!J226,Patient3_Healthy!J210,Patient4_Healthy!J210,Patient5_Healthy!J210,Patient6_Healthy!J210)</f>
        <v>0.3522634036930487</v>
      </c>
      <c r="N211" s="33">
        <f>AVERAGE(Patient1_Healthy!K226,Patient2_Healthy!K226,Patient3_Healthy!K210,Patient4_Healthy!K210,Patient5_Healthy!K210,Patient6_Healthy!K210)</f>
        <v>0.13148440780975551</v>
      </c>
      <c r="O211" s="33">
        <f>STDEV(Patient1_Healthy!K226,Patient2_Healthy!K226,Patient3_Healthy!K210,Patient4_Healthy!K210,Patient5_Healthy!K210,Patient6_Healthy!K210)</f>
        <v>0.33063061474451272</v>
      </c>
      <c r="Q211" s="14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6">
        <f>AVERAGE(Patient1_Healthy!Q226,Patient2_Healthy!Q226,Patient3_Healthy!Q210,Patient4_Healthy!Q210,Patient5_Healthy!Q210,Patient6_Healthy!Q210)</f>
        <v>0.31587191035203682</v>
      </c>
      <c r="U211" s="33">
        <f>STDEV(Patient1_Healthy!Q226,Patient2_Healthy!Q226,Patient3_Healthy!Q210,Patient4_Healthy!Q210,Patient5_Healthy!Q210,Patient6_Healthy!Q210)</f>
        <v>0.41397751867023169</v>
      </c>
      <c r="Y211" s="34"/>
      <c r="Z211" s="50" t="s">
        <v>12</v>
      </c>
      <c r="AA211" s="54"/>
      <c r="AB211" s="52" t="s">
        <v>13</v>
      </c>
      <c r="AC211" s="50"/>
    </row>
    <row r="212" spans="1:29" x14ac:dyDescent="0.25">
      <c r="A212" s="34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3">
        <f>STDEV(Patient1_Healthy!C227,Patient2_Healthy!C227,Patient3_Healthy!C211,Patient4_Healthy!C211,Patient5_Healthy!C211,Patient6_Healthy!C211)</f>
        <v>0.35414196894468813</v>
      </c>
      <c r="F212" s="33">
        <f>AVERAGE(Patient1_Healthy!D227,Patient2_Healthy!D227,Patient3_Healthy!D211,Patient4_Healthy!D211,Patient5_Healthy!D211,Patient6_Healthy!D211)</f>
        <v>-4.4908576346837203E-2</v>
      </c>
      <c r="G212" s="33">
        <f>STDEV(Patient1_Healthy!D227,Patient2_Healthy!D227,Patient3_Healthy!D211,Patient4_Healthy!D211,Patient5_Healthy!D211,Patient6_Healthy!D211)</f>
        <v>0.35312876825389772</v>
      </c>
      <c r="I212" s="14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6">
        <f>AVERAGE(Patient1_Healthy!J227,Patient2_Healthy!J227,Patient3_Healthy!J211,Patient4_Healthy!J211,Patient5_Healthy!J211,Patient6_Healthy!J211)</f>
        <v>0.10485709022491778</v>
      </c>
      <c r="M212" s="33">
        <f>STDEV(Patient1_Healthy!J227,Patient2_Healthy!J227,Patient3_Healthy!J211,Patient4_Healthy!J211,Patient5_Healthy!J211,Patient6_Healthy!J211)</f>
        <v>0.43241194254907722</v>
      </c>
      <c r="N212" s="33">
        <f>AVERAGE(Patient1_Healthy!K227,Patient2_Healthy!K227,Patient3_Healthy!K211,Patient4_Healthy!K211,Patient5_Healthy!K211,Patient6_Healthy!K211)</f>
        <v>0.12361508444545997</v>
      </c>
      <c r="O212" s="33">
        <f>STDEV(Patient1_Healthy!K227,Patient2_Healthy!K227,Patient3_Healthy!K211,Patient4_Healthy!K211,Patient5_Healthy!K211,Patient6_Healthy!K211)</f>
        <v>0.42782979751042272</v>
      </c>
      <c r="Q212" s="14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6">
        <f>AVERAGE(Patient1_Healthy!Q227,Patient2_Healthy!Q227,Patient3_Healthy!Q211,Patient4_Healthy!Q211,Patient5_Healthy!Q211,Patient6_Healthy!Q211)</f>
        <v>0.10729055430838556</v>
      </c>
      <c r="U212" s="33">
        <f>STDEV(Patient1_Healthy!Q227,Patient2_Healthy!Q227,Patient3_Healthy!Q211,Patient4_Healthy!Q211,Patient5_Healthy!Q211,Patient6_Healthy!Q211)</f>
        <v>0.46818507182228247</v>
      </c>
      <c r="Y212" s="34"/>
      <c r="Z212" s="34" t="s">
        <v>137</v>
      </c>
      <c r="AA212" s="34" t="s">
        <v>138</v>
      </c>
      <c r="AB212" s="35" t="s">
        <v>137</v>
      </c>
      <c r="AC212" s="34" t="s">
        <v>138</v>
      </c>
    </row>
    <row r="213" spans="1:29" x14ac:dyDescent="0.25">
      <c r="Y213" s="34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6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3" t="s">
        <v>93</v>
      </c>
      <c r="I214" s="3" t="s">
        <v>93</v>
      </c>
      <c r="Q214" s="3" t="s">
        <v>93</v>
      </c>
      <c r="Y214" s="34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6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4"/>
      <c r="B215" s="50" t="s">
        <v>12</v>
      </c>
      <c r="C215" s="51"/>
      <c r="D215" s="52" t="s">
        <v>68</v>
      </c>
      <c r="E215" s="51"/>
      <c r="F215" s="52" t="s">
        <v>69</v>
      </c>
      <c r="G215" s="53"/>
      <c r="I215" s="34"/>
      <c r="J215" s="50" t="s">
        <v>13</v>
      </c>
      <c r="K215" s="53"/>
      <c r="L215" s="52" t="s">
        <v>70</v>
      </c>
      <c r="M215" s="51"/>
      <c r="N215" s="50" t="s">
        <v>71</v>
      </c>
      <c r="O215" s="53"/>
      <c r="Q215" s="34"/>
      <c r="R215" s="50" t="s">
        <v>12</v>
      </c>
      <c r="S215" s="53"/>
      <c r="T215" s="52" t="s">
        <v>13</v>
      </c>
      <c r="U215" s="51"/>
      <c r="Y215" s="34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6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2"/>
      <c r="B216" s="34" t="s">
        <v>137</v>
      </c>
      <c r="C216" s="34" t="s">
        <v>138</v>
      </c>
      <c r="D216" s="35" t="s">
        <v>137</v>
      </c>
      <c r="E216" s="36" t="s">
        <v>138</v>
      </c>
      <c r="F216" s="34" t="s">
        <v>137</v>
      </c>
      <c r="G216" s="34" t="s">
        <v>138</v>
      </c>
      <c r="I216" s="32"/>
      <c r="J216" s="34" t="s">
        <v>137</v>
      </c>
      <c r="K216" s="34" t="s">
        <v>138</v>
      </c>
      <c r="L216" s="35" t="s">
        <v>137</v>
      </c>
      <c r="M216" s="36" t="s">
        <v>138</v>
      </c>
      <c r="N216" s="34" t="s">
        <v>137</v>
      </c>
      <c r="O216" s="34" t="s">
        <v>138</v>
      </c>
      <c r="Q216" s="32"/>
      <c r="R216" s="34" t="s">
        <v>137</v>
      </c>
      <c r="S216" s="34" t="s">
        <v>138</v>
      </c>
      <c r="T216" s="35" t="s">
        <v>137</v>
      </c>
      <c r="U216" s="36" t="s">
        <v>138</v>
      </c>
      <c r="Y216" s="34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6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4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3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4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3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4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3">
        <f>STDEV(Patient1_Healthy!Q232,Patient2_Healthy!Q232,Patient3_Healthy!Q216,Patient4_Healthy!Q216,Patient5_Healthy!Q216,Patient6_Healthy!Q216)</f>
        <v>9.8993349345389989E-2</v>
      </c>
      <c r="Y217" s="34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6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4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3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4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3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4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3">
        <f>STDEV(Patient1_Healthy!Q233,Patient2_Healthy!Q233,Patient3_Healthy!Q217,Patient4_Healthy!Q217,Patient5_Healthy!Q217,Patient6_Healthy!Q217)</f>
        <v>0.10607998832389601</v>
      </c>
      <c r="Y218" s="34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6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4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3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4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3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4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3">
        <f>STDEV(Patient1_Healthy!Q234,Patient2_Healthy!Q234,Patient3_Healthy!Q218,Patient4_Healthy!Q218,Patient5_Healthy!Q218,Patient6_Healthy!Q218)</f>
        <v>0.13331225441747652</v>
      </c>
      <c r="Y219" s="34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6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4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3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4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3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4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3">
        <f>STDEV(Patient1_Healthy!Q235,Patient2_Healthy!Q235,Patient3_Healthy!Q219,Patient4_Healthy!Q219,Patient5_Healthy!Q219,Patient6_Healthy!Q219)</f>
        <v>5.0488436043814422E-2</v>
      </c>
      <c r="Y220" s="34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6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3" t="s">
        <v>95</v>
      </c>
      <c r="I222" s="3" t="s">
        <v>95</v>
      </c>
      <c r="Q222" s="3" t="s">
        <v>95</v>
      </c>
    </row>
    <row r="223" spans="1:29" x14ac:dyDescent="0.25">
      <c r="A223" s="34"/>
      <c r="B223" s="50" t="s">
        <v>12</v>
      </c>
      <c r="C223" s="51"/>
      <c r="D223" s="52" t="s">
        <v>68</v>
      </c>
      <c r="E223" s="51"/>
      <c r="F223" s="52" t="s">
        <v>69</v>
      </c>
      <c r="G223" s="53"/>
      <c r="I223" s="34"/>
      <c r="J223" s="50" t="s">
        <v>13</v>
      </c>
      <c r="K223" s="53"/>
      <c r="L223" s="52" t="s">
        <v>70</v>
      </c>
      <c r="M223" s="51"/>
      <c r="N223" s="50" t="s">
        <v>71</v>
      </c>
      <c r="O223" s="53"/>
      <c r="Q223" s="34"/>
      <c r="R223" s="50" t="s">
        <v>12</v>
      </c>
      <c r="S223" s="53"/>
      <c r="T223" s="52" t="s">
        <v>13</v>
      </c>
      <c r="U223" s="51"/>
      <c r="Y223" s="3" t="s">
        <v>88</v>
      </c>
    </row>
    <row r="224" spans="1:29" x14ac:dyDescent="0.25">
      <c r="A224" s="32" t="s">
        <v>14</v>
      </c>
      <c r="B224" s="34" t="s">
        <v>137</v>
      </c>
      <c r="C224" s="34" t="s">
        <v>138</v>
      </c>
      <c r="D224" s="35" t="s">
        <v>137</v>
      </c>
      <c r="E224" s="36" t="s">
        <v>138</v>
      </c>
      <c r="F224" s="34" t="s">
        <v>137</v>
      </c>
      <c r="G224" s="34" t="s">
        <v>138</v>
      </c>
      <c r="I224" s="32"/>
      <c r="J224" s="34" t="s">
        <v>137</v>
      </c>
      <c r="K224" s="34" t="s">
        <v>138</v>
      </c>
      <c r="L224" s="35" t="s">
        <v>137</v>
      </c>
      <c r="M224" s="36" t="s">
        <v>138</v>
      </c>
      <c r="N224" s="34" t="s">
        <v>137</v>
      </c>
      <c r="O224" s="34" t="s">
        <v>138</v>
      </c>
      <c r="Q224" s="32"/>
      <c r="R224" s="34" t="s">
        <v>137</v>
      </c>
      <c r="S224" s="34" t="s">
        <v>138</v>
      </c>
      <c r="T224" s="35" t="s">
        <v>137</v>
      </c>
      <c r="U224" s="36" t="s">
        <v>138</v>
      </c>
      <c r="Y224" s="34"/>
      <c r="Z224" s="50" t="s">
        <v>12</v>
      </c>
      <c r="AA224" s="54"/>
      <c r="AB224" s="52" t="s">
        <v>13</v>
      </c>
      <c r="AC224" s="50"/>
    </row>
    <row r="225" spans="1:29" x14ac:dyDescent="0.25">
      <c r="A225" s="34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3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4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6">
        <f>AVERAGE(Patient1_Healthy!J240,Patient2_Healthy!J240,Patient3_Healthy!J224,Patient4_Healthy!J224,Patient5_Healthy!J224,Patient6_Healthy!J224)</f>
        <v>0.11125748281611338</v>
      </c>
      <c r="M225" s="33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4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6">
        <f>AVERAGE(Patient1_Healthy!Q240,Patient2_Healthy!Q240,Patient3_Healthy!Q224,Patient4_Healthy!Q224,Patient5_Healthy!Q224,Patient6_Healthy!Q224)</f>
        <v>0.1938546243712185</v>
      </c>
      <c r="U225" s="33">
        <f>STDEV(Patient1_Healthy!Q240,Patient2_Healthy!Q240,Patient3_Healthy!Q224,Patient4_Healthy!Q224,Patient5_Healthy!Q224,Patient6_Healthy!Q224)</f>
        <v>0.14922712017010076</v>
      </c>
      <c r="Y225" s="34"/>
      <c r="Z225" s="34" t="s">
        <v>137</v>
      </c>
      <c r="AA225" s="34" t="s">
        <v>138</v>
      </c>
      <c r="AB225" s="35" t="s">
        <v>137</v>
      </c>
      <c r="AC225" s="34" t="s">
        <v>138</v>
      </c>
    </row>
    <row r="226" spans="1:29" x14ac:dyDescent="0.25">
      <c r="A226" s="34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3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4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6">
        <f>AVERAGE(Patient1_Healthy!J241,Patient2_Healthy!J241,Patient3_Healthy!J225,Patient4_Healthy!J225,Patient5_Healthy!J225,Patient6_Healthy!J225)</f>
        <v>0.16212283977481259</v>
      </c>
      <c r="M226" s="33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4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6">
        <f>AVERAGE(Patient1_Healthy!Q241,Patient2_Healthy!Q241,Patient3_Healthy!Q225,Patient4_Healthy!Q225,Patient5_Healthy!Q225,Patient6_Healthy!Q225)</f>
        <v>0.37032469535219237</v>
      </c>
      <c r="U226" s="33">
        <f>STDEV(Patient1_Healthy!Q241,Patient2_Healthy!Q241,Patient3_Healthy!Q225,Patient4_Healthy!Q225,Patient5_Healthy!Q225,Patient6_Healthy!Q225)</f>
        <v>0.14000208063726688</v>
      </c>
      <c r="Y226" s="34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6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4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3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4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6">
        <f>AVERAGE(Patient1_Healthy!J242,Patient2_Healthy!J242,Patient3_Healthy!J226,Patient4_Healthy!J226,Patient5_Healthy!J226,Patient6_Healthy!J226)</f>
        <v>0.13253824958438681</v>
      </c>
      <c r="M227" s="33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4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6">
        <f>AVERAGE(Patient1_Healthy!Q242,Patient2_Healthy!Q242,Patient3_Healthy!Q226,Patient4_Healthy!Q226,Patient5_Healthy!Q226,Patient6_Healthy!Q226)</f>
        <v>0.24172683990116658</v>
      </c>
      <c r="U227" s="33">
        <f>STDEV(Patient1_Healthy!Q242,Patient2_Healthy!Q242,Patient3_Healthy!Q226,Patient4_Healthy!Q226,Patient5_Healthy!Q226,Patient6_Healthy!Q226)</f>
        <v>0.16640721820826038</v>
      </c>
      <c r="Y227" s="34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6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4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3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4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6">
        <f>AVERAGE(Patient1_Healthy!J243,Patient2_Healthy!J243,Patient3_Healthy!J227,Patient4_Healthy!J227,Patient5_Healthy!J227,Patient6_Healthy!J227)</f>
        <v>8.3447304827324154E-2</v>
      </c>
      <c r="M228" s="33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4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6">
        <f>AVERAGE(Patient1_Healthy!Q243,Patient2_Healthy!Q243,Patient3_Healthy!Q227,Patient4_Healthy!Q227,Patient5_Healthy!Q227,Patient6_Healthy!Q227)</f>
        <v>0.28006972977728595</v>
      </c>
      <c r="U228" s="33">
        <f>STDEV(Patient1_Healthy!Q243,Patient2_Healthy!Q243,Patient3_Healthy!Q227,Patient4_Healthy!Q227,Patient5_Healthy!Q227,Patient6_Healthy!Q227)</f>
        <v>0.12246959668603406</v>
      </c>
      <c r="Y228" s="34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6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4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6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4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6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4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6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4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6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4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6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3" t="s">
        <v>92</v>
      </c>
    </row>
    <row r="237" spans="1:29" x14ac:dyDescent="0.25">
      <c r="Y237" s="34"/>
      <c r="Z237" s="50" t="s">
        <v>12</v>
      </c>
      <c r="AA237" s="54"/>
      <c r="AB237" s="52" t="s">
        <v>13</v>
      </c>
      <c r="AC237" s="50"/>
    </row>
    <row r="238" spans="1:29" x14ac:dyDescent="0.25">
      <c r="Y238" s="34"/>
      <c r="Z238" s="34" t="s">
        <v>137</v>
      </c>
      <c r="AA238" s="34" t="s">
        <v>138</v>
      </c>
      <c r="AB238" s="35" t="s">
        <v>137</v>
      </c>
      <c r="AC238" s="34" t="s">
        <v>138</v>
      </c>
    </row>
    <row r="239" spans="1:29" x14ac:dyDescent="0.25">
      <c r="Y239" s="34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6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4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6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4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6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4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6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4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6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4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6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4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6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4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6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3" t="s">
        <v>93</v>
      </c>
    </row>
    <row r="250" spans="25:29" x14ac:dyDescent="0.25">
      <c r="Y250" s="34"/>
      <c r="Z250" s="50" t="s">
        <v>12</v>
      </c>
      <c r="AA250" s="54"/>
      <c r="AB250" s="52" t="s">
        <v>13</v>
      </c>
      <c r="AC250" s="50"/>
    </row>
    <row r="251" spans="25:29" x14ac:dyDescent="0.25">
      <c r="Y251" s="34"/>
      <c r="Z251" s="34" t="s">
        <v>137</v>
      </c>
      <c r="AA251" s="34" t="s">
        <v>138</v>
      </c>
      <c r="AB251" s="35" t="s">
        <v>137</v>
      </c>
      <c r="AC251" s="34" t="s">
        <v>138</v>
      </c>
    </row>
    <row r="252" spans="25:29" x14ac:dyDescent="0.25">
      <c r="Y252" s="34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6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4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6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4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6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4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6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4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6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4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6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4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6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4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6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3" t="s">
        <v>95</v>
      </c>
    </row>
    <row r="263" spans="25:29" x14ac:dyDescent="0.25">
      <c r="Y263" s="34"/>
      <c r="Z263" s="50" t="s">
        <v>12</v>
      </c>
      <c r="AA263" s="54"/>
      <c r="AB263" s="52" t="s">
        <v>13</v>
      </c>
      <c r="AC263" s="50"/>
    </row>
    <row r="264" spans="25:29" x14ac:dyDescent="0.25">
      <c r="Y264" s="34"/>
      <c r="Z264" s="34" t="s">
        <v>137</v>
      </c>
      <c r="AA264" s="34" t="s">
        <v>138</v>
      </c>
      <c r="AB264" s="35" t="s">
        <v>137</v>
      </c>
      <c r="AC264" s="34" t="s">
        <v>138</v>
      </c>
    </row>
    <row r="265" spans="25:29" x14ac:dyDescent="0.25">
      <c r="Y265" s="34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6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4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6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4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6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4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6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4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6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4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6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4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6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4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6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3" t="s">
        <v>133</v>
      </c>
      <c r="M276" s="3" t="s">
        <v>147</v>
      </c>
    </row>
    <row r="277" spans="1:21" x14ac:dyDescent="0.25">
      <c r="A277" s="37"/>
      <c r="B277" s="41" t="s">
        <v>101</v>
      </c>
      <c r="C277" s="41"/>
      <c r="D277" s="42" t="s">
        <v>102</v>
      </c>
      <c r="E277" s="43"/>
      <c r="F277" s="42" t="s">
        <v>103</v>
      </c>
      <c r="G277" s="43"/>
      <c r="H277" s="41" t="s">
        <v>104</v>
      </c>
      <c r="I277" s="41"/>
      <c r="M277" s="40"/>
      <c r="N277" s="55" t="s">
        <v>101</v>
      </c>
      <c r="O277" s="56"/>
      <c r="P277" s="60" t="s">
        <v>102</v>
      </c>
      <c r="Q277" s="56"/>
      <c r="R277" s="60" t="s">
        <v>103</v>
      </c>
      <c r="S277" s="56"/>
      <c r="T277" s="55" t="s">
        <v>104</v>
      </c>
      <c r="U277" s="55"/>
    </row>
    <row r="278" spans="1:21" x14ac:dyDescent="0.25">
      <c r="A278" s="37"/>
      <c r="B278" s="37" t="s">
        <v>137</v>
      </c>
      <c r="C278" s="37" t="s">
        <v>138</v>
      </c>
      <c r="D278" s="38" t="s">
        <v>137</v>
      </c>
      <c r="E278" s="39" t="s">
        <v>138</v>
      </c>
      <c r="F278" s="38" t="s">
        <v>137</v>
      </c>
      <c r="G278" s="39" t="s">
        <v>138</v>
      </c>
      <c r="H278" s="37" t="s">
        <v>137</v>
      </c>
      <c r="I278" s="37" t="s">
        <v>138</v>
      </c>
      <c r="M278" s="40"/>
      <c r="N278" s="57" t="s">
        <v>137</v>
      </c>
      <c r="O278" s="58" t="s">
        <v>138</v>
      </c>
      <c r="P278" s="61" t="s">
        <v>137</v>
      </c>
      <c r="Q278" s="58" t="s">
        <v>138</v>
      </c>
      <c r="R278" s="61" t="s">
        <v>137</v>
      </c>
      <c r="S278" s="58" t="s">
        <v>138</v>
      </c>
      <c r="T278" s="40" t="s">
        <v>137</v>
      </c>
      <c r="U278" s="40" t="s">
        <v>138</v>
      </c>
    </row>
    <row r="279" spans="1:21" x14ac:dyDescent="0.25">
      <c r="A279" s="37" t="s">
        <v>15</v>
      </c>
      <c r="B279">
        <f>AVERAGE(Patient1_Healthy!B260,Patient2_Healthy!B260,Patient3_Healthy!B260,Patient4_Healthy!B260,Patient5_Healthy!B260,Patient6_Healthy!B260)</f>
        <v>39.876302083333336</v>
      </c>
      <c r="C279" s="29">
        <f>STDEV(Patient1_Healthy!B260,Patient2_Healthy!B260,Patient3_Healthy!B260,Patient4_Healthy!B260,Patient5_Healthy!B260,Patient6_Healthy!B260)</f>
        <v>15.384088409397261</v>
      </c>
      <c r="D279" s="26">
        <f>AVERAGE(Patient1_Healthy!C260,Patient2_Healthy!C260,Patient3_Healthy!C260,Patient4_Healthy!C260,Patient5_Healthy!C260,Patient6_Healthy!C260)</f>
        <v>69.374555443295066</v>
      </c>
      <c r="E279" s="33">
        <f>STDEV(Patient1_Healthy!C260,Patient2_Healthy!C260,Patient3_Healthy!C260,Patient4_Healthy!C260,Patient5_Healthy!C260,Patient6_Healthy!C260)</f>
        <v>14.303548111706066</v>
      </c>
      <c r="F279" s="26">
        <f>AVERAGE(Patient1_Healthy!D260,Patient2_Healthy!D260,Patient3_Healthy!D260,Patient4_Healthy!D260,Patient5_Healthy!D260,Patient6_Healthy!D260)</f>
        <v>111.16536458333333</v>
      </c>
      <c r="G279" s="33">
        <f>STDEV(Patient1_Healthy!D260,Patient2_Healthy!D260,Patient3_Healthy!D260,Patient4_Healthy!D260,Patient5_Healthy!D260,Patient6_Healthy!D260)</f>
        <v>38.932482188427343</v>
      </c>
      <c r="H279" s="29">
        <f>AVERAGE(Patient1_Healthy!E260,Patient2_Healthy!E260,Patient3_Healthy!E260,Patient4_Healthy!E260,Patient5_Healthy!E260,Patient6_Healthy!E260)</f>
        <v>221.6796875</v>
      </c>
      <c r="I279" s="29">
        <f>STDEV(Patient1_Healthy!E260,Patient2_Healthy!E260,Patient3_Healthy!E260,Patient4_Healthy!E260,Patient5_Healthy!E260,Patient6_Healthy!E260)</f>
        <v>34.070696763196487</v>
      </c>
      <c r="M279" s="40" t="s">
        <v>12</v>
      </c>
      <c r="N279" s="59">
        <f>AVERAGE(Patient1_Healthy!K260,Patient2_Healthy!K260,Patient3_Healthy!K260,Patient4_Healthy!K260,Patient5_Healthy!K260,Patient6_Healthy!K260)</f>
        <v>0.14902713773681517</v>
      </c>
      <c r="O279" s="33">
        <f>STDEV(Patient1_Healthy!K260,Patient2_Healthy!K260,Patient3_Healthy!K260,Patient4_Healthy!K260,Patient5_Healthy!K260,Patient6_Healthy!K260)</f>
        <v>0.20386698201087991</v>
      </c>
      <c r="P279" s="26">
        <f>AVERAGE(Patient1_Healthy!L260,Patient2_Healthy!L260,Patient3_Healthy!L260,Patient4_Healthy!L260,Patient5_Healthy!L260,Patient6_Healthy!L260)</f>
        <v>-4.6621774709938189</v>
      </c>
      <c r="Q279" s="33">
        <f>STDEV(Patient1_Healthy!L260,Patient2_Healthy!L260,Patient3_Healthy!L260,Patient4_Healthy!L260,Patient5_Healthy!L260,Patient6_Healthy!L260)</f>
        <v>20.669289930446585</v>
      </c>
      <c r="R279" s="26">
        <f>AVERAGE(Patient1_Healthy!M260,Patient2_Healthy!M260,Patient3_Healthy!M260,Patient4_Healthy!M260,Patient5_Healthy!M260,Patient6_Healthy!M260)</f>
        <v>0.40985663082437279</v>
      </c>
      <c r="S279" s="33">
        <f>STDEV(Patient1_Healthy!M260,Patient2_Healthy!M260,Patient3_Healthy!M260,Patient4_Healthy!M260,Patient5_Healthy!M260,Patient6_Healthy!M260)</f>
        <v>0.31403624205042741</v>
      </c>
      <c r="T279" s="29">
        <f>AVERAGE(Patient1_Healthy!N260,Patient2_Healthy!N260,Patient3_Healthy!N260,Patient4_Healthy!N260,Patient5_Healthy!N260,Patient6_Healthy!N260)</f>
        <v>1.1290834613415255</v>
      </c>
      <c r="U279" s="2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7" t="s">
        <v>25</v>
      </c>
      <c r="B280" s="29">
        <f>AVERAGE(Patient1_Healthy!B261,Patient2_Healthy!B261,Patient3_Healthy!B261,Patient4_Healthy!B261,Patient5_Healthy!B261,Patient6_Healthy!B261)</f>
        <v>33.365885416666664</v>
      </c>
      <c r="C280" s="29">
        <f>STDEV(Patient1_Healthy!B261,Patient2_Healthy!B261,Patient3_Healthy!B261,Patient4_Healthy!B261,Patient5_Healthy!B261,Patient6_Healthy!B261)</f>
        <v>13.663734555693896</v>
      </c>
      <c r="D280" s="26">
        <f>AVERAGE(Patient1_Healthy!C261,Patient2_Healthy!C261,Patient3_Healthy!C261,Patient4_Healthy!C261,Patient5_Healthy!C261,Patient6_Healthy!C261)</f>
        <v>64.157514832221821</v>
      </c>
      <c r="E280" s="33">
        <f>STDEV(Patient1_Healthy!C261,Patient2_Healthy!C261,Patient3_Healthy!C261,Patient4_Healthy!C261,Patient5_Healthy!C261,Patient6_Healthy!C261)</f>
        <v>23.469053763672509</v>
      </c>
      <c r="F280" s="26">
        <f>AVERAGE(Patient1_Healthy!D261,Patient2_Healthy!D261,Patient3_Healthy!D261,Patient4_Healthy!D261,Patient5_Healthy!D261,Patient6_Healthy!D261)</f>
        <v>144.20572916666666</v>
      </c>
      <c r="G280" s="33">
        <f>STDEV(Patient1_Healthy!D261,Patient2_Healthy!D261,Patient3_Healthy!D261,Patient4_Healthy!D261,Patient5_Healthy!D261,Patient6_Healthy!D261)</f>
        <v>41.714958180520846</v>
      </c>
      <c r="H280" s="29">
        <f>AVERAGE(Patient1_Healthy!E261,Patient2_Healthy!E261,Patient3_Healthy!E261,Patient4_Healthy!E261,Patient5_Healthy!E261,Patient6_Healthy!E261)</f>
        <v>273.4375</v>
      </c>
      <c r="I280" s="29">
        <f>STDEV(Patient1_Healthy!E261,Patient2_Healthy!E261,Patient3_Healthy!E261,Patient4_Healthy!E261,Patient5_Healthy!E261,Patient6_Healthy!E261)</f>
        <v>41.903521944666984</v>
      </c>
      <c r="M280" s="40" t="s">
        <v>13</v>
      </c>
      <c r="N280" s="59">
        <f>AVERAGE(Patient1_Healthy!K261,Patient2_Healthy!K261,Patient3_Healthy!K261,Patient4_Healthy!K261,Patient5_Healthy!K261,Patient6_Healthy!K261)</f>
        <v>0.13474142345110085</v>
      </c>
      <c r="O280" s="33">
        <f>STDEV(Patient1_Healthy!K261,Patient2_Healthy!K261,Patient3_Healthy!K261,Patient4_Healthy!K261,Patient5_Healthy!K261,Patient6_Healthy!K261)</f>
        <v>0.20014745394715236</v>
      </c>
      <c r="P280" s="26">
        <f>AVERAGE(Patient1_Healthy!L261,Patient2_Healthy!L261,Patient3_Healthy!L261,Patient4_Healthy!L261,Patient5_Healthy!L261,Patient6_Healthy!L261)</f>
        <v>-0.62125394161031167</v>
      </c>
      <c r="Q280" s="33">
        <f>STDEV(Patient1_Healthy!L261,Patient2_Healthy!L261,Patient3_Healthy!L261,Patient4_Healthy!L261,Patient5_Healthy!L261,Patient6_Healthy!L261)</f>
        <v>7.9515712795932165</v>
      </c>
      <c r="R280" s="26">
        <f>AVERAGE(Patient1_Healthy!M261,Patient2_Healthy!M261,Patient3_Healthy!M261,Patient4_Healthy!M261,Patient5_Healthy!M261,Patient6_Healthy!M261)</f>
        <v>0.26057347670250891</v>
      </c>
      <c r="S280" s="33">
        <f>STDEV(Patient1_Healthy!M261,Patient2_Healthy!M261,Patient3_Healthy!M261,Patient4_Healthy!M261,Patient5_Healthy!M261,Patient6_Healthy!M261)</f>
        <v>0.23465180898739144</v>
      </c>
      <c r="T280" s="29">
        <f>AVERAGE(Patient1_Healthy!N261,Patient2_Healthy!N261,Patient3_Healthy!N261,Patient4_Healthy!N261,Patient5_Healthy!N261,Patient6_Healthy!N261)</f>
        <v>0.77122375832053258</v>
      </c>
      <c r="U280" s="29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7" t="s">
        <v>18</v>
      </c>
      <c r="B281" s="29">
        <f>AVERAGE(Patient1_Healthy!B262,Patient2_Healthy!B262,Patient3_Healthy!B262,Patient4_Healthy!B262,Patient5_Healthy!B262,Patient6_Healthy!B262)</f>
        <v>29.947916666666668</v>
      </c>
      <c r="C281" s="29">
        <f>STDEV(Patient1_Healthy!B262,Patient2_Healthy!B262,Patient3_Healthy!B262,Patient4_Healthy!B262,Patient5_Healthy!B262,Patient6_Healthy!B262)</f>
        <v>9.31922427462335</v>
      </c>
      <c r="D281" s="26">
        <f>AVERAGE(Patient1_Healthy!C262,Patient2_Healthy!C262,Patient3_Healthy!C262,Patient4_Healthy!C262,Patient5_Healthy!C262,Patient6_Healthy!C262)</f>
        <v>49.572640527526694</v>
      </c>
      <c r="E281" s="33">
        <f>STDEV(Patient1_Healthy!C262,Patient2_Healthy!C262,Patient3_Healthy!C262,Patient4_Healthy!C262,Patient5_Healthy!C262,Patient6_Healthy!C262)</f>
        <v>10.416670742830211</v>
      </c>
      <c r="F281" s="26">
        <f>AVERAGE(Patient1_Healthy!D262,Patient2_Healthy!D262,Patient3_Healthy!D262,Patient4_Healthy!D262,Patient5_Healthy!D262,Patient6_Healthy!D262)</f>
        <v>74.544270833333329</v>
      </c>
      <c r="G281" s="33">
        <f>STDEV(Patient1_Healthy!D262,Patient2_Healthy!D262,Patient3_Healthy!D262,Patient4_Healthy!D262,Patient5_Healthy!D262,Patient6_Healthy!D262)</f>
        <v>10.709585945301161</v>
      </c>
      <c r="H281" s="29">
        <f>AVERAGE(Patient1_Healthy!E262,Patient2_Healthy!E262,Patient3_Healthy!E262,Patient4_Healthy!E262,Patient5_Healthy!E262,Patient6_Healthy!E262)</f>
        <v>131.34765625</v>
      </c>
      <c r="I281" s="29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7" t="s">
        <v>26</v>
      </c>
      <c r="B282" s="29">
        <f>AVERAGE(Patient1_Healthy!B263,Patient2_Healthy!B263,Patient3_Healthy!B263,Patient4_Healthy!B263,Patient5_Healthy!B263,Patient6_Healthy!B263)</f>
        <v>36.946614583333336</v>
      </c>
      <c r="C282" s="29">
        <f>STDEV(Patient1_Healthy!B263,Patient2_Healthy!B263,Patient3_Healthy!B263,Patient4_Healthy!B263,Patient5_Healthy!B263,Patient6_Healthy!B263)</f>
        <v>11.676627856629391</v>
      </c>
      <c r="D282" s="26">
        <f>AVERAGE(Patient1_Healthy!C263,Patient2_Healthy!C263,Patient3_Healthy!C263,Patient4_Healthy!C263,Patient5_Healthy!C263,Patient6_Healthy!C263)</f>
        <v>71.045699747887113</v>
      </c>
      <c r="E282" s="33">
        <f>STDEV(Patient1_Healthy!C263,Patient2_Healthy!C263,Patient3_Healthy!C263,Patient4_Healthy!C263,Patient5_Healthy!C263,Patient6_Healthy!C263)</f>
        <v>16.293481592881996</v>
      </c>
      <c r="F282" s="26">
        <f>AVERAGE(Patient1_Healthy!D263,Patient2_Healthy!D263,Patient3_Healthy!D263,Patient4_Healthy!D263,Patient5_Healthy!D263,Patient6_Healthy!D263)</f>
        <v>129.55729166666666</v>
      </c>
      <c r="G282" s="33">
        <f>STDEV(Patient1_Healthy!D263,Patient2_Healthy!D263,Patient3_Healthy!D263,Patient4_Healthy!D263,Patient5_Healthy!D263,Patient6_Healthy!D263)</f>
        <v>35.408527710643597</v>
      </c>
      <c r="H282" s="29">
        <f>AVERAGE(Patient1_Healthy!E263,Patient2_Healthy!E263,Patient3_Healthy!E263,Patient4_Healthy!E263,Patient5_Healthy!E263,Patient6_Healthy!E263)</f>
        <v>221.84244791666666</v>
      </c>
      <c r="I282" s="29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7" t="s">
        <v>21</v>
      </c>
      <c r="B283" s="29">
        <f>AVERAGE(Patient1_Healthy!B264,Patient2_Healthy!B264,Patient3_Healthy!B264,Patient4_Healthy!B264,Patient5_Healthy!B264,Patient6_Healthy!B264)</f>
        <v>42.154947916666664</v>
      </c>
      <c r="C283" s="29">
        <f>STDEV(Patient1_Healthy!B264,Patient2_Healthy!B264,Patient3_Healthy!B264,Patient4_Healthy!B264,Patient5_Healthy!B264,Patient6_Healthy!B264)</f>
        <v>16.61209071803091</v>
      </c>
      <c r="D283" s="26">
        <f>AVERAGE(Patient1_Healthy!C264,Patient2_Healthy!C264,Patient3_Healthy!C264,Patient4_Healthy!C264,Patient5_Healthy!C264,Patient6_Healthy!C264)</f>
        <v>66.199082610453189</v>
      </c>
      <c r="E283" s="33">
        <f>STDEV(Patient1_Healthy!C264,Patient2_Healthy!C264,Patient3_Healthy!C264,Patient4_Healthy!C264,Patient5_Healthy!C264,Patient6_Healthy!C264)</f>
        <v>14.641304829242534</v>
      </c>
      <c r="F283" s="26">
        <f>AVERAGE(Patient1_Healthy!D264,Patient2_Healthy!D264,Patient3_Healthy!D264,Patient4_Healthy!D264,Patient5_Healthy!D264,Patient6_Healthy!D264)</f>
        <v>104.81770833333333</v>
      </c>
      <c r="G283" s="33">
        <f>STDEV(Patient1_Healthy!D264,Patient2_Healthy!D264,Patient3_Healthy!D264,Patient4_Healthy!D264,Patient5_Healthy!D264,Patient6_Healthy!D264)</f>
        <v>24.360618587296347</v>
      </c>
      <c r="H283" s="29">
        <f>AVERAGE(Patient1_Healthy!E264,Patient2_Healthy!E264,Patient3_Healthy!E264,Patient4_Healthy!E264,Patient5_Healthy!E264,Patient6_Healthy!E264)</f>
        <v>213.37890625</v>
      </c>
      <c r="I283" s="29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7" t="s">
        <v>28</v>
      </c>
      <c r="B284" s="29">
        <f>AVERAGE(Patient1_Healthy!B265,Patient2_Healthy!B265,Patient3_Healthy!B265,Patient4_Healthy!B265,Patient5_Healthy!B265,Patient6_Healthy!B265)</f>
        <v>26.85546875</v>
      </c>
      <c r="C284" s="29">
        <f>STDEV(Patient1_Healthy!B265,Patient2_Healthy!B265,Patient3_Healthy!B265,Patient4_Healthy!B265,Patient5_Healthy!B265,Patient6_Healthy!B265)</f>
        <v>13.485758864026595</v>
      </c>
      <c r="D284" s="26">
        <f>AVERAGE(Patient1_Healthy!C265,Patient2_Healthy!C265,Patient3_Healthy!C265,Patient4_Healthy!C265,Patient5_Healthy!C265,Patient6_Healthy!C265)</f>
        <v>94.261271261215654</v>
      </c>
      <c r="E284" s="33">
        <f>STDEV(Patient1_Healthy!C265,Patient2_Healthy!C265,Patient3_Healthy!C265,Patient4_Healthy!C265,Patient5_Healthy!C265,Patient6_Healthy!C265)</f>
        <v>23.894493860564467</v>
      </c>
      <c r="F284" s="26">
        <f>AVERAGE(Patient1_Healthy!D265,Patient2_Healthy!D265,Patient3_Healthy!D265,Patient4_Healthy!D265,Patient5_Healthy!D265,Patient6_Healthy!D265)</f>
        <v>183.26822916666666</v>
      </c>
      <c r="G284" s="33">
        <f>STDEV(Patient1_Healthy!D265,Patient2_Healthy!D265,Patient3_Healthy!D265,Patient4_Healthy!D265,Patient5_Healthy!D265,Patient6_Healthy!D265)</f>
        <v>103.83328813661069</v>
      </c>
      <c r="H284" s="29">
        <f>AVERAGE(Patient1_Healthy!E265,Patient2_Healthy!E265,Patient3_Healthy!E265,Patient4_Healthy!E265,Patient5_Healthy!E265,Patient6_Healthy!E265)</f>
        <v>304.6875</v>
      </c>
      <c r="I284" s="29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7" t="s">
        <v>24</v>
      </c>
      <c r="B285" s="29">
        <f>AVERAGE(Patient1_Healthy!B266,Patient2_Healthy!B266,Patient3_Healthy!B266,Patient4_Healthy!B266,Patient5_Healthy!B266,Patient6_Healthy!B266)</f>
        <v>47.200520833333336</v>
      </c>
      <c r="C285" s="29">
        <f>STDEV(Patient1_Healthy!B266,Patient2_Healthy!B266,Patient3_Healthy!B266,Patient4_Healthy!B266,Patient5_Healthy!B266,Patient6_Healthy!B266)</f>
        <v>16.499764488928449</v>
      </c>
      <c r="D285" s="26">
        <f>AVERAGE(Patient1_Healthy!C266,Patient2_Healthy!C266,Patient3_Healthy!C266,Patient4_Healthy!C266,Patient5_Healthy!C266,Patient6_Healthy!C266)</f>
        <v>79.031216729771074</v>
      </c>
      <c r="E285" s="33">
        <f>STDEV(Patient1_Healthy!C266,Patient2_Healthy!C266,Patient3_Healthy!C266,Patient4_Healthy!C266,Patient5_Healthy!C266,Patient6_Healthy!C266)</f>
        <v>15.170510316233162</v>
      </c>
      <c r="F285" s="26">
        <f>AVERAGE(Patient1_Healthy!D266,Patient2_Healthy!D266,Patient3_Healthy!D266,Patient4_Healthy!D266,Patient5_Healthy!D266,Patient6_Healthy!D266)</f>
        <v>141.11328125</v>
      </c>
      <c r="G285" s="33">
        <f>STDEV(Patient1_Healthy!D266,Patient2_Healthy!D266,Patient3_Healthy!D266,Patient4_Healthy!D266,Patient5_Healthy!D266,Patient6_Healthy!D266)</f>
        <v>58.901373461527164</v>
      </c>
      <c r="H285" s="29">
        <f>AVERAGE(Patient1_Healthy!E266,Patient2_Healthy!E266,Patient3_Healthy!E266,Patient4_Healthy!E266,Patient5_Healthy!E266,Patient6_Healthy!E266)</f>
        <v>239.74609375</v>
      </c>
      <c r="I285" s="29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7" t="s">
        <v>29</v>
      </c>
      <c r="B286" s="29">
        <f>AVERAGE(Patient1_Healthy!B267,Patient2_Healthy!B267,Patient3_Healthy!B267,Patient4_Healthy!B267,Patient5_Healthy!B267,Patient6_Healthy!B267)</f>
        <v>46.875</v>
      </c>
      <c r="C286" s="29">
        <f>STDEV(Patient1_Healthy!B267,Patient2_Healthy!B267,Patient3_Healthy!B267,Patient4_Healthy!B267,Patient5_Healthy!B267,Patient6_Healthy!B267)</f>
        <v>14.745770381388184</v>
      </c>
      <c r="D286" s="26">
        <f>AVERAGE(Patient1_Healthy!C267,Patient2_Healthy!C267,Patient3_Healthy!C267,Patient4_Healthy!C267,Patient5_Healthy!C267,Patient6_Healthy!C267)</f>
        <v>81.587346933644412</v>
      </c>
      <c r="E286" s="33">
        <f>STDEV(Patient1_Healthy!C267,Patient2_Healthy!C267,Patient3_Healthy!C267,Patient4_Healthy!C267,Patient5_Healthy!C267,Patient6_Healthy!C267)</f>
        <v>20.584047979034679</v>
      </c>
      <c r="F286" s="26">
        <f>AVERAGE(Patient1_Healthy!D267,Patient2_Healthy!D267,Patient3_Healthy!D267,Patient4_Healthy!D267,Patient5_Healthy!D267,Patient6_Healthy!D267)</f>
        <v>139.16015625</v>
      </c>
      <c r="G286" s="33">
        <f>STDEV(Patient1_Healthy!D267,Patient2_Healthy!D267,Patient3_Healthy!D267,Patient4_Healthy!D267,Patient5_Healthy!D267,Patient6_Healthy!D267)</f>
        <v>52.953645696300242</v>
      </c>
      <c r="H286" s="29">
        <f>AVERAGE(Patient1_Healthy!E267,Patient2_Healthy!E267,Patient3_Healthy!E267,Patient4_Healthy!E267,Patient5_Healthy!E267,Patient6_Healthy!E267)</f>
        <v>192.22005208333334</v>
      </c>
      <c r="I286" s="29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3" t="s">
        <v>139</v>
      </c>
      <c r="M288" s="3" t="s">
        <v>148</v>
      </c>
    </row>
    <row r="289" spans="1:21" x14ac:dyDescent="0.25">
      <c r="A289" s="37"/>
      <c r="B289" s="41" t="s">
        <v>101</v>
      </c>
      <c r="C289" s="41"/>
      <c r="D289" s="42" t="s">
        <v>102</v>
      </c>
      <c r="E289" s="43"/>
      <c r="F289" s="42" t="s">
        <v>103</v>
      </c>
      <c r="G289" s="43"/>
      <c r="H289" s="41" t="s">
        <v>104</v>
      </c>
      <c r="I289" s="41"/>
      <c r="M289" s="40"/>
      <c r="N289" s="55" t="s">
        <v>101</v>
      </c>
      <c r="O289" s="56"/>
      <c r="P289" s="60" t="s">
        <v>102</v>
      </c>
      <c r="Q289" s="56"/>
      <c r="R289" s="60" t="s">
        <v>103</v>
      </c>
      <c r="S289" s="56"/>
      <c r="T289" s="55" t="s">
        <v>104</v>
      </c>
      <c r="U289" s="55"/>
    </row>
    <row r="290" spans="1:21" x14ac:dyDescent="0.25">
      <c r="A290" s="37"/>
      <c r="B290" s="37" t="s">
        <v>137</v>
      </c>
      <c r="C290" s="37" t="s">
        <v>138</v>
      </c>
      <c r="D290" s="38" t="s">
        <v>137</v>
      </c>
      <c r="E290" s="39" t="s">
        <v>138</v>
      </c>
      <c r="F290" s="38" t="s">
        <v>137</v>
      </c>
      <c r="G290" s="39" t="s">
        <v>138</v>
      </c>
      <c r="H290" s="37" t="s">
        <v>137</v>
      </c>
      <c r="I290" s="37" t="s">
        <v>138</v>
      </c>
      <c r="M290" s="40"/>
      <c r="N290" s="57" t="s">
        <v>137</v>
      </c>
      <c r="O290" s="58" t="s">
        <v>138</v>
      </c>
      <c r="P290" s="61" t="s">
        <v>137</v>
      </c>
      <c r="Q290" s="58" t="s">
        <v>138</v>
      </c>
      <c r="R290" s="61" t="s">
        <v>137</v>
      </c>
      <c r="S290" s="58" t="s">
        <v>138</v>
      </c>
      <c r="T290" s="40" t="s">
        <v>137</v>
      </c>
      <c r="U290" s="40" t="s">
        <v>138</v>
      </c>
    </row>
    <row r="291" spans="1:21" x14ac:dyDescent="0.25">
      <c r="A291" s="37" t="s">
        <v>15</v>
      </c>
      <c r="B291">
        <f>AVERAGE(Patient1_Healthy!B272,Patient2_Healthy!B272,Patient3_Healthy!B272,Patient4_Healthy!B272,Patient5_Healthy!B272,Patient6_Healthy!B272)</f>
        <v>40.0390625</v>
      </c>
      <c r="C291" s="29">
        <f>STDEV(Patient1_Healthy!B272,Patient2_Healthy!B272,Patient3_Healthy!B272,Patient4_Healthy!B272,Patient5_Healthy!B272,Patient6_Healthy!B272)</f>
        <v>15.141443315089301</v>
      </c>
      <c r="D291" s="26">
        <f>AVERAGE(Patient1_Healthy!C272,Patient2_Healthy!C272,Patient3_Healthy!C272,Patient4_Healthy!C272,Patient5_Healthy!C272,Patient6_Healthy!C272)</f>
        <v>55.247047393107742</v>
      </c>
      <c r="E291" s="33">
        <f>STDEV(Patient1_Healthy!C272,Patient2_Healthy!C272,Patient3_Healthy!C272,Patient4_Healthy!C272,Patient5_Healthy!C272,Patient6_Healthy!C272)</f>
        <v>15.319687874329977</v>
      </c>
      <c r="F291" s="26">
        <f>AVERAGE(Patient1_Healthy!D272,Patient2_Healthy!D272,Patient3_Healthy!D272,Patient4_Healthy!D272,Patient5_Healthy!D272,Patient6_Healthy!D272)</f>
        <v>87.727864583333329</v>
      </c>
      <c r="G291" s="33">
        <f>STDEV(Patient1_Healthy!D272,Patient2_Healthy!D272,Patient3_Healthy!D272,Patient4_Healthy!D272,Patient5_Healthy!D272,Patient6_Healthy!D272)</f>
        <v>41.878100228248343</v>
      </c>
      <c r="H291" s="29">
        <f>AVERAGE(Patient1_Healthy!E272,Patient2_Healthy!E272,Patient3_Healthy!E272,Patient4_Healthy!E272,Patient5_Healthy!E272,Patient6_Healthy!E272)</f>
        <v>213.21614583333334</v>
      </c>
      <c r="I291" s="29">
        <f>STDEV(Patient1_Healthy!E272,Patient2_Healthy!E272,Patient3_Healthy!E272,Patient4_Healthy!E272,Patient5_Healthy!E272,Patient6_Healthy!E272)</f>
        <v>55.985798079410621</v>
      </c>
      <c r="M291" s="40" t="s">
        <v>12</v>
      </c>
      <c r="N291" s="59">
        <f>AVERAGE(Patient1_Healthy!K272,Patient2_Healthy!K272,Patient3_Healthy!K272,Patient4_Healthy!K272,Patient5_Healthy!K272,Patient6_Healthy!K272)</f>
        <v>0.2305555555555556</v>
      </c>
      <c r="O291" s="33">
        <f>STDEV(Patient1_Healthy!K272,Patient2_Healthy!K272,Patient3_Healthy!K272,Patient4_Healthy!K272,Patient5_Healthy!K272,Patient6_Healthy!K272)</f>
        <v>0.14079799030552273</v>
      </c>
      <c r="P291" s="26">
        <f>AVERAGE(Patient1_Healthy!L272,Patient2_Healthy!L272,Patient3_Healthy!L272,Patient4_Healthy!L272,Patient5_Healthy!L272,Patient6_Healthy!L272)</f>
        <v>0.37587151841248573</v>
      </c>
      <c r="Q291" s="33">
        <f>STDEV(Patient1_Healthy!L272,Patient2_Healthy!L272,Patient3_Healthy!L272,Patient4_Healthy!L272,Patient5_Healthy!L272,Patient6_Healthy!L272)</f>
        <v>0.64340002658106055</v>
      </c>
      <c r="R291" s="26">
        <f>AVERAGE(Patient1_Healthy!M272,Patient2_Healthy!M272,Patient3_Healthy!M272,Patient4_Healthy!M272,Patient5_Healthy!M272,Patient6_Healthy!M272)</f>
        <v>0.84722222222222221</v>
      </c>
      <c r="S291" s="33">
        <f>STDEV(Patient1_Healthy!M272,Patient2_Healthy!M272,Patient3_Healthy!M272,Patient4_Healthy!M272,Patient5_Healthy!M272,Patient6_Healthy!M272)</f>
        <v>0.58313488687978221</v>
      </c>
      <c r="T291" s="29">
        <f>AVERAGE(Patient1_Healthy!N272,Patient2_Healthy!N272,Patient3_Healthy!N272,Patient4_Healthy!N272,Patient5_Healthy!N272,Patient6_Healthy!N272)</f>
        <v>1.1083333333333334</v>
      </c>
      <c r="U291" s="29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7" t="s">
        <v>25</v>
      </c>
      <c r="B292" s="29">
        <f>AVERAGE(Patient1_Healthy!B273,Patient2_Healthy!B273,Patient3_Healthy!B273,Patient4_Healthy!B273,Patient5_Healthy!B273,Patient6_Healthy!B273)</f>
        <v>46.712239583333336</v>
      </c>
      <c r="C292" s="29">
        <f>STDEV(Patient1_Healthy!B273,Patient2_Healthy!B273,Patient3_Healthy!B273,Patient4_Healthy!B273,Patient5_Healthy!B273,Patient6_Healthy!B273)</f>
        <v>35.803592375198903</v>
      </c>
      <c r="D292" s="26">
        <f>AVERAGE(Patient1_Healthy!C273,Patient2_Healthy!C273,Patient3_Healthy!C273,Patient4_Healthy!C273,Patient5_Healthy!C273,Patient6_Healthy!C273)</f>
        <v>53.61019519583391</v>
      </c>
      <c r="E292" s="33">
        <f>STDEV(Patient1_Healthy!C273,Patient2_Healthy!C273,Patient3_Healthy!C273,Patient4_Healthy!C273,Patient5_Healthy!C273,Patient6_Healthy!C273)</f>
        <v>70.421672199113118</v>
      </c>
      <c r="F292" s="26">
        <f>AVERAGE(Patient1_Healthy!D273,Patient2_Healthy!D273,Patient3_Healthy!D273,Patient4_Healthy!D273,Patient5_Healthy!D273,Patient6_Healthy!D273)</f>
        <v>142.41536458333334</v>
      </c>
      <c r="G292" s="33">
        <f>STDEV(Patient1_Healthy!D273,Patient2_Healthy!D273,Patient3_Healthy!D273,Patient4_Healthy!D273,Patient5_Healthy!D273,Patient6_Healthy!D273)</f>
        <v>137.28317736175731</v>
      </c>
      <c r="H292" s="29">
        <f>AVERAGE(Patient1_Healthy!E273,Patient2_Healthy!E273,Patient3_Healthy!E273,Patient4_Healthy!E273,Patient5_Healthy!E273,Patient6_Healthy!E273)</f>
        <v>343.75</v>
      </c>
      <c r="I292" s="29">
        <f>STDEV(Patient1_Healthy!E273,Patient2_Healthy!E273,Patient3_Healthy!E273,Patient4_Healthy!E273,Patient5_Healthy!E273,Patient6_Healthy!E273)</f>
        <v>139.94382548720108</v>
      </c>
      <c r="M292" s="40" t="s">
        <v>13</v>
      </c>
      <c r="N292" s="59">
        <f>AVERAGE(Patient1_Healthy!K273,Patient2_Healthy!K273,Patient3_Healthy!K273,Patient4_Healthy!K273,Patient5_Healthy!K273,Patient6_Healthy!K273)</f>
        <v>0.25833333333333336</v>
      </c>
      <c r="O292" s="33">
        <f>STDEV(Patient1_Healthy!K273,Patient2_Healthy!K273,Patient3_Healthy!K273,Patient4_Healthy!K273,Patient5_Healthy!K273,Patient6_Healthy!K273)</f>
        <v>0.14210715831528137</v>
      </c>
      <c r="P292" s="26">
        <f>AVERAGE(Patient1_Healthy!L273,Patient2_Healthy!L273,Patient3_Healthy!L273,Patient4_Healthy!L273,Patient5_Healthy!L273,Patient6_Healthy!L273)</f>
        <v>0.49509644849749618</v>
      </c>
      <c r="Q292" s="33">
        <f>STDEV(Patient1_Healthy!L273,Patient2_Healthy!L273,Patient3_Healthy!L273,Patient4_Healthy!L273,Patient5_Healthy!L273,Patient6_Healthy!L273)</f>
        <v>0.44530975426729696</v>
      </c>
      <c r="R292" s="26">
        <f>AVERAGE(Patient1_Healthy!M273,Patient2_Healthy!M273,Patient3_Healthy!M273,Patient4_Healthy!M273,Patient5_Healthy!M273,Patient6_Healthy!M273)</f>
        <v>0.64722222222222214</v>
      </c>
      <c r="S292" s="33">
        <f>STDEV(Patient1_Healthy!M273,Patient2_Healthy!M273,Patient3_Healthy!M273,Patient4_Healthy!M273,Patient5_Healthy!M273,Patient6_Healthy!M273)</f>
        <v>0.2582885265801852</v>
      </c>
      <c r="T292" s="29">
        <f>AVERAGE(Patient1_Healthy!N273,Patient2_Healthy!N273,Patient3_Healthy!N273,Patient4_Healthy!N273,Patient5_Healthy!N273,Patient6_Healthy!N273)</f>
        <v>1.0305555555555557</v>
      </c>
      <c r="U292" s="29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7" t="s">
        <v>18</v>
      </c>
      <c r="B293" s="29">
        <f>AVERAGE(Patient1_Healthy!B274,Patient2_Healthy!B274,Patient3_Healthy!B274,Patient4_Healthy!B274,Patient5_Healthy!B274,Patient6_Healthy!B274)</f>
        <v>26.3671875</v>
      </c>
      <c r="C293" s="29">
        <f>STDEV(Patient1_Healthy!B274,Patient2_Healthy!B274,Patient3_Healthy!B274,Patient4_Healthy!B274,Patient5_Healthy!B274,Patient6_Healthy!B274)</f>
        <v>8.5581649610182211</v>
      </c>
      <c r="D293" s="26">
        <f>AVERAGE(Patient1_Healthy!C274,Patient2_Healthy!C274,Patient3_Healthy!C274,Patient4_Healthy!C274,Patient5_Healthy!C274,Patient6_Healthy!C274)</f>
        <v>42.055828959516241</v>
      </c>
      <c r="E293" s="33">
        <f>STDEV(Patient1_Healthy!C274,Patient2_Healthy!C274,Patient3_Healthy!C274,Patient4_Healthy!C274,Patient5_Healthy!C274,Patient6_Healthy!C274)</f>
        <v>35.284631477394115</v>
      </c>
      <c r="F293" s="26">
        <f>AVERAGE(Patient1_Healthy!D274,Patient2_Healthy!D274,Patient3_Healthy!D274,Patient4_Healthy!D274,Patient5_Healthy!D274,Patient6_Healthy!D274)</f>
        <v>72.916666666666671</v>
      </c>
      <c r="G293" s="33">
        <f>STDEV(Patient1_Healthy!D274,Patient2_Healthy!D274,Patient3_Healthy!D274,Patient4_Healthy!D274,Patient5_Healthy!D274,Patient6_Healthy!D274)</f>
        <v>25.916038121229899</v>
      </c>
      <c r="H293" s="29">
        <f>AVERAGE(Patient1_Healthy!E274,Patient2_Healthy!E274,Patient3_Healthy!E274,Patient4_Healthy!E274,Patient5_Healthy!E274,Patient6_Healthy!E274)</f>
        <v>132.97526041666666</v>
      </c>
      <c r="I293" s="29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7" t="s">
        <v>26</v>
      </c>
      <c r="B294" s="29">
        <f>AVERAGE(Patient1_Healthy!B275,Patient2_Healthy!B275,Patient3_Healthy!B275,Patient4_Healthy!B275,Patient5_Healthy!B275,Patient6_Healthy!B275)</f>
        <v>27.669270833333332</v>
      </c>
      <c r="C294" s="29">
        <f>STDEV(Patient1_Healthy!B275,Patient2_Healthy!B275,Patient3_Healthy!B275,Patient4_Healthy!B275,Patient5_Healthy!B275,Patient6_Healthy!B275)</f>
        <v>10.254681270314016</v>
      </c>
      <c r="D294" s="26">
        <f>AVERAGE(Patient1_Healthy!C275,Patient2_Healthy!C275,Patient3_Healthy!C275,Patient4_Healthy!C275,Patient5_Healthy!C275,Patient6_Healthy!C275)</f>
        <v>51.857268962281132</v>
      </c>
      <c r="E294" s="33">
        <f>STDEV(Patient1_Healthy!C275,Patient2_Healthy!C275,Patient3_Healthy!C275,Patient4_Healthy!C275,Patient5_Healthy!C275,Patient6_Healthy!C275)</f>
        <v>19.718378650874641</v>
      </c>
      <c r="F294" s="26">
        <f>AVERAGE(Patient1_Healthy!D275,Patient2_Healthy!D275,Patient3_Healthy!D275,Patient4_Healthy!D275,Patient5_Healthy!D275,Patient6_Healthy!D275)</f>
        <v>92.122395833333329</v>
      </c>
      <c r="G294" s="33">
        <f>STDEV(Patient1_Healthy!D275,Patient2_Healthy!D275,Patient3_Healthy!D275,Patient4_Healthy!D275,Patient5_Healthy!D275,Patient6_Healthy!D275)</f>
        <v>24.297900735315174</v>
      </c>
      <c r="H294" s="29">
        <f>AVERAGE(Patient1_Healthy!E275,Patient2_Healthy!E275,Patient3_Healthy!E275,Patient4_Healthy!E275,Patient5_Healthy!E275,Patient6_Healthy!E275)</f>
        <v>173.99088541666666</v>
      </c>
      <c r="I294" s="29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7" t="s">
        <v>21</v>
      </c>
      <c r="B295" s="29">
        <f>AVERAGE(Patient1_Healthy!B276,Patient2_Healthy!B276,Patient3_Healthy!B276,Patient4_Healthy!B276,Patient5_Healthy!B276,Patient6_Healthy!B276)</f>
        <v>37.272135416666664</v>
      </c>
      <c r="C295" s="29">
        <f>STDEV(Patient1_Healthy!B276,Patient2_Healthy!B276,Patient3_Healthy!B276,Patient4_Healthy!B276,Patient5_Healthy!B276,Patient6_Healthy!B276)</f>
        <v>14.424283229885763</v>
      </c>
      <c r="D295" s="26">
        <f>AVERAGE(Patient1_Healthy!C276,Patient2_Healthy!C276,Patient3_Healthy!C276,Patient4_Healthy!C276,Patient5_Healthy!C276,Patient6_Healthy!C276)</f>
        <v>64.757136375235007</v>
      </c>
      <c r="E295" s="33">
        <f>STDEV(Patient1_Healthy!C276,Patient2_Healthy!C276,Patient3_Healthy!C276,Patient4_Healthy!C276,Patient5_Healthy!C276,Patient6_Healthy!C276)</f>
        <v>31.525971388216078</v>
      </c>
      <c r="F295" s="26">
        <f>AVERAGE(Patient1_Healthy!D276,Patient2_Healthy!D276,Patient3_Healthy!D276,Patient4_Healthy!D276,Patient5_Healthy!D276,Patient6_Healthy!D276)</f>
        <v>138.99739583333334</v>
      </c>
      <c r="G295" s="33">
        <f>STDEV(Patient1_Healthy!D276,Patient2_Healthy!D276,Patient3_Healthy!D276,Patient4_Healthy!D276,Patient5_Healthy!D276,Patient6_Healthy!D276)</f>
        <v>62.745692212900487</v>
      </c>
      <c r="H295" s="29">
        <f>AVERAGE(Patient1_Healthy!E276,Patient2_Healthy!E276,Patient3_Healthy!E276,Patient4_Healthy!E276,Patient5_Healthy!E276,Patient6_Healthy!E276)</f>
        <v>303.05989583333331</v>
      </c>
      <c r="I295" s="29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7" t="s">
        <v>28</v>
      </c>
      <c r="B296" s="29">
        <f>AVERAGE(Patient1_Healthy!B277,Patient2_Healthy!B277,Patient3_Healthy!B277,Patient4_Healthy!B277,Patient5_Healthy!B277,Patient6_Healthy!B277)</f>
        <v>26.041666666666668</v>
      </c>
      <c r="C296" s="29">
        <f>STDEV(Patient1_Healthy!B277,Patient2_Healthy!B277,Patient3_Healthy!B277,Patient4_Healthy!B277,Patient5_Healthy!B277,Patient6_Healthy!B277)</f>
        <v>11.842875613611721</v>
      </c>
      <c r="D296" s="26">
        <f>AVERAGE(Patient1_Healthy!C277,Patient2_Healthy!C277,Patient3_Healthy!C277,Patient4_Healthy!C277,Patient5_Healthy!C277,Patient6_Healthy!C277)</f>
        <v>76.161082061428843</v>
      </c>
      <c r="E296" s="33">
        <f>STDEV(Patient1_Healthy!C277,Patient2_Healthy!C277,Patient3_Healthy!C277,Patient4_Healthy!C277,Patient5_Healthy!C277,Patient6_Healthy!C277)</f>
        <v>23.098655356508814</v>
      </c>
      <c r="F296" s="26">
        <f>AVERAGE(Patient1_Healthy!D277,Patient2_Healthy!D277,Patient3_Healthy!D277,Patient4_Healthy!D277,Patient5_Healthy!D277,Patient6_Healthy!D277)</f>
        <v>125.9765625</v>
      </c>
      <c r="G296" s="33">
        <f>STDEV(Patient1_Healthy!D277,Patient2_Healthy!D277,Patient3_Healthy!D277,Patient4_Healthy!D277,Patient5_Healthy!D277,Patient6_Healthy!D277)</f>
        <v>46.781319148662988</v>
      </c>
      <c r="H296" s="29">
        <f>AVERAGE(Patient1_Healthy!E277,Patient2_Healthy!E277,Patient3_Healthy!E277,Patient4_Healthy!E277,Patient5_Healthy!E277,Patient6_Healthy!E277)</f>
        <v>303.05989583333331</v>
      </c>
      <c r="I296" s="29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7" t="s">
        <v>24</v>
      </c>
      <c r="B297" s="29">
        <f>AVERAGE(Patient1_Healthy!B278,Patient2_Healthy!B278,Patient3_Healthy!B278,Patient4_Healthy!B278,Patient5_Healthy!B278,Patient6_Healthy!B278)</f>
        <v>36.458333333333336</v>
      </c>
      <c r="C297" s="29">
        <f>STDEV(Patient1_Healthy!B278,Patient2_Healthy!B278,Patient3_Healthy!B278,Patient4_Healthy!B278,Patient5_Healthy!B278,Patient6_Healthy!B278)</f>
        <v>12.48575034143089</v>
      </c>
      <c r="D297" s="26">
        <f>AVERAGE(Patient1_Healthy!C278,Patient2_Healthy!C278,Patient3_Healthy!C278,Patient4_Healthy!C278,Patient5_Healthy!C278,Patient6_Healthy!C278)</f>
        <v>70.42081026056205</v>
      </c>
      <c r="E297" s="33">
        <f>STDEV(Patient1_Healthy!C278,Patient2_Healthy!C278,Patient3_Healthy!C278,Patient4_Healthy!C278,Patient5_Healthy!C278,Patient6_Healthy!C278)</f>
        <v>18.067489905668356</v>
      </c>
      <c r="F297" s="26">
        <f>AVERAGE(Patient1_Healthy!D278,Patient2_Healthy!D278,Patient3_Healthy!D278,Patient4_Healthy!D278,Patient5_Healthy!D278,Patient6_Healthy!D278)</f>
        <v>168.13151041666666</v>
      </c>
      <c r="G297" s="33">
        <f>STDEV(Patient1_Healthy!D278,Patient2_Healthy!D278,Patient3_Healthy!D278,Patient4_Healthy!D278,Patient5_Healthy!D278,Patient6_Healthy!D278)</f>
        <v>99.866428177688434</v>
      </c>
      <c r="H297" s="29">
        <f>AVERAGE(Patient1_Healthy!E278,Patient2_Healthy!E278,Patient3_Healthy!E278,Patient4_Healthy!E278,Patient5_Healthy!E278,Patient6_Healthy!E278)</f>
        <v>329.1015625</v>
      </c>
      <c r="I297" s="29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7" t="s">
        <v>29</v>
      </c>
      <c r="B298" s="29">
        <f>AVERAGE(Patient1_Healthy!B279,Patient2_Healthy!B279,Patient3_Healthy!B279,Patient4_Healthy!B279,Patient5_Healthy!B279,Patient6_Healthy!B279)</f>
        <v>37.923177083333336</v>
      </c>
      <c r="C298" s="29">
        <f>STDEV(Patient1_Healthy!B279,Patient2_Healthy!B279,Patient3_Healthy!B279,Patient4_Healthy!B279,Patient5_Healthy!B279,Patient6_Healthy!B279)</f>
        <v>13.48104356358035</v>
      </c>
      <c r="D298" s="26">
        <f>AVERAGE(Patient1_Healthy!C279,Patient2_Healthy!C279,Patient3_Healthy!C279,Patient4_Healthy!C279,Patient5_Healthy!C279,Patient6_Healthy!C279)</f>
        <v>65.436984072566602</v>
      </c>
      <c r="E298" s="33">
        <f>STDEV(Patient1_Healthy!C279,Patient2_Healthy!C279,Patient3_Healthy!C279,Patient4_Healthy!C279,Patient5_Healthy!C279,Patient6_Healthy!C279)</f>
        <v>86.33941195671423</v>
      </c>
      <c r="F298" s="26">
        <f>AVERAGE(Patient1_Healthy!D279,Patient2_Healthy!D279,Patient3_Healthy!D279,Patient4_Healthy!D279,Patient5_Healthy!D279,Patient6_Healthy!D279)</f>
        <v>188.63932291666666</v>
      </c>
      <c r="G298" s="33">
        <f>STDEV(Patient1_Healthy!D279,Patient2_Healthy!D279,Patient3_Healthy!D279,Patient4_Healthy!D279,Patient5_Healthy!D279,Patient6_Healthy!D279)</f>
        <v>124.56194095387228</v>
      </c>
      <c r="H298" s="29">
        <f>AVERAGE(Patient1_Healthy!E279,Patient2_Healthy!E279,Patient3_Healthy!E279,Patient4_Healthy!E279,Patient5_Healthy!E279,Patient6_Healthy!E279)</f>
        <v>274.4140625</v>
      </c>
      <c r="I298" s="29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3" t="s">
        <v>140</v>
      </c>
      <c r="M300" s="3" t="s">
        <v>149</v>
      </c>
    </row>
    <row r="301" spans="1:21" x14ac:dyDescent="0.25">
      <c r="A301" s="37"/>
      <c r="B301" s="41" t="s">
        <v>101</v>
      </c>
      <c r="C301" s="41"/>
      <c r="D301" s="42" t="s">
        <v>102</v>
      </c>
      <c r="E301" s="43"/>
      <c r="F301" s="42" t="s">
        <v>103</v>
      </c>
      <c r="G301" s="43"/>
      <c r="H301" s="41" t="s">
        <v>104</v>
      </c>
      <c r="I301" s="41"/>
      <c r="M301" s="40"/>
      <c r="N301" s="55" t="s">
        <v>101</v>
      </c>
      <c r="O301" s="56"/>
      <c r="P301" s="60" t="s">
        <v>102</v>
      </c>
      <c r="Q301" s="56"/>
      <c r="R301" s="60" t="s">
        <v>103</v>
      </c>
      <c r="S301" s="56"/>
      <c r="T301" s="55" t="s">
        <v>104</v>
      </c>
      <c r="U301" s="55"/>
    </row>
    <row r="302" spans="1:21" x14ac:dyDescent="0.25">
      <c r="A302" s="37"/>
      <c r="B302" s="37" t="s">
        <v>137</v>
      </c>
      <c r="C302" s="37" t="s">
        <v>138</v>
      </c>
      <c r="D302" s="38" t="s">
        <v>137</v>
      </c>
      <c r="E302" s="39" t="s">
        <v>138</v>
      </c>
      <c r="F302" s="38" t="s">
        <v>137</v>
      </c>
      <c r="G302" s="39" t="s">
        <v>138</v>
      </c>
      <c r="H302" s="37" t="s">
        <v>137</v>
      </c>
      <c r="I302" s="37" t="s">
        <v>138</v>
      </c>
      <c r="M302" s="40"/>
      <c r="N302" s="57" t="s">
        <v>137</v>
      </c>
      <c r="O302" s="58" t="s">
        <v>138</v>
      </c>
      <c r="P302" s="61" t="s">
        <v>137</v>
      </c>
      <c r="Q302" s="58" t="s">
        <v>138</v>
      </c>
      <c r="R302" s="61" t="s">
        <v>137</v>
      </c>
      <c r="S302" s="58" t="s">
        <v>138</v>
      </c>
      <c r="T302" s="40" t="s">
        <v>137</v>
      </c>
      <c r="U302" s="40" t="s">
        <v>138</v>
      </c>
    </row>
    <row r="303" spans="1:21" x14ac:dyDescent="0.25">
      <c r="A303" s="37" t="s">
        <v>15</v>
      </c>
      <c r="B303">
        <f>AVERAGE(Patient1_Healthy!B284,Patient2_Healthy!B284,Patient3_Healthy!B284,Patient4_Healthy!B284,Patient5_Healthy!B284,Patient6_Healthy!B284)</f>
        <v>39.388020833333336</v>
      </c>
      <c r="C303" s="29">
        <f>STDEV(Patient1_Healthy!B284,Patient2_Healthy!B284,Patient3_Healthy!B284,Patient4_Healthy!B284,Patient5_Healthy!B284,Patient6_Healthy!B284)</f>
        <v>16.325445852768212</v>
      </c>
      <c r="D303" s="26">
        <f>AVERAGE(Patient1_Healthy!C284,Patient2_Healthy!C284,Patient3_Healthy!C284,Patient4_Healthy!C284,Patient5_Healthy!C284,Patient6_Healthy!C284)</f>
        <v>76.254422856544025</v>
      </c>
      <c r="E303" s="33">
        <f>STDEV(Patient1_Healthy!C284,Patient2_Healthy!C284,Patient3_Healthy!C284,Patient4_Healthy!C284,Patient5_Healthy!C284,Patient6_Healthy!C284)</f>
        <v>15.182461746929771</v>
      </c>
      <c r="F303" s="26">
        <f>AVERAGE(Patient1_Healthy!D284,Patient2_Healthy!D284,Patient3_Healthy!D284,Patient4_Healthy!D284,Patient5_Healthy!D284,Patient6_Healthy!D284)</f>
        <v>81.868489583333329</v>
      </c>
      <c r="G303" s="33">
        <f>STDEV(Patient1_Healthy!D284,Patient2_Healthy!D284,Patient3_Healthy!D284,Patient4_Healthy!D284,Patient5_Healthy!D284,Patient6_Healthy!D284)</f>
        <v>17.320339222934592</v>
      </c>
      <c r="H303" s="29">
        <f>AVERAGE(Patient1_Healthy!E284,Patient2_Healthy!E284,Patient3_Healthy!E284,Patient4_Healthy!E284,Patient5_Healthy!E284,Patient6_Healthy!E284)</f>
        <v>189.94140625</v>
      </c>
      <c r="I303" s="29">
        <f>STDEV(Patient1_Healthy!E284,Patient2_Healthy!E284,Patient3_Healthy!E284,Patient4_Healthy!E284,Patient5_Healthy!E284,Patient6_Healthy!E284)</f>
        <v>47.428173168565344</v>
      </c>
      <c r="M303" s="40" t="s">
        <v>12</v>
      </c>
      <c r="N303" s="59">
        <f>AVERAGE(Patient1_Healthy!K284,Patient2_Healthy!K284,Patient3_Healthy!K284,Patient4_Healthy!K284,Patient5_Healthy!K284,Patient6_Healthy!K284,)</f>
        <v>0.32857142857142857</v>
      </c>
      <c r="O303" s="33">
        <f>STDEV(Patient1_Healthy!K284,Patient2_Healthy!K284,Patient3_Healthy!K284,Patient4_Healthy!K284,Patient5_Healthy!K284,Patient6_Healthy!K284,)</f>
        <v>0.19286204187389286</v>
      </c>
      <c r="P303" s="26">
        <f>AVERAGE(Patient1_Healthy!L284,Patient2_Healthy!L284,Patient3_Healthy!L284,Patient4_Healthy!L284,Patient5_Healthy!L284,Patient6_Healthy!L284,)</f>
        <v>0.54095558968454649</v>
      </c>
      <c r="Q303" s="33">
        <f>STDEV(Patient1_Healthy!L284,Patient2_Healthy!L284,Patient3_Healthy!L284,Patient4_Healthy!L284,Patient5_Healthy!L284,Patient6_Healthy!L284,)</f>
        <v>0.33881354058462948</v>
      </c>
      <c r="R303" s="26">
        <f>AVERAGE(Patient1_Healthy!M284,Patient2_Healthy!M284,Patient3_Healthy!M284,Patient4_Healthy!M284,Patient5_Healthy!M284,Patient6_Healthy!M284,)</f>
        <v>0.65079365079365081</v>
      </c>
      <c r="S303" s="33">
        <f>STDEV(Patient1_Healthy!M284,Patient2_Healthy!M284,Patient3_Healthy!M284,Patient4_Healthy!M284,Patient5_Healthy!M284,Patient6_Healthy!M284,)</f>
        <v>0.40662503039522208</v>
      </c>
      <c r="T303" s="29">
        <f>AVERAGE(Patient1_Healthy!N284,Patient2_Healthy!N284,Patient3_Healthy!N284,Patient4_Healthy!N284,Patient5_Healthy!N284,Patient6_Healthy!N284,)</f>
        <v>0.81269841269841259</v>
      </c>
      <c r="U303" s="29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7" t="s">
        <v>25</v>
      </c>
      <c r="B304" s="29">
        <f>AVERAGE(Patient1_Healthy!B285,Patient2_Healthy!B285,Patient3_Healthy!B285,Patient4_Healthy!B285,Patient5_Healthy!B285,Patient6_Healthy!B285)</f>
        <v>44.43359375</v>
      </c>
      <c r="C304" s="29">
        <f>STDEV(Patient1_Healthy!B285,Patient2_Healthy!B285,Patient3_Healthy!B285,Patient4_Healthy!B285,Patient5_Healthy!B285,Patient6_Healthy!B285)</f>
        <v>31.333810951434465</v>
      </c>
      <c r="D304" s="26">
        <f>AVERAGE(Patient1_Healthy!C285,Patient2_Healthy!C285,Patient3_Healthy!C285,Patient4_Healthy!C285,Patient5_Healthy!C285,Patient6_Healthy!C285)</f>
        <v>-254.03249278929061</v>
      </c>
      <c r="E304" s="33">
        <f>STDEV(Patient1_Healthy!C285,Patient2_Healthy!C285,Patient3_Healthy!C285,Patient4_Healthy!C285,Patient5_Healthy!C285,Patient6_Healthy!C285)</f>
        <v>809.03147352168708</v>
      </c>
      <c r="F304" s="26">
        <f>AVERAGE(Patient1_Healthy!D285,Patient2_Healthy!D285,Patient3_Healthy!D285,Patient4_Healthy!D285,Patient5_Healthy!D285,Patient6_Healthy!D285)</f>
        <v>95.703125</v>
      </c>
      <c r="G304" s="33">
        <f>STDEV(Patient1_Healthy!D285,Patient2_Healthy!D285,Patient3_Healthy!D285,Patient4_Healthy!D285,Patient5_Healthy!D285,Patient6_Healthy!D285)</f>
        <v>53.659421317171784</v>
      </c>
      <c r="H304" s="29">
        <f>AVERAGE(Patient1_Healthy!E285,Patient2_Healthy!E285,Patient3_Healthy!E285,Patient4_Healthy!E285,Patient5_Healthy!E285,Patient6_Healthy!E285)</f>
        <v>170.8984375</v>
      </c>
      <c r="I304" s="29">
        <f>STDEV(Patient1_Healthy!E285,Patient2_Healthy!E285,Patient3_Healthy!E285,Patient4_Healthy!E285,Patient5_Healthy!E285,Patient6_Healthy!E285)</f>
        <v>86.956845158514554</v>
      </c>
      <c r="M304" s="40" t="s">
        <v>13</v>
      </c>
      <c r="N304" s="59">
        <f>AVERAGE(Patient1_Healthy!K285,Patient2_Healthy!K285,Patient3_Healthy!K285,Patient4_Healthy!K285,Patient5_Healthy!K285,Patient6_Healthy!K285,)</f>
        <v>0.20158730158730159</v>
      </c>
      <c r="O304" s="33">
        <f>STDEV(Patient1_Healthy!K285,Patient2_Healthy!K285,Patient3_Healthy!K285,Patient4_Healthy!K285,Patient5_Healthy!K285,Patient6_Healthy!K285,)</f>
        <v>0.1262678209609609</v>
      </c>
      <c r="P304" s="26">
        <f>AVERAGE(Patient1_Healthy!L285,Patient2_Healthy!L285,Patient3_Healthy!L285,Patient4_Healthy!L285,Patient5_Healthy!L285,Patient6_Healthy!L285,)</f>
        <v>0.38736792242285478</v>
      </c>
      <c r="Q304" s="33">
        <f>STDEV(Patient1_Healthy!L285,Patient2_Healthy!L285,Patient3_Healthy!L285,Patient4_Healthy!L285,Patient5_Healthy!L285,Patient6_Healthy!L285,)</f>
        <v>0.18037516949424759</v>
      </c>
      <c r="R304" s="26">
        <f>AVERAGE(Patient1_Healthy!M285,Patient2_Healthy!M285,Patient3_Healthy!M285,Patient4_Healthy!M285,Patient5_Healthy!M285,Patient6_Healthy!M285,)</f>
        <v>0.54761904761904756</v>
      </c>
      <c r="S304" s="33">
        <f>STDEV(Patient1_Healthy!M285,Patient2_Healthy!M285,Patient3_Healthy!M285,Patient4_Healthy!M285,Patient5_Healthy!M285,Patient6_Healthy!M285,)</f>
        <v>0.26726124191242445</v>
      </c>
      <c r="T304" s="29">
        <f>AVERAGE(Patient1_Healthy!N285,Patient2_Healthy!N285,Patient3_Healthy!N285,Patient4_Healthy!N285,Patient5_Healthy!N285,Patient6_Healthy!N285,)</f>
        <v>0.67777777777777781</v>
      </c>
      <c r="U304" s="29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7" t="s">
        <v>18</v>
      </c>
      <c r="B305" s="29">
        <f>AVERAGE(Patient1_Healthy!B286,Patient2_Healthy!B286,Patient3_Healthy!B286,Patient4_Healthy!B286,Patient5_Healthy!B286,Patient6_Healthy!B286)</f>
        <v>46.549479166666664</v>
      </c>
      <c r="C305" s="29">
        <f>STDEV(Patient1_Healthy!B286,Patient2_Healthy!B286,Patient3_Healthy!B286,Patient4_Healthy!B286,Patient5_Healthy!B286,Patient6_Healthy!B286)</f>
        <v>21.570023408210044</v>
      </c>
      <c r="D305" s="26">
        <f>AVERAGE(Patient1_Healthy!C286,Patient2_Healthy!C286,Patient3_Healthy!C286,Patient4_Healthy!C286,Patient5_Healthy!C286,Patient6_Healthy!C286)</f>
        <v>66.133086006430077</v>
      </c>
      <c r="E305" s="33">
        <f>STDEV(Patient1_Healthy!C286,Patient2_Healthy!C286,Patient3_Healthy!C286,Patient4_Healthy!C286,Patient5_Healthy!C286,Patient6_Healthy!C286)</f>
        <v>15.285255375581809</v>
      </c>
      <c r="F305" s="26">
        <f>AVERAGE(Patient1_Healthy!D286,Patient2_Healthy!D286,Patient3_Healthy!D286,Patient4_Healthy!D286,Patient5_Healthy!D286,Patient6_Healthy!D286)</f>
        <v>74.869791666666671</v>
      </c>
      <c r="G305" s="33">
        <f>STDEV(Patient1_Healthy!D286,Patient2_Healthy!D286,Patient3_Healthy!D286,Patient4_Healthy!D286,Patient5_Healthy!D286,Patient6_Healthy!D286)</f>
        <v>24.211398413785236</v>
      </c>
      <c r="H305" s="29">
        <f>AVERAGE(Patient1_Healthy!E286,Patient2_Healthy!E286,Patient3_Healthy!E286,Patient4_Healthy!E286,Patient5_Healthy!E286,Patient6_Healthy!E286)</f>
        <v>142.90364583333334</v>
      </c>
      <c r="I305" s="29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7" t="s">
        <v>26</v>
      </c>
      <c r="B306" s="29">
        <f>AVERAGE(Patient1_Healthy!B287,Patient2_Healthy!B287,Patient3_Healthy!B287,Patient4_Healthy!B287,Patient5_Healthy!B287,Patient6_Healthy!B287)</f>
        <v>40.364583333333336</v>
      </c>
      <c r="C306" s="29">
        <f>STDEV(Patient1_Healthy!B287,Patient2_Healthy!B287,Patient3_Healthy!B287,Patient4_Healthy!B287,Patient5_Healthy!B287,Patient6_Healthy!B287)</f>
        <v>9.2369942175189923</v>
      </c>
      <c r="D306" s="26">
        <f>AVERAGE(Patient1_Healthy!C287,Patient2_Healthy!C287,Patient3_Healthy!C287,Patient4_Healthy!C287,Patient5_Healthy!C287,Patient6_Healthy!C287)</f>
        <v>62.562367163646201</v>
      </c>
      <c r="E306" s="33">
        <f>STDEV(Patient1_Healthy!C287,Patient2_Healthy!C287,Patient3_Healthy!C287,Patient4_Healthy!C287,Patient5_Healthy!C287,Patient6_Healthy!C287)</f>
        <v>12.97447619562006</v>
      </c>
      <c r="F306" s="26">
        <f>AVERAGE(Patient1_Healthy!D287,Patient2_Healthy!D287,Patient3_Healthy!D287,Patient4_Healthy!D287,Patient5_Healthy!D287,Patient6_Healthy!D287)</f>
        <v>70.963541666666671</v>
      </c>
      <c r="G306" s="33">
        <f>STDEV(Patient1_Healthy!D287,Patient2_Healthy!D287,Patient3_Healthy!D287,Patient4_Healthy!D287,Patient5_Healthy!D287,Patient6_Healthy!D287)</f>
        <v>11.745845411893685</v>
      </c>
      <c r="H306" s="29">
        <f>AVERAGE(Patient1_Healthy!E287,Patient2_Healthy!E287,Patient3_Healthy!E287,Patient4_Healthy!E287,Patient5_Healthy!E287,Patient6_Healthy!E287)</f>
        <v>126.953125</v>
      </c>
      <c r="I306" s="29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7" t="s">
        <v>21</v>
      </c>
      <c r="B307" s="29">
        <f>AVERAGE(Patient1_Healthy!B288,Patient2_Healthy!B288,Patient3_Healthy!B288,Patient4_Healthy!B288,Patient5_Healthy!B288,Patient6_Healthy!B288)</f>
        <v>55.013020833333336</v>
      </c>
      <c r="C307" s="29">
        <f>STDEV(Patient1_Healthy!B288,Patient2_Healthy!B288,Patient3_Healthy!B288,Patient4_Healthy!B288,Patient5_Healthy!B288,Patient6_Healthy!B288)</f>
        <v>23.685751227223435</v>
      </c>
      <c r="D307" s="26">
        <f>AVERAGE(Patient1_Healthy!C288,Patient2_Healthy!C288,Patient3_Healthy!C288,Patient4_Healthy!C288,Patient5_Healthy!C288,Patient6_Healthy!C288)</f>
        <v>68.941311521448881</v>
      </c>
      <c r="E307" s="33">
        <f>STDEV(Patient1_Healthy!C288,Patient2_Healthy!C288,Patient3_Healthy!C288,Patient4_Healthy!C288,Patient5_Healthy!C288,Patient6_Healthy!C288)</f>
        <v>18.020079695749693</v>
      </c>
      <c r="F307" s="26">
        <f>AVERAGE(Patient1_Healthy!D288,Patient2_Healthy!D288,Patient3_Healthy!D288,Patient4_Healthy!D288,Patient5_Healthy!D288,Patient6_Healthy!D288)</f>
        <v>76.497395833333329</v>
      </c>
      <c r="G307" s="33">
        <f>STDEV(Patient1_Healthy!D288,Patient2_Healthy!D288,Patient3_Healthy!D288,Patient4_Healthy!D288,Patient5_Healthy!D288,Patient6_Healthy!D288)</f>
        <v>29.51524519453006</v>
      </c>
      <c r="H307" s="29">
        <f>AVERAGE(Patient1_Healthy!E288,Patient2_Healthy!E288,Patient3_Healthy!E288,Patient4_Healthy!E288,Patient5_Healthy!E288,Patient6_Healthy!E288)</f>
        <v>118.48958333333333</v>
      </c>
      <c r="I307" s="29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7" t="s">
        <v>28</v>
      </c>
      <c r="B308" s="29">
        <f>AVERAGE(Patient1_Healthy!B289,Patient2_Healthy!B289,Patient3_Healthy!B289,Patient4_Healthy!B289,Patient5_Healthy!B289,Patient6_Healthy!B289)</f>
        <v>44.596354166666664</v>
      </c>
      <c r="C308" s="29">
        <f>STDEV(Patient1_Healthy!B289,Patient2_Healthy!B289,Patient3_Healthy!B289,Patient4_Healthy!B289,Patient5_Healthy!B289,Patient6_Healthy!B289)</f>
        <v>12.577073584420058</v>
      </c>
      <c r="D308" s="26">
        <f>AVERAGE(Patient1_Healthy!C289,Patient2_Healthy!C289,Patient3_Healthy!C289,Patient4_Healthy!C289,Patient5_Healthy!C289,Patient6_Healthy!C289)</f>
        <v>62.2165792596819</v>
      </c>
      <c r="E308" s="33">
        <f>STDEV(Patient1_Healthy!C289,Patient2_Healthy!C289,Patient3_Healthy!C289,Patient4_Healthy!C289,Patient5_Healthy!C289,Patient6_Healthy!C289)</f>
        <v>10.909651622268965</v>
      </c>
      <c r="F308" s="26">
        <f>AVERAGE(Patient1_Healthy!D289,Patient2_Healthy!D289,Patient3_Healthy!D289,Patient4_Healthy!D289,Patient5_Healthy!D289,Patient6_Healthy!D289)</f>
        <v>74.544270833333329</v>
      </c>
      <c r="G308" s="33">
        <f>STDEV(Patient1_Healthy!D289,Patient2_Healthy!D289,Patient3_Healthy!D289,Patient4_Healthy!D289,Patient5_Healthy!D289,Patient6_Healthy!D289)</f>
        <v>16.933342192239536</v>
      </c>
      <c r="H308" s="29">
        <f>AVERAGE(Patient1_Healthy!E289,Patient2_Healthy!E289,Patient3_Healthy!E289,Patient4_Healthy!E289,Patient5_Healthy!E289,Patient6_Healthy!E289)</f>
        <v>110.51432291666667</v>
      </c>
      <c r="I308" s="29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7" t="s">
        <v>24</v>
      </c>
      <c r="B309" s="29">
        <f>AVERAGE(Patient1_Healthy!B290,Patient2_Healthy!B290,Patient3_Healthy!B290,Patient4_Healthy!B290,Patient5_Healthy!B290,Patient6_Healthy!B290)</f>
        <v>40.364583333333336</v>
      </c>
      <c r="C309" s="29">
        <f>STDEV(Patient1_Healthy!B290,Patient2_Healthy!B290,Patient3_Healthy!B290,Patient4_Healthy!B290,Patient5_Healthy!B290,Patient6_Healthy!B290)</f>
        <v>7.4543560085767488</v>
      </c>
      <c r="D309" s="26">
        <f>AVERAGE(Patient1_Healthy!C290,Patient2_Healthy!C290,Patient3_Healthy!C290,Patient4_Healthy!C290,Patient5_Healthy!C290,Patient6_Healthy!C290)</f>
        <v>67.757375307987616</v>
      </c>
      <c r="E309" s="33">
        <f>STDEV(Patient1_Healthy!C290,Patient2_Healthy!C290,Patient3_Healthy!C290,Patient4_Healthy!C290,Patient5_Healthy!C290,Patient6_Healthy!C290)</f>
        <v>14.369429060268347</v>
      </c>
      <c r="F309" s="26">
        <f>AVERAGE(Patient1_Healthy!D290,Patient2_Healthy!D290,Patient3_Healthy!D290,Patient4_Healthy!D290,Patient5_Healthy!D290,Patient6_Healthy!D290)</f>
        <v>82.51953125</v>
      </c>
      <c r="G309" s="33">
        <f>STDEV(Patient1_Healthy!D290,Patient2_Healthy!D290,Patient3_Healthy!D290,Patient4_Healthy!D290,Patient5_Healthy!D290,Patient6_Healthy!D290)</f>
        <v>14.729592899412458</v>
      </c>
      <c r="H309" s="29">
        <f>AVERAGE(Patient1_Healthy!E290,Patient2_Healthy!E290,Patient3_Healthy!E290,Patient4_Healthy!E290,Patient5_Healthy!E290,Patient6_Healthy!E290)</f>
        <v>144.04296875</v>
      </c>
      <c r="I309" s="2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7" t="s">
        <v>29</v>
      </c>
      <c r="B310" s="29">
        <f>AVERAGE(Patient1_Healthy!B291,Patient2_Healthy!B291,Patient3_Healthy!B291,Patient4_Healthy!B291,Patient5_Healthy!B291,Patient6_Healthy!B291)</f>
        <v>47.36328125</v>
      </c>
      <c r="C310" s="29">
        <f>STDEV(Patient1_Healthy!B291,Patient2_Healthy!B291,Patient3_Healthy!B291,Patient4_Healthy!B291,Patient5_Healthy!B291,Patient6_Healthy!B291)</f>
        <v>9.7997450814860159</v>
      </c>
      <c r="D310" s="26">
        <f>AVERAGE(Patient1_Healthy!C291,Patient2_Healthy!C291,Patient3_Healthy!C291,Patient4_Healthy!C291,Patient5_Healthy!C291,Patient6_Healthy!C291)</f>
        <v>70.25152253475504</v>
      </c>
      <c r="E310" s="33">
        <f>STDEV(Patient1_Healthy!C291,Patient2_Healthy!C291,Patient3_Healthy!C291,Patient4_Healthy!C291,Patient5_Healthy!C291,Patient6_Healthy!C291)</f>
        <v>12.993425123909901</v>
      </c>
      <c r="F310" s="26">
        <f>AVERAGE(Patient1_Healthy!D291,Patient2_Healthy!D291,Patient3_Healthy!D291,Patient4_Healthy!D291,Patient5_Healthy!D291,Patient6_Healthy!D291)</f>
        <v>80.240885416666671</v>
      </c>
      <c r="G310" s="33">
        <f>STDEV(Patient1_Healthy!D291,Patient2_Healthy!D291,Patient3_Healthy!D291,Patient4_Healthy!D291,Patient5_Healthy!D291,Patient6_Healthy!D291)</f>
        <v>18.625652395680373</v>
      </c>
      <c r="H310" s="29">
        <f>AVERAGE(Patient1_Healthy!E291,Patient2_Healthy!E291,Patient3_Healthy!E291,Patient4_Healthy!E291,Patient5_Healthy!E291,Patient6_Healthy!E291)</f>
        <v>143.06640625</v>
      </c>
      <c r="I310" s="29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3" t="s">
        <v>141</v>
      </c>
      <c r="M312" s="3" t="s">
        <v>150</v>
      </c>
    </row>
    <row r="313" spans="1:21" x14ac:dyDescent="0.25">
      <c r="A313" s="37"/>
      <c r="B313" s="41" t="s">
        <v>101</v>
      </c>
      <c r="C313" s="41"/>
      <c r="D313" s="42" t="s">
        <v>102</v>
      </c>
      <c r="E313" s="43"/>
      <c r="F313" s="42" t="s">
        <v>103</v>
      </c>
      <c r="G313" s="43"/>
      <c r="H313" s="41" t="s">
        <v>104</v>
      </c>
      <c r="I313" s="41"/>
      <c r="M313" s="40"/>
      <c r="N313" s="55" t="s">
        <v>101</v>
      </c>
      <c r="O313" s="56"/>
      <c r="P313" s="60" t="s">
        <v>102</v>
      </c>
      <c r="Q313" s="56"/>
      <c r="R313" s="60" t="s">
        <v>103</v>
      </c>
      <c r="S313" s="56"/>
      <c r="T313" s="55" t="s">
        <v>104</v>
      </c>
      <c r="U313" s="55"/>
    </row>
    <row r="314" spans="1:21" x14ac:dyDescent="0.25">
      <c r="A314" s="37"/>
      <c r="B314" s="37" t="s">
        <v>137</v>
      </c>
      <c r="C314" s="37" t="s">
        <v>138</v>
      </c>
      <c r="D314" s="38" t="s">
        <v>137</v>
      </c>
      <c r="E314" s="39" t="s">
        <v>138</v>
      </c>
      <c r="F314" s="38" t="s">
        <v>137</v>
      </c>
      <c r="G314" s="39" t="s">
        <v>138</v>
      </c>
      <c r="H314" s="37" t="s">
        <v>137</v>
      </c>
      <c r="I314" s="37" t="s">
        <v>138</v>
      </c>
      <c r="M314" s="40"/>
      <c r="N314" s="57" t="s">
        <v>137</v>
      </c>
      <c r="O314" s="58" t="s">
        <v>138</v>
      </c>
      <c r="P314" s="61" t="s">
        <v>137</v>
      </c>
      <c r="Q314" s="58" t="s">
        <v>138</v>
      </c>
      <c r="R314" s="61" t="s">
        <v>137</v>
      </c>
      <c r="S314" s="58" t="s">
        <v>138</v>
      </c>
      <c r="T314" s="40" t="s">
        <v>137</v>
      </c>
      <c r="U314" s="40" t="s">
        <v>138</v>
      </c>
    </row>
    <row r="315" spans="1:21" x14ac:dyDescent="0.25">
      <c r="A315" s="37" t="s">
        <v>15</v>
      </c>
      <c r="B315">
        <f>AVERAGE(Patient1_Healthy!B296,Patient2_Healthy!B296,Patient3_Healthy!B296,Patient4_Healthy!B296,Patient5_Healthy!B296,Patient6_Healthy!B296)</f>
        <v>39.876302083333336</v>
      </c>
      <c r="C315" s="29">
        <f>STDEV(Patient1_Healthy!B296,Patient2_Healthy!B296,Patient3_Healthy!B296,Patient4_Healthy!B296,Patient5_Healthy!B296,Patient6_Healthy!B296)</f>
        <v>15.408864839477182</v>
      </c>
      <c r="D315" s="26">
        <f>AVERAGE(Patient1_Healthy!C296,Patient2_Healthy!C296,Patient3_Healthy!C296,Patient4_Healthy!C296,Patient5_Healthy!C296,Patient6_Healthy!C296)</f>
        <v>67.607832458420646</v>
      </c>
      <c r="E315" s="33">
        <f>STDEV(Patient1_Healthy!C296,Patient2_Healthy!C296,Patient3_Healthy!C296,Patient4_Healthy!C296,Patient5_Healthy!C296,Patient6_Healthy!C296)</f>
        <v>13.476292145192206</v>
      </c>
      <c r="F315" s="26">
        <f>AVERAGE(Patient1_Healthy!D296,Patient2_Healthy!D296,Patient3_Healthy!D296,Patient4_Healthy!D296,Patient5_Healthy!D296,Patient6_Healthy!D296)</f>
        <v>75.68359375</v>
      </c>
      <c r="G315" s="33">
        <f>STDEV(Patient1_Healthy!D296,Patient2_Healthy!D296,Patient3_Healthy!D296,Patient4_Healthy!D296,Patient5_Healthy!D296,Patient6_Healthy!D296)</f>
        <v>26.063426781146255</v>
      </c>
      <c r="H315" s="29">
        <f>AVERAGE(Patient1_Healthy!E296,Patient2_Healthy!E296,Patient3_Healthy!E296,Patient4_Healthy!E296,Patient5_Healthy!E296,Patient6_Healthy!E296)</f>
        <v>169.75911458333334</v>
      </c>
      <c r="I315" s="29">
        <f>STDEV(Patient1_Healthy!E296,Patient2_Healthy!E296,Patient3_Healthy!E296,Patient4_Healthy!E296,Patient5_Healthy!E296,Patient6_Healthy!E296)</f>
        <v>25.603201673887934</v>
      </c>
      <c r="M315" s="40" t="s">
        <v>12</v>
      </c>
      <c r="N315" s="59">
        <f>AVERAGE(Patient1_Healthy!K308,Patient2_Healthy!K308,Patient3_Healthy!K296,Patient4_Healthy!K296,Patient5_Healthy!K296,Patient6_Healthy!K296)</f>
        <v>0.18571428571428572</v>
      </c>
      <c r="O315" s="33">
        <f>STDEV(Patient1_Healthy!K308,Patient2_Healthy!K308,Patient3_Healthy!K296,Patient4_Healthy!K296,Patient5_Healthy!K296,Patient6_Healthy!K296)</f>
        <v>0.25163411511787598</v>
      </c>
      <c r="P315" s="26">
        <f>AVERAGE(Patient1_Healthy!L308,Patient2_Healthy!L308,Patient3_Healthy!L296,Patient4_Healthy!L296,Patient5_Healthy!L296,Patient6_Healthy!L296)</f>
        <v>1.3771743728412822</v>
      </c>
      <c r="Q315" s="33">
        <f>STDEV(Patient1_Healthy!L308,Patient2_Healthy!L308,Patient3_Healthy!L296,Patient4_Healthy!L296,Patient5_Healthy!L296,Patient6_Healthy!L296)</f>
        <v>0.75549016518679613</v>
      </c>
      <c r="R315" s="26">
        <f>AVERAGE(Patient1_Healthy!M308,Patient2_Healthy!M308,Patient3_Healthy!M296,Patient4_Healthy!M296,Patient5_Healthy!M296,Patient6_Healthy!M296)</f>
        <v>0.5984126984126984</v>
      </c>
      <c r="S315" s="33">
        <f>STDEV(Patient1_Healthy!M308,Patient2_Healthy!M308,Patient3_Healthy!M296,Patient4_Healthy!M296,Patient5_Healthy!M296,Patient6_Healthy!M296)</f>
        <v>0.20130338711981691</v>
      </c>
      <c r="T315" s="29">
        <f>AVERAGE(Patient1_Healthy!N308,Patient2_Healthy!N308,Patient3_Healthy!N296,Patient4_Healthy!N296,Patient5_Healthy!N296,Patient6_Healthy!N296)</f>
        <v>1.3428571428571427</v>
      </c>
      <c r="U315" s="29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7" t="s">
        <v>25</v>
      </c>
      <c r="B316" s="29">
        <f>AVERAGE(Patient1_Healthy!B297,Patient2_Healthy!B297,Patient3_Healthy!B297,Patient4_Healthy!B297,Patient5_Healthy!B297,Patient6_Healthy!B297)</f>
        <v>33.203125</v>
      </c>
      <c r="C316" s="29">
        <f>STDEV(Patient1_Healthy!B297,Patient2_Healthy!B297,Patient3_Healthy!B297,Patient4_Healthy!B297,Patient5_Healthy!B297,Patient6_Healthy!B297)</f>
        <v>17.249532942046574</v>
      </c>
      <c r="D316" s="26">
        <f>AVERAGE(Patient1_Healthy!C297,Patient2_Healthy!C297,Patient3_Healthy!C297,Patient4_Healthy!C297,Patient5_Healthy!C297,Patient6_Healthy!C297)</f>
        <v>45.279368064451411</v>
      </c>
      <c r="E316" s="33">
        <f>STDEV(Patient1_Healthy!C297,Patient2_Healthy!C297,Patient3_Healthy!C297,Patient4_Healthy!C297,Patient5_Healthy!C297,Patient6_Healthy!C297)</f>
        <v>62.864192560353814</v>
      </c>
      <c r="F316" s="26">
        <f>AVERAGE(Patient1_Healthy!D297,Patient2_Healthy!D297,Patient3_Healthy!D297,Patient4_Healthy!D297,Patient5_Healthy!D297,Patient6_Healthy!D297)</f>
        <v>89.84375</v>
      </c>
      <c r="G316" s="33">
        <f>STDEV(Patient1_Healthy!D297,Patient2_Healthy!D297,Patient3_Healthy!D297,Patient4_Healthy!D297,Patient5_Healthy!D297,Patient6_Healthy!D297)</f>
        <v>43.101711895925604</v>
      </c>
      <c r="H316" s="29">
        <f>AVERAGE(Patient1_Healthy!E297,Patient2_Healthy!E297,Patient3_Healthy!E297,Patient4_Healthy!E297,Patient5_Healthy!E297,Patient6_Healthy!E297)</f>
        <v>193.84765625</v>
      </c>
      <c r="I316" s="29">
        <f>STDEV(Patient1_Healthy!E297,Patient2_Healthy!E297,Patient3_Healthy!E297,Patient4_Healthy!E297,Patient5_Healthy!E297,Patient6_Healthy!E297)</f>
        <v>74.959680527827658</v>
      </c>
      <c r="M316" s="40" t="s">
        <v>13</v>
      </c>
      <c r="N316" s="59">
        <f>AVERAGE(Patient1_Healthy!K309,Patient2_Healthy!K309,Patient3_Healthy!K297,Patient4_Healthy!K297,Patient5_Healthy!K297,Patient6_Healthy!K297)</f>
        <v>0.14682539682539683</v>
      </c>
      <c r="O316" s="33">
        <f>STDEV(Patient1_Healthy!K309,Patient2_Healthy!K309,Patient3_Healthy!K297,Patient4_Healthy!K297,Patient5_Healthy!K297,Patient6_Healthy!K297)</f>
        <v>0.17241558890820713</v>
      </c>
      <c r="P316" s="26">
        <f>AVERAGE(Patient1_Healthy!L309,Patient2_Healthy!L309,Patient3_Healthy!L297,Patient4_Healthy!L297,Patient5_Healthy!L297,Patient6_Healthy!L297)</f>
        <v>0.8930178575233757</v>
      </c>
      <c r="Q316" s="33">
        <f>STDEV(Patient1_Healthy!L309,Patient2_Healthy!L309,Patient3_Healthy!L297,Patient4_Healthy!L297,Patient5_Healthy!L297,Patient6_Healthy!L297)</f>
        <v>0.38077674613813001</v>
      </c>
      <c r="R316" s="26">
        <f>AVERAGE(Patient1_Healthy!M309,Patient2_Healthy!M309,Patient3_Healthy!M297,Patient4_Healthy!M297,Patient5_Healthy!M297,Patient6_Healthy!M297)</f>
        <v>0.46984126984126978</v>
      </c>
      <c r="S316" s="33">
        <f>STDEV(Patient1_Healthy!M309,Patient2_Healthy!M309,Patient3_Healthy!M297,Patient4_Healthy!M297,Patient5_Healthy!M297,Patient6_Healthy!M297)</f>
        <v>0.23596507421850554</v>
      </c>
      <c r="T316" s="29">
        <f>AVERAGE(Patient1_Healthy!N309,Patient2_Healthy!N309,Patient3_Healthy!N297,Patient4_Healthy!N297,Patient5_Healthy!N297,Patient6_Healthy!N297)</f>
        <v>1.0404761904761906</v>
      </c>
      <c r="U316" s="29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7" t="s">
        <v>18</v>
      </c>
      <c r="B317" s="29">
        <f>AVERAGE(Patient1_Healthy!B298,Patient2_Healthy!B298,Patient3_Healthy!B298,Patient4_Healthy!B298,Patient5_Healthy!B298,Patient6_Healthy!B298)</f>
        <v>30.598958333333332</v>
      </c>
      <c r="C317" s="29">
        <f>STDEV(Patient1_Healthy!B298,Patient2_Healthy!B298,Patient3_Healthy!B298,Patient4_Healthy!B298,Patient5_Healthy!B298,Patient6_Healthy!B298)</f>
        <v>13.024088134867316</v>
      </c>
      <c r="D317" s="26">
        <f>AVERAGE(Patient1_Healthy!C298,Patient2_Healthy!C298,Patient3_Healthy!C298,Patient4_Healthy!C298,Patient5_Healthy!C298,Patient6_Healthy!C298)</f>
        <v>62.257944704962199</v>
      </c>
      <c r="E317" s="33">
        <f>STDEV(Patient1_Healthy!C298,Patient2_Healthy!C298,Patient3_Healthy!C298,Patient4_Healthy!C298,Patient5_Healthy!C298,Patient6_Healthy!C298)</f>
        <v>11.898513973757293</v>
      </c>
      <c r="F317" s="26">
        <f>AVERAGE(Patient1_Healthy!D298,Patient2_Healthy!D298,Patient3_Healthy!D298,Patient4_Healthy!D298,Patient5_Healthy!D298,Patient6_Healthy!D298)</f>
        <v>71.2890625</v>
      </c>
      <c r="G317" s="33">
        <f>STDEV(Patient1_Healthy!D298,Patient2_Healthy!D298,Patient3_Healthy!D298,Patient4_Healthy!D298,Patient5_Healthy!D298,Patient6_Healthy!D298)</f>
        <v>19.066741971665284</v>
      </c>
      <c r="H317" s="29">
        <f>AVERAGE(Patient1_Healthy!E298,Patient2_Healthy!E298,Patient3_Healthy!E298,Patient4_Healthy!E298,Patient5_Healthy!E298,Patient6_Healthy!E298)</f>
        <v>136.55598958333334</v>
      </c>
      <c r="I317" s="29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7" t="s">
        <v>26</v>
      </c>
      <c r="B318" s="29">
        <f>AVERAGE(Patient1_Healthy!B299,Patient2_Healthy!B299,Patient3_Healthy!B299,Patient4_Healthy!B299,Patient5_Healthy!B299,Patient6_Healthy!B299)</f>
        <v>37.760416666666664</v>
      </c>
      <c r="C318" s="29">
        <f>STDEV(Patient1_Healthy!B299,Patient2_Healthy!B299,Patient3_Healthy!B299,Patient4_Healthy!B299,Patient5_Healthy!B299,Patient6_Healthy!B299)</f>
        <v>12.192048096355849</v>
      </c>
      <c r="D318" s="26">
        <f>AVERAGE(Patient1_Healthy!C299,Patient2_Healthy!C299,Patient3_Healthy!C299,Patient4_Healthy!C299,Patient5_Healthy!C299,Patient6_Healthy!C299)</f>
        <v>72.021698258776226</v>
      </c>
      <c r="E318" s="33">
        <f>STDEV(Patient1_Healthy!C299,Patient2_Healthy!C299,Patient3_Healthy!C299,Patient4_Healthy!C299,Patient5_Healthy!C299,Patient6_Healthy!C299)</f>
        <v>22.506407241702032</v>
      </c>
      <c r="F318" s="26">
        <f>AVERAGE(Patient1_Healthy!D299,Patient2_Healthy!D299,Patient3_Healthy!D299,Patient4_Healthy!D299,Patient5_Healthy!D299,Patient6_Healthy!D299)</f>
        <v>81.868489583333329</v>
      </c>
      <c r="G318" s="33">
        <f>STDEV(Patient1_Healthy!D299,Patient2_Healthy!D299,Patient3_Healthy!D299,Patient4_Healthy!D299,Patient5_Healthy!D299,Patient6_Healthy!D299)</f>
        <v>12.709077073310203</v>
      </c>
      <c r="H318" s="29">
        <f>AVERAGE(Patient1_Healthy!E299,Patient2_Healthy!E299,Patient3_Healthy!E299,Patient4_Healthy!E299,Patient5_Healthy!E299,Patient6_Healthy!E299)</f>
        <v>178.87369791666666</v>
      </c>
      <c r="I318" s="29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7" t="s">
        <v>21</v>
      </c>
      <c r="B319" s="29">
        <f>AVERAGE(Patient1_Healthy!B300,Patient2_Healthy!B300,Patient3_Healthy!B300,Patient4_Healthy!B300,Patient5_Healthy!B300,Patient6_Healthy!B300)</f>
        <v>109.70052083333333</v>
      </c>
      <c r="C319" s="29">
        <f>STDEV(Patient1_Healthy!B300,Patient2_Healthy!B300,Patient3_Healthy!B300,Patient4_Healthy!B300,Patient5_Healthy!B300,Patient6_Healthy!B300)</f>
        <v>182.45330910023966</v>
      </c>
      <c r="D319" s="26">
        <f>AVERAGE(Patient1_Healthy!C300,Patient2_Healthy!C300,Patient3_Healthy!C300,Patient4_Healthy!C300,Patient5_Healthy!C300,Patient6_Healthy!C300)</f>
        <v>132.87222432109957</v>
      </c>
      <c r="E319" s="33">
        <f>STDEV(Patient1_Healthy!C300,Patient2_Healthy!C300,Patient3_Healthy!C300,Patient4_Healthy!C300,Patient5_Healthy!C300,Patient6_Healthy!C300)</f>
        <v>165.33053848479253</v>
      </c>
      <c r="F319" s="26">
        <f>AVERAGE(Patient1_Healthy!D300,Patient2_Healthy!D300,Patient3_Healthy!D300,Patient4_Healthy!D300,Patient5_Healthy!D300,Patient6_Healthy!D300)</f>
        <v>142.25260416666666</v>
      </c>
      <c r="G319" s="33">
        <f>STDEV(Patient1_Healthy!D300,Patient2_Healthy!D300,Patient3_Healthy!D300,Patient4_Healthy!D300,Patient5_Healthy!D300,Patient6_Healthy!D300)</f>
        <v>173.10976330927954</v>
      </c>
      <c r="H319" s="29">
        <f>AVERAGE(Patient1_Healthy!E300,Patient2_Healthy!E300,Patient3_Healthy!E300,Patient4_Healthy!E300,Patient5_Healthy!E300,Patient6_Healthy!E300)</f>
        <v>168.9453125</v>
      </c>
      <c r="I319" s="2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7" t="s">
        <v>28</v>
      </c>
      <c r="B320" s="29">
        <f>AVERAGE(Patient1_Healthy!B301,Patient2_Healthy!B301,Patient3_Healthy!B301,Patient4_Healthy!B301,Patient5_Healthy!B301,Patient6_Healthy!B301)</f>
        <v>41.9921875</v>
      </c>
      <c r="C320" s="29">
        <f>STDEV(Patient1_Healthy!B301,Patient2_Healthy!B301,Patient3_Healthy!B301,Patient4_Healthy!B301,Patient5_Healthy!B301,Patient6_Healthy!B301)</f>
        <v>10.035337952082132</v>
      </c>
      <c r="D320" s="26">
        <f>AVERAGE(Patient1_Healthy!C301,Patient2_Healthy!C301,Patient3_Healthy!C301,Patient4_Healthy!C301,Patient5_Healthy!C301,Patient6_Healthy!C301)</f>
        <v>66.827276802651298</v>
      </c>
      <c r="E320" s="33">
        <f>STDEV(Patient1_Healthy!C301,Patient2_Healthy!C301,Patient3_Healthy!C301,Patient4_Healthy!C301,Patient5_Healthy!C301,Patient6_Healthy!C301)</f>
        <v>13.960190817347586</v>
      </c>
      <c r="F320" s="26">
        <f>AVERAGE(Patient1_Healthy!D301,Patient2_Healthy!D301,Patient3_Healthy!D301,Patient4_Healthy!D301,Patient5_Healthy!D301,Patient6_Healthy!D301)</f>
        <v>90.8203125</v>
      </c>
      <c r="G320" s="33">
        <f>STDEV(Patient1_Healthy!D301,Patient2_Healthy!D301,Patient3_Healthy!D301,Patient4_Healthy!D301,Patient5_Healthy!D301,Patient6_Healthy!D301)</f>
        <v>17.858014766660094</v>
      </c>
      <c r="H320" s="29">
        <f>AVERAGE(Patient1_Healthy!E301,Patient2_Healthy!E301,Patient3_Healthy!E301,Patient4_Healthy!E301,Patient5_Healthy!E301,Patient6_Healthy!E301)</f>
        <v>148.92578125</v>
      </c>
      <c r="I320" s="29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7" t="s">
        <v>24</v>
      </c>
      <c r="B321" s="29">
        <f>AVERAGE(Patient1_Healthy!B302,Patient2_Healthy!B302,Patient3_Healthy!B302,Patient4_Healthy!B302,Patient5_Healthy!B302,Patient6_Healthy!B302)</f>
        <v>38.899739583333336</v>
      </c>
      <c r="C321" s="29">
        <f>STDEV(Patient1_Healthy!B302,Patient2_Healthy!B302,Patient3_Healthy!B302,Patient4_Healthy!B302,Patient5_Healthy!B302,Patient6_Healthy!B302)</f>
        <v>7.3187913919001106</v>
      </c>
      <c r="D321" s="26">
        <f>AVERAGE(Patient1_Healthy!C302,Patient2_Healthy!C302,Patient3_Healthy!C302,Patient4_Healthy!C302,Patient5_Healthy!C302,Patient6_Healthy!C302)</f>
        <v>78.937842430654868</v>
      </c>
      <c r="E321" s="33">
        <f>STDEV(Patient1_Healthy!C302,Patient2_Healthy!C302,Patient3_Healthy!C302,Patient4_Healthy!C302,Patient5_Healthy!C302,Patient6_Healthy!C302)</f>
        <v>15.097297523045087</v>
      </c>
      <c r="F321" s="26">
        <f>AVERAGE(Patient1_Healthy!D302,Patient2_Healthy!D302,Patient3_Healthy!D302,Patient4_Healthy!D302,Patient5_Healthy!D302,Patient6_Healthy!D302)</f>
        <v>85.44921875</v>
      </c>
      <c r="G321" s="33">
        <f>STDEV(Patient1_Healthy!D302,Patient2_Healthy!D302,Patient3_Healthy!D302,Patient4_Healthy!D302,Patient5_Healthy!D302,Patient6_Healthy!D302)</f>
        <v>15.238756381178941</v>
      </c>
      <c r="H321" s="29">
        <f>AVERAGE(Patient1_Healthy!E302,Patient2_Healthy!E302,Patient3_Healthy!E302,Patient4_Healthy!E302,Patient5_Healthy!E302,Patient6_Healthy!E302)</f>
        <v>166.82942708333334</v>
      </c>
      <c r="I321" s="29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7" t="s">
        <v>29</v>
      </c>
      <c r="B322" s="29">
        <f>AVERAGE(Patient1_Healthy!B303,Patient2_Healthy!B303,Patient3_Healthy!B303,Patient4_Healthy!B303,Patient5_Healthy!B303,Patient6_Healthy!B303)</f>
        <v>52.571614583333336</v>
      </c>
      <c r="C322" s="29">
        <f>STDEV(Patient1_Healthy!B303,Patient2_Healthy!B303,Patient3_Healthy!B303,Patient4_Healthy!B303,Patient5_Healthy!B303,Patient6_Healthy!B303)</f>
        <v>15.44595496629986</v>
      </c>
      <c r="D322" s="26">
        <f>AVERAGE(Patient1_Healthy!C303,Patient2_Healthy!C303,Patient3_Healthy!C303,Patient4_Healthy!C303,Patient5_Healthy!C303,Patient6_Healthy!C303)</f>
        <v>78.269164685438</v>
      </c>
      <c r="E322" s="33">
        <f>STDEV(Patient1_Healthy!C303,Patient2_Healthy!C303,Patient3_Healthy!C303,Patient4_Healthy!C303,Patient5_Healthy!C303,Patient6_Healthy!C303)</f>
        <v>22.792632504971522</v>
      </c>
      <c r="F322" s="26">
        <f>AVERAGE(Patient1_Healthy!D303,Patient2_Healthy!D303,Patient3_Healthy!D303,Patient4_Healthy!D303,Patient5_Healthy!D303,Patient6_Healthy!D303)</f>
        <v>98.795572916666671</v>
      </c>
      <c r="G322" s="33">
        <f>STDEV(Patient1_Healthy!D303,Patient2_Healthy!D303,Patient3_Healthy!D303,Patient4_Healthy!D303,Patient5_Healthy!D303,Patient6_Healthy!D303)</f>
        <v>28.800592550610421</v>
      </c>
      <c r="H322" s="29">
        <f>AVERAGE(Patient1_Healthy!E303,Patient2_Healthy!E303,Patient3_Healthy!E303,Patient4_Healthy!E303,Patient5_Healthy!E303,Patient6_Healthy!E303)</f>
        <v>177.24609375</v>
      </c>
      <c r="I322" s="29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3" t="s">
        <v>142</v>
      </c>
      <c r="M324" s="3" t="s">
        <v>151</v>
      </c>
    </row>
    <row r="325" spans="1:21" x14ac:dyDescent="0.25">
      <c r="A325" s="37"/>
      <c r="B325" s="41" t="s">
        <v>101</v>
      </c>
      <c r="C325" s="41"/>
      <c r="D325" s="42" t="s">
        <v>102</v>
      </c>
      <c r="E325" s="43"/>
      <c r="F325" s="42" t="s">
        <v>103</v>
      </c>
      <c r="G325" s="43"/>
      <c r="H325" s="41" t="s">
        <v>104</v>
      </c>
      <c r="I325" s="41"/>
      <c r="M325" s="40"/>
      <c r="N325" s="55" t="s">
        <v>101</v>
      </c>
      <c r="O325" s="56"/>
      <c r="P325" s="60" t="s">
        <v>102</v>
      </c>
      <c r="Q325" s="56"/>
      <c r="R325" s="60" t="s">
        <v>103</v>
      </c>
      <c r="S325" s="56"/>
      <c r="T325" s="55" t="s">
        <v>104</v>
      </c>
      <c r="U325" s="55"/>
    </row>
    <row r="326" spans="1:21" x14ac:dyDescent="0.25">
      <c r="A326" s="37"/>
      <c r="B326" s="37" t="s">
        <v>137</v>
      </c>
      <c r="C326" s="37" t="s">
        <v>138</v>
      </c>
      <c r="D326" s="38" t="s">
        <v>137</v>
      </c>
      <c r="E326" s="39" t="s">
        <v>138</v>
      </c>
      <c r="F326" s="38" t="s">
        <v>137</v>
      </c>
      <c r="G326" s="39" t="s">
        <v>138</v>
      </c>
      <c r="H326" s="37" t="s">
        <v>137</v>
      </c>
      <c r="I326" s="37" t="s">
        <v>138</v>
      </c>
      <c r="M326" s="40"/>
      <c r="N326" s="57" t="s">
        <v>137</v>
      </c>
      <c r="O326" s="58" t="s">
        <v>138</v>
      </c>
      <c r="P326" s="61" t="s">
        <v>137</v>
      </c>
      <c r="Q326" s="58" t="s">
        <v>138</v>
      </c>
      <c r="R326" s="61" t="s">
        <v>137</v>
      </c>
      <c r="S326" s="58" t="s">
        <v>138</v>
      </c>
      <c r="T326" s="40" t="s">
        <v>137</v>
      </c>
      <c r="U326" s="40" t="s">
        <v>138</v>
      </c>
    </row>
    <row r="327" spans="1:21" x14ac:dyDescent="0.25">
      <c r="A327" s="37" t="s">
        <v>15</v>
      </c>
      <c r="B327">
        <f>AVERAGE(Patient1_Healthy!B320,Patient2_Healthy!B320,Patient3_Healthy!B308,Patient4_Healthy!B308,Patient5_Healthy!B308,Patient6_Healthy!B308)</f>
        <v>39.225260416666664</v>
      </c>
      <c r="C327" s="29">
        <f>STDEV(Patient1_Healthy!B320,Patient2_Healthy!B320,Patient3_Healthy!B308,Patient4_Healthy!B308,Patient5_Healthy!B308,Patient6_Healthy!B308)</f>
        <v>13.049691328390729</v>
      </c>
      <c r="D327" s="26">
        <f>AVERAGE(Patient1_Healthy!C320,Patient2_Healthy!C320,Patient3_Healthy!C308,Patient4_Healthy!C308,Patient5_Healthy!C308,Patient6_Healthy!C308)</f>
        <v>61.184196849009368</v>
      </c>
      <c r="E327" s="33">
        <f>STDEV(Patient1_Healthy!C320,Patient2_Healthy!C320,Patient3_Healthy!C308,Patient4_Healthy!C308,Patient5_Healthy!C308,Patient6_Healthy!C308)</f>
        <v>6.1306883198049675</v>
      </c>
      <c r="F327" s="26">
        <f>AVERAGE(Patient1_Healthy!D320,Patient2_Healthy!D320,Patient3_Healthy!D308,Patient4_Healthy!D308,Patient5_Healthy!D308,Patient6_Healthy!D308)</f>
        <v>84.147135416666671</v>
      </c>
      <c r="G327" s="33">
        <f>STDEV(Patient1_Healthy!D320,Patient2_Healthy!D320,Patient3_Healthy!D308,Patient4_Healthy!D308,Patient5_Healthy!D308,Patient6_Healthy!D308)</f>
        <v>9.6756926742850826</v>
      </c>
      <c r="H327" s="29">
        <f>AVERAGE(Patient1_Healthy!E320,Patient2_Healthy!E320,Patient3_Healthy!E308,Patient4_Healthy!E308,Patient5_Healthy!E308,Patient6_Healthy!E308)</f>
        <v>169.10807291666666</v>
      </c>
      <c r="I327" s="29">
        <f>STDEV(Patient1_Healthy!E320,Patient2_Healthy!E320,Patient3_Healthy!E308,Patient4_Healthy!E308,Patient5_Healthy!E308,Patient6_Healthy!E308)</f>
        <v>16.00390990485883</v>
      </c>
      <c r="M327" s="40" t="s">
        <v>12</v>
      </c>
      <c r="N327" s="59">
        <f>AVERAGE(Patient1_Healthy!K320,Patient2_Healthy!K320,Patient3_Healthy!K308,Patient4_Healthy!K308,Patient5_Healthy!K308,Patient6_Healthy!K308)</f>
        <v>5.2204620586973526E-2</v>
      </c>
      <c r="O327" s="59">
        <f>STDEV(Patient1_Healthy!K320,Patient2_Healthy!K320,Patient3_Healthy!K308,Patient4_Healthy!K308,Patient5_Healthy!K308,Patient6_Healthy!K308)</f>
        <v>2.9233919088795704E-2</v>
      </c>
      <c r="P327" s="26">
        <f>AVERAGE(Patient1_Healthy!L320,Patient2_Healthy!L320,Patient3_Healthy!L308,Patient4_Healthy!L308,Patient5_Healthy!L308,Patient6_Healthy!L308)</f>
        <v>0.33460592936367406</v>
      </c>
      <c r="Q327" s="33">
        <f>STDEV(Patient1_Healthy!L320,Patient2_Healthy!L320,Patient3_Healthy!L308,Patient4_Healthy!L308,Patient5_Healthy!L308,Patient6_Healthy!L308)</f>
        <v>1.7714719562306167</v>
      </c>
      <c r="R327" s="59">
        <f>AVERAGE(Patient1_Healthy!M320,Patient2_Healthy!M320,Patient3_Healthy!M308,Patient4_Healthy!M308,Patient5_Healthy!M308,Patient6_Healthy!M308)</f>
        <v>0.33629595982537164</v>
      </c>
      <c r="S327" s="33">
        <f>STDEV(Patient1_Healthy!M320,Patient2_Healthy!M320,Patient3_Healthy!M308,Patient4_Healthy!M308,Patient5_Healthy!M308,Patient6_Healthy!M308)</f>
        <v>0.307055140842041</v>
      </c>
      <c r="T327" s="29">
        <f>AVERAGE(Patient1_Healthy!N320,Patient2_Healthy!N320,Patient3_Healthy!N308,Patient4_Healthy!N308,Patient5_Healthy!N308,Patient6_Healthy!N308)</f>
        <v>0.60803208670855724</v>
      </c>
      <c r="U327" s="29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7" t="s">
        <v>25</v>
      </c>
      <c r="B328" s="29">
        <f>AVERAGE(Patient1_Healthy!B321,Patient2_Healthy!B321,Patient3_Healthy!B309,Patient4_Healthy!B309,Patient5_Healthy!B309,Patient6_Healthy!B309)</f>
        <v>35.15625</v>
      </c>
      <c r="C328" s="29">
        <f>STDEV(Patient1_Healthy!B321,Patient2_Healthy!B321,Patient3_Healthy!B309,Patient4_Healthy!B309,Patient5_Healthy!B309,Patient6_Healthy!B309)</f>
        <v>14.989518636210853</v>
      </c>
      <c r="D328" s="26">
        <f>AVERAGE(Patient1_Healthy!C321,Patient2_Healthy!C321,Patient3_Healthy!C309,Patient4_Healthy!C309,Patient5_Healthy!C309,Patient6_Healthy!C309)</f>
        <v>48.921797640942344</v>
      </c>
      <c r="E328" s="33">
        <f>STDEV(Patient1_Healthy!C321,Patient2_Healthy!C321,Patient3_Healthy!C309,Patient4_Healthy!C309,Patient5_Healthy!C309,Patient6_Healthy!C309)</f>
        <v>46.654373810023429</v>
      </c>
      <c r="F328" s="26">
        <f>AVERAGE(Patient1_Healthy!D321,Patient2_Healthy!D321,Patient3_Healthy!D309,Patient4_Healthy!D309,Patient5_Healthy!D309,Patient6_Healthy!D309)</f>
        <v>114.09505208333333</v>
      </c>
      <c r="G328" s="33">
        <f>STDEV(Patient1_Healthy!D321,Patient2_Healthy!D321,Patient3_Healthy!D309,Patient4_Healthy!D309,Patient5_Healthy!D309,Patient6_Healthy!D309)</f>
        <v>37.642230409109992</v>
      </c>
      <c r="H328" s="29">
        <f>AVERAGE(Patient1_Healthy!E321,Patient2_Healthy!E321,Patient3_Healthy!E309,Patient4_Healthy!E309,Patient5_Healthy!E309,Patient6_Healthy!E309)</f>
        <v>203.61328125</v>
      </c>
      <c r="I328" s="29">
        <f>STDEV(Patient1_Healthy!E321,Patient2_Healthy!E321,Patient3_Healthy!E309,Patient4_Healthy!E309,Patient5_Healthy!E309,Patient6_Healthy!E309)</f>
        <v>46.674171026026769</v>
      </c>
      <c r="M328" s="40" t="s">
        <v>13</v>
      </c>
      <c r="N328" s="59">
        <f>AVERAGE(Patient1_Healthy!K321,Patient2_Healthy!K321,Patient3_Healthy!K309,Patient4_Healthy!K309,Patient5_Healthy!K309,Patient6_Healthy!K309)</f>
        <v>5.7760176142529075E-2</v>
      </c>
      <c r="O328" s="59">
        <f>STDEV(Patient1_Healthy!K321,Patient2_Healthy!K321,Patient3_Healthy!K309,Patient4_Healthy!K309,Patient5_Healthy!K309,Patient6_Healthy!K309)</f>
        <v>2.8074722564854854E-2</v>
      </c>
      <c r="P328" s="26">
        <f>AVERAGE(Patient1_Healthy!L321,Patient2_Healthy!L321,Patient3_Healthy!L309,Patient4_Healthy!L309,Patient5_Healthy!L309,Patient6_Healthy!L309)</f>
        <v>-0.45140623377361339</v>
      </c>
      <c r="Q328" s="33">
        <f>STDEV(Patient1_Healthy!L321,Patient2_Healthy!L321,Patient3_Healthy!L309,Patient4_Healthy!L309,Patient5_Healthy!L309,Patient6_Healthy!L309)</f>
        <v>1.6760206842243126</v>
      </c>
      <c r="R328" s="59">
        <f>AVERAGE(Patient1_Healthy!M321,Patient2_Healthy!M321,Patient3_Healthy!M309,Patient4_Healthy!M309,Patient5_Healthy!M309,Patient6_Healthy!M309)</f>
        <v>0.22968935321876502</v>
      </c>
      <c r="S328" s="33">
        <f>STDEV(Patient1_Healthy!M321,Patient2_Healthy!M321,Patient3_Healthy!M309,Patient4_Healthy!M309,Patient5_Healthy!M309,Patient6_Healthy!M309)</f>
        <v>0.14723819506854602</v>
      </c>
      <c r="T328" s="29">
        <f>AVERAGE(Patient1_Healthy!N321,Patient2_Healthy!N321,Patient3_Healthy!N309,Patient4_Healthy!N309,Patient5_Healthy!N309,Patient6_Healthy!N309)</f>
        <v>0.78093440078734189</v>
      </c>
      <c r="U328" s="29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7" t="s">
        <v>18</v>
      </c>
      <c r="B329" s="29">
        <f>AVERAGE(Patient1_Healthy!B322,Patient2_Healthy!B322,Patient3_Healthy!B310,Patient4_Healthy!B310,Patient5_Healthy!B310,Patient6_Healthy!B310)</f>
        <v>29.78515625</v>
      </c>
      <c r="C329" s="29">
        <f>STDEV(Patient1_Healthy!B322,Patient2_Healthy!B322,Patient3_Healthy!B310,Patient4_Healthy!B310,Patient5_Healthy!B310,Patient6_Healthy!B310)</f>
        <v>6.7304925547315539</v>
      </c>
      <c r="D329" s="26">
        <f>AVERAGE(Patient1_Healthy!C322,Patient2_Healthy!C322,Patient3_Healthy!C310,Patient4_Healthy!C310,Patient5_Healthy!C310,Patient6_Healthy!C310)</f>
        <v>50.591632961970895</v>
      </c>
      <c r="E329" s="33">
        <f>STDEV(Patient1_Healthy!C322,Patient2_Healthy!C322,Patient3_Healthy!C310,Patient4_Healthy!C310,Patient5_Healthy!C310,Patient6_Healthy!C310)</f>
        <v>12.88785212913829</v>
      </c>
      <c r="F329" s="26">
        <f>AVERAGE(Patient1_Healthy!D322,Patient2_Healthy!D322,Patient3_Healthy!D310,Patient4_Healthy!D310,Patient5_Healthy!D310,Patient6_Healthy!D310)</f>
        <v>75.68359375</v>
      </c>
      <c r="G329" s="33">
        <f>STDEV(Patient1_Healthy!D322,Patient2_Healthy!D322,Patient3_Healthy!D310,Patient4_Healthy!D310,Patient5_Healthy!D310,Patient6_Healthy!D310)</f>
        <v>10.27481127934581</v>
      </c>
      <c r="H329" s="29">
        <f>AVERAGE(Patient1_Healthy!E322,Patient2_Healthy!E322,Patient3_Healthy!E310,Patient4_Healthy!E310,Patient5_Healthy!E310,Patient6_Healthy!E310)</f>
        <v>120.76822916666667</v>
      </c>
      <c r="I329" s="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7" t="s">
        <v>26</v>
      </c>
      <c r="B330" s="29">
        <f>AVERAGE(Patient1_Healthy!B323,Patient2_Healthy!B323,Patient3_Healthy!B311,Patient4_Healthy!B311,Patient5_Healthy!B311,Patient6_Healthy!B311)</f>
        <v>41.666666666666664</v>
      </c>
      <c r="C330" s="29">
        <f>STDEV(Patient1_Healthy!B323,Patient2_Healthy!B323,Patient3_Healthy!B311,Patient4_Healthy!B311,Patient5_Healthy!B311,Patient6_Healthy!B311)</f>
        <v>18.339278673181351</v>
      </c>
      <c r="D330" s="26">
        <f>AVERAGE(Patient1_Healthy!C323,Patient2_Healthy!C323,Patient3_Healthy!C311,Patient4_Healthy!C311,Patient5_Healthy!C311,Patient6_Healthy!C311)</f>
        <v>70.697364996681358</v>
      </c>
      <c r="E330" s="33">
        <f>STDEV(Patient1_Healthy!C323,Patient2_Healthy!C323,Patient3_Healthy!C311,Patient4_Healthy!C311,Patient5_Healthy!C311,Patient6_Healthy!C311)</f>
        <v>17.792065268862174</v>
      </c>
      <c r="F330" s="26">
        <f>AVERAGE(Patient1_Healthy!D323,Patient2_Healthy!D323,Patient3_Healthy!D311,Patient4_Healthy!D311,Patient5_Healthy!D311,Patient6_Healthy!D311)</f>
        <v>108.88671875</v>
      </c>
      <c r="G330" s="33">
        <f>STDEV(Patient1_Healthy!D323,Patient2_Healthy!D323,Patient3_Healthy!D311,Patient4_Healthy!D311,Patient5_Healthy!D311,Patient6_Healthy!D311)</f>
        <v>46.036403349410449</v>
      </c>
      <c r="H330" s="29">
        <f>AVERAGE(Patient1_Healthy!E323,Patient2_Healthy!E323,Patient3_Healthy!E311,Patient4_Healthy!E311,Patient5_Healthy!E311,Patient6_Healthy!E311)</f>
        <v>180.82682291666666</v>
      </c>
      <c r="I330" s="29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7" t="s">
        <v>21</v>
      </c>
      <c r="B331" s="29">
        <f>AVERAGE(Patient1_Healthy!B324,Patient2_Healthy!B324,Patient3_Healthy!B312,Patient4_Healthy!B312,Patient5_Healthy!B312,Patient6_Healthy!B312)</f>
        <v>46.549479166666664</v>
      </c>
      <c r="C331" s="29">
        <f>STDEV(Patient1_Healthy!B324,Patient2_Healthy!B324,Patient3_Healthy!B312,Patient4_Healthy!B312,Patient5_Healthy!B312,Patient6_Healthy!B312)</f>
        <v>6.7564199552706379</v>
      </c>
      <c r="D331" s="26">
        <f>AVERAGE(Patient1_Healthy!C324,Patient2_Healthy!C324,Patient3_Healthy!C312,Patient4_Healthy!C312,Patient5_Healthy!C312,Patient6_Healthy!C312)</f>
        <v>74.312886681179123</v>
      </c>
      <c r="E331" s="33">
        <f>STDEV(Patient1_Healthy!C324,Patient2_Healthy!C324,Patient3_Healthy!C312,Patient4_Healthy!C312,Patient5_Healthy!C312,Patient6_Healthy!C312)</f>
        <v>7.9991009249132361</v>
      </c>
      <c r="F331" s="26">
        <f>AVERAGE(Patient1_Healthy!D324,Patient2_Healthy!D324,Patient3_Healthy!D312,Patient4_Healthy!D312,Patient5_Healthy!D312,Patient6_Healthy!D312)</f>
        <v>94.889322916666671</v>
      </c>
      <c r="G331" s="33">
        <f>STDEV(Patient1_Healthy!D324,Patient2_Healthy!D324,Patient3_Healthy!D312,Patient4_Healthy!D312,Patient5_Healthy!D312,Patient6_Healthy!D312)</f>
        <v>10.986508968419018</v>
      </c>
      <c r="H331" s="29">
        <f>AVERAGE(Patient1_Healthy!E324,Patient2_Healthy!E324,Patient3_Healthy!E312,Patient4_Healthy!E312,Patient5_Healthy!E312,Patient6_Healthy!E312)</f>
        <v>175.61848958333334</v>
      </c>
      <c r="I331" s="29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7" t="s">
        <v>28</v>
      </c>
      <c r="B332" s="29">
        <f>AVERAGE(Patient1_Healthy!B325,Patient2_Healthy!B325,Patient3_Healthy!B313,Patient4_Healthy!B313,Patient5_Healthy!B313,Patient6_Healthy!B313)</f>
        <v>47.037760416666664</v>
      </c>
      <c r="C332" s="29">
        <f>STDEV(Patient1_Healthy!B325,Patient2_Healthy!B325,Patient3_Healthy!B313,Patient4_Healthy!B313,Patient5_Healthy!B313,Patient6_Healthy!B313)</f>
        <v>12.542905287976593</v>
      </c>
      <c r="D332" s="26">
        <f>AVERAGE(Patient1_Healthy!C325,Patient2_Healthy!C325,Patient3_Healthy!C313,Patient4_Healthy!C313,Patient5_Healthy!C313,Patient6_Healthy!C313)</f>
        <v>7.193277852487225</v>
      </c>
      <c r="E332" s="33">
        <f>STDEV(Patient1_Healthy!C325,Patient2_Healthy!C325,Patient3_Healthy!C313,Patient4_Healthy!C313,Patient5_Healthy!C313,Patient6_Healthy!C313)</f>
        <v>162.87619146438161</v>
      </c>
      <c r="F332" s="26">
        <f>AVERAGE(Patient1_Healthy!D325,Patient2_Healthy!D325,Patient3_Healthy!D313,Patient4_Healthy!D313,Patient5_Healthy!D313,Patient6_Healthy!D313)</f>
        <v>95.865885416666671</v>
      </c>
      <c r="G332" s="33">
        <f>STDEV(Patient1_Healthy!D325,Patient2_Healthy!D325,Patient3_Healthy!D313,Patient4_Healthy!D313,Patient5_Healthy!D313,Patient6_Healthy!D313)</f>
        <v>21.238082835234366</v>
      </c>
      <c r="H332" s="29">
        <f>AVERAGE(Patient1_Healthy!E325,Patient2_Healthy!E325,Patient3_Healthy!E313,Patient4_Healthy!E313,Patient5_Healthy!E313,Patient6_Healthy!E313)</f>
        <v>170.73567708333334</v>
      </c>
      <c r="I332" s="29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7" t="s">
        <v>24</v>
      </c>
      <c r="B333" s="29">
        <f>AVERAGE(Patient1_Healthy!B326,Patient2_Healthy!B326,Patient3_Healthy!B314,Patient4_Healthy!B314,Patient5_Healthy!B314,Patient6_Healthy!B314)</f>
        <v>47.8515625</v>
      </c>
      <c r="C333" s="29">
        <f>STDEV(Patient1_Healthy!B326,Patient2_Healthy!B326,Patient3_Healthy!B314,Patient4_Healthy!B314,Patient5_Healthy!B314,Patient6_Healthy!B314)</f>
        <v>5.4547812670972426</v>
      </c>
      <c r="D333" s="26">
        <f>AVERAGE(Patient1_Healthy!C326,Patient2_Healthy!C326,Patient3_Healthy!C314,Patient4_Healthy!C314,Patient5_Healthy!C314,Patient6_Healthy!C314)</f>
        <v>76.534010637212532</v>
      </c>
      <c r="E333" s="33">
        <f>STDEV(Patient1_Healthy!C326,Patient2_Healthy!C326,Patient3_Healthy!C314,Patient4_Healthy!C314,Patient5_Healthy!C314,Patient6_Healthy!C314)</f>
        <v>14.705505418280907</v>
      </c>
      <c r="F333" s="26">
        <f>AVERAGE(Patient1_Healthy!D326,Patient2_Healthy!D326,Patient3_Healthy!D314,Patient4_Healthy!D314,Patient5_Healthy!D314,Patient6_Healthy!D314)</f>
        <v>121.09375</v>
      </c>
      <c r="G333" s="33">
        <f>STDEV(Patient1_Healthy!D326,Patient2_Healthy!D326,Patient3_Healthy!D314,Patient4_Healthy!D314,Patient5_Healthy!D314,Patient6_Healthy!D314)</f>
        <v>48.616729896006476</v>
      </c>
      <c r="H333" s="29">
        <f>AVERAGE(Patient1_Healthy!E326,Patient2_Healthy!E326,Patient3_Healthy!E314,Patient4_Healthy!E314,Patient5_Healthy!E314,Patient6_Healthy!E314)</f>
        <v>195.3125</v>
      </c>
      <c r="I333" s="29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7" t="s">
        <v>29</v>
      </c>
      <c r="B334" s="29">
        <f>AVERAGE(Patient1_Healthy!B327,Patient2_Healthy!B327,Patient3_Healthy!B315,Patient4_Healthy!B315,Patient5_Healthy!B315,Patient6_Healthy!B315)</f>
        <v>49.641927083333336</v>
      </c>
      <c r="C334" s="29">
        <f>STDEV(Patient1_Healthy!B327,Patient2_Healthy!B327,Patient3_Healthy!B315,Patient4_Healthy!B315,Patient5_Healthy!B315,Patient6_Healthy!B315)</f>
        <v>17.52832209888367</v>
      </c>
      <c r="D334" s="26">
        <f>AVERAGE(Patient1_Healthy!C327,Patient2_Healthy!C327,Patient3_Healthy!C315,Patient4_Healthy!C315,Patient5_Healthy!C315,Patient6_Healthy!C315)</f>
        <v>90.453222567198338</v>
      </c>
      <c r="E334" s="33">
        <f>STDEV(Patient1_Healthy!C327,Patient2_Healthy!C327,Patient3_Healthy!C315,Patient4_Healthy!C315,Patient5_Healthy!C315,Patient6_Healthy!C315)</f>
        <v>19.67656945240838</v>
      </c>
      <c r="F334" s="26">
        <f>AVERAGE(Patient1_Healthy!D327,Patient2_Healthy!D327,Patient3_Healthy!D315,Patient4_Healthy!D315,Patient5_Healthy!D315,Patient6_Healthy!D315)</f>
        <v>143.71744791666666</v>
      </c>
      <c r="G334" s="33">
        <f>STDEV(Patient1_Healthy!D327,Patient2_Healthy!D327,Patient3_Healthy!D315,Patient4_Healthy!D315,Patient5_Healthy!D315,Patient6_Healthy!D315)</f>
        <v>50.413393697298091</v>
      </c>
      <c r="H334" s="29">
        <f>AVERAGE(Patient1_Healthy!E327,Patient2_Healthy!E327,Patient3_Healthy!E315,Patient4_Healthy!E315,Patient5_Healthy!E315,Patient6_Healthy!E315)</f>
        <v>225.09765625</v>
      </c>
      <c r="I334" s="29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3" t="s">
        <v>143</v>
      </c>
      <c r="M336" s="3" t="s">
        <v>152</v>
      </c>
    </row>
    <row r="337" spans="1:21" x14ac:dyDescent="0.25">
      <c r="A337" s="37"/>
      <c r="B337" s="41" t="s">
        <v>101</v>
      </c>
      <c r="C337" s="41"/>
      <c r="D337" s="42" t="s">
        <v>102</v>
      </c>
      <c r="E337" s="43"/>
      <c r="F337" s="42" t="s">
        <v>103</v>
      </c>
      <c r="G337" s="43"/>
      <c r="H337" s="41" t="s">
        <v>104</v>
      </c>
      <c r="I337" s="41"/>
      <c r="M337" s="40"/>
      <c r="N337" s="55" t="s">
        <v>101</v>
      </c>
      <c r="O337" s="56"/>
      <c r="P337" s="60" t="s">
        <v>102</v>
      </c>
      <c r="Q337" s="56"/>
      <c r="R337" s="60" t="s">
        <v>103</v>
      </c>
      <c r="S337" s="56"/>
      <c r="T337" s="55" t="s">
        <v>104</v>
      </c>
      <c r="U337" s="55"/>
    </row>
    <row r="338" spans="1:21" x14ac:dyDescent="0.25">
      <c r="A338" s="37"/>
      <c r="B338" s="37" t="s">
        <v>137</v>
      </c>
      <c r="C338" s="37" t="s">
        <v>138</v>
      </c>
      <c r="D338" s="38" t="s">
        <v>137</v>
      </c>
      <c r="E338" s="39" t="s">
        <v>138</v>
      </c>
      <c r="F338" s="38" t="s">
        <v>137</v>
      </c>
      <c r="G338" s="39" t="s">
        <v>138</v>
      </c>
      <c r="H338" s="37" t="s">
        <v>137</v>
      </c>
      <c r="I338" s="37" t="s">
        <v>138</v>
      </c>
      <c r="M338" s="40"/>
      <c r="N338" s="57" t="s">
        <v>137</v>
      </c>
      <c r="O338" s="58" t="s">
        <v>138</v>
      </c>
      <c r="P338" s="61" t="s">
        <v>137</v>
      </c>
      <c r="Q338" s="58" t="s">
        <v>138</v>
      </c>
      <c r="R338" s="61" t="s">
        <v>137</v>
      </c>
      <c r="S338" s="58" t="s">
        <v>138</v>
      </c>
      <c r="T338" s="40" t="s">
        <v>137</v>
      </c>
      <c r="U338" s="40" t="s">
        <v>138</v>
      </c>
    </row>
    <row r="339" spans="1:21" x14ac:dyDescent="0.25">
      <c r="A339" s="37" t="s">
        <v>15</v>
      </c>
      <c r="B339">
        <f>AVERAGE(Patient1_Healthy!B332,Patient2_Healthy!B332,Patient3_Healthy!B320,Patient4_Healthy!B320,Patient5_Healthy!B320,Patient6_Healthy!B320)</f>
        <v>40.364583333333336</v>
      </c>
      <c r="C339" s="29">
        <f>STDEV(Patient1_Healthy!B332,Patient2_Healthy!B332,Patient3_Healthy!B320,Patient4_Healthy!B320,Patient5_Healthy!B320,Patient6_Healthy!B320)</f>
        <v>14.637582783800211</v>
      </c>
      <c r="D339" s="26">
        <f>AVERAGE(Patient1_Healthy!C332,Patient2_Healthy!C332,Patient3_Healthy!C320,Patient4_Healthy!C320,Patient5_Healthy!C320,Patient6_Healthy!C320)</f>
        <v>56.012466225344717</v>
      </c>
      <c r="E339" s="33">
        <f>STDEV(Patient1_Healthy!C332,Patient2_Healthy!C332,Patient3_Healthy!C320,Patient4_Healthy!C320,Patient5_Healthy!C320,Patient6_Healthy!C320)</f>
        <v>19.407718993468109</v>
      </c>
      <c r="F339" s="26">
        <f>AVERAGE(Patient1_Healthy!D332,Patient2_Healthy!D332,Patient3_Healthy!D320,Patient4_Healthy!D320,Patient5_Healthy!D320,Patient6_Healthy!D320)</f>
        <v>73.567708333333329</v>
      </c>
      <c r="G339" s="33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 s="29">
        <f>STDEV(Patient1_Healthy!E332,Patient2_Healthy!E332,Patient3_Healthy!E320,Patient4_Healthy!E320,Patient5_Healthy!E320,Patient6_Healthy!E320)</f>
        <v>73.613425484348369</v>
      </c>
      <c r="M339" s="40" t="s">
        <v>12</v>
      </c>
      <c r="N339" s="59">
        <f>AVERAGE(Patient1_Healthy!K332,Patient2_Healthy!K332,Patient3_Healthy!K320,Patient4_Healthy!K320,Patient5_Healthy!K320,Patient6_Healthy!K320)</f>
        <v>0.10032679738562091</v>
      </c>
      <c r="O339" s="59">
        <f>STDEV(Patient1_Healthy!K332,Patient2_Healthy!K332,Patient3_Healthy!K320,Patient4_Healthy!K320,Patient5_Healthy!K320,Patient6_Healthy!K320)</f>
        <v>7.6700676140200721E-2</v>
      </c>
      <c r="P339" s="26">
        <f>AVERAGE(Patient1_Healthy!L332,Patient2_Healthy!L332,Patient3_Healthy!L320,Patient4_Healthy!L320,Patient5_Healthy!L320,Patient6_Healthy!L320)</f>
        <v>-2.0453068573286211</v>
      </c>
      <c r="Q339" s="33">
        <f>STDEV(Patient1_Healthy!L332,Patient2_Healthy!L332,Patient3_Healthy!L320,Patient4_Healthy!L320,Patient5_Healthy!L320,Patient6_Healthy!L320)</f>
        <v>7.3141358875606857</v>
      </c>
      <c r="R339" s="59">
        <f>AVERAGE(Patient1_Healthy!M332,Patient2_Healthy!M332,Patient3_Healthy!M320,Patient4_Healthy!M320,Patient5_Healthy!M320,Patient6_Healthy!M320)</f>
        <v>0.18725490196078431</v>
      </c>
      <c r="S339" s="33">
        <f>STDEV(Patient1_Healthy!M332,Patient2_Healthy!M332,Patient3_Healthy!M320,Patient4_Healthy!M320,Patient5_Healthy!M320,Patient6_Healthy!M320)</f>
        <v>8.8010607168912763E-2</v>
      </c>
      <c r="T339" s="29">
        <f>AVERAGE(Patient1_Healthy!N332,Patient2_Healthy!N332,Patient3_Healthy!N320,Patient4_Healthy!N320,Patient5_Healthy!N320,Patient6_Healthy!N320)</f>
        <v>0.32058823529411767</v>
      </c>
      <c r="U339" s="2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7" t="s">
        <v>25</v>
      </c>
      <c r="B340" s="29">
        <f>AVERAGE(Patient1_Healthy!B333,Patient2_Healthy!B333,Patient3_Healthy!B321,Patient4_Healthy!B321,Patient5_Healthy!B321,Patient6_Healthy!B321)</f>
        <v>84.309895833333329</v>
      </c>
      <c r="C340" s="29">
        <f>STDEV(Patient1_Healthy!B333,Patient2_Healthy!B333,Patient3_Healthy!B321,Patient4_Healthy!B321,Patient5_Healthy!B321,Patient6_Healthy!B321)</f>
        <v>133.87623566651769</v>
      </c>
      <c r="D340" s="26">
        <f>AVERAGE(Patient1_Healthy!C333,Patient2_Healthy!C333,Patient3_Healthy!C321,Patient4_Healthy!C321,Patient5_Healthy!C321,Patient6_Healthy!C321)</f>
        <v>45.483244340250252</v>
      </c>
      <c r="E340" s="33">
        <f>STDEV(Patient1_Healthy!C333,Patient2_Healthy!C333,Patient3_Healthy!C321,Patient4_Healthy!C321,Patient5_Healthy!C321,Patient6_Healthy!C321)</f>
        <v>22.230218820659459</v>
      </c>
      <c r="F340" s="26">
        <f>AVERAGE(Patient1_Healthy!D333,Patient2_Healthy!D333,Patient3_Healthy!D321,Patient4_Healthy!D321,Patient5_Healthy!D321,Patient6_Healthy!D321)</f>
        <v>216.63411458333334</v>
      </c>
      <c r="G340" s="33">
        <f>STDEV(Patient1_Healthy!D333,Patient2_Healthy!D333,Patient3_Healthy!D321,Patient4_Healthy!D321,Patient5_Healthy!D321,Patient6_Healthy!D321)</f>
        <v>185.65109805861056</v>
      </c>
      <c r="H340" s="29">
        <f>AVERAGE(Patient1_Healthy!E333,Patient2_Healthy!E333,Patient3_Healthy!E321,Patient4_Healthy!E321,Patient5_Healthy!E321,Patient6_Healthy!E321)</f>
        <v>331.0546875</v>
      </c>
      <c r="I340" s="29">
        <f>STDEV(Patient1_Healthy!E333,Patient2_Healthy!E333,Patient3_Healthy!E321,Patient4_Healthy!E321,Patient5_Healthy!E321,Patient6_Healthy!E321)</f>
        <v>151.95764373101227</v>
      </c>
      <c r="M340" s="40" t="s">
        <v>13</v>
      </c>
      <c r="N340" s="59">
        <f>AVERAGE(Patient1_Healthy!K333,Patient2_Healthy!K333,Patient3_Healthy!K321,Patient4_Healthy!K321,Patient5_Healthy!K321,Patient6_Healthy!K321)</f>
        <v>0.11568627450980391</v>
      </c>
      <c r="O340" s="59">
        <f>STDEV(Patient1_Healthy!K333,Patient2_Healthy!K333,Patient3_Healthy!K321,Patient4_Healthy!K321,Patient5_Healthy!K321,Patient6_Healthy!K321)</f>
        <v>9.3790280338050147E-2</v>
      </c>
      <c r="P340" s="26">
        <f>AVERAGE(Patient1_Healthy!L333,Patient2_Healthy!L333,Patient3_Healthy!L321,Patient4_Healthy!L321,Patient5_Healthy!L321,Patient6_Healthy!L321)</f>
        <v>0.6185034696946895</v>
      </c>
      <c r="Q340" s="33">
        <f>STDEV(Patient1_Healthy!L333,Patient2_Healthy!L333,Patient3_Healthy!L321,Patient4_Healthy!L321,Patient5_Healthy!L321,Patient6_Healthy!L321)</f>
        <v>1.307440242607534</v>
      </c>
      <c r="R340" s="59">
        <f>AVERAGE(Patient1_Healthy!M333,Patient2_Healthy!M333,Patient3_Healthy!M321,Patient4_Healthy!M321,Patient5_Healthy!M321,Patient6_Healthy!M321)</f>
        <v>0.20947712418300654</v>
      </c>
      <c r="S340" s="33">
        <f>STDEV(Patient1_Healthy!M333,Patient2_Healthy!M333,Patient3_Healthy!M321,Patient4_Healthy!M321,Patient5_Healthy!M321,Patient6_Healthy!M321)</f>
        <v>8.0620590486588858E-2</v>
      </c>
      <c r="T340" s="29">
        <f>AVERAGE(Patient1_Healthy!N333,Patient2_Healthy!N333,Patient3_Healthy!N321,Patient4_Healthy!N321,Patient5_Healthy!N321,Patient6_Healthy!N321)</f>
        <v>0.42712418300653598</v>
      </c>
      <c r="U340" s="29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7" t="s">
        <v>18</v>
      </c>
      <c r="B341" s="29">
        <f>AVERAGE(Patient1_Healthy!B334,Patient2_Healthy!B334,Patient3_Healthy!B322,Patient4_Healthy!B322,Patient5_Healthy!B322,Patient6_Healthy!B322)</f>
        <v>26.204427083333332</v>
      </c>
      <c r="C341" s="29">
        <f>STDEV(Patient1_Healthy!B334,Patient2_Healthy!B334,Patient3_Healthy!B322,Patient4_Healthy!B322,Patient5_Healthy!B322,Patient6_Healthy!B322)</f>
        <v>6.7775595096539716</v>
      </c>
      <c r="D341" s="26">
        <f>AVERAGE(Patient1_Healthy!C334,Patient2_Healthy!C334,Patient3_Healthy!C322,Patient4_Healthy!C322,Patient5_Healthy!C322,Patient6_Healthy!C322)</f>
        <v>31.888656378155613</v>
      </c>
      <c r="E341" s="33">
        <f>STDEV(Patient1_Healthy!C334,Patient2_Healthy!C334,Patient3_Healthy!C322,Patient4_Healthy!C322,Patient5_Healthy!C322,Patient6_Healthy!C322)</f>
        <v>40.379355637730292</v>
      </c>
      <c r="F341" s="26">
        <f>AVERAGE(Patient1_Healthy!D334,Patient2_Healthy!D334,Patient3_Healthy!D322,Patient4_Healthy!D322,Patient5_Healthy!D322,Patient6_Healthy!D322)</f>
        <v>69.010416666666671</v>
      </c>
      <c r="G341" s="33">
        <f>STDEV(Patient1_Healthy!D334,Patient2_Healthy!D334,Patient3_Healthy!D322,Patient4_Healthy!D322,Patient5_Healthy!D322,Patient6_Healthy!D322)</f>
        <v>26.584511406922481</v>
      </c>
      <c r="H341" s="29">
        <f>AVERAGE(Patient1_Healthy!E334,Patient2_Healthy!E334,Patient3_Healthy!E322,Patient4_Healthy!E322,Patient5_Healthy!E322,Patient6_Healthy!E322)</f>
        <v>127.60416666666667</v>
      </c>
      <c r="I341" s="29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7" t="s">
        <v>26</v>
      </c>
      <c r="B342" s="29">
        <f>AVERAGE(Patient1_Healthy!B335,Patient2_Healthy!B335,Patient3_Healthy!B323,Patient4_Healthy!B323,Patient5_Healthy!B323,Patient6_Healthy!B323)</f>
        <v>28.3203125</v>
      </c>
      <c r="C342" s="29">
        <f>STDEV(Patient1_Healthy!B335,Patient2_Healthy!B335,Patient3_Healthy!B323,Patient4_Healthy!B323,Patient5_Healthy!B323,Patient6_Healthy!B323)</f>
        <v>7.2292013762975573</v>
      </c>
      <c r="D342" s="26">
        <f>AVERAGE(Patient1_Healthy!C335,Patient2_Healthy!C335,Patient3_Healthy!C323,Patient4_Healthy!C323,Patient5_Healthy!C323,Patient6_Healthy!C323)</f>
        <v>49.31279442420449</v>
      </c>
      <c r="E342" s="33">
        <f>STDEV(Patient1_Healthy!C335,Patient2_Healthy!C335,Patient3_Healthy!C323,Patient4_Healthy!C323,Patient5_Healthy!C323,Patient6_Healthy!C323)</f>
        <v>19.384943109369207</v>
      </c>
      <c r="F342" s="26">
        <f>AVERAGE(Patient1_Healthy!D335,Patient2_Healthy!D335,Patient3_Healthy!D323,Patient4_Healthy!D323,Patient5_Healthy!D323,Patient6_Healthy!D323)</f>
        <v>109.04947916666667</v>
      </c>
      <c r="G342" s="33">
        <f>STDEV(Patient1_Healthy!D335,Patient2_Healthy!D335,Patient3_Healthy!D323,Patient4_Healthy!D323,Patient5_Healthy!D323,Patient6_Healthy!D323)</f>
        <v>69.660241422392744</v>
      </c>
      <c r="H342" s="29">
        <f>AVERAGE(Patient1_Healthy!E335,Patient2_Healthy!E335,Patient3_Healthy!E323,Patient4_Healthy!E323,Patient5_Healthy!E323,Patient6_Healthy!E323)</f>
        <v>204.75260416666666</v>
      </c>
      <c r="I342" s="29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7" t="s">
        <v>21</v>
      </c>
      <c r="B343" s="29">
        <f>AVERAGE(Patient1_Healthy!B336,Patient2_Healthy!B336,Patient3_Healthy!B324,Patient4_Healthy!B324,Patient5_Healthy!B324,Patient6_Healthy!B324)</f>
        <v>35.970052083333336</v>
      </c>
      <c r="C343" s="29">
        <f>STDEV(Patient1_Healthy!B336,Patient2_Healthy!B336,Patient3_Healthy!B324,Patient4_Healthy!B324,Patient5_Healthy!B324,Patient6_Healthy!B324)</f>
        <v>15.433601494609123</v>
      </c>
      <c r="D343" s="26">
        <f>AVERAGE(Patient1_Healthy!C336,Patient2_Healthy!C336,Patient3_Healthy!C324,Patient4_Healthy!C324,Patient5_Healthy!C324,Patient6_Healthy!C324)</f>
        <v>51.662387160339769</v>
      </c>
      <c r="E343" s="33">
        <f>STDEV(Patient1_Healthy!C336,Patient2_Healthy!C336,Patient3_Healthy!C324,Patient4_Healthy!C324,Patient5_Healthy!C324,Patient6_Healthy!C324)</f>
        <v>70.300105886190295</v>
      </c>
      <c r="F343" s="26">
        <f>AVERAGE(Patient1_Healthy!D336,Patient2_Healthy!D336,Patient3_Healthy!D324,Patient4_Healthy!D324,Patient5_Healthy!D324,Patient6_Healthy!D324)</f>
        <v>138.18359375</v>
      </c>
      <c r="G343" s="33">
        <f>STDEV(Patient1_Healthy!D336,Patient2_Healthy!D336,Patient3_Healthy!D324,Patient4_Healthy!D324,Patient5_Healthy!D324,Patient6_Healthy!D324)</f>
        <v>124.68947942018272</v>
      </c>
      <c r="H343" s="29">
        <f>AVERAGE(Patient1_Healthy!E336,Patient2_Healthy!E336,Patient3_Healthy!E324,Patient4_Healthy!E324,Patient5_Healthy!E324,Patient6_Healthy!E324)</f>
        <v>366.2109375</v>
      </c>
      <c r="I343" s="29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7" t="s">
        <v>28</v>
      </c>
      <c r="B344" s="29">
        <f>AVERAGE(Patient1_Healthy!B337,Patient2_Healthy!B337,Patient3_Healthy!B325,Patient4_Healthy!B325,Patient5_Healthy!B325,Patient6_Healthy!B325)</f>
        <v>26.204427083333332</v>
      </c>
      <c r="C344" s="29">
        <f>STDEV(Patient1_Healthy!B337,Patient2_Healthy!B337,Patient3_Healthy!B325,Patient4_Healthy!B325,Patient5_Healthy!B325,Patient6_Healthy!B325)</f>
        <v>11.774228486894097</v>
      </c>
      <c r="D344" s="26">
        <f>AVERAGE(Patient1_Healthy!C337,Patient2_Healthy!C337,Patient3_Healthy!C325,Patient4_Healthy!C325,Patient5_Healthy!C325,Patient6_Healthy!C325)</f>
        <v>68.103042779646458</v>
      </c>
      <c r="E344" s="33">
        <f>STDEV(Patient1_Healthy!C337,Patient2_Healthy!C337,Patient3_Healthy!C325,Patient4_Healthy!C325,Patient5_Healthy!C325,Patient6_Healthy!C325)</f>
        <v>23.19688676445476</v>
      </c>
      <c r="F344" s="26">
        <f>AVERAGE(Patient1_Healthy!D337,Patient2_Healthy!D337,Patient3_Healthy!D325,Patient4_Healthy!D325,Patient5_Healthy!D325,Patient6_Healthy!D325)</f>
        <v>124.67447916666667</v>
      </c>
      <c r="G344" s="33">
        <f>STDEV(Patient1_Healthy!D337,Patient2_Healthy!D337,Patient3_Healthy!D325,Patient4_Healthy!D325,Patient5_Healthy!D325,Patient6_Healthy!D325)</f>
        <v>55.307129565085603</v>
      </c>
      <c r="H344" s="29">
        <f>AVERAGE(Patient1_Healthy!E337,Patient2_Healthy!E337,Patient3_Healthy!E325,Patient4_Healthy!E325,Patient5_Healthy!E325,Patient6_Healthy!E325)</f>
        <v>309.08203125</v>
      </c>
      <c r="I344" s="29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7" t="s">
        <v>24</v>
      </c>
      <c r="B345" s="29">
        <f>AVERAGE(Patient1_Healthy!B338,Patient2_Healthy!B338,Patient3_Healthy!B326,Patient4_Healthy!B326,Patient5_Healthy!B326,Patient6_Healthy!B326)</f>
        <v>36.946614583333336</v>
      </c>
      <c r="C345" s="29">
        <f>STDEV(Patient1_Healthy!B338,Patient2_Healthy!B338,Patient3_Healthy!B326,Patient4_Healthy!B326,Patient5_Healthy!B326,Patient6_Healthy!B326)</f>
        <v>12.203775607523108</v>
      </c>
      <c r="D345" s="26">
        <f>AVERAGE(Patient1_Healthy!C338,Patient2_Healthy!C338,Patient3_Healthy!C326,Patient4_Healthy!C326,Patient5_Healthy!C326,Patient6_Healthy!C326)</f>
        <v>79.725242692383588</v>
      </c>
      <c r="E345" s="33">
        <f>STDEV(Patient1_Healthy!C338,Patient2_Healthy!C338,Patient3_Healthy!C326,Patient4_Healthy!C326,Patient5_Healthy!C326,Patient6_Healthy!C326)</f>
        <v>12.252369485488865</v>
      </c>
      <c r="F345" s="26">
        <f>AVERAGE(Patient1_Healthy!D338,Patient2_Healthy!D338,Patient3_Healthy!D326,Patient4_Healthy!D326,Patient5_Healthy!D326,Patient6_Healthy!D326)</f>
        <v>136.71875</v>
      </c>
      <c r="G345" s="33">
        <f>STDEV(Patient1_Healthy!D338,Patient2_Healthy!D338,Patient3_Healthy!D326,Patient4_Healthy!D326,Patient5_Healthy!D326,Patient6_Healthy!D326)</f>
        <v>37.396096287956645</v>
      </c>
      <c r="H345" s="29">
        <f>AVERAGE(Patient1_Healthy!E338,Patient2_Healthy!E338,Patient3_Healthy!E326,Patient4_Healthy!E326,Patient5_Healthy!E326,Patient6_Healthy!E326)</f>
        <v>300.29296875</v>
      </c>
      <c r="I345" s="29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7" t="s">
        <v>29</v>
      </c>
      <c r="B346" s="29">
        <f>AVERAGE(Patient1_Healthy!B339,Patient2_Healthy!B339,Patient3_Healthy!B327,Patient4_Healthy!B327,Patient5_Healthy!B327,Patient6_Healthy!B327)</f>
        <v>34.016927083333336</v>
      </c>
      <c r="C346" s="29">
        <f>STDEV(Patient1_Healthy!B339,Patient2_Healthy!B339,Patient3_Healthy!B327,Patient4_Healthy!B327,Patient5_Healthy!B327,Patient6_Healthy!B327)</f>
        <v>13.367377369949985</v>
      </c>
      <c r="D346" s="26">
        <f>AVERAGE(Patient1_Healthy!C339,Patient2_Healthy!C339,Patient3_Healthy!C327,Patient4_Healthy!C327,Patient5_Healthy!C327,Patient6_Healthy!C327)</f>
        <v>-55.918241598317451</v>
      </c>
      <c r="E346" s="33">
        <f>STDEV(Patient1_Healthy!C339,Patient2_Healthy!C339,Patient3_Healthy!C327,Patient4_Healthy!C327,Patient5_Healthy!C327,Patient6_Healthy!C327)</f>
        <v>263.89378264484094</v>
      </c>
      <c r="F346" s="26">
        <f>AVERAGE(Patient1_Healthy!D339,Patient2_Healthy!D339,Patient3_Healthy!D327,Patient4_Healthy!D327,Patient5_Healthy!D327,Patient6_Healthy!D327)</f>
        <v>158.85416666666666</v>
      </c>
      <c r="G346" s="33">
        <f>STDEV(Patient1_Healthy!D339,Patient2_Healthy!D339,Patient3_Healthy!D327,Patient4_Healthy!D327,Patient5_Healthy!D327,Patient6_Healthy!D327)</f>
        <v>94.371852527536873</v>
      </c>
      <c r="H346" s="29">
        <f>AVERAGE(Patient1_Healthy!E339,Patient2_Healthy!E339,Patient3_Healthy!E327,Patient4_Healthy!E327,Patient5_Healthy!E327,Patient6_Healthy!E327)</f>
        <v>273.27473958333331</v>
      </c>
      <c r="I346" s="29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3" t="s">
        <v>144</v>
      </c>
      <c r="M348" s="3" t="s">
        <v>153</v>
      </c>
    </row>
    <row r="349" spans="1:21" x14ac:dyDescent="0.25">
      <c r="A349" s="37"/>
      <c r="B349" s="41" t="s">
        <v>101</v>
      </c>
      <c r="C349" s="41"/>
      <c r="D349" s="42" t="s">
        <v>102</v>
      </c>
      <c r="E349" s="43"/>
      <c r="F349" s="42" t="s">
        <v>103</v>
      </c>
      <c r="G349" s="43"/>
      <c r="H349" s="41" t="s">
        <v>104</v>
      </c>
      <c r="I349" s="41"/>
      <c r="M349" s="40"/>
      <c r="N349" s="55" t="s">
        <v>101</v>
      </c>
      <c r="O349" s="56"/>
      <c r="P349" s="60" t="s">
        <v>102</v>
      </c>
      <c r="Q349" s="56"/>
      <c r="R349" s="60" t="s">
        <v>103</v>
      </c>
      <c r="S349" s="56"/>
      <c r="T349" s="55" t="s">
        <v>104</v>
      </c>
      <c r="U349" s="55"/>
    </row>
    <row r="350" spans="1:21" x14ac:dyDescent="0.25">
      <c r="A350" s="37"/>
      <c r="B350" s="37" t="s">
        <v>137</v>
      </c>
      <c r="C350" s="37" t="s">
        <v>138</v>
      </c>
      <c r="D350" s="38" t="s">
        <v>137</v>
      </c>
      <c r="E350" s="39" t="s">
        <v>138</v>
      </c>
      <c r="F350" s="38" t="s">
        <v>137</v>
      </c>
      <c r="G350" s="39" t="s">
        <v>138</v>
      </c>
      <c r="H350" s="37" t="s">
        <v>137</v>
      </c>
      <c r="I350" s="37" t="s">
        <v>138</v>
      </c>
      <c r="M350" s="40"/>
      <c r="N350" s="57" t="s">
        <v>137</v>
      </c>
      <c r="O350" s="58" t="s">
        <v>138</v>
      </c>
      <c r="P350" s="61" t="s">
        <v>137</v>
      </c>
      <c r="Q350" s="58" t="s">
        <v>138</v>
      </c>
      <c r="R350" s="61" t="s">
        <v>137</v>
      </c>
      <c r="S350" s="58" t="s">
        <v>138</v>
      </c>
      <c r="T350" s="40" t="s">
        <v>137</v>
      </c>
      <c r="U350" s="40" t="s">
        <v>138</v>
      </c>
    </row>
    <row r="351" spans="1:21" x14ac:dyDescent="0.25">
      <c r="A351" s="37" t="s">
        <v>15</v>
      </c>
      <c r="B351">
        <f>AVERAGE(Patient1_Healthy!B344,Patient2_Healthy!B344,Patient3_Healthy!B332,Patient4_Healthy!B332,Patient5_Healthy!B332,Patient6_Healthy!B332)</f>
        <v>41.829427083333336</v>
      </c>
      <c r="C351" s="29">
        <f>STDEV(Patient1_Healthy!B344,Patient2_Healthy!B344,Patient3_Healthy!B332,Patient4_Healthy!B332,Patient5_Healthy!B332,Patient6_Healthy!B332)</f>
        <v>14.879898760598177</v>
      </c>
      <c r="D351" s="26">
        <f>AVERAGE(Patient1_Healthy!C344,Patient2_Healthy!C344,Patient3_Healthy!C332,Patient4_Healthy!C332,Patient5_Healthy!C332,Patient6_Healthy!C332)</f>
        <v>71.945963379036968</v>
      </c>
      <c r="E351" s="33">
        <f>STDEV(Patient1_Healthy!C344,Patient2_Healthy!C344,Patient3_Healthy!C332,Patient4_Healthy!C332,Patient5_Healthy!C332,Patient6_Healthy!C332)</f>
        <v>9.9115707395912462</v>
      </c>
      <c r="F351" s="26">
        <f>AVERAGE(Patient1_Healthy!D344,Patient2_Healthy!D344,Patient3_Healthy!D332,Patient4_Healthy!D332,Patient5_Healthy!D332,Patient6_Healthy!D332)</f>
        <v>103.515625</v>
      </c>
      <c r="G351" s="33">
        <f>STDEV(Patient1_Healthy!D344,Patient2_Healthy!D344,Patient3_Healthy!D332,Patient4_Healthy!D332,Patient5_Healthy!D332,Patient6_Healthy!D332)</f>
        <v>23.10143171885538</v>
      </c>
      <c r="H351" s="29">
        <f>AVERAGE(Patient1_Healthy!E344,Patient2_Healthy!E344,Patient3_Healthy!E332,Patient4_Healthy!E332,Patient5_Healthy!E332,Patient6_Healthy!E332)</f>
        <v>190.59244791666666</v>
      </c>
      <c r="I351" s="29">
        <f>STDEV(Patient1_Healthy!E344,Patient2_Healthy!E344,Patient3_Healthy!E332,Patient4_Healthy!E332,Patient5_Healthy!E332,Patient6_Healthy!E332)</f>
        <v>37.326751628365052</v>
      </c>
      <c r="M351" s="40" t="s">
        <v>12</v>
      </c>
      <c r="N351" s="59">
        <f>AVERAGE(Patient1_Healthy!K56,Patient2_Healthy!K356,Patient3_Healthy!K332,Patient4_Healthy!K332,Patient5_Healthy!K332,Patient6_Healthy!K332)</f>
        <v>0.25666666666666671</v>
      </c>
      <c r="O351" s="59">
        <f>STDEV(Patient1_Healthy!K356,Patient2_Healthy!K356,Patient3_Healthy!K332,Patient4_Healthy!K332,Patient5_Healthy!K332,Patient6_Healthy!K332)</f>
        <v>0.13070322617798441</v>
      </c>
      <c r="P351" s="26">
        <f>AVERAGE(Patient1_Healthy!L356,Patient2_Healthy!L356,Patient3_Healthy!L332,Patient4_Healthy!L332,Patient5_Healthy!L332,Patient6_Healthy!L332)</f>
        <v>0.68098443980763068</v>
      </c>
      <c r="Q351" s="33">
        <f>STDEV(Patient1_Healthy!L356,Patient2_Healthy!L356,Patient3_Healthy!L332,Patient4_Healthy!L332,Patient5_Healthy!L332,Patient6_Healthy!L332)</f>
        <v>0.24422023199747189</v>
      </c>
      <c r="R351" s="59">
        <f>AVERAGE(Patient1_Healthy!M356,Patient2_Healthy!M356,Patient3_Healthy!M332,Patient4_Healthy!M332,Patient5_Healthy!M332,Patient6_Healthy!M332)</f>
        <v>0.72499999999999998</v>
      </c>
      <c r="S351" s="33">
        <f>STDEV(Patient1_Healthy!M356,Patient2_Healthy!M356,Patient3_Healthy!M332,Patient4_Healthy!M332,Patient5_Healthy!M332,Patient6_Healthy!M332)</f>
        <v>0.25467844649893578</v>
      </c>
      <c r="T351" s="29">
        <f>AVERAGE(Patient1_Healthy!N356,Patient2_Healthy!N356,Patient3_Healthy!N332,Patient4_Healthy!N332,Patient5_Healthy!N332,Patient6_Healthy!N332)</f>
        <v>1.0388888888888888</v>
      </c>
      <c r="U351" s="29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7" t="s">
        <v>25</v>
      </c>
      <c r="B352" s="29">
        <f>AVERAGE(Patient1_Healthy!B345,Patient2_Healthy!B345,Patient3_Healthy!B333,Patient4_Healthy!B333,Patient5_Healthy!B333,Patient6_Healthy!B333)</f>
        <v>31.73828125</v>
      </c>
      <c r="C352" s="29">
        <f>STDEV(Patient1_Healthy!B345,Patient2_Healthy!B345,Patient3_Healthy!B333,Patient4_Healthy!B333,Patient5_Healthy!B333,Patient6_Healthy!B333)</f>
        <v>13.400629603839398</v>
      </c>
      <c r="D352" s="26">
        <f>AVERAGE(Patient1_Healthy!C345,Patient2_Healthy!C345,Patient3_Healthy!C333,Patient4_Healthy!C333,Patient5_Healthy!C333,Patient6_Healthy!C333)</f>
        <v>63.377897035788806</v>
      </c>
      <c r="E352" s="33">
        <f>STDEV(Patient1_Healthy!C345,Patient2_Healthy!C345,Patient3_Healthy!C333,Patient4_Healthy!C333,Patient5_Healthy!C333,Patient6_Healthy!C333)</f>
        <v>16.534153996328662</v>
      </c>
      <c r="F352" s="26">
        <f>AVERAGE(Patient1_Healthy!D345,Patient2_Healthy!D345,Patient3_Healthy!D333,Patient4_Healthy!D333,Patient5_Healthy!D333,Patient6_Healthy!D333)</f>
        <v>83.0078125</v>
      </c>
      <c r="G352" s="33">
        <f>STDEV(Patient1_Healthy!D345,Patient2_Healthy!D345,Patient3_Healthy!D333,Patient4_Healthy!D333,Patient5_Healthy!D333,Patient6_Healthy!D333)</f>
        <v>9.6081045908194085</v>
      </c>
      <c r="H352" s="29">
        <f>AVERAGE(Patient1_Healthy!E345,Patient2_Healthy!E345,Patient3_Healthy!E333,Patient4_Healthy!E333,Patient5_Healthy!E333,Patient6_Healthy!E333)</f>
        <v>197.91666666666666</v>
      </c>
      <c r="I352" s="29">
        <f>STDEV(Patient1_Healthy!E345,Patient2_Healthy!E345,Patient3_Healthy!E333,Patient4_Healthy!E333,Patient5_Healthy!E333,Patient6_Healthy!E333)</f>
        <v>72.032104398855424</v>
      </c>
      <c r="M352" s="40" t="s">
        <v>13</v>
      </c>
      <c r="N352" s="59">
        <f>AVERAGE(Patient1_Healthy!K57,Patient2_Healthy!K357,Patient3_Healthy!K333,Patient4_Healthy!K333,Patient5_Healthy!K333,Patient6_Healthy!K333)</f>
        <v>0.27666666666666673</v>
      </c>
      <c r="O352" s="59">
        <f>STDEV(Patient1_Healthy!K357,Patient2_Healthy!K357,Patient3_Healthy!K333,Patient4_Healthy!K333,Patient5_Healthy!K333,Patient6_Healthy!K333)</f>
        <v>0.13070322617798433</v>
      </c>
      <c r="P352" s="26">
        <f>AVERAGE(Patient1_Healthy!L357,Patient2_Healthy!L357,Patient3_Healthy!L333,Patient4_Healthy!L333,Patient5_Healthy!L333,Patient6_Healthy!L333)</f>
        <v>0.41734430563285385</v>
      </c>
      <c r="Q352" s="33">
        <f>STDEV(Patient1_Healthy!L357,Patient2_Healthy!L357,Patient3_Healthy!L333,Patient4_Healthy!L333,Patient5_Healthy!L333,Patient6_Healthy!L333)</f>
        <v>0.22302802123006674</v>
      </c>
      <c r="R352" s="59">
        <f>AVERAGE(Patient1_Healthy!M357,Patient2_Healthy!M357,Patient3_Healthy!M333,Patient4_Healthy!M333,Patient5_Healthy!M333,Patient6_Healthy!M333)</f>
        <v>0.59722222222222221</v>
      </c>
      <c r="S352" s="33">
        <f>STDEV(Patient1_Healthy!M357,Patient2_Healthy!M357,Patient3_Healthy!M333,Patient4_Healthy!M333,Patient5_Healthy!M333,Patient6_Healthy!M333)</f>
        <v>0.26043055518520525</v>
      </c>
      <c r="T352" s="29">
        <f>AVERAGE(Patient1_Healthy!N357,Patient2_Healthy!N357,Patient3_Healthy!N333,Patient4_Healthy!N333,Patient5_Healthy!N333,Patient6_Healthy!N333)</f>
        <v>0.71388888888888891</v>
      </c>
      <c r="U352" s="29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7" t="s">
        <v>18</v>
      </c>
      <c r="B353" s="29">
        <f>AVERAGE(Patient1_Healthy!B346,Patient2_Healthy!B346,Patient3_Healthy!B334,Patient4_Healthy!B334,Patient5_Healthy!B334,Patient6_Healthy!B334)</f>
        <v>36.1328125</v>
      </c>
      <c r="C353" s="29">
        <f>STDEV(Patient1_Healthy!B346,Patient2_Healthy!B346,Patient3_Healthy!B334,Patient4_Healthy!B334,Patient5_Healthy!B334,Patient6_Healthy!B334)</f>
        <v>9.765625</v>
      </c>
      <c r="D353" s="26">
        <f>AVERAGE(Patient1_Healthy!C346,Patient2_Healthy!C346,Patient3_Healthy!C334,Patient4_Healthy!C334,Patient5_Healthy!C334,Patient6_Healthy!C334)</f>
        <v>62.11363029721857</v>
      </c>
      <c r="E353" s="33">
        <f>STDEV(Patient1_Healthy!C346,Patient2_Healthy!C346,Patient3_Healthy!C334,Patient4_Healthy!C334,Patient5_Healthy!C334,Patient6_Healthy!C334)</f>
        <v>7.2222693462209575</v>
      </c>
      <c r="F353" s="26">
        <f>AVERAGE(Patient1_Healthy!D346,Patient2_Healthy!D346,Patient3_Healthy!D334,Patient4_Healthy!D334,Patient5_Healthy!D334,Patient6_Healthy!D334)</f>
        <v>87.076822916666671</v>
      </c>
      <c r="G353" s="33">
        <f>STDEV(Patient1_Healthy!D346,Patient2_Healthy!D346,Patient3_Healthy!D334,Patient4_Healthy!D334,Patient5_Healthy!D334,Patient6_Healthy!D334)</f>
        <v>20.065131627847325</v>
      </c>
      <c r="H353" s="29">
        <f>AVERAGE(Patient1_Healthy!E346,Patient2_Healthy!E346,Patient3_Healthy!E334,Patient4_Healthy!E334,Patient5_Healthy!E334,Patient6_Healthy!E334)</f>
        <v>140.29947916666666</v>
      </c>
      <c r="I353" s="29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7" t="s">
        <v>26</v>
      </c>
      <c r="B354" s="29">
        <f>AVERAGE(Patient1_Healthy!B347,Patient2_Healthy!B347,Patient3_Healthy!B335,Patient4_Healthy!B335,Patient5_Healthy!B335,Patient6_Healthy!B335)</f>
        <v>35.807291666666664</v>
      </c>
      <c r="C354" s="29">
        <f>STDEV(Patient1_Healthy!B347,Patient2_Healthy!B347,Patient3_Healthy!B335,Patient4_Healthy!B335,Patient5_Healthy!B335,Patient6_Healthy!B335)</f>
        <v>9.4210025853696493</v>
      </c>
      <c r="D354" s="26">
        <f>AVERAGE(Patient1_Healthy!C347,Patient2_Healthy!C347,Patient3_Healthy!C335,Patient4_Healthy!C335,Patient5_Healthy!C335,Patient6_Healthy!C335)</f>
        <v>56.532228539173815</v>
      </c>
      <c r="E354" s="33">
        <f>STDEV(Patient1_Healthy!C347,Patient2_Healthy!C347,Patient3_Healthy!C335,Patient4_Healthy!C335,Patient5_Healthy!C335,Patient6_Healthy!C335)</f>
        <v>11.622964500870895</v>
      </c>
      <c r="F354" s="26">
        <f>AVERAGE(Patient1_Healthy!D347,Patient2_Healthy!D347,Patient3_Healthy!D335,Patient4_Healthy!D335,Patient5_Healthy!D335,Patient6_Healthy!D335)</f>
        <v>75.358072916666671</v>
      </c>
      <c r="G354" s="33">
        <f>STDEV(Patient1_Healthy!D347,Patient2_Healthy!D347,Patient3_Healthy!D335,Patient4_Healthy!D335,Patient5_Healthy!D335,Patient6_Healthy!D335)</f>
        <v>16.087119702693098</v>
      </c>
      <c r="H354" s="29">
        <f>AVERAGE(Patient1_Healthy!E347,Patient2_Healthy!E347,Patient3_Healthy!E335,Patient4_Healthy!E335,Patient5_Healthy!E335,Patient6_Healthy!E335)</f>
        <v>138.50911458333334</v>
      </c>
      <c r="I354" s="29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7" t="s">
        <v>21</v>
      </c>
      <c r="B355" s="29">
        <f>AVERAGE(Patient1_Healthy!B348,Patient2_Healthy!B348,Patient3_Healthy!B336,Patient4_Healthy!B336,Patient5_Healthy!B336,Patient6_Healthy!B336)</f>
        <v>41.50390625</v>
      </c>
      <c r="C355" s="29">
        <f>STDEV(Patient1_Healthy!B348,Patient2_Healthy!B348,Patient3_Healthy!B336,Patient4_Healthy!B336,Patient5_Healthy!B336,Patient6_Healthy!B336)</f>
        <v>12.425774496029288</v>
      </c>
      <c r="D355" s="26">
        <f>AVERAGE(Patient1_Healthy!C348,Patient2_Healthy!C348,Patient3_Healthy!C336,Patient4_Healthy!C336,Patient5_Healthy!C336,Patient6_Healthy!C336)</f>
        <v>70.312391356882117</v>
      </c>
      <c r="E355" s="33">
        <f>STDEV(Patient1_Healthy!C348,Patient2_Healthy!C348,Patient3_Healthy!C336,Patient4_Healthy!C336,Patient5_Healthy!C336,Patient6_Healthy!C336)</f>
        <v>10.717920871299405</v>
      </c>
      <c r="F355" s="26">
        <f>AVERAGE(Patient1_Healthy!D348,Patient2_Healthy!D348,Patient3_Healthy!D336,Patient4_Healthy!D336,Patient5_Healthy!D336,Patient6_Healthy!D336)</f>
        <v>96.6796875</v>
      </c>
      <c r="G355" s="33">
        <f>STDEV(Patient1_Healthy!D348,Patient2_Healthy!D348,Patient3_Healthy!D336,Patient4_Healthy!D336,Patient5_Healthy!D336,Patient6_Healthy!D336)</f>
        <v>24.292666938650179</v>
      </c>
      <c r="H355" s="29">
        <f>AVERAGE(Patient1_Healthy!E348,Patient2_Healthy!E348,Patient3_Healthy!E336,Patient4_Healthy!E336,Patient5_Healthy!E336,Patient6_Healthy!E336)</f>
        <v>188.63932291666666</v>
      </c>
      <c r="I355" s="29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7" t="s">
        <v>28</v>
      </c>
      <c r="B356" s="29">
        <f>AVERAGE(Patient1_Healthy!B349,Patient2_Healthy!B349,Patient3_Healthy!B337,Patient4_Healthy!B337,Patient5_Healthy!B337,Patient6_Healthy!B337)</f>
        <v>44.270833333333336</v>
      </c>
      <c r="C356" s="29">
        <f>STDEV(Patient1_Healthy!B349,Patient2_Healthy!B349,Patient3_Healthy!B337,Patient4_Healthy!B337,Patient5_Healthy!B337,Patient6_Healthy!B337)</f>
        <v>7.9735994231223319</v>
      </c>
      <c r="D356" s="26">
        <f>AVERAGE(Patient1_Healthy!C349,Patient2_Healthy!C349,Patient3_Healthy!C337,Patient4_Healthy!C337,Patient5_Healthy!C337,Patient6_Healthy!C337)</f>
        <v>67.521577884404934</v>
      </c>
      <c r="E356" s="33">
        <f>STDEV(Patient1_Healthy!C349,Patient2_Healthy!C349,Patient3_Healthy!C337,Patient4_Healthy!C337,Patient5_Healthy!C337,Patient6_Healthy!C337)</f>
        <v>4.5087521861165598</v>
      </c>
      <c r="F356" s="26">
        <f>AVERAGE(Patient1_Healthy!D349,Patient2_Healthy!D349,Patient3_Healthy!D337,Patient4_Healthy!D337,Patient5_Healthy!D337,Patient6_Healthy!D337)</f>
        <v>89.84375</v>
      </c>
      <c r="G356" s="33">
        <f>STDEV(Patient1_Healthy!D349,Patient2_Healthy!D349,Patient3_Healthy!D337,Patient4_Healthy!D337,Patient5_Healthy!D337,Patient6_Healthy!D337)</f>
        <v>8.4459954337654892</v>
      </c>
      <c r="H356" s="29">
        <f>AVERAGE(Patient1_Healthy!E349,Patient2_Healthy!E349,Patient3_Healthy!E337,Patient4_Healthy!E337,Patient5_Healthy!E337,Patient6_Healthy!E337)</f>
        <v>144.85677083333334</v>
      </c>
      <c r="I356" s="29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7" t="s">
        <v>24</v>
      </c>
      <c r="B357" s="29">
        <f>AVERAGE(Patient1_Healthy!B350,Patient2_Healthy!B350,Patient3_Healthy!B338,Patient4_Healthy!B338,Patient5_Healthy!B338,Patient6_Healthy!B338)</f>
        <v>47.36328125</v>
      </c>
      <c r="C357" s="29">
        <f>STDEV(Patient1_Healthy!B350,Patient2_Healthy!B350,Patient3_Healthy!B338,Patient4_Healthy!B338,Patient5_Healthy!B338,Patient6_Healthy!B338)</f>
        <v>13.821033448196697</v>
      </c>
      <c r="D357" s="26">
        <f>AVERAGE(Patient1_Healthy!C350,Patient2_Healthy!C350,Patient3_Healthy!C338,Patient4_Healthy!C338,Patient5_Healthy!C338,Patient6_Healthy!C338)</f>
        <v>79.68966130959349</v>
      </c>
      <c r="E357" s="33">
        <f>STDEV(Patient1_Healthy!C350,Patient2_Healthy!C350,Patient3_Healthy!C338,Patient4_Healthy!C338,Patient5_Healthy!C338,Patient6_Healthy!C338)</f>
        <v>13.861829645400716</v>
      </c>
      <c r="F357" s="26">
        <f>AVERAGE(Patient1_Healthy!D350,Patient2_Healthy!D350,Patient3_Healthy!D338,Patient4_Healthy!D338,Patient5_Healthy!D338,Patient6_Healthy!D338)</f>
        <v>127.11588541666667</v>
      </c>
      <c r="G357" s="33">
        <f>STDEV(Patient1_Healthy!D350,Patient2_Healthy!D350,Patient3_Healthy!D338,Patient4_Healthy!D338,Patient5_Healthy!D338,Patient6_Healthy!D338)</f>
        <v>37.96011199859614</v>
      </c>
      <c r="H357" s="29">
        <f>AVERAGE(Patient1_Healthy!E350,Patient2_Healthy!E350,Patient3_Healthy!E338,Patient4_Healthy!E338,Patient5_Healthy!E338,Patient6_Healthy!E338)</f>
        <v>200.84635416666666</v>
      </c>
      <c r="I357" s="29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7" t="s">
        <v>29</v>
      </c>
      <c r="B358" s="29">
        <f>AVERAGE(Patient1_Healthy!B351,Patient2_Healthy!B351,Patient3_Healthy!B339,Patient4_Healthy!B339,Patient5_Healthy!B339,Patient6_Healthy!B339)</f>
        <v>41.341145833333336</v>
      </c>
      <c r="C358" s="29">
        <f>STDEV(Patient1_Healthy!B351,Patient2_Healthy!B351,Patient3_Healthy!B339,Patient4_Healthy!B339,Patient5_Healthy!B339,Patient6_Healthy!B339)</f>
        <v>9.6608967716403935</v>
      </c>
      <c r="D358" s="26">
        <f>AVERAGE(Patient1_Healthy!C351,Patient2_Healthy!C351,Patient3_Healthy!C339,Patient4_Healthy!C339,Patient5_Healthy!C339,Patient6_Healthy!C339)</f>
        <v>81.230543980633627</v>
      </c>
      <c r="E358" s="33">
        <f>STDEV(Patient1_Healthy!C351,Patient2_Healthy!C351,Patient3_Healthy!C339,Patient4_Healthy!C339,Patient5_Healthy!C339,Patient6_Healthy!C339)</f>
        <v>14.745839751596902</v>
      </c>
      <c r="F358" s="26">
        <f>AVERAGE(Patient1_Healthy!D351,Patient2_Healthy!D351,Patient3_Healthy!D339,Patient4_Healthy!D339,Patient5_Healthy!D339,Patient6_Healthy!D339)</f>
        <v>136.23046875</v>
      </c>
      <c r="G358" s="33">
        <f>STDEV(Patient1_Healthy!D351,Patient2_Healthy!D351,Patient3_Healthy!D339,Patient4_Healthy!D339,Patient5_Healthy!D339,Patient6_Healthy!D339)</f>
        <v>49.398041189794881</v>
      </c>
      <c r="H358" s="29">
        <f>AVERAGE(Patient1_Healthy!E351,Patient2_Healthy!E351,Patient3_Healthy!E339,Patient4_Healthy!E339,Patient5_Healthy!E339,Patient6_Healthy!E339)</f>
        <v>220.05208333333334</v>
      </c>
      <c r="I358" s="29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3" t="s">
        <v>145</v>
      </c>
      <c r="M360" s="3" t="s">
        <v>154</v>
      </c>
    </row>
    <row r="361" spans="1:21" x14ac:dyDescent="0.25">
      <c r="A361" s="37"/>
      <c r="B361" s="41" t="s">
        <v>101</v>
      </c>
      <c r="C361" s="41"/>
      <c r="D361" s="42" t="s">
        <v>102</v>
      </c>
      <c r="E361" s="43"/>
      <c r="F361" s="42" t="s">
        <v>103</v>
      </c>
      <c r="G361" s="43"/>
      <c r="H361" s="41" t="s">
        <v>104</v>
      </c>
      <c r="I361" s="41"/>
      <c r="M361" s="40"/>
      <c r="N361" s="55" t="s">
        <v>101</v>
      </c>
      <c r="O361" s="56"/>
      <c r="P361" s="60" t="s">
        <v>102</v>
      </c>
      <c r="Q361" s="56"/>
      <c r="R361" s="60" t="s">
        <v>103</v>
      </c>
      <c r="S361" s="56"/>
      <c r="T361" s="55" t="s">
        <v>104</v>
      </c>
      <c r="U361" s="55"/>
    </row>
    <row r="362" spans="1:21" x14ac:dyDescent="0.25">
      <c r="A362" s="37"/>
      <c r="B362" s="37" t="s">
        <v>137</v>
      </c>
      <c r="C362" s="37" t="s">
        <v>138</v>
      </c>
      <c r="D362" s="38" t="s">
        <v>137</v>
      </c>
      <c r="E362" s="39" t="s">
        <v>138</v>
      </c>
      <c r="F362" s="38" t="s">
        <v>137</v>
      </c>
      <c r="G362" s="39" t="s">
        <v>138</v>
      </c>
      <c r="H362" s="37" t="s">
        <v>137</v>
      </c>
      <c r="I362" s="37" t="s">
        <v>138</v>
      </c>
      <c r="M362" s="40"/>
      <c r="N362" s="57" t="s">
        <v>137</v>
      </c>
      <c r="O362" s="58" t="s">
        <v>138</v>
      </c>
      <c r="P362" s="61" t="s">
        <v>137</v>
      </c>
      <c r="Q362" s="58" t="s">
        <v>138</v>
      </c>
      <c r="R362" s="61" t="s">
        <v>137</v>
      </c>
      <c r="S362" s="58" t="s">
        <v>138</v>
      </c>
      <c r="T362" s="40" t="s">
        <v>137</v>
      </c>
      <c r="U362" s="40" t="s">
        <v>138</v>
      </c>
    </row>
    <row r="363" spans="1:21" x14ac:dyDescent="0.25">
      <c r="A363" s="37" t="s">
        <v>15</v>
      </c>
      <c r="B363">
        <f>AVERAGE(Patient1_Healthy!B368,Patient2_Healthy!B368,Patient3_Healthy!B344,Patient4_Healthy!B344,Patient5_Healthy!B344,Patient6_Healthy!B332)</f>
        <v>40.852864583333336</v>
      </c>
      <c r="C363" s="29">
        <f>STDEV(Patient1_Healthy!B368,Patient2_Healthy!B368,Patient3_Healthy!B344,Patient4_Healthy!B344,Patient5_Healthy!B344,Patient6_Healthy!B332)</f>
        <v>13.953798990464072</v>
      </c>
      <c r="D363" s="26">
        <f>AVERAGE(Patient1_Healthy!C368,Patient2_Healthy!C368,Patient3_Healthy!C344,Patient4_Healthy!C344,Patient5_Healthy!C344,Patient6_Healthy!C332)</f>
        <v>71.873866724506627</v>
      </c>
      <c r="E363" s="33">
        <f>STDEV(Patient1_Healthy!C368,Patient2_Healthy!C368,Patient3_Healthy!C344,Patient4_Healthy!C344,Patient5_Healthy!C344,Patient6_Healthy!C332)</f>
        <v>18.018360108249208</v>
      </c>
      <c r="F363" s="26">
        <f>AVERAGE(Patient1_Healthy!D368,Patient2_Healthy!D368,Patient3_Healthy!D344,Patient4_Healthy!D344,Patient5_Healthy!D344,Patient6_Healthy!D332)</f>
        <v>105.63151041666667</v>
      </c>
      <c r="G363" s="33">
        <f>STDEV(Patient1_Healthy!D368,Patient2_Healthy!D368,Patient3_Healthy!D344,Patient4_Healthy!D344,Patient5_Healthy!D344,Patient6_Healthy!D332)</f>
        <v>37.474644884187526</v>
      </c>
      <c r="H363" s="29">
        <f>AVERAGE(Patient1_Healthy!E368,Patient2_Healthy!E368,Patient3_Healthy!E344,Patient4_Healthy!E344,Patient5_Healthy!E344,Patient6_Healthy!E332)</f>
        <v>213.05338541666666</v>
      </c>
      <c r="I363" s="29">
        <f>STDEV(Patient1_Healthy!E368,Patient2_Healthy!E368,Patient3_Healthy!E344,Patient4_Healthy!E344,Patient5_Healthy!E344,Patient6_Healthy!E332)</f>
        <v>34.273958537136252</v>
      </c>
      <c r="M363" s="40" t="s">
        <v>12</v>
      </c>
      <c r="N363" s="59">
        <f>AVERAGE(Patient1_Healthy!K68,Patient2_Healthy!K368,Patient3_Healthy!K344,Patient4_Healthy!K344,Patient5_Healthy!K344,Patient6_Healthy!K344)</f>
        <v>3.9784946236559135E-2</v>
      </c>
      <c r="O363" s="59">
        <f>STDEV(Patient1_Healthy!K368,Patient2_Healthy!K368,Patient3_Healthy!K344,Patient4_Healthy!K344,Patient5_Healthy!K344,Patient6_Healthy!K344)</f>
        <v>1.3702823502859363E-2</v>
      </c>
      <c r="P363" s="26">
        <f>AVERAGE(Patient1_Healthy!L368,Patient2_Healthy!L368,Patient3_Healthy!L344,Patient4_Healthy!L344,Patient5_Healthy!L344,Patient6_Healthy!L344)</f>
        <v>-5.3924692001674392</v>
      </c>
      <c r="Q363" s="33">
        <f>STDEV(Patient1_Healthy!L368,Patient2_Healthy!L368,Patient3_Healthy!L344,Patient4_Healthy!L344,Patient5_Healthy!L344,Patient6_Healthy!L344)</f>
        <v>14.443217068256468</v>
      </c>
      <c r="R363" s="59">
        <f>AVERAGE(Patient1_Healthy!M368,Patient2_Healthy!M368,Patient3_Healthy!M344,Patient4_Healthy!M344,Patient5_Healthy!M344,Patient6_Healthy!M344)</f>
        <v>0.19856630824372767</v>
      </c>
      <c r="S363" s="33">
        <f>STDEV(Patient1_Healthy!M368,Patient2_Healthy!M368,Patient3_Healthy!M344,Patient4_Healthy!M344,Patient5_Healthy!M344,Patient6_Healthy!M344)</f>
        <v>8.0309456591207792E-2</v>
      </c>
      <c r="T363" s="29">
        <f>AVERAGE(Patient1_Healthy!N368,Patient2_Healthy!N368,Patient3_Healthy!N344,Patient4_Healthy!N344,Patient5_Healthy!N344,Patient6_Healthy!N344)</f>
        <v>0.48691756272401437</v>
      </c>
      <c r="U363" s="29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7" t="s">
        <v>25</v>
      </c>
      <c r="B364" s="29">
        <f>AVERAGE(Patient1_Healthy!B369,Patient2_Healthy!B369,Patient3_Healthy!B345,Patient4_Healthy!B345,Patient5_Healthy!B345,Patient6_Healthy!B333)</f>
        <v>33.69140625</v>
      </c>
      <c r="C364" s="29">
        <f>STDEV(Patient1_Healthy!B369,Patient2_Healthy!B369,Patient3_Healthy!B345,Patient4_Healthy!B345,Patient5_Healthy!B345,Patient6_Healthy!B333)</f>
        <v>14.960861006658236</v>
      </c>
      <c r="D364" s="26">
        <f>AVERAGE(Patient1_Healthy!C369,Patient2_Healthy!C369,Patient3_Healthy!C345,Patient4_Healthy!C345,Patient5_Healthy!C345,Patient6_Healthy!C333)</f>
        <v>60.972642030816509</v>
      </c>
      <c r="E364" s="33">
        <f>STDEV(Patient1_Healthy!C369,Patient2_Healthy!C369,Patient3_Healthy!C345,Patient4_Healthy!C345,Patient5_Healthy!C345,Patient6_Healthy!C333)</f>
        <v>17.8332718885808</v>
      </c>
      <c r="F364" s="26">
        <f>AVERAGE(Patient1_Healthy!D369,Patient2_Healthy!D369,Patient3_Healthy!D345,Patient4_Healthy!D345,Patient5_Healthy!D345,Patient6_Healthy!D333)</f>
        <v>123.86067708333333</v>
      </c>
      <c r="G364" s="33">
        <f>STDEV(Patient1_Healthy!D369,Patient2_Healthy!D369,Patient3_Healthy!D345,Patient4_Healthy!D345,Patient5_Healthy!D345,Patient6_Healthy!D333)</f>
        <v>74.129820968704706</v>
      </c>
      <c r="H364" s="29">
        <f>AVERAGE(Patient1_Healthy!E369,Patient2_Healthy!E369,Patient3_Healthy!E345,Patient4_Healthy!E345,Patient5_Healthy!E345,Patient6_Healthy!E333)</f>
        <v>216.14583333333334</v>
      </c>
      <c r="I364" s="29">
        <f>STDEV(Patient1_Healthy!E369,Patient2_Healthy!E369,Patient3_Healthy!E345,Patient4_Healthy!E345,Patient5_Healthy!E345,Patient6_Healthy!E333)</f>
        <v>88.178060082698082</v>
      </c>
      <c r="M364" s="40" t="s">
        <v>13</v>
      </c>
      <c r="N364" s="59">
        <f>AVERAGE(Patient1_Healthy!K69,Patient2_Healthy!K369,Patient3_Healthy!K345,Patient4_Healthy!K345,Patient5_Healthy!K345,Patient6_Healthy!K345)</f>
        <v>3.9784946236559135E-2</v>
      </c>
      <c r="O364" s="59">
        <f>STDEV(Patient1_Healthy!K369,Patient2_Healthy!K369,Patient3_Healthy!K345,Patient4_Healthy!K345,Patient5_Healthy!K345,Patient6_Healthy!K345)</f>
        <v>1.3702823502859363E-2</v>
      </c>
      <c r="P364" s="26">
        <f>AVERAGE(Patient1_Healthy!L369,Patient2_Healthy!L369,Patient3_Healthy!L345,Patient4_Healthy!L345,Patient5_Healthy!L345,Patient6_Healthy!L345)</f>
        <v>-2.1006842851289274</v>
      </c>
      <c r="Q364" s="33">
        <f>STDEV(Patient1_Healthy!L369,Patient2_Healthy!L369,Patient3_Healthy!L345,Patient4_Healthy!L345,Patient5_Healthy!L345,Patient6_Healthy!L345)</f>
        <v>5.22721937732409</v>
      </c>
      <c r="R364" s="59">
        <f>AVERAGE(Patient1_Healthy!M369,Patient2_Healthy!M369,Patient3_Healthy!M345,Patient4_Healthy!M345,Patient5_Healthy!M345,Patient6_Healthy!M345)</f>
        <v>0.22634408602150544</v>
      </c>
      <c r="S364" s="33">
        <f>STDEV(Patient1_Healthy!M369,Patient2_Healthy!M369,Patient3_Healthy!M345,Patient4_Healthy!M345,Patient5_Healthy!M345,Patient6_Healthy!M345)</f>
        <v>6.0160305372125009E-2</v>
      </c>
      <c r="T364" s="29">
        <f>AVERAGE(Patient1_Healthy!N369,Patient2_Healthy!N369,Patient3_Healthy!N345,Patient4_Healthy!N345,Patient5_Healthy!N345,Patient6_Healthy!N345)</f>
        <v>0.6948028673835126</v>
      </c>
      <c r="U364" s="29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7" t="s">
        <v>18</v>
      </c>
      <c r="B365" s="29">
        <f>AVERAGE(Patient1_Healthy!B370,Patient2_Healthy!B370,Patient3_Healthy!B346,Patient4_Healthy!B346,Patient5_Healthy!B346,Patient6_Healthy!B334)</f>
        <v>32.71484375</v>
      </c>
      <c r="C365" s="29">
        <f>STDEV(Patient1_Healthy!B370,Patient2_Healthy!B370,Patient3_Healthy!B346,Patient4_Healthy!B346,Patient5_Healthy!B346,Patient6_Healthy!B334)</f>
        <v>10.181571499201848</v>
      </c>
      <c r="D365" s="26">
        <f>AVERAGE(Patient1_Healthy!C370,Patient2_Healthy!C370,Patient3_Healthy!C346,Patient4_Healthy!C346,Patient5_Healthy!C346,Patient6_Healthy!C334)</f>
        <v>55.667598205449224</v>
      </c>
      <c r="E365" s="33">
        <f>STDEV(Patient1_Healthy!C370,Patient2_Healthy!C370,Patient3_Healthy!C346,Patient4_Healthy!C346,Patient5_Healthy!C346,Patient6_Healthy!C334)</f>
        <v>19.062870226940468</v>
      </c>
      <c r="F365" s="26">
        <f>AVERAGE(Patient1_Healthy!D370,Patient2_Healthy!D370,Patient3_Healthy!D346,Patient4_Healthy!D346,Patient5_Healthy!D346,Patient6_Healthy!D334)</f>
        <v>89.84375</v>
      </c>
      <c r="G365" s="33">
        <f>STDEV(Patient1_Healthy!D370,Patient2_Healthy!D370,Patient3_Healthy!D346,Patient4_Healthy!D346,Patient5_Healthy!D346,Patient6_Healthy!D334)</f>
        <v>24.394523431243744</v>
      </c>
      <c r="H365" s="29">
        <f>AVERAGE(Patient1_Healthy!E370,Patient2_Healthy!E370,Patient3_Healthy!E346,Patient4_Healthy!E346,Patient5_Healthy!E346,Patient6_Healthy!E334)</f>
        <v>164.0625</v>
      </c>
      <c r="I365" s="29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7" t="s">
        <v>26</v>
      </c>
      <c r="B366" s="29">
        <f>AVERAGE(Patient1_Healthy!B371,Patient2_Healthy!B371,Patient3_Healthy!B347,Patient4_Healthy!B347,Patient5_Healthy!B347,Patient6_Healthy!B335)</f>
        <v>31.087239583333332</v>
      </c>
      <c r="C366" s="29">
        <f>STDEV(Patient1_Healthy!B371,Patient2_Healthy!B371,Patient3_Healthy!B347,Patient4_Healthy!B347,Patient5_Healthy!B347,Patient6_Healthy!B335)</f>
        <v>11.85494854878759</v>
      </c>
      <c r="D366" s="26">
        <f>AVERAGE(Patient1_Healthy!C371,Patient2_Healthy!C371,Patient3_Healthy!C347,Patient4_Healthy!C347,Patient5_Healthy!C347,Patient6_Healthy!C335)</f>
        <v>61.582383279458888</v>
      </c>
      <c r="E366" s="33">
        <f>STDEV(Patient1_Healthy!C371,Patient2_Healthy!C371,Patient3_Healthy!C347,Patient4_Healthy!C347,Patient5_Healthy!C347,Patient6_Healthy!C335)</f>
        <v>14.803364754804626</v>
      </c>
      <c r="F366" s="26">
        <f>AVERAGE(Patient1_Healthy!D371,Patient2_Healthy!D371,Patient3_Healthy!D347,Patient4_Healthy!D347,Patient5_Healthy!D347,Patient6_Healthy!D335)</f>
        <v>89.029947916666671</v>
      </c>
      <c r="G366" s="33">
        <f>STDEV(Patient1_Healthy!D371,Patient2_Healthy!D371,Patient3_Healthy!D347,Patient4_Healthy!D347,Patient5_Healthy!D347,Patient6_Healthy!D335)</f>
        <v>20.141034359122152</v>
      </c>
      <c r="H366" s="29">
        <f>AVERAGE(Patient1_Healthy!E371,Patient2_Healthy!E371,Patient3_Healthy!E347,Patient4_Healthy!E347,Patient5_Healthy!E347,Patient6_Healthy!E335)</f>
        <v>196.12630208333334</v>
      </c>
      <c r="I366" s="29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7" t="s">
        <v>21</v>
      </c>
      <c r="B367" s="29">
        <f>AVERAGE(Patient1_Healthy!B372,Patient2_Healthy!B372,Patient3_Healthy!B348,Patient4_Healthy!B348,Patient5_Healthy!B348,Patient6_Healthy!B336)</f>
        <v>37.272135416666664</v>
      </c>
      <c r="C367" s="29">
        <f>STDEV(Patient1_Healthy!B372,Patient2_Healthy!B372,Patient3_Healthy!B348,Patient4_Healthy!B348,Patient5_Healthy!B348,Patient6_Healthy!B336)</f>
        <v>14.358015115716768</v>
      </c>
      <c r="D367" s="26">
        <f>AVERAGE(Patient1_Healthy!C372,Patient2_Healthy!C372,Patient3_Healthy!C348,Patient4_Healthy!C348,Patient5_Healthy!C348,Patient6_Healthy!C336)</f>
        <v>68.228355563471652</v>
      </c>
      <c r="E367" s="33">
        <f>STDEV(Patient1_Healthy!C372,Patient2_Healthy!C372,Patient3_Healthy!C348,Patient4_Healthy!C348,Patient5_Healthy!C348,Patient6_Healthy!C336)</f>
        <v>33.135881112519009</v>
      </c>
      <c r="F367" s="26">
        <f>AVERAGE(Patient1_Healthy!D372,Patient2_Healthy!D372,Patient3_Healthy!D348,Patient4_Healthy!D348,Patient5_Healthy!D348,Patient6_Healthy!D336)</f>
        <v>99.283854166666671</v>
      </c>
      <c r="G367" s="33">
        <f>STDEV(Patient1_Healthy!D372,Patient2_Healthy!D372,Patient3_Healthy!D348,Patient4_Healthy!D348,Patient5_Healthy!D348,Patient6_Healthy!D336)</f>
        <v>43.911300495406842</v>
      </c>
      <c r="H367" s="29">
        <f>AVERAGE(Patient1_Healthy!E372,Patient2_Healthy!E372,Patient3_Healthy!E348,Patient4_Healthy!E348,Patient5_Healthy!E348,Patient6_Healthy!E336)</f>
        <v>253.90625</v>
      </c>
      <c r="I367" s="29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7" t="s">
        <v>28</v>
      </c>
      <c r="B368" s="29">
        <f>AVERAGE(Patient1_Healthy!B373,Patient2_Healthy!B373,Patient3_Healthy!B349,Patient4_Healthy!B349,Patient5_Healthy!B349,Patient6_Healthy!B337)</f>
        <v>35.970052083333336</v>
      </c>
      <c r="C368" s="29">
        <f>STDEV(Patient1_Healthy!B373,Patient2_Healthy!B373,Patient3_Healthy!B349,Patient4_Healthy!B349,Patient5_Healthy!B349,Patient6_Healthy!B337)</f>
        <v>11.294681686142198</v>
      </c>
      <c r="D368" s="26">
        <f>AVERAGE(Patient1_Healthy!C373,Patient2_Healthy!C373,Patient3_Healthy!C349,Patient4_Healthy!C349,Patient5_Healthy!C349,Patient6_Healthy!C337)</f>
        <v>72.154574902579199</v>
      </c>
      <c r="E368" s="33">
        <f>STDEV(Patient1_Healthy!C373,Patient2_Healthy!C373,Patient3_Healthy!C349,Patient4_Healthy!C349,Patient5_Healthy!C349,Patient6_Healthy!C337)</f>
        <v>9.9185515076663098</v>
      </c>
      <c r="F368" s="26">
        <f>AVERAGE(Patient1_Healthy!D373,Patient2_Healthy!D373,Patient3_Healthy!D349,Patient4_Healthy!D349,Patient5_Healthy!D349,Patient6_Healthy!D337)</f>
        <v>104.65494791666667</v>
      </c>
      <c r="G368" s="33">
        <f>STDEV(Patient1_Healthy!D373,Patient2_Healthy!D373,Patient3_Healthy!D349,Patient4_Healthy!D349,Patient5_Healthy!D349,Patient6_Healthy!D337)</f>
        <v>18.553830846452577</v>
      </c>
      <c r="H368" s="29">
        <f>AVERAGE(Patient1_Healthy!E373,Patient2_Healthy!E373,Patient3_Healthy!E349,Patient4_Healthy!E349,Patient5_Healthy!E349,Patient6_Healthy!E337)</f>
        <v>209.9609375</v>
      </c>
      <c r="I368" s="29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7" t="s">
        <v>24</v>
      </c>
      <c r="B369" s="29">
        <f>AVERAGE(Patient1_Healthy!B374,Patient2_Healthy!B374,Patient3_Healthy!B350,Patient4_Healthy!B350,Patient5_Healthy!B350,Patient6_Healthy!B338)</f>
        <v>38.411458333333336</v>
      </c>
      <c r="C369" s="29">
        <f>STDEV(Patient1_Healthy!B374,Patient2_Healthy!B374,Patient3_Healthy!B350,Patient4_Healthy!B350,Patient5_Healthy!B350,Patient6_Healthy!B338)</f>
        <v>11.499688628031056</v>
      </c>
      <c r="D369" s="26">
        <f>AVERAGE(Patient1_Healthy!C374,Patient2_Healthy!C374,Patient3_Healthy!C350,Patient4_Healthy!C350,Patient5_Healthy!C350,Patient6_Healthy!C338)</f>
        <v>79.37324002930923</v>
      </c>
      <c r="E369" s="33">
        <f>STDEV(Patient1_Healthy!C374,Patient2_Healthy!C374,Patient3_Healthy!C350,Patient4_Healthy!C350,Patient5_Healthy!C350,Patient6_Healthy!C338)</f>
        <v>2.4337617710845709</v>
      </c>
      <c r="F369" s="26">
        <f>AVERAGE(Patient1_Healthy!D374,Patient2_Healthy!D374,Patient3_Healthy!D350,Patient4_Healthy!D350,Patient5_Healthy!D350,Patient6_Healthy!D338)</f>
        <v>132.32421875</v>
      </c>
      <c r="G369" s="33">
        <f>STDEV(Patient1_Healthy!D374,Patient2_Healthy!D374,Patient3_Healthy!D350,Patient4_Healthy!D350,Patient5_Healthy!D350,Patient6_Healthy!D338)</f>
        <v>31.027958721322765</v>
      </c>
      <c r="H369" s="29">
        <f>AVERAGE(Patient1_Healthy!E374,Patient2_Healthy!E374,Patient3_Healthy!E350,Patient4_Healthy!E350,Patient5_Healthy!E350,Patient6_Healthy!E338)</f>
        <v>228.35286458333334</v>
      </c>
      <c r="I369" s="2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7" t="s">
        <v>29</v>
      </c>
      <c r="B370" s="29">
        <f>AVERAGE(Patient1_Healthy!B375,Patient2_Healthy!B375,Patient3_Healthy!B351,Patient4_Healthy!B351,Patient5_Healthy!B351,Patient6_Healthy!B339)</f>
        <v>35.481770833333336</v>
      </c>
      <c r="C370" s="29">
        <f>STDEV(Patient1_Healthy!B375,Patient2_Healthy!B375,Patient3_Healthy!B351,Patient4_Healthy!B351,Patient5_Healthy!B351,Patient6_Healthy!B339)</f>
        <v>13.943543451051246</v>
      </c>
      <c r="D370" s="26">
        <f>AVERAGE(Patient1_Healthy!C375,Patient2_Healthy!C375,Patient3_Healthy!C351,Patient4_Healthy!C351,Patient5_Healthy!C351,Patient6_Healthy!C339)</f>
        <v>88.09680451593978</v>
      </c>
      <c r="E370" s="33">
        <f>STDEV(Patient1_Healthy!C375,Patient2_Healthy!C375,Patient3_Healthy!C351,Patient4_Healthy!C351,Patient5_Healthy!C351,Patient6_Healthy!C339)</f>
        <v>14.730054932748775</v>
      </c>
      <c r="F370" s="26">
        <f>AVERAGE(Patient1_Healthy!D375,Patient2_Healthy!D375,Patient3_Healthy!D351,Patient4_Healthy!D351,Patient5_Healthy!D351,Patient6_Healthy!D339)</f>
        <v>188.31380208333334</v>
      </c>
      <c r="G370" s="33">
        <f>STDEV(Patient1_Healthy!D375,Patient2_Healthy!D375,Patient3_Healthy!D351,Patient4_Healthy!D351,Patient5_Healthy!D351,Patient6_Healthy!D339)</f>
        <v>75.101190755845977</v>
      </c>
      <c r="H370" s="29">
        <f>AVERAGE(Patient1_Healthy!E375,Patient2_Healthy!E375,Patient3_Healthy!E351,Patient4_Healthy!E351,Patient5_Healthy!E351,Patient6_Healthy!E339)</f>
        <v>267.90364583333331</v>
      </c>
      <c r="I370" s="29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3" t="s">
        <v>146</v>
      </c>
      <c r="M372" s="3" t="s">
        <v>136</v>
      </c>
    </row>
    <row r="373" spans="1:21" x14ac:dyDescent="0.25">
      <c r="A373" s="37"/>
      <c r="B373" s="41" t="s">
        <v>101</v>
      </c>
      <c r="C373" s="41"/>
      <c r="D373" s="42" t="s">
        <v>102</v>
      </c>
      <c r="E373" s="43"/>
      <c r="F373" s="42" t="s">
        <v>103</v>
      </c>
      <c r="G373" s="43"/>
      <c r="H373" s="41" t="s">
        <v>104</v>
      </c>
      <c r="I373" s="41"/>
      <c r="M373" s="40"/>
      <c r="N373" s="55" t="s">
        <v>101</v>
      </c>
      <c r="O373" s="56"/>
      <c r="P373" s="60" t="s">
        <v>102</v>
      </c>
      <c r="Q373" s="56"/>
      <c r="R373" s="60" t="s">
        <v>103</v>
      </c>
      <c r="S373" s="56"/>
      <c r="T373" s="55" t="s">
        <v>104</v>
      </c>
      <c r="U373" s="55"/>
    </row>
    <row r="374" spans="1:21" x14ac:dyDescent="0.25">
      <c r="A374" s="37"/>
      <c r="B374" s="37" t="s">
        <v>137</v>
      </c>
      <c r="C374" s="37" t="s">
        <v>138</v>
      </c>
      <c r="D374" s="38" t="s">
        <v>137</v>
      </c>
      <c r="E374" s="39" t="s">
        <v>138</v>
      </c>
      <c r="F374" s="38" t="s">
        <v>137</v>
      </c>
      <c r="G374" s="39" t="s">
        <v>138</v>
      </c>
      <c r="H374" s="37" t="s">
        <v>137</v>
      </c>
      <c r="I374" s="37" t="s">
        <v>138</v>
      </c>
      <c r="M374" s="40"/>
      <c r="N374" s="57" t="s">
        <v>137</v>
      </c>
      <c r="O374" s="58" t="s">
        <v>138</v>
      </c>
      <c r="P374" s="61" t="s">
        <v>137</v>
      </c>
      <c r="Q374" s="58" t="s">
        <v>138</v>
      </c>
      <c r="R374" s="61" t="s">
        <v>137</v>
      </c>
      <c r="S374" s="58" t="s">
        <v>138</v>
      </c>
      <c r="T374" s="40" t="s">
        <v>137</v>
      </c>
      <c r="U374" s="40" t="s">
        <v>138</v>
      </c>
    </row>
    <row r="375" spans="1:21" x14ac:dyDescent="0.25">
      <c r="A375" s="37" t="s">
        <v>15</v>
      </c>
      <c r="B375">
        <f>AVERAGE(Patient1_Healthy!B380,Patient2_Healthy!B380,Patient3_Healthy!B356,Patient4_Healthy!B356,Patient5_Healthy!B356,Patient6_Healthy!B356)</f>
        <v>33.854166666666664</v>
      </c>
      <c r="C375" s="29">
        <f>STDEV(Patient1_Healthy!B380,Patient2_Healthy!B380,Patient3_Healthy!B356,Patient4_Healthy!B356,Patient5_Healthy!B356,Patient6_Healthy!B356)</f>
        <v>17.650314728809843</v>
      </c>
      <c r="D375" s="26">
        <f>AVERAGE(Patient1_Healthy!C380,Patient2_Healthy!C380,Patient3_Healthy!C356,Patient4_Healthy!C356,Patient5_Healthy!C356,Patient6_Healthy!C356)</f>
        <v>66.134522745181002</v>
      </c>
      <c r="E375" s="33">
        <f>STDEV(Patient1_Healthy!C380,Patient2_Healthy!C380,Patient3_Healthy!C356,Patient4_Healthy!C356,Patient5_Healthy!C356,Patient6_Healthy!C356)</f>
        <v>26.370469075438187</v>
      </c>
      <c r="F375" s="26">
        <f>AVERAGE(Patient1_Healthy!D380,Patient2_Healthy!D380,Patient3_Healthy!D356,Patient4_Healthy!D356,Patient5_Healthy!D356,Patient6_Healthy!D356)</f>
        <v>83.49609375</v>
      </c>
      <c r="G375" s="33">
        <f>STDEV(Patient1_Healthy!D380,Patient2_Healthy!D380,Patient3_Healthy!D356,Patient4_Healthy!D356,Patient5_Healthy!D356,Patient6_Healthy!D356)</f>
        <v>39.551384061764161</v>
      </c>
      <c r="H375" s="29">
        <f>AVERAGE(Patient1_Healthy!E380,Patient2_Healthy!E380,Patient3_Healthy!E356,Patient4_Healthy!E356,Patient5_Healthy!E356,Patient6_Healthy!E356)</f>
        <v>162.109375</v>
      </c>
      <c r="I375" s="29">
        <f>STDEV(Patient1_Healthy!E380,Patient2_Healthy!E380,Patient3_Healthy!E356,Patient4_Healthy!E356,Patient5_Healthy!E356,Patient6_Healthy!E356)</f>
        <v>78.502505900239825</v>
      </c>
      <c r="M375" s="40" t="s">
        <v>12</v>
      </c>
      <c r="N375" s="59">
        <f>AVERAGE(Patient1_Healthy!K80,Patient2_Healthy!K380,Patient3_Healthy!K356,Patient4_Healthy!K356,Patient5_Healthy!K356,Patient6_Healthy!K356)</f>
        <v>8.1794871794871798E-2</v>
      </c>
      <c r="O375" s="59">
        <f>STDEV(Patient1_Healthy!K380,Patient2_Healthy!K380,Patient3_Healthy!K356,Patient4_Healthy!K356,Patient5_Healthy!K356,Patient6_Healthy!K356)</f>
        <v>9.1465771133600673E-2</v>
      </c>
      <c r="P375" s="26">
        <f>AVERAGE(Patient1_Healthy!L380,Patient2_Healthy!L380,Patient3_Healthy!L356,Patient4_Healthy!L356,Patient5_Healthy!L356,Patient6_Healthy!L356)</f>
        <v>0.72951558618596957</v>
      </c>
      <c r="Q375" s="33">
        <f>STDEV(Patient1_Healthy!L380,Patient2_Healthy!L380,Patient3_Healthy!L356,Patient4_Healthy!L356,Patient5_Healthy!L356,Patient6_Healthy!L356)</f>
        <v>0.39032497138078864</v>
      </c>
      <c r="R375" s="59">
        <f>AVERAGE(Patient1_Healthy!M380,Patient2_Healthy!M380,Patient3_Healthy!M356,Patient4_Healthy!M356,Patient5_Healthy!M356,Patient6_Healthy!M356)</f>
        <v>0.73098290598290605</v>
      </c>
      <c r="S375" s="33">
        <f>STDEV(Patient1_Healthy!M380,Patient2_Healthy!M380,Patient3_Healthy!M356,Patient4_Healthy!M356,Patient5_Healthy!M356,Patient6_Healthy!M356)</f>
        <v>0.56215305125497961</v>
      </c>
      <c r="T375" s="29">
        <f>AVERAGE(Patient1_Healthy!N380,Patient2_Healthy!N380,Patient3_Healthy!N356,Patient4_Healthy!N356,Patient5_Healthy!N356,Patient6_Healthy!N356)</f>
        <v>1.345940170940171</v>
      </c>
      <c r="U375" s="29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7" t="s">
        <v>25</v>
      </c>
      <c r="B376" s="29">
        <f>AVERAGE(Patient1_Healthy!B381,Patient2_Healthy!B381,Patient3_Healthy!B357,Patient4_Healthy!B357,Patient5_Healthy!B357,Patient6_Healthy!B357)</f>
        <v>27.506510416666668</v>
      </c>
      <c r="C376" s="29">
        <f>STDEV(Patient1_Healthy!B381,Patient2_Healthy!B381,Patient3_Healthy!B357,Patient4_Healthy!B357,Patient5_Healthy!B357,Patient6_Healthy!B357)</f>
        <v>5.7746698546616919</v>
      </c>
      <c r="D376" s="26">
        <f>AVERAGE(Patient1_Healthy!C381,Patient2_Healthy!C381,Patient3_Healthy!C357,Patient4_Healthy!C357,Patient5_Healthy!C357,Patient6_Healthy!C357)</f>
        <v>28.46768588106929</v>
      </c>
      <c r="E376" s="33">
        <f>STDEV(Patient1_Healthy!C381,Patient2_Healthy!C381,Patient3_Healthy!C357,Patient4_Healthy!C357,Patient5_Healthy!C357,Patient6_Healthy!C357)</f>
        <v>61.22708238635807</v>
      </c>
      <c r="F376" s="26">
        <f>AVERAGE(Patient1_Healthy!D381,Patient2_Healthy!D381,Patient3_Healthy!D357,Patient4_Healthy!D357,Patient5_Healthy!D357,Patient6_Healthy!D357)</f>
        <v>87.239583333333329</v>
      </c>
      <c r="G376" s="33">
        <f>STDEV(Patient1_Healthy!D381,Patient2_Healthy!D381,Patient3_Healthy!D357,Patient4_Healthy!D357,Patient5_Healthy!D357,Patient6_Healthy!D357)</f>
        <v>51.008605629906135</v>
      </c>
      <c r="H376" s="29">
        <f>AVERAGE(Patient1_Healthy!E381,Patient2_Healthy!E381,Patient3_Healthy!E357,Patient4_Healthy!E357,Patient5_Healthy!E357,Patient6_Healthy!E357)</f>
        <v>159.66796875</v>
      </c>
      <c r="I376" s="29">
        <f>STDEV(Patient1_Healthy!E381,Patient2_Healthy!E381,Patient3_Healthy!E357,Patient4_Healthy!E357,Patient5_Healthy!E357,Patient6_Healthy!E357)</f>
        <v>79.986966978843554</v>
      </c>
      <c r="M376" s="40" t="s">
        <v>13</v>
      </c>
      <c r="N376" s="59">
        <f>AVERAGE(Patient1_Healthy!K81,Patient2_Healthy!K381,Patient3_Healthy!K357,Patient4_Healthy!K357,Patient5_Healthy!K357,Patient6_Healthy!K357)</f>
        <v>0.27871794871794869</v>
      </c>
      <c r="O376" s="59">
        <f>STDEV(Patient1_Healthy!K381,Patient2_Healthy!K381,Patient3_Healthy!K357,Patient4_Healthy!K357,Patient5_Healthy!K357,Patient6_Healthy!K357)</f>
        <v>0.34890612067313087</v>
      </c>
      <c r="P376" s="26">
        <f>AVERAGE(Patient1_Healthy!L381,Patient2_Healthy!L381,Patient3_Healthy!L357,Patient4_Healthy!L357,Patient5_Healthy!L357,Patient6_Healthy!L357)</f>
        <v>0.87877551660404185</v>
      </c>
      <c r="Q376" s="33">
        <f>STDEV(Patient1_Healthy!L381,Patient2_Healthy!L381,Patient3_Healthy!L357,Patient4_Healthy!L357,Patient5_Healthy!L357,Patient6_Healthy!L357)</f>
        <v>0.49066527125047199</v>
      </c>
      <c r="R376" s="59">
        <f>AVERAGE(Patient1_Healthy!M381,Patient2_Healthy!M381,Patient3_Healthy!M357,Patient4_Healthy!M357,Patient5_Healthy!M357,Patient6_Healthy!M357)</f>
        <v>0.71709401709401721</v>
      </c>
      <c r="S376" s="33">
        <f>STDEV(Patient1_Healthy!M381,Patient2_Healthy!M381,Patient3_Healthy!M357,Patient4_Healthy!M357,Patient5_Healthy!M357,Patient6_Healthy!M357)</f>
        <v>0.59571208703712009</v>
      </c>
      <c r="T376" s="29">
        <f>AVERAGE(Patient1_Healthy!N381,Patient2_Healthy!N381,Patient3_Healthy!N357,Patient4_Healthy!N357,Patient5_Healthy!N357,Patient6_Healthy!N357)</f>
        <v>1.2944444444444443</v>
      </c>
      <c r="U376" s="29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7" t="s">
        <v>18</v>
      </c>
      <c r="B377" s="29">
        <f>AVERAGE(Patient1_Healthy!B382,Patient2_Healthy!B382,Patient3_Healthy!B358,Patient4_Healthy!B358,Patient5_Healthy!B358,Patient6_Healthy!B358)</f>
        <v>36.783854166666664</v>
      </c>
      <c r="C377" s="29">
        <f>STDEV(Patient1_Healthy!B382,Patient2_Healthy!B382,Patient3_Healthy!B358,Patient4_Healthy!B358,Patient5_Healthy!B358,Patient6_Healthy!B358)</f>
        <v>5.0806283893558986</v>
      </c>
      <c r="D377" s="26">
        <f>AVERAGE(Patient1_Healthy!C382,Patient2_Healthy!C382,Patient3_Healthy!C358,Patient4_Healthy!C358,Patient5_Healthy!C358,Patient6_Healthy!C358)</f>
        <v>56.645988988094693</v>
      </c>
      <c r="E377" s="33">
        <f>STDEV(Patient1_Healthy!C382,Patient2_Healthy!C382,Patient3_Healthy!C358,Patient4_Healthy!C358,Patient5_Healthy!C358,Patient6_Healthy!C358)</f>
        <v>9.6860070166355552</v>
      </c>
      <c r="F377" s="26">
        <f>AVERAGE(Patient1_Healthy!D382,Patient2_Healthy!D382,Patient3_Healthy!D358,Patient4_Healthy!D358,Patient5_Healthy!D358,Patient6_Healthy!D358)</f>
        <v>59.244791666666664</v>
      </c>
      <c r="G377" s="33">
        <f>STDEV(Patient1_Healthy!D382,Patient2_Healthy!D382,Patient3_Healthy!D358,Patient4_Healthy!D358,Patient5_Healthy!D358,Patient6_Healthy!D358)</f>
        <v>14.663620603579762</v>
      </c>
      <c r="H377" s="29">
        <f>AVERAGE(Patient1_Healthy!E382,Patient2_Healthy!E382,Patient3_Healthy!E358,Patient4_Healthy!E358,Patient5_Healthy!E358,Patient6_Healthy!E358)</f>
        <v>112.63020833333333</v>
      </c>
      <c r="I377" s="29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7" t="s">
        <v>26</v>
      </c>
      <c r="B378" s="29">
        <f>AVERAGE(Patient1_Healthy!B383,Patient2_Healthy!B383,Patient3_Healthy!B359,Patient4_Healthy!B359,Patient5_Healthy!B359,Patient6_Healthy!B359)</f>
        <v>35.970052083333336</v>
      </c>
      <c r="C378" s="29">
        <f>STDEV(Patient1_Healthy!B383,Patient2_Healthy!B383,Patient3_Healthy!B359,Patient4_Healthy!B359,Patient5_Healthy!B359,Patient6_Healthy!B359)</f>
        <v>16.657954164012413</v>
      </c>
      <c r="D378" s="26">
        <f>AVERAGE(Patient1_Healthy!C383,Patient2_Healthy!C383,Patient3_Healthy!C359,Patient4_Healthy!C359,Patient5_Healthy!C359,Patient6_Healthy!C359)</f>
        <v>39.137985165231861</v>
      </c>
      <c r="E378" s="33">
        <f>STDEV(Patient1_Healthy!C383,Patient2_Healthy!C383,Patient3_Healthy!C359,Patient4_Healthy!C359,Patient5_Healthy!C359,Patient6_Healthy!C359)</f>
        <v>53.792720248504494</v>
      </c>
      <c r="F378" s="26">
        <f>AVERAGE(Patient1_Healthy!D383,Patient2_Healthy!D383,Patient3_Healthy!D359,Patient4_Healthy!D359,Patient5_Healthy!D359,Patient6_Healthy!D359)</f>
        <v>80.240885416666671</v>
      </c>
      <c r="G378" s="33">
        <f>STDEV(Patient1_Healthy!D383,Patient2_Healthy!D383,Patient3_Healthy!D359,Patient4_Healthy!D359,Patient5_Healthy!D359,Patient6_Healthy!D359)</f>
        <v>20.664548621802485</v>
      </c>
      <c r="H378" s="29">
        <f>AVERAGE(Patient1_Healthy!E383,Patient2_Healthy!E383,Patient3_Healthy!E359,Patient4_Healthy!E359,Patient5_Healthy!E359,Patient6_Healthy!E359)</f>
        <v>145.18229166666666</v>
      </c>
      <c r="I378" s="29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7" t="s">
        <v>21</v>
      </c>
      <c r="B379" s="29">
        <f>AVERAGE(Patient1_Healthy!B384,Patient2_Healthy!B384,Patient3_Healthy!B360,Patient4_Healthy!B360,Patient5_Healthy!B360,Patient6_Healthy!B360)</f>
        <v>40.52734375</v>
      </c>
      <c r="C379" s="29">
        <f>STDEV(Patient1_Healthy!B384,Patient2_Healthy!B384,Patient3_Healthy!B360,Patient4_Healthy!B360,Patient5_Healthy!B360,Patient6_Healthy!B360)</f>
        <v>16.866565998566049</v>
      </c>
      <c r="D379" s="26">
        <f>AVERAGE(Patient1_Healthy!C384,Patient2_Healthy!C384,Patient3_Healthy!C360,Patient4_Healthy!C360,Patient5_Healthy!C360,Patient6_Healthy!C360)</f>
        <v>56.640172326444478</v>
      </c>
      <c r="E379" s="33">
        <f>STDEV(Patient1_Healthy!C384,Patient2_Healthy!C384,Patient3_Healthy!C360,Patient4_Healthy!C360,Patient5_Healthy!C360,Patient6_Healthy!C360)</f>
        <v>18.259081302421439</v>
      </c>
      <c r="F379" s="26">
        <f>AVERAGE(Patient1_Healthy!D384,Patient2_Healthy!D384,Patient3_Healthy!D360,Patient4_Healthy!D360,Patient5_Healthy!D360,Patient6_Healthy!D360)</f>
        <v>66.731770833333329</v>
      </c>
      <c r="G379" s="33">
        <f>STDEV(Patient1_Healthy!D384,Patient2_Healthy!D384,Patient3_Healthy!D360,Patient4_Healthy!D360,Patient5_Healthy!D360,Patient6_Healthy!D360)</f>
        <v>24.344954271934952</v>
      </c>
      <c r="H379" s="29">
        <f>AVERAGE(Patient1_Healthy!E384,Patient2_Healthy!E384,Patient3_Healthy!E360,Patient4_Healthy!E360,Patient5_Healthy!E360,Patient6_Healthy!E360)</f>
        <v>104.4921875</v>
      </c>
      <c r="I379" s="2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7" t="s">
        <v>28</v>
      </c>
      <c r="B380" s="29">
        <f>AVERAGE(Patient1_Healthy!B385,Patient2_Healthy!B385,Patient3_Healthy!B361,Patient4_Healthy!B361,Patient5_Healthy!B361,Patient6_Healthy!B361)</f>
        <v>48.665364583333336</v>
      </c>
      <c r="C380" s="29">
        <f>STDEV(Patient1_Healthy!B385,Patient2_Healthy!B385,Patient3_Healthy!B361,Patient4_Healthy!B361,Patient5_Healthy!B361,Patient6_Healthy!B361)</f>
        <v>15.032931312435416</v>
      </c>
      <c r="D380" s="26">
        <f>AVERAGE(Patient1_Healthy!C385,Patient2_Healthy!C385,Patient3_Healthy!C361,Patient4_Healthy!C361,Patient5_Healthy!C361,Patient6_Healthy!C361)</f>
        <v>68.865815916016672</v>
      </c>
      <c r="E380" s="33">
        <f>STDEV(Patient1_Healthy!C385,Patient2_Healthy!C385,Patient3_Healthy!C361,Patient4_Healthy!C361,Patient5_Healthy!C361,Patient6_Healthy!C361)</f>
        <v>9.0206498069540046</v>
      </c>
      <c r="F380" s="26">
        <f>AVERAGE(Patient1_Healthy!D385,Patient2_Healthy!D385,Patient3_Healthy!D361,Patient4_Healthy!D361,Patient5_Healthy!D361,Patient6_Healthy!D361)</f>
        <v>73.079427083333329</v>
      </c>
      <c r="G380" s="33">
        <f>STDEV(Patient1_Healthy!D385,Patient2_Healthy!D385,Patient3_Healthy!D361,Patient4_Healthy!D361,Patient5_Healthy!D361,Patient6_Healthy!D361)</f>
        <v>14.634324798943178</v>
      </c>
      <c r="H380" s="29">
        <f>AVERAGE(Patient1_Healthy!E385,Patient2_Healthy!E385,Patient3_Healthy!E361,Patient4_Healthy!E361,Patient5_Healthy!E361,Patient6_Healthy!E361)</f>
        <v>118.65234375</v>
      </c>
      <c r="I380" s="29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7" t="s">
        <v>24</v>
      </c>
      <c r="B381" s="29">
        <f>AVERAGE(Patient1_Healthy!B386,Patient2_Healthy!B386,Patient3_Healthy!B362,Patient4_Healthy!B362,Patient5_Healthy!B362,Patient6_Healthy!B362)</f>
        <v>45.735677083333336</v>
      </c>
      <c r="C381" s="29">
        <f>STDEV(Patient1_Healthy!B386,Patient2_Healthy!B386,Patient3_Healthy!B362,Patient4_Healthy!B362,Patient5_Healthy!B362,Patient6_Healthy!B362)</f>
        <v>9.8321303154359008</v>
      </c>
      <c r="D381" s="26">
        <f>AVERAGE(Patient1_Healthy!C386,Patient2_Healthy!C386,Patient3_Healthy!C362,Patient4_Healthy!C362,Patient5_Healthy!C362,Patient6_Healthy!C362)</f>
        <v>74.831532306765197</v>
      </c>
      <c r="E381" s="33">
        <f>STDEV(Patient1_Healthy!C386,Patient2_Healthy!C386,Patient3_Healthy!C362,Patient4_Healthy!C362,Patient5_Healthy!C362,Patient6_Healthy!C362)</f>
        <v>15.505823091015989</v>
      </c>
      <c r="F381" s="26">
        <f>AVERAGE(Patient1_Healthy!D386,Patient2_Healthy!D386,Patient3_Healthy!D362,Patient4_Healthy!D362,Patient5_Healthy!D362,Patient6_Healthy!D362)</f>
        <v>99.772135416666671</v>
      </c>
      <c r="G381" s="33">
        <f>STDEV(Patient1_Healthy!D386,Patient2_Healthy!D386,Patient3_Healthy!D362,Patient4_Healthy!D362,Patient5_Healthy!D362,Patient6_Healthy!D362)</f>
        <v>16.623568442144169</v>
      </c>
      <c r="H381" s="29">
        <f>AVERAGE(Patient1_Healthy!E386,Patient2_Healthy!E386,Patient3_Healthy!E362,Patient4_Healthy!E362,Patient5_Healthy!E362,Patient6_Healthy!E362)</f>
        <v>157.06380208333334</v>
      </c>
      <c r="I381" s="29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7" t="s">
        <v>29</v>
      </c>
      <c r="B382" s="29">
        <f>AVERAGE(Patient1_Healthy!B387,Patient2_Healthy!B387,Patient3_Healthy!B363,Patient4_Healthy!B363,Patient5_Healthy!B363,Patient6_Healthy!B363)</f>
        <v>49.31640625</v>
      </c>
      <c r="C382" s="29">
        <f>STDEV(Patient1_Healthy!B387,Patient2_Healthy!B387,Patient3_Healthy!B363,Patient4_Healthy!B363,Patient5_Healthy!B363,Patient6_Healthy!B363)</f>
        <v>8.21125898811637</v>
      </c>
      <c r="D382" s="26">
        <f>AVERAGE(Patient1_Healthy!C387,Patient2_Healthy!C387,Patient3_Healthy!C363,Patient4_Healthy!C363,Patient5_Healthy!C363,Patient6_Healthy!C363)</f>
        <v>76.58005570129751</v>
      </c>
      <c r="E382" s="33">
        <f>STDEV(Patient1_Healthy!C387,Patient2_Healthy!C387,Patient3_Healthy!C363,Patient4_Healthy!C363,Patient5_Healthy!C363,Patient6_Healthy!C363)</f>
        <v>14.305650510213441</v>
      </c>
      <c r="F382" s="26">
        <f>AVERAGE(Patient1_Healthy!D387,Patient2_Healthy!D387,Patient3_Healthy!D363,Patient4_Healthy!D363,Patient5_Healthy!D363,Patient6_Healthy!D363)</f>
        <v>98.14453125</v>
      </c>
      <c r="G382" s="33">
        <f>STDEV(Patient1_Healthy!D387,Patient2_Healthy!D387,Patient3_Healthy!D363,Patient4_Healthy!D363,Patient5_Healthy!D363,Patient6_Healthy!D363)</f>
        <v>22.275474110020014</v>
      </c>
      <c r="H382" s="29">
        <f>AVERAGE(Patient1_Healthy!E387,Patient2_Healthy!E387,Patient3_Healthy!E363,Patient4_Healthy!E363,Patient5_Healthy!E363,Patient6_Healthy!E363)</f>
        <v>153.97135416666666</v>
      </c>
      <c r="I382" s="29">
        <f>STDEV(Patient1_Healthy!E387,Patient2_Healthy!E387,Patient3_Healthy!E363,Patient4_Healthy!E363,Patient5_Healthy!E363,Patient6_Healthy!E363)</f>
        <v>30.885735049651863</v>
      </c>
    </row>
  </sheetData>
  <mergeCells count="216"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B191:C191"/>
    <mergeCell ref="D191:E191"/>
    <mergeCell ref="F191:G191"/>
    <mergeCell ref="B199:C199"/>
    <mergeCell ref="D199:E199"/>
    <mergeCell ref="F199:G199"/>
    <mergeCell ref="J223:K223"/>
    <mergeCell ref="L223:M223"/>
    <mergeCell ref="N223:O223"/>
    <mergeCell ref="B183:C183"/>
    <mergeCell ref="D183:E183"/>
    <mergeCell ref="F183:G183"/>
    <mergeCell ref="B159:C159"/>
    <mergeCell ref="D159:E159"/>
    <mergeCell ref="F159:G159"/>
    <mergeCell ref="B167:C167"/>
    <mergeCell ref="D167:E167"/>
    <mergeCell ref="F167:G167"/>
    <mergeCell ref="I111:J111"/>
    <mergeCell ref="K111:L111"/>
    <mergeCell ref="I46:J46"/>
    <mergeCell ref="K46:L46"/>
    <mergeCell ref="I59:J59"/>
    <mergeCell ref="K59:L59"/>
    <mergeCell ref="I72:J72"/>
    <mergeCell ref="K72:L72"/>
    <mergeCell ref="B175:C175"/>
    <mergeCell ref="D175:E175"/>
    <mergeCell ref="F175:G175"/>
    <mergeCell ref="J159:K159"/>
    <mergeCell ref="L159:M159"/>
    <mergeCell ref="B72:C72"/>
    <mergeCell ref="D72:E72"/>
    <mergeCell ref="B85:C85"/>
    <mergeCell ref="D85:E85"/>
    <mergeCell ref="B98:C98"/>
    <mergeCell ref="D98:E98"/>
    <mergeCell ref="I7:J7"/>
    <mergeCell ref="K7:L7"/>
    <mergeCell ref="K20:L20"/>
    <mergeCell ref="I20:J20"/>
    <mergeCell ref="I33:J33"/>
    <mergeCell ref="K33:L33"/>
    <mergeCell ref="B7:C7"/>
    <mergeCell ref="B20:C20"/>
    <mergeCell ref="D7:E7"/>
    <mergeCell ref="D20:E20"/>
    <mergeCell ref="B33:C33"/>
    <mergeCell ref="D33:E33"/>
    <mergeCell ref="I85:J85"/>
    <mergeCell ref="K85:L85"/>
    <mergeCell ref="I98:J98"/>
    <mergeCell ref="K98:L98"/>
    <mergeCell ref="B111:C111"/>
    <mergeCell ref="D111:E111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Q72:R72"/>
    <mergeCell ref="S72:T72"/>
    <mergeCell ref="Q85:R85"/>
    <mergeCell ref="S85:T85"/>
    <mergeCell ref="Q98:R98"/>
    <mergeCell ref="S98:T98"/>
    <mergeCell ref="Q111:R111"/>
    <mergeCell ref="S111:T111"/>
    <mergeCell ref="B46:C46"/>
    <mergeCell ref="D46:E46"/>
    <mergeCell ref="B59:C59"/>
    <mergeCell ref="D59:E59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73:C373"/>
    <mergeCell ref="D373:E373"/>
    <mergeCell ref="F373:G373"/>
    <mergeCell ref="H373:I3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2017-05-23T22:03:22Z</dcterms:modified>
  <cp:category/>
  <dc:identifier/>
  <cp:contentStatus/>
  <dc:language/>
  <cp:version/>
</cp:coreProperties>
</file>